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xr:revisionPtr revIDLastSave="0" documentId="8_{70A1991B-03A2-4E9C-8AC8-F46D5DB68609}" xr6:coauthVersionLast="47" xr6:coauthVersionMax="47" xr10:uidLastSave="{00000000-0000-0000-0000-000000000000}"/>
  <bookViews>
    <workbookView xWindow="0" yWindow="0" windowWidth="16384" windowHeight="8192" tabRatio="500" firstSheet="9" activeTab="9"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D5" i="1" s="1"/>
  <c r="C4" i="1"/>
  <c r="B4" i="1"/>
  <c r="D4" i="1" s="1"/>
  <c r="C3" i="1"/>
  <c r="B3" i="1"/>
  <c r="D3" i="1" s="1"/>
  <c r="C2" i="1"/>
  <c r="C16" i="1" s="1"/>
  <c r="B2" i="1"/>
  <c r="B16" i="1" l="1"/>
  <c r="D16" i="1" s="1"/>
  <c r="D2" i="1"/>
</calcChain>
</file>

<file path=xl/sharedStrings.xml><?xml version="1.0" encoding="utf-8"?>
<sst xmlns="http://schemas.openxmlformats.org/spreadsheetml/2006/main" count="1447" uniqueCount="883">
  <si>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</si>
  <si>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</si>
  <si>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</si>
  <si>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</si>
  <si>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</si>
  <si>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</si>
  <si>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</si>
  <si>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</si>
  <si>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</si>
  <si>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</si>
  <si>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</si>
  <si>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</si>
  <si>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</si>
  <si>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</si>
  <si>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</si>
  <si>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</si>
  <si>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</si>
  <si>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</si>
  <si>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</si>
  <si>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</si>
  <si>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</si>
  <si>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</si>
  <si>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</si>
  <si>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</si>
  <si>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</si>
  <si>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</si>
  <si>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</si>
  <si>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</si>
  <si>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</si>
  <si>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</si>
  <si>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</si>
  <si>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</si>
  <si>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</si>
  <si>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Security README (Security Test Planning)</t>
  </si>
  <si>
    <t>Security activities are integrated across the development lifecycle</t>
  </si>
  <si>
    <t>1.1.2</t>
  </si>
  <si>
    <t>Verify the use of threat modeling for every design change or sprint planning to identify threats, plan for countermeasures, facilitate appropriate risk responses, and guide security testing.</t>
  </si>
  <si>
    <t>Threat Dragon DFD and STRIDE Analysis:</t>
  </si>
  <si>
    <t>Threat modeling performed using Threat Dragon covering STRIDE per element</t>
  </si>
  <si>
    <t>https://owasp.org/www-project-threat-dragon/</t>
  </si>
  <si>
    <t>1.1.3</t>
  </si>
  <si>
    <t>Verify that all user stories and features contain functional security constraints, such as "As a user, I should be able to view and edit my profile. I should not be able to view or edit anyone else's profile"</t>
  </si>
  <si>
    <t>Security README (Test Cases and Role-Based Access Control)</t>
  </si>
  <si>
    <t>Functional security constraints included in role-based access test cases</t>
  </si>
  <si>
    <t>1.1.4</t>
  </si>
  <si>
    <t>Verify documentation and justification of all the application's trust boundaries, components, and significant data flows.</t>
  </si>
  <si>
    <t>Threat Dragon DFD</t>
  </si>
  <si>
    <t>Trust boundaries and data flows are documented in DFD</t>
  </si>
  <si>
    <t>1.1.5</t>
  </si>
  <si>
    <t>Verify definition and security analysis of the application's high-level architecture and all connected remote services. ([C1](https://owasp.org/www-project-proactive-controls/#div-numbering))</t>
  </si>
  <si>
    <t>Threat Dragon DFD and Security README</t>
  </si>
  <si>
    <t>High-level architecture and connections to external services, such as the authentication service, are analyzed</t>
  </si>
  <si>
    <t>1.1.6</t>
  </si>
  <si>
    <t>Verify implementation of centralized, simple (economy of design), vetted, secure, and reusable security controls to avoid duplicate, missing, ineffective, or insecure controls. ([C10](https://owasp.org/www-project-proactive-controls/#div-numbering))</t>
  </si>
  <si>
    <t>Security README (Security Requirements - Authentication and Access Control)</t>
  </si>
  <si>
    <t>Centralized authentication and RBAC controls described</t>
  </si>
  <si>
    <t>1.1.7</t>
  </si>
  <si>
    <t>Verify availability of a secure coding checklist, security requirements, guideline, or policy to all developers and testers.</t>
  </si>
  <si>
    <t>Security README (Security Requirements and Test Strategy)</t>
  </si>
  <si>
    <t>Security requirements are defined and available for developers and testers</t>
  </si>
  <si>
    <t>Authentication Architecture</t>
  </si>
  <si>
    <t>1.2.1</t>
  </si>
  <si>
    <t>Verify the use of unique or special low-privilege operating system accounts for all application components, services, and servers. ([C3](https://owasp.org/www-project-proactive-controls/#div-numbering))</t>
  </si>
  <si>
    <t>Threat Dragon DFD and STRIDE analysis</t>
  </si>
  <si>
    <t>Usage of dedicated system accounts referenced as a mitigation measure</t>
  </si>
  <si>
    <t>1.2.2</t>
  </si>
  <si>
    <t>Verify that communications between application components, including APIs, middleware and data layers, are authenticated. Components should have the least necessary privileges needed. ([C3](https://owasp.org/www-project-proactive-controls/#div-numbering))</t>
  </si>
  <si>
    <t>Security README, Threat Dragon DFD and STRIDE Analysis</t>
  </si>
  <si>
    <t>Communications between apps and API are authenticated using JWT tokens and role-based permissions. Described in the DFD data flows STRIDE analysis</t>
  </si>
  <si>
    <t>1.2.3</t>
  </si>
  <si>
    <t>Verify that the application uses a single vetted authentication mechanism that is known to be secure, can be extended to include strong authentication, and has sufficient logging and monitoring to detect account abuse or breaches.</t>
  </si>
  <si>
    <t>Usage of a separate component for authentication is described. Logging has been described as well.</t>
  </si>
  <si>
    <t>1.2.4</t>
  </si>
  <si>
    <t>Verify that all authentication pathways and identity management APIs implement consistent authentication security control strength, such that there are no weaker alternatives per the risk of the application.</t>
  </si>
  <si>
    <t>Authentication mechanisms are consistent across applications with JWT validation on all API calls. Described on STRIDE mitigation measures</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</si>
  <si>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</si>
  <si>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</si>
  <si>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</si>
  <si>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</si>
  <si>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</si>
  <si>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</si>
  <si>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</si>
  <si>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</si>
  <si>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</si>
  <si>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</si>
  <si>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</si>
  <si>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</si>
  <si>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Security README</t>
  </si>
  <si>
    <t>Ensure a unified access control mechanism is implemented, so all requests follow the same path.</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</si>
  <si>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</si>
  <si>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</si>
  <si>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</si>
  <si>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</si>
  <si>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</si>
  <si>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Input/Output handling defined as mitigation measures</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</si>
  <si>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</si>
  <si>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</si>
  <si>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</si>
  <si>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</si>
  <si>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</si>
  <si>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</si>
  <si>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</si>
  <si>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</si>
  <si>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</si>
  <si>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Non-valid</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</si>
  <si>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</si>
  <si>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</si>
  <si>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</si>
  <si>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</si>
  <si>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</si>
  <si>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</si>
  <si>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</si>
  <si>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</si>
  <si>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</si>
  <si>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</si>
  <si>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</si>
  <si>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</si>
  <si>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</si>
  <si>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</si>
  <si>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Sensitive data is identified in the Assets section of the Threat Model.</t>
  </si>
  <si>
    <t>1.8.2</t>
  </si>
  <si>
    <t>Verify that all protection levels have an associated set of protection requirements, such as encryption requirements, integrity requirements, retention, privacy and other confidentiality requirements, and that these are applied in the architecture.</t>
  </si>
  <si>
    <t>Security README, STRIDE analysis</t>
  </si>
  <si>
    <t>Security testing defines this. The mitigations for STRIDE threats concerning sensitive data also define these requirements.</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</si>
  <si>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</si>
  <si>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</si>
  <si>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</si>
  <si>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</si>
  <si>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</si>
  <si>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</si>
  <si>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</si>
  <si>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</si>
  <si>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Implementation of source code has not been started yet, thus it’s not applicable.</t>
  </si>
  <si>
    <t>Business Logic Architecture</t>
  </si>
  <si>
    <t>1.11.1</t>
  </si>
  <si>
    <t>Verify the definition and documentation of all application components in terms of the business or security functions they provide.</t>
  </si>
  <si>
    <t>Ensure all components are well-documented, detailing the business and security functions they provide.</t>
  </si>
  <si>
    <t>1.11.2</t>
  </si>
  <si>
    <t>Verify that all high-value business logic flows, including authentication, session management and access control, do not share unsynchronized state.</t>
  </si>
  <si>
    <t>These are handled by the external authentication service, which is defined as a component in the DFD.</t>
  </si>
  <si>
    <t>1.11.3</t>
  </si>
  <si>
    <t>Verify that all high-value business logic flows, including authentication, session management and access control are thread safe and resistant to time-of-check and time-of-use race conditions.</t>
  </si>
  <si>
    <t>Ensure that business logic flows are thread-safe to prevent race conditions, especially for authentication and access control.</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</si>
  <si>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</si>
  <si>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</si>
  <si>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</si>
  <si>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</si>
  <si>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</si>
  <si>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</si>
  <si>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</si>
  <si>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</si>
  <si>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</si>
  <si>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</si>
  <si>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</si>
  <si>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</si>
  <si>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</si>
  <si>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</si>
  <si>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</si>
  <si>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</si>
  <si>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</si>
  <si>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Security README, Threat Dragon DFD</t>
  </si>
  <si>
    <t>Private network defined in the deployment diagram. Containerization defined as a possible mitigation measure for STRIDE threats.</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</si>
  <si>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</si>
  <si>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</si>
  <si>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</si>
  <si>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</si>
  <si>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</si>
  <si>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</si>
  <si>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</si>
  <si>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</si>
  <si>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</si>
  <si>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</si>
  <si>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</si>
  <si>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</si>
  <si>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</si>
  <si>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</si>
  <si>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</si>
  <si>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</si>
  <si>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</si>
  <si>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</si>
  <si>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Supabase would handle this, but we don't have a Pro account.</t>
  </si>
  <si>
    <t>2.1.8</t>
  </si>
  <si>
    <t>Verify that a password strength meter is provided to help users set a stronger password.</t>
  </si>
  <si>
    <t>It's just an API with no user interface, so there's no interactive way of showing this.</t>
  </si>
  <si>
    <t>2.1.9</t>
  </si>
  <si>
    <t>Verify that there are no password composition rules limiting the type of characters permitted. There should be no requirement for upper or lower case or numbers or special characters. ([C6](https://owasp.org/www-project-proactive-controls/#div-numbering))</t>
  </si>
  <si>
    <t>Supabase (we could enforce it but did not due to this requirement)</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</si>
  <si>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</si>
  <si>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</si>
  <si>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</si>
  <si>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</si>
  <si>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</si>
  <si>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</si>
  <si>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</si>
  <si>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</si>
  <si>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</si>
  <si>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</si>
  <si>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TO-DO (rate limiting mostly)</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</si>
  <si>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</si>
  <si>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</si>
  <si>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</si>
  <si>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Users are aware (document this) and we have strong password policies enforced.</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</si>
  <si>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</si>
  <si>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</si>
  <si>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TO-DO</t>
  </si>
  <si>
    <t>2.2.4</t>
  </si>
  <si>
    <t>5.2.5</t>
  </si>
  <si>
    <t>Verify impersonation resistance against phishing, such as the use of multi-factor authentication, cryptographic devices with intent (such as connected keys with a push to authenticate), or at higher AAL levels, client-side certificates.</t>
  </si>
  <si>
    <t>Supabase</t>
  </si>
  <si>
    <t>2.2.5</t>
  </si>
  <si>
    <t>5.2.6</t>
  </si>
  <si>
    <t>Verify that where a Credential Service Provider (CSP) and the application verifying authentication are separated, mutually authenticated TLS is in place between the two endpoints.</t>
  </si>
  <si>
    <t>We do not have a credential provider</t>
  </si>
  <si>
    <t>2.2.6</t>
  </si>
  <si>
    <t>5.2.8</t>
  </si>
  <si>
    <t>Verify replay resistance through the mandated use of One-time Passwords (OTP) devices, cryptographic authenticators, or lookup codes.</t>
  </si>
  <si>
    <t>Supabase 2FA settings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</si>
  <si>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</si>
  <si>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</si>
  <si>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</si>
  <si>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</si>
  <si>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</si>
  <si>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</si>
  <si>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</si>
  <si>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We do not generate passwords</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</si>
  <si>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</si>
  <si>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</si>
  <si>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</si>
  <si>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</si>
  <si>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</si>
  <si>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</si>
  <si>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</si>
  <si>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</si>
  <si>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</si>
  <si>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</si>
  <si>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</si>
  <si>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</si>
  <si>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</si>
  <si>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</si>
  <si>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</si>
  <si>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</si>
  <si>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</si>
  <si>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</si>
  <si>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</si>
  <si>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</si>
  <si>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</si>
  <si>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</si>
  <si>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</si>
  <si>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</si>
  <si>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</si>
  <si>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</si>
  <si>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</si>
  <si>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</si>
  <si>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</si>
  <si>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</si>
  <si>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</si>
  <si>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</si>
  <si>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</si>
  <si>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Not supported for our current use case (no web UI to annex these documents)</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</si>
  <si>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</si>
  <si>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</si>
  <si>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</si>
  <si>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</si>
  <si>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</si>
  <si>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</si>
  <si>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</si>
  <si>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</si>
  <si>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</si>
  <si>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</si>
  <si>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</si>
  <si>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</si>
  <si>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</si>
  <si>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</si>
  <si>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</si>
  <si>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</si>
  <si>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</si>
  <si>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</si>
  <si>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</si>
  <si>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</si>
  <si>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</si>
  <si>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</si>
  <si>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</si>
  <si>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</si>
  <si>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</si>
  <si>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</si>
  <si>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</si>
  <si>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</si>
  <si>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</si>
  <si>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</si>
  <si>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</si>
  <si>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</si>
  <si>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</si>
  <si>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</si>
  <si>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</si>
  <si>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</si>
  <si>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</si>
  <si>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</si>
  <si>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</si>
  <si>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</si>
  <si>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</si>
  <si>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</si>
  <si>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</si>
  <si>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</si>
  <si>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</si>
  <si>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</si>
  <si>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</si>
  <si>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</si>
  <si>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</si>
  <si>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</si>
  <si>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</si>
  <si>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</si>
  <si>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</si>
  <si>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</si>
  <si>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We use an API token to communicate with Supabase, but it needs to be renewed/changed every X days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</si>
  <si>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</si>
  <si>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</si>
  <si>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</si>
  <si>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</si>
  <si>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</si>
  <si>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</si>
  <si>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</si>
  <si>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</si>
  <si>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</si>
  <si>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tokens are stored in HttpOnly cookies, not in URLs</t>
  </si>
  <si>
    <t>Session Binding</t>
  </si>
  <si>
    <t>3.2.1</t>
  </si>
  <si>
    <t>Verify the application generates a new session token on user authentication. ([C6](https://www.owasp.org/index.php/OWASP_Proactive_Controls#tab=Formal_Numbering))</t>
  </si>
  <si>
    <t>Supabase generates new JWT session tokens after authentication</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</si>
  <si>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</si>
  <si>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</si>
  <si>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</si>
  <si>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</si>
  <si>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Stored in HttpOnly cookies</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</si>
  <si>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</si>
  <si>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</si>
  <si>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</si>
  <si>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</si>
  <si>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</si>
  <si>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Ends session and revokes token</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</si>
  <si>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</si>
  <si>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</si>
  <si>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Not enforced by Supabase</t>
  </si>
  <si>
    <t>Supabase does not enforce inactivity timeout</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</si>
  <si>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</si>
  <si>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</si>
  <si>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Missing feature</t>
  </si>
  <si>
    <t>3.3.4</t>
  </si>
  <si>
    <t>Verify that users are able to view and (having re-entered login credentials) log out of any or all currently active sessions and devices.</t>
  </si>
  <si>
    <t>Requires implementation to list and revoke sessions per device</t>
  </si>
  <si>
    <t>Cookie-based Session Management</t>
  </si>
  <si>
    <t>3.4.1</t>
  </si>
  <si>
    <t>7.1.1</t>
  </si>
  <si>
    <t>Verify that cookie-based session tokens have the 'Secure' attribute set. ([C6](https://owasp.org/www-project-proactive-controls/#div-numbering))</t>
  </si>
  <si>
    <t>Cookie settings</t>
  </si>
  <si>
    <t>Marked as secure by Supabase</t>
  </si>
  <si>
    <t>Dev Tools</t>
  </si>
  <si>
    <t>3.4.2</t>
  </si>
  <si>
    <t>Verify that cookie-based session tokens have the 'HttpOnly' attribute set. ([C6](https://owasp.org/www-project-proactive-controls/#div-numbering))</t>
  </si>
  <si>
    <t>HttpOnly is enabled for auth cookies by default</t>
  </si>
  <si>
    <t>3.4.3</t>
  </si>
  <si>
    <t>Verify that cookie-based session tokens utilize the 'SameSite' attribute to limit exposure to cross-site request forgery attacks. ([C6](https://owasp.org/www-project-proactive-controls/#div-numbering))</t>
  </si>
  <si>
    <t>Same-Site=Lax is configurable</t>
  </si>
  <si>
    <t>3.4.4</t>
  </si>
  <si>
    <t>Verify that cookie-based session tokens use the "__Host-" prefix so cookies are only sent to the host that initially set the cookie.</t>
  </si>
  <si>
    <t>Cookie naming</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</si>
  <si>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</si>
  <si>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</si>
  <si>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Cookie path</t>
  </si>
  <si>
    <t>Default to /, can be configured to avoid leaks</t>
  </si>
  <si>
    <t>Token-based Session Management</t>
  </si>
  <si>
    <t>3.5.1</t>
  </si>
  <si>
    <t>7.1.2</t>
  </si>
  <si>
    <t>Verify the application allows users to revoke OAuth tokens that form trust relationships with linked applications.</t>
  </si>
  <si>
    <t>No OAuth management UI</t>
  </si>
  <si>
    <t>3.5.2</t>
  </si>
  <si>
    <t>Verify the application uses session tokens rather than static API secrets and keys, except with legacy implementations.</t>
  </si>
  <si>
    <t>Uses JWT session tokens</t>
  </si>
  <si>
    <t>Static secrets not used, session tokens rotate per login</t>
  </si>
  <si>
    <t>3.5.3</t>
  </si>
  <si>
    <t>Verify that stateless session tokens use digital signatures, encryption, and other countermeasures to protect against tampering, enveloping, replay, null cipher, and key substitution attacks.</t>
  </si>
  <si>
    <t>JWT signature</t>
  </si>
  <si>
    <t>Tokens are signed, tamper-proof and use secure algorithms</t>
  </si>
  <si>
    <t>Federated Re-authentication</t>
  </si>
  <si>
    <t>3.6.1</t>
  </si>
  <si>
    <t>7.2.1</t>
  </si>
  <si>
    <t>Verify that  Relying Parties (RPs) specify the maximum authentication time to Credential Service Providers (CSPs) and that CSPs re-authenticate the subscriber if they haven't used a session within that period.</t>
  </si>
  <si>
    <t>No CSP support</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</si>
  <si>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</si>
  <si>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</si>
  <si>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</si>
  <si>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</si>
  <si>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</si>
  <si>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Middleware/custom rules</t>
  </si>
  <si>
    <t>Can enforce re-authentication before sensitive operations</t>
  </si>
  <si>
    <t>General Access Control Design</t>
  </si>
  <si>
    <t>4.1.1</t>
  </si>
  <si>
    <t>Verify that the application enforces access control rules on a trusted service layer, especially if client-side access control is present and could be bypassed.</t>
  </si>
  <si>
    <t xml:space="preserve">Supabase RLS </t>
  </si>
  <si>
    <t>Access rules are enforced at the DB level, not on client</t>
  </si>
  <si>
    <t>4.1.2</t>
  </si>
  <si>
    <t>Verify that all user and data attributes and policy information used by access controls cannot be manipulated by end users unless specifically authorized.</t>
  </si>
  <si>
    <t>Supabase JWT claims + RLS policies</t>
  </si>
  <si>
    <t>User-controlled data is not editable unless explicitly allowed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</si>
  <si>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</si>
  <si>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</si>
  <si>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RLS</t>
  </si>
  <si>
    <t>4.1.4</t>
  </si>
  <si>
    <t>4.1.5</t>
  </si>
  <si>
    <t>Verify that access controls fail securely including when an exception occurs. ([C10](https://owasp.org/www-project-proactive-controls/#div-numbering))</t>
  </si>
  <si>
    <t>https://github.com/desofs2025-wed-nap-1/desofs2025_wed_nap_1/blob/main/Deliverables/phase2/sprint2/README.md</t>
  </si>
  <si>
    <t>Link to relevant documentation. This is handled securely by our code. When an exception occurs, even if it concerns access control, a secure fail routine happens to ensure that RBAC can't be broken through these means.</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</si>
  <si>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</si>
  <si>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</si>
  <si>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</si>
  <si>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RLS by user ID and action</t>
  </si>
  <si>
    <t>4.2.2</t>
  </si>
  <si>
    <t>Verify that the application or framework enforces a strong anti-CSRF mechanism to protect authenticated functionality, and effective anti-automation or anti-CSRF protects unauthenticated functionality.</t>
  </si>
  <si>
    <t>NO CSRF protection by default</t>
  </si>
  <si>
    <t>Other Access Control Considerations</t>
  </si>
  <si>
    <t>4.3.1</t>
  </si>
  <si>
    <t>Verify administrative interfaces use appropriate multi-factor authentication to prevent unauthorized use.</t>
  </si>
  <si>
    <t>No enforced MFA for admin</t>
  </si>
  <si>
    <t>4.3.2</t>
  </si>
  <si>
    <t>Verify that directory browsing is disabled unless deliberately desired. Additionally, applications should not allow discovery or disclosure of file or directory metadata, such as Thumbs.db, .DS_Store, .git or .svn folders.</t>
  </si>
  <si>
    <t>C#  backend disables directory browsing</t>
  </si>
  <si>
    <t>Mnaual Review</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</si>
  <si>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</si>
  <si>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</si>
  <si>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Supabase lacks built-in adaptive auth or role segregation</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</si>
  <si>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</si>
  <si>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</si>
  <si>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</si>
  <si>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GET/POST are not clearly separated</t>
  </si>
  <si>
    <t>Manual Review</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</si>
  <si>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</si>
  <si>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</si>
  <si>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DTOs</t>
  </si>
  <si>
    <t>5.1.3</t>
  </si>
  <si>
    <t>Verify that all input (HTML form fields, REST requests, URL parameters, HTTP headers, cookies, batch files, RSS feeds, etc) is validated using positive validation (allow lists). ([C5](https://owasp.org/www-project-proactive-controls/#div-numbering))</t>
  </si>
  <si>
    <t>Input models</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</si>
  <si>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</si>
  <si>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</si>
  <si>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FluentValidation</t>
  </si>
  <si>
    <t xml:space="preserve">Applied to key fields </t>
  </si>
  <si>
    <t>5.1.5</t>
  </si>
  <si>
    <t>Verify that URL redirects and forwards only allow destinations which appear on an allow list, or show a warning when redirecting to potentially untrusted content.</t>
  </si>
  <si>
    <t>No allow-list or warnings for untrusted URLs</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</si>
  <si>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</si>
  <si>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</si>
  <si>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</si>
  <si>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</si>
  <si>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</si>
  <si>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Email logic</t>
  </si>
  <si>
    <t>Safe usage of mail APIs</t>
  </si>
  <si>
    <t>.NET SmtpClient</t>
  </si>
  <si>
    <t>5.2.4</t>
  </si>
  <si>
    <t>Verify that the application avoids the use of eval() or other dynamic code execution features. Where there is no alternative, any user input being included must be sanitized or sandboxed before being executed.</t>
  </si>
  <si>
    <t>Global code search</t>
  </si>
  <si>
    <t>No dynamic code execution present</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</si>
  <si>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</si>
  <si>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</si>
  <si>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No protocol/domain/path allow-lists</t>
  </si>
  <si>
    <t>5.2.7</t>
  </si>
  <si>
    <t>Verify that the application sanitizes, disables, or sandboxes user-supplied Scalable Vector Graphics (SVG) scriptable content, especially as they relate to XSS resulting from inline scripts, and foreignObject.</t>
  </si>
  <si>
    <t>SVG accepted without script stripping</t>
  </si>
  <si>
    <t>Verify that the application sanitizes, disables, or sandboxes user-supplied scriptable or expression template language content, such as Markdown, CSS or XSL stylesheets, BBCode, or similar.</t>
  </si>
  <si>
    <t>Markdown</t>
  </si>
  <si>
    <t>No sanitization libraries in use</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</si>
  <si>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</si>
  <si>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</si>
  <si>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</si>
  <si>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</si>
  <si>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</si>
  <si>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Default</t>
  </si>
  <si>
    <t>UTF-8 default acrosss the app</t>
  </si>
  <si>
    <t>C# defaults</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</si>
  <si>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</si>
  <si>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</si>
  <si>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</si>
  <si>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</si>
  <si>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Supabase queries</t>
  </si>
  <si>
    <t>Query builder used safely</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</si>
  <si>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</si>
  <si>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</si>
  <si>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</si>
  <si>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</si>
  <si>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JavaScript parsing</t>
  </si>
  <si>
    <t>Safe usage of JSON.parse</t>
  </si>
  <si>
    <t>5.3.7</t>
  </si>
  <si>
    <t>Verify that the application protects against LDAP injection vulnerabilities, or that specific security controls to prevent LDAP injection have been implemented. ([C4](https://owasp.org/www-project-proactive-controls/#div-numbering))</t>
  </si>
  <si>
    <t>No LDAP usage in scope</t>
  </si>
  <si>
    <t>5.3.8</t>
  </si>
  <si>
    <t>Verify that the application protects against OS command injection and that operating system calls use parameterized OS queries or use contextual command line output encoding. ([C4](https://owasp.org/www-project-proactive-controls/#div-numbering))</t>
  </si>
  <si>
    <t>NO OS command usage found</t>
  </si>
  <si>
    <t>5.3.9</t>
  </si>
  <si>
    <t>Verify that the application protects against Local File Inclusion (LFI) or Remote File Inclusion (RFI) attacks.</t>
  </si>
  <si>
    <t>Uses object references securely</t>
  </si>
  <si>
    <t>5.3.10</t>
  </si>
  <si>
    <t>Verify that the application protects against XPath injection or XML injection attacks. ([C4](https://owasp.org/www-project-proactive-controls/#div-numbering))</t>
  </si>
  <si>
    <t>XML parsers</t>
  </si>
  <si>
    <t>XXE and unsafe features disabled</t>
  </si>
  <si>
    <t>System.xml</t>
  </si>
  <si>
    <t xml:space="preserve">Memory, String and Unmanaged Code </t>
  </si>
  <si>
    <t>5.4.1</t>
  </si>
  <si>
    <t>Verify that the application uses memory-safe string, safer memory copy and pointer arithmetic to detect or prevent stack, buffer, or heap overflows.</t>
  </si>
  <si>
    <t>C# managed code</t>
  </si>
  <si>
    <t>No pointer arithmetic or overflow risk</t>
  </si>
  <si>
    <t>C# language</t>
  </si>
  <si>
    <t>5.4.2</t>
  </si>
  <si>
    <t>Verify that format strings do not take potentially hostile input, and are constant.</t>
  </si>
  <si>
    <t>string.Format usage</t>
  </si>
  <si>
    <t>Format strings are stattic or interpolated</t>
  </si>
  <si>
    <t>5.4.3</t>
  </si>
  <si>
    <t>Verify that sign, range, and input validation techniques are used to prevent integer overflows.</t>
  </si>
  <si>
    <t>Validation rules</t>
  </si>
  <si>
    <t>Boundaries checked on inputs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</si>
  <si>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</si>
  <si>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</si>
  <si>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</si>
  <si>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</si>
  <si>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</si>
  <si>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XML parsing logic</t>
  </si>
  <si>
    <t>XXE and external resources disabled</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</si>
  <si>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</si>
  <si>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</si>
  <si>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</si>
  <si>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</si>
  <si>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eval() not used, only JSON.parse</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</si>
  <si>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</si>
  <si>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</si>
  <si>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</si>
  <si>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</si>
  <si>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</si>
  <si>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</si>
  <si>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</si>
  <si>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</si>
  <si>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</si>
  <si>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</si>
  <si>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</si>
  <si>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</si>
  <si>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</si>
  <si>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</si>
  <si>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</si>
  <si>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</si>
  <si>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</si>
  <si>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</si>
  <si>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</si>
  <si>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</si>
  <si>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</si>
  <si>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</si>
  <si>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</si>
  <si>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</si>
  <si>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</si>
  <si>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</si>
  <si>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</si>
  <si>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</si>
  <si>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</si>
  <si>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</si>
  <si>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</si>
  <si>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</si>
  <si>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</si>
  <si>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</si>
  <si>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</si>
  <si>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</si>
  <si>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</si>
  <si>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https://github.com/desofs2025-wed-nap-1/desofs2025_wed_nap_1/tree/main/ParkingSystem/ParkingSystem</t>
  </si>
  <si>
    <t>This can be verified all throughout the code. In the messages, no credentials nor session tokens are logged.</t>
  </si>
  <si>
    <t>Verify that the application does not log other sensitive data as defined under local privacy laws or relevant security policy. ([C9](https://owasp.org/www-project-proactive-controls/#div-numbering))</t>
  </si>
  <si>
    <t>These types of data are also not logged</t>
  </si>
  <si>
    <t>7.1.3</t>
  </si>
  <si>
    <t>Verify that the application logs security relevant events including successful and failed authentication events, access control failures, deserialization failures and input validation failures. ([C5, C7](https://owasp.org/www-project-proactive-controls/#div-numbering))</t>
  </si>
  <si>
    <t>https://github.com/desofs2025-wed-nap-1/desofs2025_wed_nap_1/blob/df00414d5d176da1cbe72e1fa028d00c77e7c9e5/ParkingSystem/ParkingSystem/ParkingSystem.Application/Services/SupabaseAuthService.cs#L25</t>
  </si>
  <si>
    <t>Logged both in the application, as well as by Supabase with the necessary detail</t>
  </si>
  <si>
    <t>7.1.4</t>
  </si>
  <si>
    <t>Verify that each log event includes necessary information that would allow for a detailed investigation of the timeline when an event happens. ([C9](https://owasp.org/www-project-proactive-controls/#div-numbering))</t>
  </si>
  <si>
    <t>Both Supabase-managed logs, as well as our application logs, define this clearly.</t>
  </si>
  <si>
    <t>Log Processing</t>
  </si>
  <si>
    <t>Verify that all authentication decisions are logged, without storing sensitive session identifiers or passwords. This should include requests with relevant metadata needed for security investigations.</t>
  </si>
  <si>
    <t>Both Supabase-managed logs, as well as our application logs, log this clearly.</t>
  </si>
  <si>
    <t>7.2.2</t>
  </si>
  <si>
    <t>Verify that all access control decisions can be logged and all failed decisions are logged. This should include requests with relevant metadata needed for security investigations.</t>
  </si>
  <si>
    <t>As shown in a documentation example, all access control (RBAC) decisions are logged, specifying the decision that was made and why that was the case - both for successful and unsuccessful authorization procedures.</t>
  </si>
  <si>
    <t>Log Protection</t>
  </si>
  <si>
    <t>7.3.1</t>
  </si>
  <si>
    <t>Verify that all logging components appropriately encode data to prevent log injection. ([C9](https://owasp.org/www-project-proactive-controls/#div-numbering))</t>
  </si>
  <si>
    <t>https://github.com/desofs2025-wed-nap-1/desofs2025_wed_nap_1/blob/df00414d5d176da1cbe72e1fa028d00c77e7c9e5/ParkingSystem/ParkingSystem/Program.cs</t>
  </si>
  <si>
    <t>Supabase ensures this. On the code end, the used logging library - Serilog - also accounts for this.</t>
  </si>
  <si>
    <t>Supabase, Serilog</t>
  </si>
  <si>
    <t>7.3.2</t>
  </si>
  <si>
    <t xml:space="preserve">[DELETED, DUPLICATE OF 7.3.1] </t>
  </si>
  <si>
    <t>7.3.3</t>
  </si>
  <si>
    <t>Verify that security logs are protected from unauthorized access and modification. ([C9](https://owasp.org/www-project-proactive-controls/#div-numbering))</t>
  </si>
  <si>
    <t>Supabase ensures this.</t>
  </si>
  <si>
    <t>7.3.4</t>
  </si>
  <si>
    <t>Verify that time sources are synchronized to the correct time and time zone. Strongly consider logging only in UTC if systems are global to assist with post-incident forensic analysis. ([C9](https://owasp.org/www-project-proactive-controls/#div-numbering))</t>
  </si>
  <si>
    <t>Supabase ensures this. On the code end, Serilog logs in UTC timing, ensuring synchronicity</t>
  </si>
  <si>
    <t>Error Handling</t>
  </si>
  <si>
    <t>7.4.1</t>
  </si>
  <si>
    <t>Verify that a generic message is shown when an unexpected or security sensitive error occurs, potentially with a unique ID which support personnel can use to investigate. ([C10](https://owasp.org/www-project-proactive-controls/#div-numbering))</t>
  </si>
  <si>
    <t>https://github.com/desofs2025-wed-nap-1/desofs2025_wed_nap_1/blob/df00414d5d176da1cbe72e1fa028d00c77e7c9e5/ParkingSystem/ParkingSystem/ParkingSystem.API/Controllers/ParkController.cs</t>
  </si>
  <si>
    <t>The logs provided to the end-user show a generic message, not detailing any internal flaws that might happen. Our internal logs detail these exceptions, but are never sent to the client and are only stored internally.</t>
  </si>
  <si>
    <t>7.4.2</t>
  </si>
  <si>
    <t>Verify that exception handling (or a functional equivalent) is used across the codebase to account for expected and unexpected error conditions. ([C10](https://owasp.org/www-project-proactive-controls/#div-numbering))</t>
  </si>
  <si>
    <t>The provided link is just an example of this, but this is in place throughout the codebase. We catch not only system/existing exceptions, but also custom exceptions defined by us according to our domain.</t>
  </si>
  <si>
    <t>7.4.3</t>
  </si>
  <si>
    <t>Verify that a "last resort" error handler is defined which will catch all unhandled exceptions. ([C10](https://owasp.org/www-project-proactive-controls/#div-numbering))</t>
  </si>
  <si>
    <t>A catch for a generic Exception is always used, to ensure that this doesn't happen.</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</si>
  <si>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</si>
  <si>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</si>
  <si>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</si>
  <si>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</si>
  <si>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</si>
  <si>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</si>
  <si>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</si>
  <si>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</si>
  <si>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</si>
  <si>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</si>
  <si>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</si>
  <si>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</si>
  <si>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</si>
  <si>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</si>
  <si>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</si>
  <si>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</si>
  <si>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The application purely a backend service and does not implement any client-side security features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</si>
  <si>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</si>
  <si>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</si>
  <si>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</si>
  <si>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</si>
  <si>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</si>
  <si>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</si>
  <si>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</si>
  <si>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</si>
  <si>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</si>
  <si>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</si>
  <si>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</si>
  <si>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The appliction don have a user interface</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</si>
  <si>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</si>
  <si>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</si>
  <si>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</si>
  <si>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</si>
  <si>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</si>
  <si>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</si>
  <si>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</si>
  <si>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</si>
  <si>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Aproved Cryptography algorithms are used</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</si>
  <si>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</si>
  <si>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</si>
  <si>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</si>
  <si>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</si>
  <si>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</si>
  <si>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</si>
  <si>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</si>
  <si>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</si>
  <si>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</si>
  <si>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</si>
  <si>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</si>
  <si>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</si>
  <si>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</si>
  <si>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</si>
  <si>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</si>
  <si>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</si>
  <si>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</si>
  <si>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</si>
  <si>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</si>
  <si>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</si>
  <si>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In the Supabase Studio dashboard, under the "Logs" section, it is possible to view API logs, authentication logs, and HTTP errors, including some connection failures.</t>
  </si>
  <si>
    <t>Code Integrity</t>
  </si>
  <si>
    <t>10.1.1</t>
  </si>
  <si>
    <t>Verify that a code analysis tool is in use that can detect potentially malicious code, such as time functions, unsafe file operations and network connections.</t>
  </si>
  <si>
    <t>SonarQube</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</si>
  <si>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</si>
  <si>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</si>
  <si>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</si>
  <si>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</si>
  <si>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</si>
  <si>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</si>
  <si>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</si>
  <si>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</si>
  <si>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</si>
  <si>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</si>
  <si>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</si>
  <si>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</si>
  <si>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</si>
  <si>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</si>
  <si>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</si>
  <si>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</si>
  <si>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</si>
  <si>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</si>
  <si>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</si>
  <si>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</si>
  <si>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</si>
  <si>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</si>
  <si>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</si>
  <si>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</si>
  <si>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</si>
  <si>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Request rate limiting</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</si>
  <si>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</si>
  <si>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</si>
  <si>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</si>
  <si>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</si>
  <si>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</si>
  <si>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</si>
  <si>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</si>
  <si>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</si>
  <si>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</si>
  <si>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</si>
  <si>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The application logs user requests</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</si>
  <si>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</si>
  <si>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</si>
  <si>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</si>
  <si>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</si>
  <si>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</si>
  <si>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The use-case for filesystem interaction has not yet been implemented, so this is not applicable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</si>
  <si>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</si>
  <si>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</si>
  <si>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</si>
  <si>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</si>
  <si>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</si>
  <si>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</si>
  <si>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</si>
  <si>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We're not obtaining files from untrusted sources at the moment.</t>
  </si>
  <si>
    <t>File Execution</t>
  </si>
  <si>
    <t>12.3.1</t>
  </si>
  <si>
    <t>Verify that user-submitted filename metadata is not used directly by system or framework filesystems and that a URL API is used to protect against path traversal.</t>
  </si>
  <si>
    <t>Users can't submit filename metadata as this is not implemented yet.</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</si>
  <si>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</si>
  <si>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</si>
  <si>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</si>
  <si>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</si>
  <si>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</si>
  <si>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</si>
  <si>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</si>
  <si>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</si>
  <si>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System API/Library usage is not in place at the moment.</t>
  </si>
  <si>
    <t>12.3.6</t>
  </si>
  <si>
    <t>Verify that the application does not include and execute functionality from untrusted sources, such as unverified content distribution networks, JavaScript libraries, node npm libraries, or server-side DLLs.</t>
  </si>
  <si>
    <t>https://github.com/desofs2025-wed-nap-1/desofs2025_wed_nap_1/security/dependabot?q=</t>
  </si>
  <si>
    <t>Our code does not use untrusted sources for functionality, which can be seen via dependency analysis</t>
  </si>
  <si>
    <t>Dependabot</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</si>
  <si>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</si>
  <si>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</si>
  <si>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</si>
  <si>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</si>
  <si>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</si>
  <si>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</si>
  <si>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</si>
  <si>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</si>
  <si>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Since we have no production deployment, there's not a web server available, so this is not configurable at the moment.</t>
  </si>
  <si>
    <t>12.5.2</t>
  </si>
  <si>
    <t>Verify that direct requests to uploaded files will never be executed as HTML/JavaScript content.</t>
  </si>
  <si>
    <t>Not yet implemented.</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</si>
  <si>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</si>
  <si>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</si>
  <si>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</si>
  <si>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</si>
  <si>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</si>
  <si>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</si>
  <si>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https://github.com/desofs2025-wed-nap-1/desofs2025_wed_nap_1/tree/main/ParkingSystem/ParkingSystem/ParkingSystem.API/Controllers</t>
  </si>
  <si>
    <t>All return statements use the same structure and encoding</t>
  </si>
  <si>
    <t>.NET</t>
  </si>
  <si>
    <t>13.1.2</t>
  </si>
  <si>
    <t xml:space="preserve">[DELETED, DUPLICATE OF 4.3.1] </t>
  </si>
  <si>
    <t>13.1.3</t>
  </si>
  <si>
    <t>Verify API URLs do not expose sensitive information, such as the API key, session tokens etc.</t>
  </si>
  <si>
    <t>The API URLs specified by the controllers do not expose sensitive data</t>
  </si>
  <si>
    <t>13.1.4</t>
  </si>
  <si>
    <t>Verify that authorization decisions are made at both the URI, enforced by programmatic or declarative security at the controller or router, and at the resource level, enforced by model-based permissions.</t>
  </si>
  <si>
    <t>Authorization is enforced by RBAC in the controller layer, using model-based permissions - our set of roles. Provided reference is just an example of this occuring.</t>
  </si>
  <si>
    <t>Supabase, .NET</t>
  </si>
  <si>
    <t>13.1.5</t>
  </si>
  <si>
    <t>Verify that requests containing unexpected or missing content types are rejected with appropriate headers (HTTP response status 406 Unacceptable or 415 Unsupported Media Type).</t>
  </si>
  <si>
    <t>Handled by .NET</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</si>
  <si>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</si>
  <si>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</si>
  <si>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</si>
  <si>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</si>
  <si>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</si>
  <si>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Handled by .NET and our mappers</t>
  </si>
  <si>
    <t>13.2.3</t>
  </si>
  <si>
    <t>Verify that RESTful web services that utilize cookies are protected from Cross-Site Request Forgery via the use of at least one or more of the following: double submit cookie pattern, CSRF nonces, or Origin request header checks.</t>
  </si>
  <si>
    <t>Currently not using any Cookies</t>
  </si>
  <si>
    <t>13.2.4</t>
  </si>
  <si>
    <t>[DELETED, DUPLICATE OF 11.1.4]</t>
  </si>
  <si>
    <t>13.2.5</t>
  </si>
  <si>
    <t>Verify that REST services explicitly check the incoming Content-Type to be the expected one, such as application/xml or application/json.</t>
  </si>
  <si>
    <t>Not implemented on the code</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</si>
  <si>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</si>
  <si>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</si>
  <si>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Still no production deployment, so TLS implementation is not in place.</t>
  </si>
  <si>
    <t>SOAP Web Service</t>
  </si>
  <si>
    <t>13.3.1</t>
  </si>
  <si>
    <t>Verify that XSD schema validation takes place to ensure a properly formed XML document, followed by validation of each input field before any processing of that data takes place.</t>
  </si>
  <si>
    <t>Not using XML for data transmission</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</si>
  <si>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</si>
  <si>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</si>
  <si>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</si>
  <si>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</si>
  <si>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</si>
  <si>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Not using GraphQL</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</si>
  <si>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</si>
  <si>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</si>
  <si>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</si>
  <si>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</si>
  <si>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</si>
  <si>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https://github.com/desofs2025-wed-nap-1/desofs2025_wed_nap_1/blob/main/.github/workflows/build_api.yaml</t>
  </si>
  <si>
    <t>We have a GitHub workflow that builds the application as a Docker image, and pushes that image to Docker Hub. No manual intervention is required, so the process is fully automated and repeatable</t>
  </si>
  <si>
    <t>GitHub, Docker</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</si>
  <si>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</si>
  <si>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</si>
  <si>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https://github.com/desofs2025-wed-nap-1/desofs2025_wed_nap_1/blob/main/ParkingSystem/ParkingSystem/ParkingSystem.csproj</t>
  </si>
  <si>
    <t>Handed by C# and .NET Properties</t>
  </si>
  <si>
    <t>14.1.3</t>
  </si>
  <si>
    <t>Verify that server configuration is hardened as per the recommendations of the application server and frameworks in use.</t>
  </si>
  <si>
    <t>Still no deployment to production in this Sprint.</t>
  </si>
  <si>
    <t>14.1.4</t>
  </si>
  <si>
    <t>Verify that the application, configuration, and all dependencies can be re-deployed using automated deployment scripts, built from a documented and tested runbook in a reasonable time, or restored from backups in a timely fashion.</t>
  </si>
  <si>
    <t>https://github.com/desofs2025-wed-nap-1/desofs2025_wed_nap_1/blob/main/ParkingSystem/docker-compose.yml</t>
  </si>
  <si>
    <t>The application is built through our CI process, and can be deployed easily using the provided docker-compose file.</t>
  </si>
  <si>
    <t>14.1.5</t>
  </si>
  <si>
    <t>Verify that authorized administrators can verify the integrity of all security-relevant configurations to detect tampering.</t>
  </si>
  <si>
    <t>https://github.com/desofs2025-wed-nap-1/desofs2025_wed_nap_1/settings/access</t>
  </si>
  <si>
    <t>All team members are admins, so they can verify this</t>
  </si>
  <si>
    <t>Dependency</t>
  </si>
  <si>
    <t>14.2.1</t>
  </si>
  <si>
    <t>Verify that all components are up to date, preferably using a dependency checker during build or compile time. ([C2](https://owasp.org/www-project-proactive-controls/#div-numbering))</t>
  </si>
  <si>
    <t>https://github.com/desofs2025-wed-nap-1/desofs2025_wed_nap_1/blob/main/.github/dependabot.yml</t>
  </si>
  <si>
    <t>Dependabot handles this</t>
  </si>
  <si>
    <t>14.2.2</t>
  </si>
  <si>
    <t xml:space="preserve"> Verify that all unneeded features, documentation, sample applications and configurations are removed.</t>
  </si>
  <si>
    <t>This can be verified throughout our code. We are not importing any unused dependencies.</t>
  </si>
  <si>
    <t>14.2.3</t>
  </si>
  <si>
    <t>Verify that if application assets, such as JavaScript libraries, CSS stylesheets or web fonts, are hosted externally on a content delivery network (CDN) or external provider, Subresource Integrity (SRI) is used to validate the integrity of the asset.</t>
  </si>
  <si>
    <t>We have none of these assets</t>
  </si>
  <si>
    <t>14.2.4</t>
  </si>
  <si>
    <t>Verify that third party components come from pre-defined, trusted and continually maintained repositories. ([C2](https://owasp.org/www-project-proactive-controls/#div-numbering))</t>
  </si>
  <si>
    <t>Dependabot helps us verify the sources and regularity of updates to our dependencies</t>
  </si>
  <si>
    <t>14.2.5</t>
  </si>
  <si>
    <t>Verify that a Software Bill of Materials (SBOM) is maintained of all third party libraries in use. ([C2](https://owasp.org/www-project-proactive-controls/#div-numbering))</t>
  </si>
  <si>
    <t>https://github.com/desofs2025-wed-nap-1/desofs2025_wed_nap_1/blob/main/.github/workflows/sbom.yml</t>
  </si>
  <si>
    <t>This Workflow creates and uploads a SBOM of the application</t>
  </si>
  <si>
    <t>14.2.6</t>
  </si>
  <si>
    <t>Verify that the attack surface is reduced by sandboxing or encapsulating third party libraries to expose only the required behaviour into the application. ([C2](https://owasp.org/www-project-proactive-controls/#div-numbering))</t>
  </si>
  <si>
    <t>https://github.com/desofs2025-wed-nap-1/desofs2025_wed_nap_1/blob/main/ParkingSystem/ParkingSystem/ParkingSystem.Application/Services/SupabaseAuthService.cs</t>
  </si>
  <si>
    <t>So far the only third-party library is Supabase, which is only exposing the required authentication services.</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</si>
  <si>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</si>
  <si>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</si>
  <si>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</si>
  <si>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</si>
  <si>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</si>
  <si>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Debug mode is enabled since currently there's no production deployment nor setting.</t>
  </si>
  <si>
    <t>14.3.3</t>
  </si>
  <si>
    <t>Verify that the HTTP headers or any part of the HTTP response do not expose detailed version information of system components.</t>
  </si>
  <si>
    <t>Since debug mode is enabled this is also happening</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</si>
  <si>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</si>
  <si>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</si>
  <si>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</si>
  <si>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This is happening for all currently implemented endpoints.</t>
  </si>
  <si>
    <t>14.4.2</t>
  </si>
  <si>
    <t>Verify that all API responses contain Content-Disposition: attachment; filename="api.json" header (or other appropriate filename for the content type).</t>
  </si>
  <si>
    <t>Not implemented</t>
  </si>
  <si>
    <t>14.4.3</t>
  </si>
  <si>
    <t>Verify that a Content Security Policy (CSP) response header is in place that helps mitigate impact for XSS attacks like HTML, DOM, JSON, and JavaScript injection vulnerabilities.</t>
  </si>
  <si>
    <t>Not yet implemented, but planned.</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</si>
  <si>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</si>
  <si>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</si>
  <si>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</si>
  <si>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</si>
  <si>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</si>
  <si>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</si>
  <si>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</si>
  <si>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</si>
  <si>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</si>
  <si>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</si>
  <si>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</si>
  <si>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</si>
  <si>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</si>
  <si>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Supabase uses the provided credentials to validate if the user can be authenticated, and generates a JWT token for application usage. So the Origin header is not used for authentication nor access control.</t>
  </si>
  <si>
    <t>14.5.3</t>
  </si>
  <si>
    <t>Verify that the Cross-Origin Resource Sharing (CORS) Access-Control-Allow-Origin header uses a strict allow list of trusted domains and subdomains to match against and does not support the "null" origin.</t>
  </si>
  <si>
    <t>CORS is not yet implemented.</t>
  </si>
  <si>
    <t>14.5.4</t>
  </si>
  <si>
    <t>Verify that HTTP headers added by a trusted proxy or SSO devices, such as a bearer token, are authenticated by the application.</t>
  </si>
  <si>
    <t>We're currently not using any proxy nor SSO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</si>
</sst>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8">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u/>
      <sz val="10"/>
      <color theme="10"/>
      <name val="Arial"/>
      <family val="2"/>
      <charset val="1"/>
    </font>
    <font>
      <sz val="10"/>
      <color rgb="FFFFFFFF"/>
      <name val="Calibri"/>
      <family val="2"/>
      <charset val="1"/>
    </font>
    <font>
      <sz val="12"/>
      <color rgb="FF102A43"/>
      <name val="Noto Sans CJK SC"/>
      <family val="2"/>
      <charset val="1"/>
    </font>
    <font>
      <sz val="11"/>
      <color rgb="FF242424"/>
      <name val="Aptos Narrow"/>
      <charset val="1"/>
    </font>
    <font>
      <sz val="11"/>
      <color rgb="FF242424"/>
      <name val="Aptos Narrow"/>
    </font>
    <font>
      <sz val="12"/>
      <color rgb="FF102A43"/>
      <name val="Calibri"/>
      <charset val="1"/>
    </font>
    <font>
      <sz val="12"/>
      <name val="Calibri"/>
    </font>
  </fonts>
  <fills count="10">
    <fill>
      <patternFill patternType="none"/>
    </fill>
    <fill>
      <patternFill patternType="gray125"/>
    </fill>
    <fill>
      <patternFill patternType="solid">
        <fgColor rgb="FF9FB3C8"/>
        <bgColor rgb="FFA4C1FF"/>
      </patternFill>
    </fill>
    <fill>
      <patternFill patternType="solid">
        <fgColor rgb="FF486581"/>
        <bgColor rgb="FF467886"/>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rgb="FFFFFF00"/>
        <bgColor indexed="64"/>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2">
    <xf numFmtId="0" fontId="0" fillId="0" borderId="0"/>
    <xf numFmtId="0" fontId="11" fillId="0" borderId="0" applyBorder="0" applyProtection="0"/>
  </cellStyleXfs>
  <cellXfs count="133">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11" fillId="0" borderId="13" xfId="1" applyBorder="1" applyAlignment="1" applyProtection="1">
      <alignment wrapText="1"/>
    </xf>
    <xf numFmtId="0" fontId="6" fillId="0" borderId="13" xfId="0" applyFont="1" applyBorder="1"/>
    <xf numFmtId="0" fontId="11" fillId="0" borderId="13" xfId="1" applyBorder="1" applyProtection="1"/>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horizontal="center"/>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xf>
    <xf numFmtId="0" fontId="6" fillId="0" borderId="22" xfId="0" applyFont="1" applyBorder="1" applyAlignment="1">
      <alignment horizontal="center" vertical="center"/>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4" xfId="0" applyFont="1" applyBorder="1"/>
    <xf numFmtId="0" fontId="6" fillId="6" borderId="25"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5" xfId="0" applyFont="1" applyFill="1" applyBorder="1" applyAlignment="1">
      <alignment horizontal="center" vertical="center"/>
    </xf>
    <xf numFmtId="0" fontId="6" fillId="5" borderId="25" xfId="0" applyFont="1" applyFill="1" applyBorder="1" applyAlignment="1">
      <alignment horizontal="center" vertical="center"/>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0" borderId="23" xfId="0" applyFont="1" applyBorder="1" applyAlignment="1">
      <alignment horizontal="center" vertical="center"/>
    </xf>
    <xf numFmtId="0" fontId="6" fillId="6" borderId="26" xfId="0" applyFont="1" applyFill="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2"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6" fillId="9" borderId="5" xfId="0" applyFont="1" applyFill="1" applyBorder="1"/>
    <xf numFmtId="0" fontId="14" fillId="0" borderId="0" xfId="0" applyFont="1"/>
    <xf numFmtId="0" fontId="15" fillId="0" borderId="0" xfId="0" applyFont="1"/>
    <xf numFmtId="0" fontId="6" fillId="0" borderId="15" xfId="0" applyFont="1" applyBorder="1" applyAlignment="1">
      <alignment wrapText="1"/>
    </xf>
    <xf numFmtId="0" fontId="15" fillId="0" borderId="0" xfId="0" applyFont="1" applyAlignment="1">
      <alignment wrapText="1"/>
    </xf>
    <xf numFmtId="0" fontId="6" fillId="0" borderId="23" xfId="0" applyFont="1" applyBorder="1" applyAlignment="1">
      <alignment wrapText="1"/>
    </xf>
    <xf numFmtId="0" fontId="16" fillId="0" borderId="0" xfId="0" applyFont="1"/>
    <xf numFmtId="0" fontId="11" fillId="0" borderId="39" xfId="1" applyBorder="1" applyAlignment="1">
      <alignment wrapText="1"/>
    </xf>
    <xf numFmtId="0" fontId="6" fillId="0" borderId="42" xfId="0" applyFont="1" applyBorder="1" applyAlignment="1">
      <alignment wrapText="1"/>
    </xf>
    <xf numFmtId="0" fontId="6" fillId="0" borderId="45" xfId="0" applyFont="1" applyBorder="1" applyAlignment="1">
      <alignment wrapText="1"/>
    </xf>
    <xf numFmtId="0" fontId="6" fillId="0" borderId="39" xfId="0" applyFont="1" applyBorder="1" applyAlignment="1">
      <alignment wrapText="1"/>
    </xf>
    <xf numFmtId="0" fontId="11" fillId="0" borderId="42" xfId="1" applyBorder="1" applyAlignment="1">
      <alignment wrapText="1"/>
    </xf>
    <xf numFmtId="0" fontId="11" fillId="0" borderId="23" xfId="1" applyBorder="1" applyAlignment="1">
      <alignment wrapText="1"/>
    </xf>
    <xf numFmtId="0" fontId="17" fillId="0" borderId="0" xfId="0" applyFont="1" applyAlignment="1">
      <alignment wrapText="1"/>
    </xf>
    <xf numFmtId="0" fontId="11" fillId="0" borderId="5" xfId="1" applyBorder="1" applyAlignment="1">
      <alignment wrapText="1"/>
    </xf>
    <xf numFmtId="0" fontId="11" fillId="0" borderId="32" xfId="1" applyBorder="1" applyAlignment="1">
      <alignment wrapText="1"/>
    </xf>
    <xf numFmtId="0" fontId="6" fillId="0" borderId="32" xfId="0" applyFont="1" applyBorder="1" applyAlignment="1">
      <alignment wrapText="1"/>
    </xf>
    <xf numFmtId="0" fontId="11" fillId="0" borderId="0" xfId="1" applyAlignment="1">
      <alignment wrapText="1"/>
    </xf>
    <xf numFmtId="0" fontId="11" fillId="0" borderId="15" xfId="1" applyBorder="1" applyAlignment="1">
      <alignment wrapText="1"/>
    </xf>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46788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u="none" strike="noStrike">
                <a:uFillTx/>
                <a:latin typeface="Arial"/>
              </a:defRPr>
            </a:pPr>
            <a:r>
              <a:rPr lang="en-GB" sz="1800" b="1" u="none" strike="noStrike">
                <a:solidFill>
                  <a:srgbClr val="000000"/>
                </a:solidFill>
                <a:uFillTx/>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u="none" strike="noStrike">
                    <a:solidFill>
                      <a:srgbClr val="000000"/>
                    </a:solidFill>
                    <a:uFillTx/>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86.36363636363636</c:v>
                </c:pt>
                <c:pt idx="1">
                  <c:v>78.378378378378372</c:v>
                </c:pt>
                <c:pt idx="2">
                  <c:v>72.222222222222214</c:v>
                </c:pt>
                <c:pt idx="3">
                  <c:v>66.666666666666657</c:v>
                </c:pt>
                <c:pt idx="4">
                  <c:v>55.172413793103445</c:v>
                </c:pt>
                <c:pt idx="5">
                  <c:v>72.727272727272734</c:v>
                </c:pt>
                <c:pt idx="6">
                  <c:v>100</c:v>
                </c:pt>
                <c:pt idx="7">
                  <c:v>27.27272727272727</c:v>
                </c:pt>
                <c:pt idx="8">
                  <c:v>85.714285714285708</c:v>
                </c:pt>
                <c:pt idx="9">
                  <c:v>100</c:v>
                </c:pt>
                <c:pt idx="10">
                  <c:v>75</c:v>
                </c:pt>
                <c:pt idx="11">
                  <c:v>100</c:v>
                </c:pt>
                <c:pt idx="12">
                  <c:v>75</c:v>
                </c:pt>
                <c:pt idx="13">
                  <c:v>52.380952380952387</c:v>
                </c:pt>
                <c:pt idx="14">
                  <c:v>70.707070707070713</c:v>
                </c:pt>
              </c:numCache>
            </c:numRef>
          </c:val>
          <c:extLst>
            <c:ext xmlns:c16="http://schemas.microsoft.com/office/drawing/2014/chart" uri="{C3380CC4-5D6E-409C-BE32-E72D297353CC}">
              <c16:uniqueId val="{00000000-CE25-4040-85D9-CA705F152C3C}"/>
            </c:ext>
          </c:extLst>
        </c:ser>
        <c:dLbls>
          <c:showLegendKey val="0"/>
          <c:showVal val="0"/>
          <c:showCatName val="0"/>
          <c:showSerName val="0"/>
          <c:showPercent val="0"/>
          <c:showBubbleSize val="0"/>
        </c:dLbls>
        <c:axId val="46110290"/>
        <c:axId val="48198462"/>
      </c:radarChart>
      <c:catAx>
        <c:axId val="46110290"/>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u="none" strike="noStrike">
                <a:solidFill>
                  <a:srgbClr val="000000"/>
                </a:solidFill>
                <a:uFillTx/>
                <a:latin typeface="Calibri"/>
              </a:defRPr>
            </a:pPr>
            <a:endParaRPr lang="en-US"/>
          </a:p>
        </c:txPr>
        <c:crossAx val="48198462"/>
        <c:crosses val="autoZero"/>
        <c:auto val="1"/>
        <c:lblAlgn val="ctr"/>
        <c:lblOffset val="100"/>
        <c:noMultiLvlLbl val="0"/>
      </c:catAx>
      <c:valAx>
        <c:axId val="48198462"/>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u="none" strike="noStrike">
                <a:solidFill>
                  <a:srgbClr val="000000"/>
                </a:solidFill>
                <a:uFillTx/>
                <a:latin typeface="Calibri"/>
              </a:defRPr>
            </a:pPr>
            <a:endParaRPr lang="en-US"/>
          </a:p>
        </c:txPr>
        <c:crossAx val="46110290"/>
        <c:crosses val="autoZero"/>
        <c:crossBetween val="midCat"/>
      </c:valAx>
      <c:spPr>
        <a:solidFill>
          <a:srgbClr val="FFFFFF"/>
        </a:solidFill>
        <a:ln w="0">
          <a:noFill/>
        </a:ln>
      </c:spPr>
    </c:plotArea>
    <c:legend>
      <c:legendPos val="r"/>
      <c:overlay val="0"/>
      <c:spPr>
        <a:noFill/>
        <a:ln w="0">
          <a:noFill/>
        </a:ln>
      </c:spPr>
      <c:txPr>
        <a:bodyPr/>
        <a:lstStyle/>
        <a:p>
          <a:pPr>
            <a:defRPr sz="1000" b="0" u="none" strike="noStrike">
              <a:solidFill>
                <a:srgbClr val="000000"/>
              </a:solidFill>
              <a:uFillTx/>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26280</xdr:rowOff>
    </xdr:from>
    <xdr:to>
      <xdr:col>4</xdr:col>
      <xdr:colOff>1718640</xdr:colOff>
      <xdr:row>52</xdr:row>
      <xdr:rowOff>25200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desofs2025-wed-nap-1/desofs2025_wed_nap_1/security/dependabot?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desofs2025-wed-nap-1/desofs2025_wed_nap_1/blob/df00414d5d176da1cbe72e1fa028d00c77e7c9e5/ParkingSystem/ParkingSystem/ParkingSystem.API/Controllers/ParkController.cs" TargetMode="External"/><Relationship Id="rId2" Type="http://schemas.openxmlformats.org/officeDocument/2006/relationships/hyperlink" Target="https://github.com/desofs2025-wed-nap-1/desofs2025_wed_nap_1/tree/main/ParkingSystem/ParkingSystem/ParkingSystem.API/Controllers" TargetMode="External"/><Relationship Id="rId1" Type="http://schemas.openxmlformats.org/officeDocument/2006/relationships/hyperlink" Target="https://github.com/desofs2025-wed-nap-1/desofs2025_wed_nap_1/tree/main/ParkingSystem/ParkingSystem/ParkingSystem.API/Controllers" TargetMode="External"/><Relationship Id="rId4" Type="http://schemas.openxmlformats.org/officeDocument/2006/relationships/hyperlink" Target="https://github.com/desofs2025-wed-nap-1/desofs2025_wed_nap_1/blob/df00414d5d176da1cbe72e1fa028d00c77e7c9e5/ParkingSystem/ParkingSystem/ParkingSystem.API/Controllers/ParkController.c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github.com/desofs2025-wed-nap-1/desofs2025_wed_nap_1/blob/main/ParkingSystem/ParkingSystem/ParkingSystem.Application/Services/SupabaseAuthService.cs" TargetMode="External"/><Relationship Id="rId3" Type="http://schemas.openxmlformats.org/officeDocument/2006/relationships/hyperlink" Target="https://github.com/desofs2025-wed-nap-1/desofs2025_wed_nap_1/settings/access" TargetMode="External"/><Relationship Id="rId7" Type="http://schemas.openxmlformats.org/officeDocument/2006/relationships/hyperlink" Target="https://github.com/desofs2025-wed-nap-1/desofs2025_wed_nap_1/blob/main/.github/dependabot.yml" TargetMode="External"/><Relationship Id="rId2" Type="http://schemas.openxmlformats.org/officeDocument/2006/relationships/hyperlink" Target="https://github.com/desofs2025-wed-nap-1/desofs2025_wed_nap_1/blob/main/ParkingSystem/ParkingSystem/ParkingSystem.csproj" TargetMode="External"/><Relationship Id="rId1" Type="http://schemas.openxmlformats.org/officeDocument/2006/relationships/hyperlink" Target="https://github.com/desofs2025-wed-nap-1/desofs2025_wed_nap_1/blob/main/.github/workflows/build_api.yaml" TargetMode="External"/><Relationship Id="rId6" Type="http://schemas.openxmlformats.org/officeDocument/2006/relationships/hyperlink" Target="https://github.com/desofs2025-wed-nap-1/desofs2025_wed_nap_1/blob/main/ParkingSystem/ParkingSystem/ParkingSystem.csproj" TargetMode="External"/><Relationship Id="rId5" Type="http://schemas.openxmlformats.org/officeDocument/2006/relationships/hyperlink" Target="https://github.com/desofs2025-wed-nap-1/desofs2025_wed_nap_1/blob/main/.github/workflows/sbom.yml" TargetMode="External"/><Relationship Id="rId10" Type="http://schemas.openxmlformats.org/officeDocument/2006/relationships/hyperlink" Target="https://github.com/desofs2025-wed-nap-1/desofs2025_wed_nap_1/blob/main/ParkingSystem/docker-compose.yml" TargetMode="External"/><Relationship Id="rId4" Type="http://schemas.openxmlformats.org/officeDocument/2006/relationships/hyperlink" Target="https://github.com/desofs2025-wed-nap-1/desofs2025_wed_nap_1/blob/main/.github/dependabot.yml" TargetMode="External"/><Relationship Id="rId9" Type="http://schemas.openxmlformats.org/officeDocument/2006/relationships/hyperlink" Target="https://github.com/desofs2025-wed-nap-1/desofs2025_wed_nap_1/blob/main/ParkingSystem/ParkingSystem/ParkingSystem.Application/Services/SupabaseAuthService.c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owasp.org/www-project-threat-dragon/" TargetMode="External"/><Relationship Id="rId1" Type="http://schemas.openxmlformats.org/officeDocument/2006/relationships/hyperlink" Target="https://owasp.org/www-project-threat-drag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desofs2025-wed-nap-1/desofs2025_wed_nap_1/blob/main/Deliverables/phase2/sprint2/README.m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desofs2025-wed-nap-1/desofs2025_wed_nap_1/blob/df00414d5d176da1cbe72e1fa028d00c77e7c9e5/ParkingSystem/ParkingSystem/ParkingSystem.API/Controllers/ParkController.cs" TargetMode="External"/><Relationship Id="rId3" Type="http://schemas.openxmlformats.org/officeDocument/2006/relationships/hyperlink" Target="https://github.com/desofs2025-wed-nap-1/desofs2025_wed_nap_1/blob/df00414d5d176da1cbe72e1fa028d00c77e7c9e5/ParkingSystem/ParkingSystem/ParkingSystem.Application/Services/SupabaseAuthService.cs" TargetMode="External"/><Relationship Id="rId7" Type="http://schemas.openxmlformats.org/officeDocument/2006/relationships/hyperlink" Target="https://github.com/desofs2025-wed-nap-1/desofs2025_wed_nap_1/blob/df00414d5d176da1cbe72e1fa028d00c77e7c9e5/ParkingSystem/ParkingSystem/Program.cs" TargetMode="External"/><Relationship Id="rId2" Type="http://schemas.openxmlformats.org/officeDocument/2006/relationships/hyperlink" Target="https://github.com/desofs2025-wed-nap-1/desofs2025_wed_nap_1/tree/main/ParkingSystem/ParkingSystem" TargetMode="External"/><Relationship Id="rId1" Type="http://schemas.openxmlformats.org/officeDocument/2006/relationships/hyperlink" Target="https://github.com/desofs2025-wed-nap-1/desofs2025_wed_nap_1/tree/main/ParkingSystem/ParkingSystem" TargetMode="External"/><Relationship Id="rId6" Type="http://schemas.openxmlformats.org/officeDocument/2006/relationships/hyperlink" Target="https://github.com/desofs2025-wed-nap-1/desofs2025_wed_nap_1/blob/main/Deliverables/phase2/sprint2/README.md" TargetMode="External"/><Relationship Id="rId5" Type="http://schemas.openxmlformats.org/officeDocument/2006/relationships/hyperlink" Target="https://github.com/desofs2025-wed-nap-1/desofs2025_wed_nap_1/blob/main/Deliverables/phase2/sprint2/README.md" TargetMode="External"/><Relationship Id="rId10" Type="http://schemas.openxmlformats.org/officeDocument/2006/relationships/hyperlink" Target="https://github.com/desofs2025-wed-nap-1/desofs2025_wed_nap_1/blob/df00414d5d176da1cbe72e1fa028d00c77e7c9e5/ParkingSystem/ParkingSystem/ParkingSystem.API/Controllers/ParkController.cs" TargetMode="External"/><Relationship Id="rId4" Type="http://schemas.openxmlformats.org/officeDocument/2006/relationships/hyperlink" Target="https://github.com/desofs2025-wed-nap-1/desofs2025_wed_nap_1/blob/main/Deliverables/phase2/sprint2/README.md" TargetMode="External"/><Relationship Id="rId9" Type="http://schemas.openxmlformats.org/officeDocument/2006/relationships/hyperlink" Target="https://github.com/desofs2025-wed-nap-1/desofs2025_wed_nap_1/blob/df00414d5d176da1cbe72e1fa028d00c77e7c9e5/ParkingSystem/ParkingSystem/ParkingSystem.API/Controllers/ParkController.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3" zoomScale="95" zoomScaleNormal="95" workbookViewId="0">
      <selection activeCell="A8" sqref="A8"/>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c r="A1" s="5" t="s">
        <v>0</v>
      </c>
      <c r="B1" s="6" t="s">
        <v>1</v>
      </c>
      <c r="C1" s="6" t="s">
        <v>2</v>
      </c>
      <c r="D1" s="6" t="s">
        <v>3</v>
      </c>
      <c r="E1" s="6" t="s">
        <v>4</v>
      </c>
    </row>
    <row r="2" spans="1:6" s="13" customFormat="1">
      <c r="A2" s="8" t="s">
        <v>5</v>
      </c>
      <c r="B2" s="9">
        <f>0+COUNTIF('Architecture, Design and Threat'!G2:G45,"Valid")</f>
        <v>19</v>
      </c>
      <c r="C2" s="10">
        <f>COUNTIF('Architecture, Design and Threat'!G2:G45,"&lt;&gt;Not Applicable")</f>
        <v>22</v>
      </c>
      <c r="D2" s="11">
        <f>(B2/C2)*100</f>
        <v>86.36363636363636</v>
      </c>
      <c r="E2" s="12"/>
    </row>
    <row r="3" spans="1:6">
      <c r="A3" s="8" t="s">
        <v>6</v>
      </c>
      <c r="B3" s="9">
        <f>COUNTIF(Authentication!G2:G58,"Valid")</f>
        <v>29</v>
      </c>
      <c r="C3" s="10">
        <f>COUNTIF(Authentication!G2:G58,"&lt;&gt;Not Applicable")</f>
        <v>37</v>
      </c>
      <c r="D3" s="11">
        <f>(B3/C3)*100</f>
        <v>78.378378378378372</v>
      </c>
      <c r="E3" s="12"/>
    </row>
    <row r="4" spans="1:6">
      <c r="A4" s="8" t="s">
        <v>7</v>
      </c>
      <c r="B4" s="9">
        <f>COUNTIF('Session Management'!G2:G21,"Valid")</f>
        <v>13</v>
      </c>
      <c r="C4" s="10">
        <f>COUNTIF('Session Management'!G2:G21,"&lt;&gt;Not Applicable")</f>
        <v>18</v>
      </c>
      <c r="D4" s="11">
        <f>(B4/C4)*100</f>
        <v>72.222222222222214</v>
      </c>
      <c r="E4" s="12"/>
    </row>
    <row r="5" spans="1:6">
      <c r="A5" s="8" t="s">
        <v>8</v>
      </c>
      <c r="B5" s="9">
        <f>COUNTIF('Access Control'!G2:G11,"Valid")</f>
        <v>6</v>
      </c>
      <c r="C5" s="10">
        <f>COUNTIF('Access Control'!G2:G11,"&lt;&gt;Not Applicable")</f>
        <v>9</v>
      </c>
      <c r="D5" s="11">
        <f>(B5/C5)*100</f>
        <v>66.666666666666657</v>
      </c>
      <c r="E5" s="12"/>
    </row>
    <row r="6" spans="1:6">
      <c r="A6" s="8" t="s">
        <v>9</v>
      </c>
      <c r="B6" s="9">
        <f>COUNTIF('Validation, Sanitization and En'!G2:G31,"Valid")</f>
        <v>16</v>
      </c>
      <c r="C6" s="10">
        <f>COUNTIF('Validation, Sanitization and En'!G2:G31,"&lt;&gt;Not Applicable")</f>
        <v>29</v>
      </c>
      <c r="D6" s="11">
        <f>(B6/C6)*100</f>
        <v>55.172413793103445</v>
      </c>
      <c r="E6" s="12"/>
    </row>
    <row r="7" spans="1:6">
      <c r="A7" s="8" t="s">
        <v>10</v>
      </c>
      <c r="B7" s="9">
        <f>COUNTIF('Stored Cryptography'!G2:G17,"Valid")</f>
        <v>8</v>
      </c>
      <c r="C7" s="10">
        <f>COUNTIF('Stored Cryptography'!G2:G17,"&lt;&gt;Not Applicable")</f>
        <v>11</v>
      </c>
      <c r="D7" s="11">
        <f>(B7/C7)*100</f>
        <v>72.727272727272734</v>
      </c>
      <c r="E7" s="12"/>
      <c r="F7" s="14"/>
    </row>
    <row r="8" spans="1:6">
      <c r="A8" s="8" t="s">
        <v>11</v>
      </c>
      <c r="B8" s="9">
        <f>COUNTIF('Error Handling and Logging'!G2:G14,"Valid")</f>
        <v>12</v>
      </c>
      <c r="C8" s="10">
        <f>COUNTIF('Error Handling and Logging'!G2:G14,"&lt;&gt;Not Applicable")</f>
        <v>12</v>
      </c>
      <c r="D8" s="11">
        <f>(B8/C8)*100</f>
        <v>100</v>
      </c>
      <c r="E8" s="12"/>
    </row>
    <row r="9" spans="1:6">
      <c r="A9" s="8" t="s">
        <v>12</v>
      </c>
      <c r="B9" s="9">
        <f>COUNTIF('Data Protection'!G2:G18,"Valid")</f>
        <v>3</v>
      </c>
      <c r="C9" s="10">
        <f>COUNTIF('Data Protection'!G2:G18,"&lt;&gt;Not Applicable")</f>
        <v>11</v>
      </c>
      <c r="D9" s="11">
        <f>(B9/C9)*100</f>
        <v>27.27272727272727</v>
      </c>
      <c r="E9" s="12"/>
    </row>
    <row r="10" spans="1:6">
      <c r="A10" s="8" t="s">
        <v>13</v>
      </c>
      <c r="B10" s="9">
        <f>COUNTIF(Communication!G2:G9,"Valid")</f>
        <v>6</v>
      </c>
      <c r="C10" s="10">
        <f>COUNTIF(Communication!G2:G9,"&lt;&gt;Not Applicable")</f>
        <v>7</v>
      </c>
      <c r="D10" s="11">
        <f>(B10/C10)*100</f>
        <v>85.714285714285708</v>
      </c>
      <c r="E10" s="12"/>
    </row>
    <row r="11" spans="1:6">
      <c r="A11" s="8" t="s">
        <v>14</v>
      </c>
      <c r="B11" s="9">
        <f>COUNTIF('Malicious Code'!G2:G11,"Valid")</f>
        <v>4</v>
      </c>
      <c r="C11" s="10">
        <f>COUNTIF('Malicious Code'!G2:G11,"&lt;&gt;Not Applicable")</f>
        <v>4</v>
      </c>
      <c r="D11" s="11">
        <f>(B11/C11)*100</f>
        <v>100</v>
      </c>
      <c r="E11" s="12"/>
    </row>
    <row r="12" spans="1:6">
      <c r="A12" s="8" t="s">
        <v>15</v>
      </c>
      <c r="B12" s="9">
        <f>COUNTIF('Business Logic'!G2:G9,"Valid")</f>
        <v>6</v>
      </c>
      <c r="C12" s="10">
        <f>COUNTIF('Business Logic'!G2:G9,"&lt;&gt;Not Applicable")</f>
        <v>8</v>
      </c>
      <c r="D12" s="11">
        <f>(B12/C12)*100</f>
        <v>75</v>
      </c>
      <c r="E12" s="12"/>
    </row>
    <row r="13" spans="1:6">
      <c r="A13" s="8" t="s">
        <v>16</v>
      </c>
      <c r="B13" s="9">
        <f>COUNTIF('Files and Resources'!G2:G16,"Valid")</f>
        <v>1</v>
      </c>
      <c r="C13" s="10">
        <f>COUNTIF('Files and Resources'!G2:G16,"&lt;&gt;Not Applicable")</f>
        <v>1</v>
      </c>
      <c r="D13" s="11">
        <f>(B13/C13)*100</f>
        <v>100</v>
      </c>
      <c r="E13" s="12"/>
    </row>
    <row r="14" spans="1:6">
      <c r="A14" s="8" t="s">
        <v>17</v>
      </c>
      <c r="B14" s="9">
        <f>COUNTIF('API and Web Service'!G2:G16,"Valid")</f>
        <v>6</v>
      </c>
      <c r="C14" s="10">
        <f>COUNTIF('API and Web Service'!G2:G16,"&lt;&gt;Not Applicable")</f>
        <v>8</v>
      </c>
      <c r="D14" s="11">
        <f>(B14/C14)*100</f>
        <v>75</v>
      </c>
      <c r="E14" s="12"/>
    </row>
    <row r="15" spans="1:6">
      <c r="A15" s="8" t="s">
        <v>18</v>
      </c>
      <c r="B15" s="9">
        <f>COUNTIF(Configuration!G2:G26,"Valid")</f>
        <v>11</v>
      </c>
      <c r="C15" s="10">
        <f>COUNTIF(Configuration!G2:G26,"&lt;&gt;Not Applicable")</f>
        <v>21</v>
      </c>
      <c r="D15" s="11">
        <f>(B15/C15)*100</f>
        <v>52.380952380952387</v>
      </c>
      <c r="E15" s="12"/>
    </row>
    <row r="16" spans="1:6">
      <c r="A16" s="8" t="s">
        <v>19</v>
      </c>
      <c r="B16" s="9">
        <f>SUM(B2:B15)</f>
        <v>140</v>
      </c>
      <c r="C16" s="10">
        <f>SUM(C2:C15)</f>
        <v>198</v>
      </c>
      <c r="D16" s="11">
        <f>(B16/C16)*100</f>
        <v>70.707070707070713</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abSelected="1" topLeftCell="A3" zoomScale="95" zoomScaleNormal="95" workbookViewId="0">
      <selection activeCell="H9" sqref="H9"/>
    </sheetView>
  </sheetViews>
  <sheetFormatPr defaultColWidth="8.85546875" defaultRowHeight="21"/>
  <cols>
    <col min="1" max="1" width="37.28515625" style="67" customWidth="1"/>
    <col min="2" max="2" width="8.85546875" style="26"/>
    <col min="3" max="5" width="8.85546875" style="61"/>
    <col min="6" max="6" width="88.85546875" style="26" customWidth="1"/>
    <col min="7" max="7" width="16.5703125" style="26" customWidth="1"/>
    <col min="8" max="8" width="42" style="26" customWidth="1"/>
    <col min="9" max="9" width="26.28515625" style="26" customWidth="1"/>
    <col min="10" max="10" width="37.7109375" style="26" customWidth="1"/>
    <col min="11" max="1024" width="8.85546875" style="26"/>
  </cols>
  <sheetData>
    <row r="1" spans="1:10" s="44" customFormat="1" ht="41.25">
      <c r="A1" s="88" t="s">
        <v>20</v>
      </c>
      <c r="B1" s="63" t="s">
        <v>21</v>
      </c>
      <c r="C1" s="62" t="s">
        <v>22</v>
      </c>
      <c r="D1" s="62" t="s">
        <v>23</v>
      </c>
      <c r="E1" s="62" t="s">
        <v>24</v>
      </c>
      <c r="F1" s="63" t="s">
        <v>25</v>
      </c>
      <c r="G1" s="63" t="s">
        <v>26</v>
      </c>
      <c r="H1" s="63" t="s">
        <v>27</v>
      </c>
      <c r="I1" s="63" t="s">
        <v>28</v>
      </c>
      <c r="J1" s="63" t="s">
        <v>29</v>
      </c>
    </row>
    <row r="2" spans="1:10" ht="73.5" customHeight="1">
      <c r="A2" s="131" t="s">
        <v>647</v>
      </c>
      <c r="B2" s="64" t="s">
        <v>648</v>
      </c>
      <c r="C2" s="46">
        <v>1</v>
      </c>
      <c r="D2" s="48">
        <v>319</v>
      </c>
      <c r="E2" s="65"/>
      <c r="F2" s="74" t="s">
        <v>649</v>
      </c>
      <c r="G2" s="50" t="s">
        <v>26</v>
      </c>
      <c r="H2" s="112" t="s">
        <v>208</v>
      </c>
      <c r="I2" s="50"/>
      <c r="J2" s="51"/>
    </row>
    <row r="3" spans="1:10" ht="54.75" customHeight="1">
      <c r="A3" s="131"/>
      <c r="B3" s="64" t="s">
        <v>650</v>
      </c>
      <c r="C3" s="52">
        <v>1</v>
      </c>
      <c r="D3" s="28">
        <v>326</v>
      </c>
      <c r="E3" s="28"/>
      <c r="F3" s="75" t="s">
        <v>651</v>
      </c>
      <c r="G3" s="29" t="s">
        <v>26</v>
      </c>
      <c r="H3" s="112" t="s">
        <v>208</v>
      </c>
      <c r="I3" s="29"/>
      <c r="J3" s="33"/>
    </row>
    <row r="4" spans="1:10" ht="68.25" customHeight="1">
      <c r="A4" s="131"/>
      <c r="B4" s="64" t="s">
        <v>652</v>
      </c>
      <c r="C4" s="52">
        <v>1</v>
      </c>
      <c r="D4" s="28">
        <v>326</v>
      </c>
      <c r="E4" s="28"/>
      <c r="F4" s="75" t="s">
        <v>653</v>
      </c>
      <c r="G4" s="29" t="s">
        <v>26</v>
      </c>
      <c r="H4" s="50" t="s">
        <v>208</v>
      </c>
      <c r="I4" s="29"/>
      <c r="J4" s="33"/>
    </row>
    <row r="5" spans="1:10" ht="80.25" customHeight="1">
      <c r="A5" s="131" t="s">
        <v>654</v>
      </c>
      <c r="B5" s="64" t="s">
        <v>655</v>
      </c>
      <c r="C5" s="56">
        <v>2</v>
      </c>
      <c r="D5" s="28">
        <v>295</v>
      </c>
      <c r="E5" s="28"/>
      <c r="F5" s="75" t="s">
        <v>656</v>
      </c>
      <c r="G5" s="29" t="s">
        <v>26</v>
      </c>
      <c r="H5" s="113" t="s">
        <v>208</v>
      </c>
      <c r="I5" s="29"/>
      <c r="J5" s="33"/>
    </row>
    <row r="6" spans="1:10" ht="76.5" customHeight="1">
      <c r="A6" s="131"/>
      <c r="B6" s="64" t="s">
        <v>657</v>
      </c>
      <c r="C6" s="56">
        <v>2</v>
      </c>
      <c r="D6" s="28">
        <v>319</v>
      </c>
      <c r="E6" s="28"/>
      <c r="F6" s="75" t="s">
        <v>658</v>
      </c>
      <c r="G6" s="29" t="s">
        <v>26</v>
      </c>
      <c r="H6" s="113" t="s">
        <v>208</v>
      </c>
      <c r="I6" s="29"/>
      <c r="J6" s="33"/>
    </row>
    <row r="7" spans="1:10" ht="48" customHeight="1">
      <c r="A7" s="131"/>
      <c r="B7" s="64" t="s">
        <v>659</v>
      </c>
      <c r="C7" s="56">
        <v>2</v>
      </c>
      <c r="D7" s="28">
        <v>287</v>
      </c>
      <c r="E7" s="28"/>
      <c r="F7" s="75" t="s">
        <v>660</v>
      </c>
      <c r="G7" s="29" t="s">
        <v>77</v>
      </c>
      <c r="H7" s="29"/>
      <c r="I7" s="29"/>
      <c r="J7" s="33"/>
    </row>
    <row r="8" spans="1:10" ht="37.5" customHeight="1">
      <c r="A8" s="131"/>
      <c r="B8" s="64" t="s">
        <v>661</v>
      </c>
      <c r="C8" s="56">
        <v>2</v>
      </c>
      <c r="D8" s="28">
        <v>299</v>
      </c>
      <c r="E8" s="28"/>
      <c r="F8" s="75" t="s">
        <v>662</v>
      </c>
      <c r="G8" s="29" t="s">
        <v>104</v>
      </c>
      <c r="H8" s="29"/>
      <c r="I8" s="29"/>
      <c r="J8" s="33"/>
    </row>
    <row r="9" spans="1:10" ht="105.75" customHeight="1">
      <c r="A9" s="131"/>
      <c r="B9" s="64" t="s">
        <v>663</v>
      </c>
      <c r="C9" s="89">
        <v>3</v>
      </c>
      <c r="D9" s="36">
        <v>544</v>
      </c>
      <c r="E9" s="36"/>
      <c r="F9" s="76" t="s">
        <v>664</v>
      </c>
      <c r="G9" s="37" t="s">
        <v>26</v>
      </c>
      <c r="H9" s="114" t="s">
        <v>665</v>
      </c>
      <c r="I9" s="37"/>
      <c r="J9" s="39"/>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A7" zoomScale="95" zoomScaleNormal="95" workbookViewId="0">
      <selection activeCell="A12" sqref="A12"/>
    </sheetView>
  </sheetViews>
  <sheetFormatPr defaultColWidth="8.85546875" defaultRowHeight="21"/>
  <cols>
    <col min="1" max="1" width="31.42578125" style="67" customWidth="1"/>
    <col min="2" max="2" width="8.85546875" style="26"/>
    <col min="3" max="5" width="8.85546875" style="61"/>
    <col min="6" max="6" width="88.42578125" style="26" customWidth="1"/>
    <col min="7" max="7" width="15.5703125" style="26" customWidth="1"/>
    <col min="8" max="8" width="35.85546875" style="26" customWidth="1"/>
    <col min="9" max="9" width="26.140625" style="26" customWidth="1"/>
    <col min="10" max="10" width="28.7109375" style="26" customWidth="1"/>
    <col min="11" max="1024" width="8.85546875" style="26"/>
  </cols>
  <sheetData>
    <row r="1" spans="1:10" s="44" customFormat="1" ht="32.85">
      <c r="A1" s="90" t="s">
        <v>20</v>
      </c>
      <c r="B1" s="63" t="s">
        <v>21</v>
      </c>
      <c r="C1" s="62" t="s">
        <v>22</v>
      </c>
      <c r="D1" s="62" t="s">
        <v>23</v>
      </c>
      <c r="E1" s="62" t="s">
        <v>24</v>
      </c>
      <c r="F1" s="63" t="s">
        <v>25</v>
      </c>
      <c r="G1" s="63" t="s">
        <v>26</v>
      </c>
      <c r="H1" s="63" t="s">
        <v>27</v>
      </c>
      <c r="I1" s="63" t="s">
        <v>28</v>
      </c>
      <c r="J1" s="63" t="s">
        <v>29</v>
      </c>
    </row>
    <row r="2" spans="1:10" ht="55.5" customHeight="1">
      <c r="A2" s="1" t="s">
        <v>666</v>
      </c>
      <c r="B2" s="64" t="s">
        <v>667</v>
      </c>
      <c r="C2" s="91">
        <v>3</v>
      </c>
      <c r="D2" s="48">
        <v>749</v>
      </c>
      <c r="E2" s="65"/>
      <c r="F2" s="74" t="s">
        <v>668</v>
      </c>
      <c r="G2" s="50" t="s">
        <v>26</v>
      </c>
      <c r="H2" s="50"/>
      <c r="I2" s="50"/>
      <c r="J2" s="51" t="s">
        <v>669</v>
      </c>
    </row>
    <row r="3" spans="1:10" ht="53.25" customHeight="1">
      <c r="A3" s="131" t="s">
        <v>670</v>
      </c>
      <c r="B3" s="64" t="s">
        <v>671</v>
      </c>
      <c r="C3" s="56">
        <v>2</v>
      </c>
      <c r="D3" s="28">
        <v>359</v>
      </c>
      <c r="E3" s="28"/>
      <c r="F3" s="75" t="s">
        <v>672</v>
      </c>
      <c r="G3" s="29" t="s">
        <v>77</v>
      </c>
      <c r="H3" s="29"/>
      <c r="I3" s="29"/>
      <c r="J3" s="33"/>
    </row>
    <row r="4" spans="1:10" ht="52.5" customHeight="1">
      <c r="A4" s="131"/>
      <c r="B4" s="64" t="s">
        <v>673</v>
      </c>
      <c r="C4" s="56">
        <v>2</v>
      </c>
      <c r="D4" s="28">
        <v>272</v>
      </c>
      <c r="E4" s="28"/>
      <c r="F4" s="75" t="s">
        <v>674</v>
      </c>
      <c r="G4" s="29" t="s">
        <v>77</v>
      </c>
      <c r="H4" s="29"/>
      <c r="I4" s="29"/>
      <c r="J4" s="33"/>
    </row>
    <row r="5" spans="1:10" ht="74.25" customHeight="1">
      <c r="A5" s="131"/>
      <c r="B5" s="64" t="s">
        <v>675</v>
      </c>
      <c r="C5" s="55">
        <v>3</v>
      </c>
      <c r="D5" s="28">
        <v>507</v>
      </c>
      <c r="E5" s="28"/>
      <c r="F5" s="75" t="s">
        <v>676</v>
      </c>
      <c r="G5" s="29" t="s">
        <v>26</v>
      </c>
      <c r="H5" s="29"/>
      <c r="I5" s="29"/>
      <c r="J5" s="113" t="s">
        <v>669</v>
      </c>
    </row>
    <row r="6" spans="1:10" ht="51.75" customHeight="1">
      <c r="A6" s="131"/>
      <c r="B6" s="64" t="s">
        <v>677</v>
      </c>
      <c r="C6" s="55">
        <v>3</v>
      </c>
      <c r="D6" s="28">
        <v>511</v>
      </c>
      <c r="E6" s="28"/>
      <c r="F6" s="75" t="s">
        <v>678</v>
      </c>
      <c r="G6" s="29" t="s">
        <v>26</v>
      </c>
      <c r="H6" s="29"/>
      <c r="I6" s="29"/>
      <c r="J6" s="33" t="s">
        <v>669</v>
      </c>
    </row>
    <row r="7" spans="1:10" ht="57" customHeight="1">
      <c r="A7" s="131"/>
      <c r="B7" s="64" t="s">
        <v>679</v>
      </c>
      <c r="C7" s="55">
        <v>3</v>
      </c>
      <c r="D7" s="28">
        <v>511</v>
      </c>
      <c r="E7" s="28"/>
      <c r="F7" s="75" t="s">
        <v>680</v>
      </c>
      <c r="G7" s="29" t="s">
        <v>26</v>
      </c>
      <c r="H7" s="29"/>
      <c r="I7" s="29"/>
      <c r="J7" s="33"/>
    </row>
    <row r="8" spans="1:10" ht="54.75" customHeight="1">
      <c r="A8" s="131"/>
      <c r="B8" s="64" t="s">
        <v>681</v>
      </c>
      <c r="C8" s="55">
        <v>3</v>
      </c>
      <c r="D8" s="28">
        <v>507</v>
      </c>
      <c r="E8" s="28"/>
      <c r="F8" s="75" t="s">
        <v>682</v>
      </c>
      <c r="G8" s="29" t="s">
        <v>77</v>
      </c>
      <c r="H8" s="29"/>
      <c r="I8" s="29"/>
      <c r="J8" s="33"/>
    </row>
    <row r="9" spans="1:10" ht="70.5" customHeight="1">
      <c r="A9" s="131" t="s">
        <v>683</v>
      </c>
      <c r="B9" s="64" t="s">
        <v>684</v>
      </c>
      <c r="C9" s="52">
        <v>1</v>
      </c>
      <c r="D9" s="28">
        <v>16</v>
      </c>
      <c r="E9" s="28"/>
      <c r="F9" s="75" t="s">
        <v>685</v>
      </c>
      <c r="G9" s="29" t="s">
        <v>77</v>
      </c>
      <c r="H9" s="29"/>
      <c r="I9" s="29"/>
      <c r="J9" s="33"/>
    </row>
    <row r="10" spans="1:10" ht="63.75" customHeight="1">
      <c r="A10" s="131"/>
      <c r="B10" s="64" t="s">
        <v>686</v>
      </c>
      <c r="C10" s="52">
        <v>1</v>
      </c>
      <c r="D10" s="28">
        <v>353</v>
      </c>
      <c r="E10" s="28"/>
      <c r="F10" s="75" t="s">
        <v>687</v>
      </c>
      <c r="G10" s="29" t="s">
        <v>77</v>
      </c>
      <c r="H10" s="29"/>
      <c r="I10" s="29"/>
      <c r="J10" s="33"/>
    </row>
    <row r="11" spans="1:10" ht="111.75" customHeight="1">
      <c r="A11" s="131"/>
      <c r="B11" s="64" t="s">
        <v>688</v>
      </c>
      <c r="C11" s="66">
        <v>1</v>
      </c>
      <c r="D11" s="36">
        <v>350</v>
      </c>
      <c r="E11" s="36"/>
      <c r="F11" s="76" t="s">
        <v>689</v>
      </c>
      <c r="G11" s="37" t="s">
        <v>77</v>
      </c>
      <c r="H11" s="37"/>
      <c r="I11" s="37"/>
      <c r="J11" s="39"/>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J9" sqref="J9"/>
    </sheetView>
  </sheetViews>
  <sheetFormatPr defaultColWidth="8.85546875" defaultRowHeight="21"/>
  <cols>
    <col min="1" max="1" width="23.85546875" style="67" customWidth="1"/>
    <col min="2" max="2" width="8.85546875" style="26"/>
    <col min="3" max="5" width="8.85546875" style="61"/>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4" customFormat="1" ht="32.85">
      <c r="A1" s="88" t="s">
        <v>20</v>
      </c>
      <c r="B1" s="63" t="s">
        <v>21</v>
      </c>
      <c r="C1" s="62" t="s">
        <v>22</v>
      </c>
      <c r="D1" s="62" t="s">
        <v>23</v>
      </c>
      <c r="E1" s="62" t="s">
        <v>24</v>
      </c>
      <c r="F1" s="63" t="s">
        <v>25</v>
      </c>
      <c r="G1" s="63" t="s">
        <v>26</v>
      </c>
      <c r="H1" s="63" t="s">
        <v>27</v>
      </c>
      <c r="I1" s="63" t="s">
        <v>28</v>
      </c>
      <c r="J1" s="63" t="s">
        <v>29</v>
      </c>
    </row>
    <row r="2" spans="1:10" ht="51" customHeight="1">
      <c r="A2" s="131" t="s">
        <v>690</v>
      </c>
      <c r="B2" s="64" t="s">
        <v>691</v>
      </c>
      <c r="C2" s="46">
        <v>1</v>
      </c>
      <c r="D2" s="48">
        <v>841</v>
      </c>
      <c r="E2" s="65"/>
      <c r="F2" s="74" t="s">
        <v>692</v>
      </c>
      <c r="G2" s="50" t="s">
        <v>26</v>
      </c>
      <c r="H2" s="50"/>
      <c r="I2" s="50"/>
      <c r="J2" s="51"/>
    </row>
    <row r="3" spans="1:10" ht="60.75" customHeight="1">
      <c r="A3" s="131"/>
      <c r="B3" s="64" t="s">
        <v>693</v>
      </c>
      <c r="C3" s="52">
        <v>1</v>
      </c>
      <c r="D3" s="28">
        <v>799</v>
      </c>
      <c r="E3" s="28"/>
      <c r="F3" s="75" t="s">
        <v>694</v>
      </c>
      <c r="G3" s="29" t="s">
        <v>26</v>
      </c>
      <c r="H3" s="29"/>
      <c r="I3" s="29" t="s">
        <v>695</v>
      </c>
      <c r="J3" s="33"/>
    </row>
    <row r="4" spans="1:10" ht="41.25" customHeight="1">
      <c r="A4" s="131"/>
      <c r="B4" s="64" t="s">
        <v>696</v>
      </c>
      <c r="C4" s="52">
        <v>1</v>
      </c>
      <c r="D4" s="28">
        <v>770</v>
      </c>
      <c r="E4" s="28"/>
      <c r="F4" s="75" t="s">
        <v>697</v>
      </c>
      <c r="G4" s="29" t="s">
        <v>26</v>
      </c>
      <c r="H4" s="29"/>
      <c r="I4" s="29" t="s">
        <v>695</v>
      </c>
      <c r="J4" s="33"/>
    </row>
    <row r="5" spans="1:10" ht="60.75" customHeight="1">
      <c r="A5" s="131"/>
      <c r="B5" s="64" t="s">
        <v>698</v>
      </c>
      <c r="C5" s="52">
        <v>1</v>
      </c>
      <c r="D5" s="28">
        <v>770</v>
      </c>
      <c r="E5" s="28"/>
      <c r="F5" s="75" t="s">
        <v>699</v>
      </c>
      <c r="G5" s="29" t="s">
        <v>26</v>
      </c>
      <c r="H5" s="29"/>
      <c r="I5" s="29" t="s">
        <v>695</v>
      </c>
      <c r="J5" s="33"/>
    </row>
    <row r="6" spans="1:10" ht="57.75" customHeight="1">
      <c r="A6" s="131"/>
      <c r="B6" s="64" t="s">
        <v>700</v>
      </c>
      <c r="C6" s="52">
        <v>1</v>
      </c>
      <c r="D6" s="28">
        <v>841</v>
      </c>
      <c r="E6" s="28"/>
      <c r="F6" s="75" t="s">
        <v>701</v>
      </c>
      <c r="G6" s="29" t="s">
        <v>26</v>
      </c>
      <c r="H6" s="29"/>
      <c r="I6" s="29"/>
      <c r="J6" s="115" t="s">
        <v>39</v>
      </c>
    </row>
    <row r="7" spans="1:10" ht="54" customHeight="1">
      <c r="A7" s="131"/>
      <c r="B7" s="64" t="s">
        <v>702</v>
      </c>
      <c r="C7" s="56">
        <v>2</v>
      </c>
      <c r="D7" s="28">
        <v>367</v>
      </c>
      <c r="E7" s="28"/>
      <c r="F7" s="75" t="s">
        <v>703</v>
      </c>
      <c r="G7" s="29" t="s">
        <v>104</v>
      </c>
      <c r="H7" s="29"/>
      <c r="I7" s="31"/>
      <c r="J7" s="33"/>
    </row>
    <row r="8" spans="1:10" ht="66.75" customHeight="1">
      <c r="A8" s="131"/>
      <c r="B8" s="64" t="s">
        <v>704</v>
      </c>
      <c r="C8" s="56">
        <v>2</v>
      </c>
      <c r="D8" s="28">
        <v>754</v>
      </c>
      <c r="E8" s="28"/>
      <c r="F8" s="75" t="s">
        <v>705</v>
      </c>
      <c r="G8" s="29" t="s">
        <v>26</v>
      </c>
      <c r="H8" s="29"/>
      <c r="I8" s="29" t="s">
        <v>706</v>
      </c>
      <c r="J8" s="33"/>
    </row>
    <row r="9" spans="1:10" ht="57" customHeight="1">
      <c r="A9" s="131"/>
      <c r="B9" s="64" t="s">
        <v>707</v>
      </c>
      <c r="C9" s="73">
        <v>2</v>
      </c>
      <c r="D9" s="36">
        <v>390</v>
      </c>
      <c r="E9" s="36"/>
      <c r="F9" s="76" t="s">
        <v>708</v>
      </c>
      <c r="G9" s="37" t="s">
        <v>104</v>
      </c>
      <c r="H9" s="37"/>
      <c r="I9" s="37"/>
      <c r="J9" s="39"/>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G11" sqref="G11"/>
    </sheetView>
  </sheetViews>
  <sheetFormatPr defaultColWidth="8.85546875" defaultRowHeight="21"/>
  <cols>
    <col min="1" max="1" width="33.5703125" style="67" customWidth="1"/>
    <col min="2" max="2" width="13.28515625" style="26" customWidth="1"/>
    <col min="3" max="5" width="8.85546875" style="61"/>
    <col min="6" max="6" width="78.7109375" style="26" customWidth="1"/>
    <col min="7" max="7" width="18.85546875" style="26" customWidth="1"/>
    <col min="8" max="8" width="31.42578125" style="26" customWidth="1"/>
    <col min="9" max="9" width="26.85546875" style="26" customWidth="1"/>
    <col min="10" max="10" width="31.85546875" style="26" customWidth="1"/>
    <col min="11" max="1024" width="8.85546875" style="26"/>
  </cols>
  <sheetData>
    <row r="1" spans="1:10" s="44" customFormat="1" ht="41.25">
      <c r="A1" s="88" t="s">
        <v>20</v>
      </c>
      <c r="B1" s="63" t="s">
        <v>21</v>
      </c>
      <c r="C1" s="62" t="s">
        <v>22</v>
      </c>
      <c r="D1" s="62" t="s">
        <v>23</v>
      </c>
      <c r="E1" s="62" t="s">
        <v>24</v>
      </c>
      <c r="F1" s="63" t="s">
        <v>25</v>
      </c>
      <c r="G1" s="63" t="s">
        <v>26</v>
      </c>
      <c r="H1" s="63" t="s">
        <v>27</v>
      </c>
      <c r="I1" s="63" t="s">
        <v>28</v>
      </c>
      <c r="J1" s="63" t="s">
        <v>29</v>
      </c>
    </row>
    <row r="2" spans="1:10" ht="92.25" customHeight="1">
      <c r="A2" s="131" t="s">
        <v>709</v>
      </c>
      <c r="B2" s="64" t="s">
        <v>710</v>
      </c>
      <c r="C2" s="46">
        <v>1</v>
      </c>
      <c r="D2" s="48">
        <v>400</v>
      </c>
      <c r="E2" s="65"/>
      <c r="F2" s="74" t="s">
        <v>711</v>
      </c>
      <c r="G2" s="50" t="s">
        <v>77</v>
      </c>
      <c r="H2" s="50"/>
      <c r="I2" s="124" t="s">
        <v>712</v>
      </c>
      <c r="J2" s="51"/>
    </row>
    <row r="3" spans="1:10" ht="78.75" customHeight="1">
      <c r="A3" s="131"/>
      <c r="B3" s="64" t="s">
        <v>713</v>
      </c>
      <c r="C3" s="56">
        <v>2</v>
      </c>
      <c r="D3" s="28">
        <v>409</v>
      </c>
      <c r="E3" s="28"/>
      <c r="F3" s="75" t="s">
        <v>714</v>
      </c>
      <c r="G3" s="29" t="s">
        <v>77</v>
      </c>
      <c r="H3" s="29"/>
      <c r="I3" s="124" t="s">
        <v>712</v>
      </c>
      <c r="J3" s="33"/>
    </row>
    <row r="4" spans="1:10" ht="93" customHeight="1">
      <c r="A4" s="131"/>
      <c r="B4" s="64" t="s">
        <v>715</v>
      </c>
      <c r="C4" s="56">
        <v>2</v>
      </c>
      <c r="D4" s="28">
        <v>770</v>
      </c>
      <c r="E4" s="28"/>
      <c r="F4" s="75" t="s">
        <v>716</v>
      </c>
      <c r="G4" s="29" t="s">
        <v>77</v>
      </c>
      <c r="H4" s="29"/>
      <c r="I4" s="124" t="s">
        <v>712</v>
      </c>
      <c r="J4" s="33"/>
    </row>
    <row r="5" spans="1:10" ht="57" customHeight="1">
      <c r="A5" s="1" t="s">
        <v>717</v>
      </c>
      <c r="B5" s="64" t="s">
        <v>718</v>
      </c>
      <c r="C5" s="56">
        <v>2</v>
      </c>
      <c r="D5" s="28">
        <v>434</v>
      </c>
      <c r="E5" s="28"/>
      <c r="F5" s="75" t="s">
        <v>719</v>
      </c>
      <c r="G5" s="29" t="s">
        <v>77</v>
      </c>
      <c r="H5" s="29"/>
      <c r="I5" s="31" t="s">
        <v>720</v>
      </c>
      <c r="J5" s="33"/>
    </row>
    <row r="6" spans="1:10" ht="57" customHeight="1">
      <c r="A6" s="131" t="s">
        <v>721</v>
      </c>
      <c r="B6" s="64" t="s">
        <v>722</v>
      </c>
      <c r="C6" s="52">
        <v>1</v>
      </c>
      <c r="D6" s="28">
        <v>22</v>
      </c>
      <c r="E6" s="28"/>
      <c r="F6" s="75" t="s">
        <v>723</v>
      </c>
      <c r="G6" s="29" t="s">
        <v>77</v>
      </c>
      <c r="H6" s="29"/>
      <c r="I6" s="31" t="s">
        <v>724</v>
      </c>
      <c r="J6" s="33"/>
    </row>
    <row r="7" spans="1:10" ht="57.75" customHeight="1">
      <c r="A7" s="131"/>
      <c r="B7" s="64" t="s">
        <v>725</v>
      </c>
      <c r="C7" s="52">
        <v>1</v>
      </c>
      <c r="D7" s="28">
        <v>73</v>
      </c>
      <c r="E7" s="28"/>
      <c r="F7" s="75" t="s">
        <v>726</v>
      </c>
      <c r="G7" s="29" t="s">
        <v>77</v>
      </c>
      <c r="H7" s="29"/>
      <c r="I7" s="31" t="s">
        <v>724</v>
      </c>
      <c r="J7" s="33"/>
    </row>
    <row r="8" spans="1:10" ht="65.25" customHeight="1">
      <c r="A8" s="131"/>
      <c r="B8" s="64" t="s">
        <v>727</v>
      </c>
      <c r="C8" s="52">
        <v>1</v>
      </c>
      <c r="D8" s="28">
        <v>98</v>
      </c>
      <c r="E8" s="28"/>
      <c r="F8" s="75" t="s">
        <v>728</v>
      </c>
      <c r="G8" s="29" t="s">
        <v>77</v>
      </c>
      <c r="H8" s="29"/>
      <c r="I8" s="31" t="s">
        <v>724</v>
      </c>
      <c r="J8" s="33"/>
    </row>
    <row r="9" spans="1:10" ht="78" customHeight="1">
      <c r="A9" s="131"/>
      <c r="B9" s="64" t="s">
        <v>729</v>
      </c>
      <c r="C9" s="52">
        <v>1</v>
      </c>
      <c r="D9" s="28">
        <v>641</v>
      </c>
      <c r="E9" s="28"/>
      <c r="F9" s="75" t="s">
        <v>730</v>
      </c>
      <c r="G9" s="29" t="s">
        <v>77</v>
      </c>
      <c r="H9" s="29"/>
      <c r="I9" s="31" t="s">
        <v>724</v>
      </c>
      <c r="J9" s="33"/>
    </row>
    <row r="10" spans="1:10" ht="48.75" customHeight="1">
      <c r="A10" s="131"/>
      <c r="B10" s="64" t="s">
        <v>731</v>
      </c>
      <c r="C10" s="52">
        <v>1</v>
      </c>
      <c r="D10" s="28">
        <v>78</v>
      </c>
      <c r="E10" s="28"/>
      <c r="F10" s="75" t="s">
        <v>732</v>
      </c>
      <c r="G10" s="29" t="s">
        <v>77</v>
      </c>
      <c r="H10" s="29"/>
      <c r="I10" s="31" t="s">
        <v>733</v>
      </c>
      <c r="J10" s="33"/>
    </row>
    <row r="11" spans="1:10" ht="67.5" customHeight="1">
      <c r="A11" s="131"/>
      <c r="B11" s="64" t="s">
        <v>734</v>
      </c>
      <c r="C11" s="56">
        <v>2</v>
      </c>
      <c r="D11" s="28">
        <v>829</v>
      </c>
      <c r="E11" s="28"/>
      <c r="F11" s="75" t="s">
        <v>735</v>
      </c>
      <c r="G11" s="29" t="s">
        <v>26</v>
      </c>
      <c r="H11" s="125" t="s">
        <v>736</v>
      </c>
      <c r="I11" s="31" t="s">
        <v>737</v>
      </c>
      <c r="J11" s="33" t="s">
        <v>738</v>
      </c>
    </row>
    <row r="12" spans="1:10" ht="83.25" customHeight="1">
      <c r="A12" s="131" t="s">
        <v>739</v>
      </c>
      <c r="B12" s="64" t="s">
        <v>740</v>
      </c>
      <c r="C12" s="52">
        <v>1</v>
      </c>
      <c r="D12" s="28">
        <v>922</v>
      </c>
      <c r="E12" s="28"/>
      <c r="F12" s="75" t="s">
        <v>741</v>
      </c>
      <c r="G12" s="29" t="s">
        <v>77</v>
      </c>
      <c r="H12" s="29"/>
      <c r="I12" s="124" t="s">
        <v>712</v>
      </c>
      <c r="J12" s="33"/>
    </row>
    <row r="13" spans="1:10" ht="77.25" customHeight="1">
      <c r="A13" s="131"/>
      <c r="B13" s="64" t="s">
        <v>742</v>
      </c>
      <c r="C13" s="52">
        <v>1</v>
      </c>
      <c r="D13" s="28">
        <v>509</v>
      </c>
      <c r="E13" s="28"/>
      <c r="F13" s="75" t="s">
        <v>743</v>
      </c>
      <c r="G13" s="29" t="s">
        <v>77</v>
      </c>
      <c r="H13" s="29"/>
      <c r="I13" s="124" t="s">
        <v>712</v>
      </c>
      <c r="J13" s="33"/>
    </row>
    <row r="14" spans="1:10" ht="108" customHeight="1">
      <c r="A14" s="131" t="s">
        <v>744</v>
      </c>
      <c r="B14" s="64" t="s">
        <v>745</v>
      </c>
      <c r="C14" s="52">
        <v>1</v>
      </c>
      <c r="D14" s="28">
        <v>552</v>
      </c>
      <c r="E14" s="28"/>
      <c r="F14" s="75" t="s">
        <v>746</v>
      </c>
      <c r="G14" s="29" t="s">
        <v>77</v>
      </c>
      <c r="H14" s="29"/>
      <c r="I14" s="31" t="s">
        <v>747</v>
      </c>
      <c r="J14" s="33"/>
    </row>
    <row r="15" spans="1:10" ht="52.5" customHeight="1">
      <c r="A15" s="131"/>
      <c r="B15" s="64" t="s">
        <v>748</v>
      </c>
      <c r="C15" s="52">
        <v>1</v>
      </c>
      <c r="D15" s="28">
        <v>434</v>
      </c>
      <c r="E15" s="28"/>
      <c r="F15" s="75" t="s">
        <v>749</v>
      </c>
      <c r="G15" s="29" t="s">
        <v>77</v>
      </c>
      <c r="H15" s="29"/>
      <c r="I15" s="31" t="s">
        <v>750</v>
      </c>
      <c r="J15" s="33"/>
    </row>
    <row r="16" spans="1:10" ht="60" customHeight="1">
      <c r="A16" s="1" t="s">
        <v>751</v>
      </c>
      <c r="B16" s="64" t="s">
        <v>752</v>
      </c>
      <c r="C16" s="66">
        <v>1</v>
      </c>
      <c r="D16" s="36">
        <v>918</v>
      </c>
      <c r="E16" s="36"/>
      <c r="F16" s="76" t="s">
        <v>753</v>
      </c>
      <c r="G16" s="37" t="s">
        <v>77</v>
      </c>
      <c r="H16" s="37"/>
      <c r="I16" s="114" t="s">
        <v>750</v>
      </c>
      <c r="J16" s="39"/>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hyperlinks>
    <hyperlink ref="H11" r:id="rId1" xr:uid="{C792B747-FEAB-4051-B4A0-7C926CE2D554}"/>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11" zoomScale="95" zoomScaleNormal="95" workbookViewId="0">
      <selection activeCell="F11" sqref="F11"/>
    </sheetView>
  </sheetViews>
  <sheetFormatPr defaultColWidth="8.85546875" defaultRowHeight="21"/>
  <cols>
    <col min="1" max="1" width="24" style="67" customWidth="1"/>
    <col min="2" max="5" width="8.85546875" style="26"/>
    <col min="6" max="6" width="84.42578125" style="26" customWidth="1"/>
    <col min="7" max="7" width="17.5703125" style="26" customWidth="1"/>
    <col min="8" max="8" width="35.42578125" style="26" customWidth="1"/>
    <col min="9" max="9" width="24.140625" style="26" customWidth="1"/>
    <col min="10" max="10" width="37.85546875" style="26" customWidth="1"/>
    <col min="11" max="1024" width="8.85546875" style="26"/>
  </cols>
  <sheetData>
    <row r="1" spans="1:10" s="44" customFormat="1" ht="32.85">
      <c r="A1" s="88" t="s">
        <v>20</v>
      </c>
      <c r="B1" s="63" t="s">
        <v>21</v>
      </c>
      <c r="C1" s="62" t="s">
        <v>22</v>
      </c>
      <c r="D1" s="62" t="s">
        <v>23</v>
      </c>
      <c r="E1" s="62" t="s">
        <v>24</v>
      </c>
      <c r="F1" s="63" t="s">
        <v>25</v>
      </c>
      <c r="G1" s="63" t="s">
        <v>26</v>
      </c>
      <c r="H1" s="63" t="s">
        <v>27</v>
      </c>
      <c r="I1" s="63" t="s">
        <v>28</v>
      </c>
      <c r="J1" s="63" t="s">
        <v>29</v>
      </c>
    </row>
    <row r="2" spans="1:10" ht="78" customHeight="1">
      <c r="A2" s="131" t="s">
        <v>754</v>
      </c>
      <c r="B2" s="64" t="s">
        <v>755</v>
      </c>
      <c r="C2" s="46">
        <v>1</v>
      </c>
      <c r="D2" s="48">
        <v>116</v>
      </c>
      <c r="E2" s="65"/>
      <c r="F2" s="74" t="s">
        <v>756</v>
      </c>
      <c r="G2" s="50" t="s">
        <v>26</v>
      </c>
      <c r="H2" s="123" t="s">
        <v>757</v>
      </c>
      <c r="I2" s="116" t="s">
        <v>758</v>
      </c>
      <c r="J2" s="51" t="s">
        <v>759</v>
      </c>
    </row>
    <row r="3" spans="1:10" ht="16.5">
      <c r="A3" s="131"/>
      <c r="B3" s="64" t="s">
        <v>760</v>
      </c>
      <c r="C3" s="52">
        <v>1</v>
      </c>
      <c r="D3" s="28">
        <v>419</v>
      </c>
      <c r="E3" s="28"/>
      <c r="F3" s="75" t="s">
        <v>761</v>
      </c>
      <c r="G3" s="29" t="s">
        <v>77</v>
      </c>
      <c r="H3" s="29"/>
      <c r="I3" s="29"/>
      <c r="J3" s="33"/>
    </row>
    <row r="4" spans="1:10" ht="52.5" customHeight="1">
      <c r="A4" s="131"/>
      <c r="B4" s="64" t="s">
        <v>762</v>
      </c>
      <c r="C4" s="52">
        <v>1</v>
      </c>
      <c r="D4" s="28">
        <v>598</v>
      </c>
      <c r="E4" s="28"/>
      <c r="F4" s="75" t="s">
        <v>763</v>
      </c>
      <c r="G4" s="29" t="s">
        <v>26</v>
      </c>
      <c r="H4" s="123" t="s">
        <v>757</v>
      </c>
      <c r="I4" s="31" t="s">
        <v>764</v>
      </c>
      <c r="J4" s="33"/>
    </row>
    <row r="5" spans="1:10" ht="129.75" customHeight="1">
      <c r="A5" s="131"/>
      <c r="B5" s="64" t="s">
        <v>765</v>
      </c>
      <c r="C5" s="56">
        <v>2</v>
      </c>
      <c r="D5" s="28">
        <v>285</v>
      </c>
      <c r="E5" s="28"/>
      <c r="F5" s="75" t="s">
        <v>766</v>
      </c>
      <c r="G5" s="29" t="s">
        <v>26</v>
      </c>
      <c r="H5" s="125" t="s">
        <v>599</v>
      </c>
      <c r="I5" s="31" t="s">
        <v>767</v>
      </c>
      <c r="J5" s="33" t="s">
        <v>768</v>
      </c>
    </row>
    <row r="6" spans="1:10" ht="78" customHeight="1">
      <c r="A6" s="131"/>
      <c r="B6" s="64" t="s">
        <v>769</v>
      </c>
      <c r="C6" s="56">
        <v>2</v>
      </c>
      <c r="D6" s="28">
        <v>434</v>
      </c>
      <c r="E6" s="28"/>
      <c r="F6" s="75" t="s">
        <v>770</v>
      </c>
      <c r="G6" s="29" t="s">
        <v>26</v>
      </c>
      <c r="H6" s="29"/>
      <c r="I6" s="29" t="s">
        <v>771</v>
      </c>
      <c r="J6" s="33" t="s">
        <v>759</v>
      </c>
    </row>
    <row r="7" spans="1:10" ht="134.25" customHeight="1">
      <c r="A7" s="131" t="s">
        <v>772</v>
      </c>
      <c r="B7" s="64" t="s">
        <v>773</v>
      </c>
      <c r="C7" s="52">
        <v>1</v>
      </c>
      <c r="D7" s="28">
        <v>650</v>
      </c>
      <c r="E7" s="28"/>
      <c r="F7" s="75" t="s">
        <v>774</v>
      </c>
      <c r="G7" s="29" t="s">
        <v>26</v>
      </c>
      <c r="H7" s="125" t="s">
        <v>599</v>
      </c>
      <c r="I7" s="31" t="s">
        <v>767</v>
      </c>
      <c r="J7" s="33"/>
    </row>
    <row r="8" spans="1:10" ht="48.75" customHeight="1">
      <c r="A8" s="131"/>
      <c r="B8" s="64" t="s">
        <v>775</v>
      </c>
      <c r="C8" s="52">
        <v>1</v>
      </c>
      <c r="D8" s="28">
        <v>20</v>
      </c>
      <c r="E8" s="28"/>
      <c r="F8" s="75" t="s">
        <v>776</v>
      </c>
      <c r="G8" s="29" t="s">
        <v>26</v>
      </c>
      <c r="H8" s="29"/>
      <c r="I8" s="31" t="s">
        <v>777</v>
      </c>
      <c r="J8" s="33" t="s">
        <v>759</v>
      </c>
    </row>
    <row r="9" spans="1:10" ht="69" customHeight="1">
      <c r="A9" s="131"/>
      <c r="B9" s="64" t="s">
        <v>778</v>
      </c>
      <c r="C9" s="52">
        <v>1</v>
      </c>
      <c r="D9" s="28">
        <v>352</v>
      </c>
      <c r="E9" s="28"/>
      <c r="F9" s="75" t="s">
        <v>779</v>
      </c>
      <c r="G9" s="29" t="s">
        <v>77</v>
      </c>
      <c r="H9" s="29"/>
      <c r="I9" s="31" t="s">
        <v>780</v>
      </c>
      <c r="J9" s="33"/>
    </row>
    <row r="10" spans="1:10">
      <c r="A10" s="131"/>
      <c r="B10" s="64" t="s">
        <v>781</v>
      </c>
      <c r="C10" s="56">
        <v>2</v>
      </c>
      <c r="D10" s="28">
        <v>770</v>
      </c>
      <c r="E10" s="28"/>
      <c r="F10" s="75" t="s">
        <v>782</v>
      </c>
      <c r="G10" s="29" t="s">
        <v>77</v>
      </c>
      <c r="H10" s="29"/>
      <c r="I10" s="29"/>
      <c r="J10" s="33"/>
    </row>
    <row r="11" spans="1:10" ht="54.75" customHeight="1">
      <c r="A11" s="131"/>
      <c r="B11" s="64" t="s">
        <v>783</v>
      </c>
      <c r="C11" s="56">
        <v>2</v>
      </c>
      <c r="D11" s="28">
        <v>436</v>
      </c>
      <c r="E11" s="28"/>
      <c r="F11" s="75" t="s">
        <v>784</v>
      </c>
      <c r="G11" s="29" t="s">
        <v>104</v>
      </c>
      <c r="H11" s="29"/>
      <c r="I11" s="31" t="s">
        <v>785</v>
      </c>
      <c r="J11" s="33"/>
    </row>
    <row r="12" spans="1:10" ht="125.25" customHeight="1">
      <c r="A12" s="131"/>
      <c r="B12" s="64" t="s">
        <v>786</v>
      </c>
      <c r="C12" s="56">
        <v>2</v>
      </c>
      <c r="D12" s="28">
        <v>345</v>
      </c>
      <c r="E12" s="28"/>
      <c r="F12" s="75" t="s">
        <v>787</v>
      </c>
      <c r="G12" s="29" t="s">
        <v>104</v>
      </c>
      <c r="H12" s="29"/>
      <c r="I12" s="31" t="s">
        <v>788</v>
      </c>
      <c r="J12" s="33"/>
    </row>
    <row r="13" spans="1:10" ht="80.25" customHeight="1">
      <c r="A13" s="131" t="s">
        <v>789</v>
      </c>
      <c r="B13" s="64" t="s">
        <v>790</v>
      </c>
      <c r="C13" s="52">
        <v>1</v>
      </c>
      <c r="D13" s="28">
        <v>20</v>
      </c>
      <c r="E13" s="28"/>
      <c r="F13" s="75" t="s">
        <v>791</v>
      </c>
      <c r="G13" s="29" t="s">
        <v>77</v>
      </c>
      <c r="H13" s="29"/>
      <c r="I13" s="31" t="s">
        <v>792</v>
      </c>
      <c r="J13" s="33"/>
    </row>
    <row r="14" spans="1:10" ht="60" customHeight="1">
      <c r="A14" s="131"/>
      <c r="B14" s="64" t="s">
        <v>793</v>
      </c>
      <c r="C14" s="56">
        <v>2</v>
      </c>
      <c r="D14" s="28">
        <v>345</v>
      </c>
      <c r="E14" s="28"/>
      <c r="F14" s="75" t="s">
        <v>794</v>
      </c>
      <c r="G14" s="29" t="s">
        <v>77</v>
      </c>
      <c r="H14" s="29"/>
      <c r="I14" s="29"/>
      <c r="J14" s="33"/>
    </row>
    <row r="15" spans="1:10" ht="91.5" customHeight="1">
      <c r="A15" s="131" t="s">
        <v>795</v>
      </c>
      <c r="B15" s="64" t="s">
        <v>796</v>
      </c>
      <c r="C15" s="56">
        <v>2</v>
      </c>
      <c r="D15" s="28">
        <v>770</v>
      </c>
      <c r="E15" s="28"/>
      <c r="F15" s="75" t="s">
        <v>797</v>
      </c>
      <c r="G15" s="29" t="s">
        <v>77</v>
      </c>
      <c r="H15" s="29"/>
      <c r="I15" s="29" t="s">
        <v>798</v>
      </c>
      <c r="J15" s="33"/>
    </row>
    <row r="16" spans="1:10" ht="60.75" customHeight="1">
      <c r="A16" s="131"/>
      <c r="B16" s="64" t="s">
        <v>799</v>
      </c>
      <c r="C16" s="73">
        <v>2</v>
      </c>
      <c r="D16" s="36">
        <v>285</v>
      </c>
      <c r="E16" s="36"/>
      <c r="F16" s="76" t="s">
        <v>800</v>
      </c>
      <c r="G16" s="37" t="s">
        <v>77</v>
      </c>
      <c r="H16" s="37"/>
      <c r="I16" s="37" t="s">
        <v>798</v>
      </c>
      <c r="J16" s="39"/>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hyperlinks>
    <hyperlink ref="H2" r:id="rId1" xr:uid="{70381EB2-F4E4-4EB8-9A6A-55085312D36A}"/>
    <hyperlink ref="H4" r:id="rId2" xr:uid="{50F131C1-A2CF-4355-9EF8-49268BE32418}"/>
    <hyperlink ref="H5" r:id="rId3" xr:uid="{7712A34B-510A-40AD-BF86-B69E1D18B29B}"/>
    <hyperlink ref="H7" r:id="rId4" xr:uid="{00D0CA2C-7A04-4C1F-A4DA-D8B6B000EEFF}"/>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9" zoomScale="95" zoomScaleNormal="95" workbookViewId="0">
      <selection activeCell="F19" sqref="F19"/>
    </sheetView>
  </sheetViews>
  <sheetFormatPr defaultColWidth="8.85546875" defaultRowHeight="21"/>
  <cols>
    <col min="1" max="1" width="40.85546875" style="67" customWidth="1"/>
    <col min="2" max="2" width="14.140625" style="26" customWidth="1"/>
    <col min="3" max="5" width="8.85546875" style="26"/>
    <col min="6" max="6" width="88.7109375" style="26" customWidth="1"/>
    <col min="7" max="7" width="17.140625" style="26" customWidth="1"/>
    <col min="8" max="8" width="35.28515625" style="26" customWidth="1"/>
    <col min="9" max="9" width="38.42578125" style="26" customWidth="1"/>
    <col min="10" max="10" width="33.42578125" style="26" customWidth="1"/>
    <col min="11" max="1024" width="8.85546875" style="26"/>
  </cols>
  <sheetData>
    <row r="1" spans="1:10" s="44" customFormat="1" ht="32.85">
      <c r="A1" s="92" t="s">
        <v>20</v>
      </c>
      <c r="B1" s="81" t="s">
        <v>21</v>
      </c>
      <c r="C1" s="80" t="s">
        <v>22</v>
      </c>
      <c r="D1" s="80" t="s">
        <v>23</v>
      </c>
      <c r="E1" s="80" t="s">
        <v>24</v>
      </c>
      <c r="F1" s="81" t="s">
        <v>25</v>
      </c>
      <c r="G1" s="81" t="s">
        <v>26</v>
      </c>
      <c r="H1" s="81" t="s">
        <v>27</v>
      </c>
      <c r="I1" s="81" t="s">
        <v>28</v>
      </c>
      <c r="J1" s="81" t="s">
        <v>29</v>
      </c>
    </row>
    <row r="2" spans="1:10" ht="108" customHeight="1">
      <c r="A2" s="132" t="s">
        <v>801</v>
      </c>
      <c r="B2" s="93" t="s">
        <v>802</v>
      </c>
      <c r="C2" s="94">
        <v>2</v>
      </c>
      <c r="D2" s="95"/>
      <c r="E2" s="95"/>
      <c r="F2" s="96" t="s">
        <v>803</v>
      </c>
      <c r="G2" s="97" t="s">
        <v>26</v>
      </c>
      <c r="H2" s="118" t="s">
        <v>804</v>
      </c>
      <c r="I2" s="121" t="s">
        <v>805</v>
      </c>
      <c r="J2" s="98" t="s">
        <v>806</v>
      </c>
    </row>
    <row r="3" spans="1:10" ht="66.75" customHeight="1">
      <c r="A3" s="132"/>
      <c r="B3" s="64" t="s">
        <v>807</v>
      </c>
      <c r="C3" s="99">
        <v>2</v>
      </c>
      <c r="D3" s="100">
        <v>120</v>
      </c>
      <c r="E3" s="100"/>
      <c r="F3" s="101" t="s">
        <v>808</v>
      </c>
      <c r="G3" s="102" t="s">
        <v>26</v>
      </c>
      <c r="H3" s="122" t="s">
        <v>809</v>
      </c>
      <c r="I3" s="119" t="s">
        <v>810</v>
      </c>
      <c r="J3" s="103" t="s">
        <v>759</v>
      </c>
    </row>
    <row r="4" spans="1:10" ht="67.5" customHeight="1">
      <c r="A4" s="132"/>
      <c r="B4" s="64" t="s">
        <v>811</v>
      </c>
      <c r="C4" s="99">
        <v>2</v>
      </c>
      <c r="D4" s="100">
        <v>16</v>
      </c>
      <c r="E4" s="100"/>
      <c r="F4" s="101" t="s">
        <v>812</v>
      </c>
      <c r="G4" s="102" t="s">
        <v>77</v>
      </c>
      <c r="H4" s="119"/>
      <c r="I4" s="119" t="s">
        <v>813</v>
      </c>
      <c r="J4" s="103"/>
    </row>
    <row r="5" spans="1:10" ht="72" customHeight="1">
      <c r="A5" s="132"/>
      <c r="B5" s="64" t="s">
        <v>814</v>
      </c>
      <c r="C5" s="99">
        <v>2</v>
      </c>
      <c r="D5" s="100"/>
      <c r="E5" s="100"/>
      <c r="F5" s="101" t="s">
        <v>815</v>
      </c>
      <c r="G5" s="102" t="s">
        <v>26</v>
      </c>
      <c r="H5" s="122" t="s">
        <v>816</v>
      </c>
      <c r="I5" s="119" t="s">
        <v>817</v>
      </c>
      <c r="J5" s="103"/>
    </row>
    <row r="6" spans="1:10" ht="69" customHeight="1">
      <c r="A6" s="132"/>
      <c r="B6" s="64" t="s">
        <v>818</v>
      </c>
      <c r="C6" s="104">
        <v>3</v>
      </c>
      <c r="D6" s="100"/>
      <c r="E6" s="100"/>
      <c r="F6" s="101" t="s">
        <v>819</v>
      </c>
      <c r="G6" s="102" t="s">
        <v>26</v>
      </c>
      <c r="H6" s="122" t="s">
        <v>820</v>
      </c>
      <c r="I6" s="119" t="s">
        <v>821</v>
      </c>
      <c r="J6" s="103"/>
    </row>
    <row r="7" spans="1:10" ht="56.25" customHeight="1">
      <c r="A7" s="131" t="s">
        <v>822</v>
      </c>
      <c r="B7" s="64" t="s">
        <v>823</v>
      </c>
      <c r="C7" s="105">
        <v>1</v>
      </c>
      <c r="D7" s="100">
        <v>1026</v>
      </c>
      <c r="E7" s="100"/>
      <c r="F7" s="101" t="s">
        <v>824</v>
      </c>
      <c r="G7" s="102" t="s">
        <v>26</v>
      </c>
      <c r="H7" s="122" t="s">
        <v>825</v>
      </c>
      <c r="I7" s="119" t="s">
        <v>826</v>
      </c>
      <c r="J7" s="103" t="s">
        <v>738</v>
      </c>
    </row>
    <row r="8" spans="1:10" ht="65.25" customHeight="1">
      <c r="A8" s="131"/>
      <c r="B8" s="64" t="s">
        <v>827</v>
      </c>
      <c r="C8" s="105">
        <v>1</v>
      </c>
      <c r="D8" s="100">
        <v>1002</v>
      </c>
      <c r="E8" s="100"/>
      <c r="F8" s="101" t="s">
        <v>828</v>
      </c>
      <c r="G8" s="102" t="s">
        <v>26</v>
      </c>
      <c r="H8" s="122" t="s">
        <v>809</v>
      </c>
      <c r="I8" s="119" t="s">
        <v>829</v>
      </c>
      <c r="J8" s="103"/>
    </row>
    <row r="9" spans="1:10" ht="63.75" customHeight="1">
      <c r="A9" s="131"/>
      <c r="B9" s="64" t="s">
        <v>830</v>
      </c>
      <c r="C9" s="105">
        <v>1</v>
      </c>
      <c r="D9" s="100">
        <v>829</v>
      </c>
      <c r="E9" s="100"/>
      <c r="F9" s="101" t="s">
        <v>831</v>
      </c>
      <c r="G9" s="102" t="s">
        <v>77</v>
      </c>
      <c r="H9" s="119"/>
      <c r="I9" s="119" t="s">
        <v>832</v>
      </c>
      <c r="J9" s="103"/>
    </row>
    <row r="10" spans="1:10" ht="55.5" customHeight="1">
      <c r="A10" s="131"/>
      <c r="B10" s="64" t="s">
        <v>833</v>
      </c>
      <c r="C10" s="99">
        <v>2</v>
      </c>
      <c r="D10" s="100">
        <v>829</v>
      </c>
      <c r="E10" s="100"/>
      <c r="F10" s="101" t="s">
        <v>834</v>
      </c>
      <c r="G10" s="102" t="s">
        <v>26</v>
      </c>
      <c r="H10" s="122" t="s">
        <v>825</v>
      </c>
      <c r="I10" s="119" t="s">
        <v>835</v>
      </c>
      <c r="J10" s="103" t="s">
        <v>738</v>
      </c>
    </row>
    <row r="11" spans="1:10" ht="49.5" customHeight="1">
      <c r="A11" s="131"/>
      <c r="B11" s="64" t="s">
        <v>836</v>
      </c>
      <c r="C11" s="99">
        <v>2</v>
      </c>
      <c r="D11" s="100"/>
      <c r="E11" s="100"/>
      <c r="F11" s="101" t="s">
        <v>837</v>
      </c>
      <c r="G11" s="102" t="s">
        <v>26</v>
      </c>
      <c r="H11" s="122" t="s">
        <v>838</v>
      </c>
      <c r="I11" s="119" t="s">
        <v>839</v>
      </c>
      <c r="J11" s="103"/>
    </row>
    <row r="12" spans="1:10" ht="71.25" customHeight="1">
      <c r="A12" s="131"/>
      <c r="B12" s="64" t="s">
        <v>840</v>
      </c>
      <c r="C12" s="99">
        <v>2</v>
      </c>
      <c r="D12" s="100">
        <v>265</v>
      </c>
      <c r="E12" s="100"/>
      <c r="F12" s="101" t="s">
        <v>841</v>
      </c>
      <c r="G12" s="102" t="s">
        <v>26</v>
      </c>
      <c r="H12" s="122" t="s">
        <v>842</v>
      </c>
      <c r="I12" s="119" t="s">
        <v>843</v>
      </c>
      <c r="J12" s="103"/>
    </row>
    <row r="13" spans="1:10" ht="16.5" customHeight="1">
      <c r="A13" s="131" t="s">
        <v>844</v>
      </c>
      <c r="B13" s="64" t="s">
        <v>845</v>
      </c>
      <c r="C13" s="105">
        <v>1</v>
      </c>
      <c r="D13" s="100">
        <v>209</v>
      </c>
      <c r="E13" s="100"/>
      <c r="F13" s="101" t="s">
        <v>846</v>
      </c>
      <c r="G13" s="102" t="s">
        <v>77</v>
      </c>
      <c r="H13" s="119"/>
      <c r="I13" s="119"/>
      <c r="J13" s="103"/>
    </row>
    <row r="14" spans="1:10" ht="56.25" customHeight="1">
      <c r="A14" s="131"/>
      <c r="B14" s="64" t="s">
        <v>847</v>
      </c>
      <c r="C14" s="105">
        <v>1</v>
      </c>
      <c r="D14" s="100">
        <v>497</v>
      </c>
      <c r="E14" s="100"/>
      <c r="F14" s="101" t="s">
        <v>848</v>
      </c>
      <c r="G14" s="102" t="s">
        <v>104</v>
      </c>
      <c r="H14" s="119"/>
      <c r="I14" s="119" t="s">
        <v>849</v>
      </c>
      <c r="J14" s="103"/>
    </row>
    <row r="15" spans="1:10" ht="52.5" customHeight="1">
      <c r="A15" s="131"/>
      <c r="B15" s="64" t="s">
        <v>850</v>
      </c>
      <c r="C15" s="105">
        <v>1</v>
      </c>
      <c r="D15" s="100">
        <v>200</v>
      </c>
      <c r="E15" s="100"/>
      <c r="F15" s="101" t="s">
        <v>851</v>
      </c>
      <c r="G15" s="102" t="s">
        <v>104</v>
      </c>
      <c r="H15" s="119"/>
      <c r="I15" s="119" t="s">
        <v>852</v>
      </c>
      <c r="J15" s="103"/>
    </row>
    <row r="16" spans="1:10" ht="64.5" customHeight="1">
      <c r="A16" s="131" t="s">
        <v>853</v>
      </c>
      <c r="B16" s="64" t="s">
        <v>854</v>
      </c>
      <c r="C16" s="105">
        <v>1</v>
      </c>
      <c r="D16" s="100">
        <v>173</v>
      </c>
      <c r="E16" s="100"/>
      <c r="F16" s="101" t="s">
        <v>855</v>
      </c>
      <c r="G16" s="102" t="s">
        <v>26</v>
      </c>
      <c r="H16" s="119"/>
      <c r="I16" s="119" t="s">
        <v>856</v>
      </c>
      <c r="J16" s="103" t="s">
        <v>759</v>
      </c>
    </row>
    <row r="17" spans="1:10" ht="42.75" customHeight="1">
      <c r="A17" s="131"/>
      <c r="B17" s="64" t="s">
        <v>857</v>
      </c>
      <c r="C17" s="105">
        <v>1</v>
      </c>
      <c r="D17" s="100">
        <v>116</v>
      </c>
      <c r="E17" s="100"/>
      <c r="F17" s="101" t="s">
        <v>858</v>
      </c>
      <c r="G17" s="102" t="s">
        <v>104</v>
      </c>
      <c r="H17" s="119"/>
      <c r="I17" s="119" t="s">
        <v>859</v>
      </c>
      <c r="J17" s="103"/>
    </row>
    <row r="18" spans="1:10" ht="45.75" customHeight="1">
      <c r="A18" s="131"/>
      <c r="B18" s="64" t="s">
        <v>860</v>
      </c>
      <c r="C18" s="105">
        <v>1</v>
      </c>
      <c r="D18" s="100">
        <v>1021</v>
      </c>
      <c r="E18" s="100"/>
      <c r="F18" s="101" t="s">
        <v>861</v>
      </c>
      <c r="G18" s="102" t="s">
        <v>104</v>
      </c>
      <c r="H18" s="119"/>
      <c r="I18" s="119" t="s">
        <v>862</v>
      </c>
      <c r="J18" s="103"/>
    </row>
    <row r="19" spans="1:10" ht="25.5" customHeight="1">
      <c r="A19" s="131"/>
      <c r="B19" s="64" t="s">
        <v>863</v>
      </c>
      <c r="C19" s="105">
        <v>1</v>
      </c>
      <c r="D19" s="100">
        <v>116</v>
      </c>
      <c r="E19" s="100"/>
      <c r="F19" s="101" t="s">
        <v>864</v>
      </c>
      <c r="G19" s="102" t="s">
        <v>104</v>
      </c>
      <c r="H19" s="119"/>
      <c r="I19" s="119" t="s">
        <v>859</v>
      </c>
      <c r="J19" s="103"/>
    </row>
    <row r="20" spans="1:10" ht="39" customHeight="1">
      <c r="A20" s="131"/>
      <c r="B20" s="64" t="s">
        <v>865</v>
      </c>
      <c r="C20" s="105">
        <v>1</v>
      </c>
      <c r="D20" s="100">
        <v>523</v>
      </c>
      <c r="E20" s="100"/>
      <c r="F20" s="101" t="s">
        <v>866</v>
      </c>
      <c r="G20" s="102" t="s">
        <v>104</v>
      </c>
      <c r="H20" s="119"/>
      <c r="I20" s="119" t="s">
        <v>859</v>
      </c>
      <c r="J20" s="103"/>
    </row>
    <row r="21" spans="1:10" ht="43.5" customHeight="1">
      <c r="A21" s="131"/>
      <c r="B21" s="64" t="s">
        <v>867</v>
      </c>
      <c r="C21" s="105">
        <v>1</v>
      </c>
      <c r="D21" s="100">
        <v>116</v>
      </c>
      <c r="E21" s="100"/>
      <c r="F21" s="101" t="s">
        <v>868</v>
      </c>
      <c r="G21" s="102" t="s">
        <v>104</v>
      </c>
      <c r="H21" s="119"/>
      <c r="I21" s="119" t="s">
        <v>859</v>
      </c>
      <c r="J21" s="103"/>
    </row>
    <row r="22" spans="1:10" ht="62.25" customHeight="1">
      <c r="A22" s="131"/>
      <c r="B22" s="64" t="s">
        <v>869</v>
      </c>
      <c r="C22" s="105">
        <v>1</v>
      </c>
      <c r="D22" s="100">
        <v>1021</v>
      </c>
      <c r="E22" s="100"/>
      <c r="F22" s="101" t="s">
        <v>870</v>
      </c>
      <c r="G22" s="102" t="s">
        <v>104</v>
      </c>
      <c r="H22" s="119"/>
      <c r="I22" s="119" t="s">
        <v>859</v>
      </c>
      <c r="J22" s="103"/>
    </row>
    <row r="23" spans="1:10" ht="63" customHeight="1">
      <c r="A23" s="131" t="s">
        <v>871</v>
      </c>
      <c r="B23" s="64" t="s">
        <v>872</v>
      </c>
      <c r="C23" s="105">
        <v>1</v>
      </c>
      <c r="D23" s="100">
        <v>749</v>
      </c>
      <c r="E23" s="100"/>
      <c r="F23" s="101" t="s">
        <v>873</v>
      </c>
      <c r="G23" s="102" t="s">
        <v>104</v>
      </c>
      <c r="H23" s="119"/>
      <c r="I23" s="119"/>
      <c r="J23" s="103"/>
    </row>
    <row r="24" spans="1:10" ht="112.5" customHeight="1">
      <c r="A24" s="131"/>
      <c r="B24" s="64" t="s">
        <v>874</v>
      </c>
      <c r="C24" s="105">
        <v>1</v>
      </c>
      <c r="D24" s="100">
        <v>346</v>
      </c>
      <c r="E24" s="100"/>
      <c r="F24" s="101" t="s">
        <v>875</v>
      </c>
      <c r="G24" s="102" t="s">
        <v>26</v>
      </c>
      <c r="H24" s="122" t="s">
        <v>842</v>
      </c>
      <c r="I24" s="119" t="s">
        <v>876</v>
      </c>
      <c r="J24" s="103" t="s">
        <v>208</v>
      </c>
    </row>
    <row r="25" spans="1:10" ht="72" customHeight="1">
      <c r="A25" s="131"/>
      <c r="B25" s="64" t="s">
        <v>877</v>
      </c>
      <c r="C25" s="105">
        <v>1</v>
      </c>
      <c r="D25" s="100">
        <v>346</v>
      </c>
      <c r="E25" s="100"/>
      <c r="F25" s="101" t="s">
        <v>878</v>
      </c>
      <c r="G25" s="102" t="s">
        <v>104</v>
      </c>
      <c r="H25" s="119"/>
      <c r="I25" s="119" t="s">
        <v>879</v>
      </c>
      <c r="J25" s="103"/>
    </row>
    <row r="26" spans="1:10" ht="39.75" customHeight="1">
      <c r="A26" s="131"/>
      <c r="B26" s="64" t="s">
        <v>880</v>
      </c>
      <c r="C26" s="106">
        <v>2</v>
      </c>
      <c r="D26" s="107">
        <v>306</v>
      </c>
      <c r="E26" s="107"/>
      <c r="F26" s="108" t="s">
        <v>881</v>
      </c>
      <c r="G26" s="109" t="s">
        <v>77</v>
      </c>
      <c r="H26" s="120"/>
      <c r="I26" s="120" t="s">
        <v>882</v>
      </c>
      <c r="J26" s="11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2" r:id="rId1" xr:uid="{273E2291-A535-4F9C-899A-F52A0CC9AD37}"/>
    <hyperlink ref="H3" r:id="rId2" xr:uid="{B19EA52E-B33C-4D2E-AB03-C63612CAA0D1}"/>
    <hyperlink ref="H6" r:id="rId3" xr:uid="{A25D0531-69DE-4056-B0D3-1EAD9E1C57AB}"/>
    <hyperlink ref="H7" r:id="rId4" xr:uid="{945928FE-6769-43ED-ACDF-E6A19F2DF45B}"/>
    <hyperlink ref="H11" r:id="rId5" xr:uid="{83EF0FBC-F208-48AD-B963-6C9F9D60E1F2}"/>
    <hyperlink ref="H8" r:id="rId6" xr:uid="{8C8BD90F-BE9F-4901-B55D-EB19A9573179}"/>
    <hyperlink ref="H10" r:id="rId7" xr:uid="{A0B63338-8DDA-473D-8F97-58925238AD39}"/>
    <hyperlink ref="H12" r:id="rId8" xr:uid="{C5B0EBE8-D5FA-4792-B35E-993FF00FAA1F}"/>
    <hyperlink ref="H24" r:id="rId9" xr:uid="{51ED279F-A5A3-47AC-85B9-3268E008CA4E}"/>
    <hyperlink ref="H5" r:id="rId10" xr:uid="{281BEBFA-81E3-482E-A81C-F1C505FED4EE}"/>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zoomScale="95" zoomScaleNormal="95" workbookViewId="0">
      <selection activeCell="F3" sqref="F3"/>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9.28515625" style="15" customWidth="1"/>
    <col min="9" max="9" width="35.42578125" style="15" customWidth="1"/>
    <col min="10" max="10" width="41.7109375" style="15" customWidth="1"/>
    <col min="11" max="1024" width="8.85546875" style="15"/>
  </cols>
  <sheetData>
    <row r="1" spans="1:10" s="3" customFormat="1" ht="32.85">
      <c r="A1" s="16" t="s">
        <v>20</v>
      </c>
      <c r="B1" s="17" t="s">
        <v>21</v>
      </c>
      <c r="C1" s="18" t="s">
        <v>22</v>
      </c>
      <c r="D1" s="18" t="s">
        <v>23</v>
      </c>
      <c r="E1" s="18" t="s">
        <v>24</v>
      </c>
      <c r="F1" s="17" t="s">
        <v>25</v>
      </c>
      <c r="G1" s="17" t="s">
        <v>26</v>
      </c>
      <c r="H1" s="17" t="s">
        <v>27</v>
      </c>
      <c r="I1" s="17" t="s">
        <v>28</v>
      </c>
      <c r="J1" s="17" t="s">
        <v>29</v>
      </c>
    </row>
    <row r="2" spans="1:10" s="26" customFormat="1" ht="57.75" customHeight="1">
      <c r="A2" s="130" t="s">
        <v>30</v>
      </c>
      <c r="B2" s="19" t="s">
        <v>31</v>
      </c>
      <c r="C2" s="20">
        <v>2</v>
      </c>
      <c r="D2" s="21"/>
      <c r="E2" s="22"/>
      <c r="F2" s="23" t="s">
        <v>32</v>
      </c>
      <c r="G2" s="22" t="s">
        <v>26</v>
      </c>
      <c r="H2" s="24" t="s">
        <v>33</v>
      </c>
      <c r="I2" s="24" t="s">
        <v>34</v>
      </c>
      <c r="J2" s="25"/>
    </row>
    <row r="3" spans="1:10" s="26" customFormat="1" ht="48.75">
      <c r="A3" s="130"/>
      <c r="B3" s="19" t="s">
        <v>35</v>
      </c>
      <c r="C3" s="27">
        <v>2</v>
      </c>
      <c r="D3" s="28">
        <v>1053</v>
      </c>
      <c r="E3" s="29"/>
      <c r="F3" s="30" t="s">
        <v>36</v>
      </c>
      <c r="G3" s="29" t="s">
        <v>26</v>
      </c>
      <c r="H3" s="31" t="s">
        <v>37</v>
      </c>
      <c r="I3" s="31" t="s">
        <v>38</v>
      </c>
      <c r="J3" s="34" t="s">
        <v>39</v>
      </c>
    </row>
    <row r="4" spans="1:10" s="26" customFormat="1" ht="49.35">
      <c r="A4" s="130"/>
      <c r="B4" s="19" t="s">
        <v>40</v>
      </c>
      <c r="C4" s="27">
        <v>2</v>
      </c>
      <c r="D4" s="28">
        <v>1110</v>
      </c>
      <c r="E4" s="29"/>
      <c r="F4" s="30" t="s">
        <v>41</v>
      </c>
      <c r="G4" s="29" t="s">
        <v>26</v>
      </c>
      <c r="H4" s="31" t="s">
        <v>42</v>
      </c>
      <c r="I4" s="31" t="s">
        <v>43</v>
      </c>
      <c r="J4" s="33"/>
    </row>
    <row r="5" spans="1:10" s="26" customFormat="1" ht="28.35" customHeight="1">
      <c r="A5" s="130"/>
      <c r="B5" s="19" t="s">
        <v>44</v>
      </c>
      <c r="C5" s="27">
        <v>2</v>
      </c>
      <c r="D5" s="28">
        <v>1059</v>
      </c>
      <c r="E5" s="29"/>
      <c r="F5" s="30" t="s">
        <v>45</v>
      </c>
      <c r="G5" s="29" t="s">
        <v>26</v>
      </c>
      <c r="H5" s="31" t="s">
        <v>46</v>
      </c>
      <c r="I5" s="31" t="s">
        <v>47</v>
      </c>
      <c r="J5" s="32"/>
    </row>
    <row r="6" spans="1:10" s="26" customFormat="1" ht="49.35">
      <c r="A6" s="130"/>
      <c r="B6" s="19" t="s">
        <v>48</v>
      </c>
      <c r="C6" s="27">
        <v>2</v>
      </c>
      <c r="D6" s="28">
        <v>1059</v>
      </c>
      <c r="E6" s="29"/>
      <c r="F6" s="30" t="s">
        <v>49</v>
      </c>
      <c r="G6" s="29" t="s">
        <v>26</v>
      </c>
      <c r="H6" s="31" t="s">
        <v>50</v>
      </c>
      <c r="I6" s="31" t="s">
        <v>51</v>
      </c>
      <c r="J6" s="32" t="s">
        <v>39</v>
      </c>
    </row>
    <row r="7" spans="1:10" s="26" customFormat="1" ht="61.15">
      <c r="A7" s="130"/>
      <c r="B7" s="19" t="s">
        <v>52</v>
      </c>
      <c r="C7" s="27">
        <v>2</v>
      </c>
      <c r="D7" s="28">
        <v>637</v>
      </c>
      <c r="E7" s="29"/>
      <c r="F7" s="30" t="s">
        <v>53</v>
      </c>
      <c r="G7" s="29" t="s">
        <v>26</v>
      </c>
      <c r="H7" s="31" t="s">
        <v>54</v>
      </c>
      <c r="I7" s="31" t="s">
        <v>55</v>
      </c>
      <c r="J7" s="33"/>
    </row>
    <row r="8" spans="1:10" s="26" customFormat="1" ht="38.450000000000003" customHeight="1">
      <c r="A8" s="130"/>
      <c r="B8" s="19" t="s">
        <v>56</v>
      </c>
      <c r="C8" s="27">
        <v>2</v>
      </c>
      <c r="D8" s="28">
        <v>637</v>
      </c>
      <c r="E8" s="29"/>
      <c r="F8" s="30" t="s">
        <v>57</v>
      </c>
      <c r="G8" s="29" t="s">
        <v>26</v>
      </c>
      <c r="H8" s="31" t="s">
        <v>58</v>
      </c>
      <c r="I8" s="31" t="s">
        <v>59</v>
      </c>
      <c r="J8" s="33"/>
    </row>
    <row r="9" spans="1:10" s="26" customFormat="1" ht="63.75" customHeight="1">
      <c r="A9" s="130" t="s">
        <v>60</v>
      </c>
      <c r="B9" s="19" t="s">
        <v>61</v>
      </c>
      <c r="C9" s="27">
        <v>2</v>
      </c>
      <c r="D9" s="28">
        <v>250</v>
      </c>
      <c r="E9" s="29"/>
      <c r="F9" s="30" t="s">
        <v>62</v>
      </c>
      <c r="G9" s="29" t="s">
        <v>26</v>
      </c>
      <c r="H9" s="31" t="s">
        <v>63</v>
      </c>
      <c r="I9" s="31" t="s">
        <v>64</v>
      </c>
      <c r="J9" s="33"/>
    </row>
    <row r="10" spans="1:10" s="26" customFormat="1" ht="63.6" customHeight="1">
      <c r="A10" s="130"/>
      <c r="B10" s="19" t="s">
        <v>65</v>
      </c>
      <c r="C10" s="27">
        <v>2</v>
      </c>
      <c r="D10" s="28">
        <v>306</v>
      </c>
      <c r="E10" s="29"/>
      <c r="F10" s="30" t="s">
        <v>66</v>
      </c>
      <c r="G10" s="29" t="s">
        <v>26</v>
      </c>
      <c r="H10" s="31" t="s">
        <v>67</v>
      </c>
      <c r="I10" s="31" t="s">
        <v>68</v>
      </c>
      <c r="J10" s="33"/>
    </row>
    <row r="11" spans="1:10" s="26" customFormat="1" ht="49.35">
      <c r="A11" s="130"/>
      <c r="B11" s="19" t="s">
        <v>69</v>
      </c>
      <c r="C11" s="27">
        <v>2</v>
      </c>
      <c r="D11" s="28">
        <v>306</v>
      </c>
      <c r="E11" s="29"/>
      <c r="F11" s="30" t="s">
        <v>70</v>
      </c>
      <c r="G11" s="29" t="s">
        <v>26</v>
      </c>
      <c r="H11" s="31" t="s">
        <v>63</v>
      </c>
      <c r="I11" s="31" t="s">
        <v>71</v>
      </c>
      <c r="J11" s="33"/>
    </row>
    <row r="12" spans="1:10" s="26" customFormat="1" ht="61.15">
      <c r="A12" s="130"/>
      <c r="B12" s="19" t="s">
        <v>72</v>
      </c>
      <c r="C12" s="27">
        <v>2</v>
      </c>
      <c r="D12" s="28">
        <v>306</v>
      </c>
      <c r="E12" s="29"/>
      <c r="F12" s="30" t="s">
        <v>73</v>
      </c>
      <c r="G12" s="29" t="s">
        <v>26</v>
      </c>
      <c r="H12" s="31" t="s">
        <v>67</v>
      </c>
      <c r="I12" s="31" t="s">
        <v>74</v>
      </c>
      <c r="J12" s="33"/>
    </row>
    <row r="13" spans="1:10" s="26" customFormat="1" ht="32.85">
      <c r="A13" s="2" t="s">
        <v>75</v>
      </c>
      <c r="B13" s="19"/>
      <c r="C13" s="27"/>
      <c r="D13" s="28"/>
      <c r="E13" s="29"/>
      <c r="F13" s="30" t="s">
        <v>76</v>
      </c>
      <c r="G13" s="29" t="s">
        <v>77</v>
      </c>
      <c r="H13" s="31"/>
      <c r="I13" s="31"/>
      <c r="J13" s="33"/>
    </row>
    <row r="14" spans="1:10" s="26" customFormat="1" ht="48" customHeight="1">
      <c r="A14" s="130" t="s">
        <v>78</v>
      </c>
      <c r="B14" s="19" t="s">
        <v>79</v>
      </c>
      <c r="C14" s="27">
        <v>2</v>
      </c>
      <c r="D14" s="28">
        <v>602</v>
      </c>
      <c r="E14" s="29"/>
      <c r="F14" s="30" t="s">
        <v>80</v>
      </c>
      <c r="G14" s="29" t="s">
        <v>77</v>
      </c>
      <c r="H14" s="29"/>
      <c r="I14" s="29"/>
      <c r="J14" s="33"/>
    </row>
    <row r="15" spans="1:10" s="26" customFormat="1">
      <c r="A15" s="130"/>
      <c r="B15" s="19" t="s">
        <v>81</v>
      </c>
      <c r="C15" s="27">
        <v>2</v>
      </c>
      <c r="D15" s="28">
        <v>284</v>
      </c>
      <c r="E15" s="29"/>
      <c r="F15" s="30" t="s">
        <v>82</v>
      </c>
      <c r="G15" s="29" t="s">
        <v>77</v>
      </c>
      <c r="H15" s="29"/>
      <c r="I15" s="29"/>
      <c r="J15" s="33"/>
    </row>
    <row r="16" spans="1:10" s="26" customFormat="1">
      <c r="A16" s="130"/>
      <c r="B16" s="19" t="s">
        <v>83</v>
      </c>
      <c r="C16" s="27">
        <v>2</v>
      </c>
      <c r="D16" s="28">
        <v>272</v>
      </c>
      <c r="E16" s="29"/>
      <c r="F16" s="30" t="s">
        <v>84</v>
      </c>
      <c r="G16" s="29" t="s">
        <v>77</v>
      </c>
      <c r="H16" s="29"/>
      <c r="I16" s="29"/>
      <c r="J16" s="33"/>
    </row>
    <row r="17" spans="1:10" s="26" customFormat="1" ht="73.150000000000006">
      <c r="A17" s="130"/>
      <c r="B17" s="19" t="s">
        <v>85</v>
      </c>
      <c r="C17" s="27">
        <v>2</v>
      </c>
      <c r="D17" s="28">
        <v>284</v>
      </c>
      <c r="E17" s="29"/>
      <c r="F17" s="30" t="s">
        <v>86</v>
      </c>
      <c r="G17" s="29" t="s">
        <v>26</v>
      </c>
      <c r="H17" s="31" t="s">
        <v>87</v>
      </c>
      <c r="I17" s="31" t="s">
        <v>88</v>
      </c>
      <c r="J17" s="33"/>
    </row>
    <row r="18" spans="1:10" s="26" customFormat="1" ht="61.15">
      <c r="A18" s="130"/>
      <c r="B18" s="19" t="s">
        <v>89</v>
      </c>
      <c r="C18" s="27">
        <v>2</v>
      </c>
      <c r="D18" s="28">
        <v>275</v>
      </c>
      <c r="E18" s="29"/>
      <c r="F18" s="30" t="s">
        <v>90</v>
      </c>
      <c r="G18" s="29" t="s">
        <v>77</v>
      </c>
      <c r="H18" s="29"/>
      <c r="I18" s="29"/>
      <c r="J18" s="33"/>
    </row>
    <row r="19" spans="1:10" s="26" customFormat="1" ht="48" customHeight="1">
      <c r="A19" s="130" t="s">
        <v>91</v>
      </c>
      <c r="B19" s="19" t="s">
        <v>92</v>
      </c>
      <c r="C19" s="27">
        <v>2</v>
      </c>
      <c r="D19" s="28">
        <v>1029</v>
      </c>
      <c r="E19" s="29"/>
      <c r="F19" s="30" t="s">
        <v>93</v>
      </c>
      <c r="G19" s="29" t="s">
        <v>26</v>
      </c>
      <c r="H19" s="29" t="s">
        <v>63</v>
      </c>
      <c r="I19" s="31" t="s">
        <v>94</v>
      </c>
      <c r="J19" s="33"/>
    </row>
    <row r="20" spans="1:10" s="26" customFormat="1" ht="61.15">
      <c r="A20" s="130"/>
      <c r="B20" s="19" t="s">
        <v>95</v>
      </c>
      <c r="C20" s="27">
        <v>2</v>
      </c>
      <c r="D20" s="28">
        <v>502</v>
      </c>
      <c r="E20" s="29"/>
      <c r="F20" s="30" t="s">
        <v>96</v>
      </c>
      <c r="G20" s="29" t="s">
        <v>77</v>
      </c>
      <c r="H20" s="29"/>
      <c r="I20" s="29"/>
      <c r="J20" s="33"/>
    </row>
    <row r="21" spans="1:10" s="26" customFormat="1" ht="37.35">
      <c r="A21" s="130"/>
      <c r="B21" s="19" t="s">
        <v>97</v>
      </c>
      <c r="C21" s="27">
        <v>2</v>
      </c>
      <c r="D21" s="28">
        <v>602</v>
      </c>
      <c r="E21" s="29"/>
      <c r="F21" s="30" t="s">
        <v>98</v>
      </c>
      <c r="G21" s="29" t="s">
        <v>77</v>
      </c>
      <c r="H21" s="29"/>
      <c r="I21" s="29"/>
      <c r="J21" s="33"/>
    </row>
    <row r="22" spans="1:10" s="26" customFormat="1" ht="49.35">
      <c r="A22" s="130"/>
      <c r="B22" s="19" t="s">
        <v>99</v>
      </c>
      <c r="C22" s="27">
        <v>2</v>
      </c>
      <c r="D22" s="28">
        <v>116</v>
      </c>
      <c r="E22" s="29"/>
      <c r="F22" s="30" t="s">
        <v>100</v>
      </c>
      <c r="G22" s="29" t="s">
        <v>77</v>
      </c>
      <c r="H22" s="29"/>
      <c r="I22" s="29"/>
      <c r="J22" s="33"/>
    </row>
    <row r="23" spans="1:10" s="26" customFormat="1" ht="48" customHeight="1">
      <c r="A23" s="130" t="s">
        <v>101</v>
      </c>
      <c r="B23" s="19" t="s">
        <v>102</v>
      </c>
      <c r="C23" s="27">
        <v>2</v>
      </c>
      <c r="D23" s="28">
        <v>320</v>
      </c>
      <c r="E23" s="29"/>
      <c r="F23" s="30" t="s">
        <v>103</v>
      </c>
      <c r="G23" s="29" t="s">
        <v>104</v>
      </c>
      <c r="H23" s="29"/>
      <c r="I23" s="29"/>
      <c r="J23" s="33"/>
    </row>
    <row r="24" spans="1:10" s="26" customFormat="1" ht="37.35">
      <c r="A24" s="130"/>
      <c r="B24" s="19" t="s">
        <v>105</v>
      </c>
      <c r="C24" s="27">
        <v>2</v>
      </c>
      <c r="D24" s="28">
        <v>320</v>
      </c>
      <c r="E24" s="29"/>
      <c r="F24" s="30" t="s">
        <v>106</v>
      </c>
      <c r="G24" s="29" t="s">
        <v>104</v>
      </c>
      <c r="H24" s="29"/>
      <c r="I24" s="29"/>
      <c r="J24" s="33"/>
    </row>
    <row r="25" spans="1:10" s="26" customFormat="1" ht="25.35">
      <c r="A25" s="130"/>
      <c r="B25" s="19" t="s">
        <v>107</v>
      </c>
      <c r="C25" s="27">
        <v>2</v>
      </c>
      <c r="D25" s="28">
        <v>320</v>
      </c>
      <c r="E25" s="29"/>
      <c r="F25" s="30" t="s">
        <v>108</v>
      </c>
      <c r="G25" s="29" t="s">
        <v>104</v>
      </c>
      <c r="H25" s="29"/>
      <c r="I25" s="29"/>
      <c r="J25" s="33"/>
    </row>
    <row r="26" spans="1:10" s="26" customFormat="1" ht="37.35">
      <c r="A26" s="130"/>
      <c r="B26" s="19" t="s">
        <v>109</v>
      </c>
      <c r="C26" s="27">
        <v>2</v>
      </c>
      <c r="D26" s="28">
        <v>320</v>
      </c>
      <c r="E26" s="29"/>
      <c r="F26" s="31" t="s">
        <v>110</v>
      </c>
      <c r="G26" s="29" t="s">
        <v>77</v>
      </c>
      <c r="H26" s="29"/>
      <c r="I26" s="29"/>
      <c r="J26" s="33"/>
    </row>
    <row r="27" spans="1:10" s="26" customFormat="1" ht="48" customHeight="1">
      <c r="A27" s="130" t="s">
        <v>111</v>
      </c>
      <c r="B27" s="19" t="s">
        <v>112</v>
      </c>
      <c r="C27" s="27">
        <v>2</v>
      </c>
      <c r="D27" s="28">
        <v>1009</v>
      </c>
      <c r="E27" s="29"/>
      <c r="F27" s="30" t="s">
        <v>113</v>
      </c>
      <c r="G27" s="29" t="s">
        <v>77</v>
      </c>
      <c r="H27" s="29"/>
      <c r="I27" s="29"/>
      <c r="J27" s="33"/>
    </row>
    <row r="28" spans="1:10" s="26" customFormat="1" ht="49.35">
      <c r="A28" s="130"/>
      <c r="B28" s="19" t="s">
        <v>114</v>
      </c>
      <c r="C28" s="27">
        <v>2</v>
      </c>
      <c r="D28" s="28"/>
      <c r="E28" s="29"/>
      <c r="F28" s="30" t="s">
        <v>115</v>
      </c>
      <c r="G28" s="29" t="s">
        <v>77</v>
      </c>
      <c r="H28" s="29"/>
      <c r="I28" s="29"/>
      <c r="J28" s="33"/>
    </row>
    <row r="29" spans="1:10" s="26" customFormat="1" ht="49.5" customHeight="1">
      <c r="A29" s="130" t="s">
        <v>116</v>
      </c>
      <c r="B29" s="19" t="s">
        <v>117</v>
      </c>
      <c r="C29" s="27">
        <v>2</v>
      </c>
      <c r="D29" s="28"/>
      <c r="E29" s="29"/>
      <c r="F29" s="30" t="s">
        <v>118</v>
      </c>
      <c r="G29" s="29" t="s">
        <v>26</v>
      </c>
      <c r="H29" s="29" t="s">
        <v>87</v>
      </c>
      <c r="I29" s="31" t="s">
        <v>119</v>
      </c>
      <c r="J29" s="33"/>
    </row>
    <row r="30" spans="1:10" s="26" customFormat="1" ht="48.75">
      <c r="A30" s="130"/>
      <c r="B30" s="19" t="s">
        <v>120</v>
      </c>
      <c r="C30" s="27">
        <v>2</v>
      </c>
      <c r="D30" s="28"/>
      <c r="E30" s="29"/>
      <c r="F30" s="30" t="s">
        <v>121</v>
      </c>
      <c r="G30" s="29" t="s">
        <v>26</v>
      </c>
      <c r="H30" s="29" t="s">
        <v>122</v>
      </c>
      <c r="I30" s="31" t="s">
        <v>123</v>
      </c>
      <c r="J30" s="33"/>
    </row>
    <row r="31" spans="1:10" s="26" customFormat="1" ht="79.5" customHeight="1">
      <c r="A31" s="130" t="s">
        <v>124</v>
      </c>
      <c r="B31" s="19" t="s">
        <v>125</v>
      </c>
      <c r="C31" s="27">
        <v>2</v>
      </c>
      <c r="D31" s="28">
        <v>319</v>
      </c>
      <c r="E31" s="29"/>
      <c r="F31" s="30" t="s">
        <v>126</v>
      </c>
      <c r="G31" s="29" t="s">
        <v>77</v>
      </c>
      <c r="H31" s="29"/>
      <c r="I31" s="29"/>
      <c r="J31" s="33"/>
    </row>
    <row r="32" spans="1:10" s="26" customFormat="1" ht="49.35">
      <c r="A32" s="130"/>
      <c r="B32" s="19" t="s">
        <v>127</v>
      </c>
      <c r="C32" s="27">
        <v>2</v>
      </c>
      <c r="D32" s="28">
        <v>295</v>
      </c>
      <c r="E32" s="29"/>
      <c r="F32" s="30" t="s">
        <v>128</v>
      </c>
      <c r="G32" s="29" t="s">
        <v>77</v>
      </c>
      <c r="H32" s="29"/>
      <c r="I32" s="29"/>
      <c r="J32" s="33"/>
    </row>
    <row r="33" spans="1:10" s="26" customFormat="1" ht="48.75">
      <c r="A33" s="2" t="s">
        <v>129</v>
      </c>
      <c r="B33" s="19" t="s">
        <v>130</v>
      </c>
      <c r="C33" s="27">
        <v>2</v>
      </c>
      <c r="D33" s="28">
        <v>284</v>
      </c>
      <c r="E33" s="29"/>
      <c r="F33" s="30" t="s">
        <v>131</v>
      </c>
      <c r="G33" s="29" t="s">
        <v>77</v>
      </c>
      <c r="H33" s="29"/>
      <c r="I33" s="31" t="s">
        <v>132</v>
      </c>
      <c r="J33" s="33"/>
    </row>
    <row r="34" spans="1:10" s="26" customFormat="1" ht="64.349999999999994" customHeight="1">
      <c r="A34" s="130" t="s">
        <v>133</v>
      </c>
      <c r="B34" s="19" t="s">
        <v>134</v>
      </c>
      <c r="C34" s="27">
        <v>2</v>
      </c>
      <c r="D34" s="28">
        <v>1059</v>
      </c>
      <c r="E34" s="29"/>
      <c r="F34" s="30" t="s">
        <v>135</v>
      </c>
      <c r="G34" s="29" t="s">
        <v>26</v>
      </c>
      <c r="H34" s="29"/>
      <c r="I34" s="31" t="s">
        <v>136</v>
      </c>
      <c r="J34" s="33"/>
    </row>
    <row r="35" spans="1:10" s="26" customFormat="1" ht="49.35">
      <c r="A35" s="130"/>
      <c r="B35" s="19" t="s">
        <v>137</v>
      </c>
      <c r="C35" s="27">
        <v>2</v>
      </c>
      <c r="D35" s="28">
        <v>362</v>
      </c>
      <c r="E35" s="29"/>
      <c r="F35" s="30" t="s">
        <v>138</v>
      </c>
      <c r="G35" s="29" t="s">
        <v>26</v>
      </c>
      <c r="H35" s="29" t="s">
        <v>46</v>
      </c>
      <c r="I35" s="31" t="s">
        <v>139</v>
      </c>
      <c r="J35" s="34"/>
    </row>
    <row r="36" spans="1:10" s="26" customFormat="1" ht="49.35">
      <c r="A36" s="130"/>
      <c r="B36" s="19" t="s">
        <v>140</v>
      </c>
      <c r="C36" s="27">
        <v>2</v>
      </c>
      <c r="D36" s="28">
        <v>367</v>
      </c>
      <c r="E36" s="29"/>
      <c r="F36" s="30" t="s">
        <v>141</v>
      </c>
      <c r="G36" s="29" t="s">
        <v>26</v>
      </c>
      <c r="H36" s="29" t="s">
        <v>46</v>
      </c>
      <c r="I36" s="31" t="s">
        <v>142</v>
      </c>
      <c r="J36" s="34"/>
    </row>
    <row r="37" spans="1:10" s="26" customFormat="1" ht="16.5" customHeight="1">
      <c r="A37" s="130" t="s">
        <v>143</v>
      </c>
      <c r="B37" s="19" t="s">
        <v>144</v>
      </c>
      <c r="C37" s="27">
        <v>2</v>
      </c>
      <c r="D37" s="28">
        <v>552</v>
      </c>
      <c r="E37" s="29"/>
      <c r="F37" s="30" t="s">
        <v>145</v>
      </c>
      <c r="G37" s="29" t="s">
        <v>77</v>
      </c>
      <c r="H37" s="29"/>
      <c r="I37" s="29"/>
      <c r="J37" s="33"/>
    </row>
    <row r="38" spans="1:10" s="26" customFormat="1" ht="73.150000000000006">
      <c r="A38" s="130"/>
      <c r="B38" s="19" t="s">
        <v>146</v>
      </c>
      <c r="C38" s="27">
        <v>2</v>
      </c>
      <c r="D38" s="28">
        <v>646</v>
      </c>
      <c r="E38" s="29"/>
      <c r="F38" s="30" t="s">
        <v>147</v>
      </c>
      <c r="G38" s="29" t="s">
        <v>77</v>
      </c>
      <c r="H38" s="29"/>
      <c r="I38" s="29"/>
      <c r="J38" s="33"/>
    </row>
    <row r="39" spans="1:10" s="26" customFormat="1">
      <c r="A39" s="2" t="s">
        <v>148</v>
      </c>
      <c r="B39" s="19"/>
      <c r="C39" s="27"/>
      <c r="D39" s="28"/>
      <c r="E39" s="29"/>
      <c r="F39" s="30" t="s">
        <v>76</v>
      </c>
      <c r="G39" s="29" t="s">
        <v>77</v>
      </c>
      <c r="H39" s="29"/>
      <c r="I39" s="29"/>
      <c r="J39" s="33"/>
    </row>
    <row r="40" spans="1:10" s="26" customFormat="1" ht="58.5" customHeight="1">
      <c r="A40" s="130" t="s">
        <v>149</v>
      </c>
      <c r="B40" s="19" t="s">
        <v>150</v>
      </c>
      <c r="C40" s="27">
        <v>2</v>
      </c>
      <c r="D40" s="28">
        <v>923</v>
      </c>
      <c r="E40" s="29"/>
      <c r="F40" s="30" t="s">
        <v>151</v>
      </c>
      <c r="G40" s="29" t="s">
        <v>77</v>
      </c>
      <c r="H40" s="29"/>
      <c r="I40" s="29"/>
      <c r="J40" s="33"/>
    </row>
    <row r="41" spans="1:10" s="26" customFormat="1" ht="25.35">
      <c r="A41" s="130"/>
      <c r="B41" s="19" t="s">
        <v>152</v>
      </c>
      <c r="C41" s="27">
        <v>2</v>
      </c>
      <c r="D41" s="28">
        <v>494</v>
      </c>
      <c r="E41" s="29"/>
      <c r="F41" s="30" t="s">
        <v>153</v>
      </c>
      <c r="G41" s="29" t="s">
        <v>77</v>
      </c>
      <c r="H41" s="29"/>
      <c r="I41" s="29"/>
      <c r="J41" s="33"/>
    </row>
    <row r="42" spans="1:10" s="26" customFormat="1" ht="25.35">
      <c r="A42" s="130"/>
      <c r="B42" s="19" t="s">
        <v>154</v>
      </c>
      <c r="C42" s="27">
        <v>2</v>
      </c>
      <c r="D42" s="28">
        <v>1104</v>
      </c>
      <c r="E42" s="29"/>
      <c r="F42" s="30" t="s">
        <v>155</v>
      </c>
      <c r="G42" s="29" t="s">
        <v>77</v>
      </c>
      <c r="H42" s="29"/>
      <c r="I42" s="29"/>
      <c r="J42" s="33"/>
    </row>
    <row r="43" spans="1:10" s="26" customFormat="1" ht="49.35">
      <c r="A43" s="130"/>
      <c r="B43" s="19" t="s">
        <v>156</v>
      </c>
      <c r="C43" s="27">
        <v>2</v>
      </c>
      <c r="D43" s="28"/>
      <c r="E43" s="29"/>
      <c r="F43" s="30" t="s">
        <v>157</v>
      </c>
      <c r="G43" s="29" t="s">
        <v>77</v>
      </c>
      <c r="H43" s="29"/>
      <c r="I43" s="29"/>
      <c r="J43" s="33"/>
    </row>
    <row r="44" spans="1:10" s="26" customFormat="1" ht="72.2">
      <c r="A44" s="130"/>
      <c r="B44" s="19" t="s">
        <v>158</v>
      </c>
      <c r="C44" s="27">
        <v>2</v>
      </c>
      <c r="D44" s="28">
        <v>265</v>
      </c>
      <c r="E44" s="29"/>
      <c r="F44" s="30" t="s">
        <v>159</v>
      </c>
      <c r="G44" s="29" t="s">
        <v>26</v>
      </c>
      <c r="H44" s="29" t="s">
        <v>160</v>
      </c>
      <c r="I44" s="31" t="s">
        <v>161</v>
      </c>
      <c r="J44" s="33"/>
    </row>
    <row r="45" spans="1:10" s="26" customFormat="1" ht="37.35">
      <c r="A45" s="130"/>
      <c r="B45" s="19" t="s">
        <v>162</v>
      </c>
      <c r="C45" s="35">
        <v>2</v>
      </c>
      <c r="D45" s="36">
        <v>477</v>
      </c>
      <c r="E45" s="37"/>
      <c r="F45" s="38" t="s">
        <v>163</v>
      </c>
      <c r="G45" s="37" t="s">
        <v>77</v>
      </c>
      <c r="H45" s="37"/>
      <c r="I45" s="37"/>
      <c r="J45" s="39"/>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hyperlinks>
    <hyperlink ref="J3" r:id="rId1" xr:uid="{00000000-0004-0000-0100-000000000000}"/>
    <hyperlink ref="J6" r:id="rId2" xr:uid="{00000000-0004-0000-0100-000001000000}"/>
  </hyperlink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38" zoomScale="95" zoomScaleNormal="95" workbookViewId="0">
      <selection activeCell="G58" sqref="G58"/>
    </sheetView>
  </sheetViews>
  <sheetFormatPr defaultColWidth="8.85546875" defaultRowHeight="21"/>
  <cols>
    <col min="1" max="1" width="34.28515625" style="3" customWidth="1"/>
    <col min="2" max="2" width="8.85546875" style="15"/>
    <col min="3" max="3" width="14.85546875" style="40" customWidth="1"/>
    <col min="4" max="5" width="8.85546875" style="40"/>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4" customFormat="1">
      <c r="A1" s="41" t="s">
        <v>20</v>
      </c>
      <c r="B1" s="42" t="s">
        <v>21</v>
      </c>
      <c r="C1" s="42" t="s">
        <v>22</v>
      </c>
      <c r="D1" s="42" t="s">
        <v>23</v>
      </c>
      <c r="E1" s="42" t="s">
        <v>24</v>
      </c>
      <c r="F1" s="43" t="s">
        <v>25</v>
      </c>
      <c r="G1" s="43" t="s">
        <v>26</v>
      </c>
      <c r="H1" s="43" t="s">
        <v>27</v>
      </c>
      <c r="I1" s="43" t="s">
        <v>28</v>
      </c>
      <c r="J1" s="43" t="s">
        <v>29</v>
      </c>
    </row>
    <row r="2" spans="1:10" s="26" customFormat="1" ht="63" customHeight="1">
      <c r="A2" s="131" t="s">
        <v>164</v>
      </c>
      <c r="B2" s="45" t="s">
        <v>165</v>
      </c>
      <c r="C2" s="46">
        <v>1</v>
      </c>
      <c r="D2" s="47">
        <v>521</v>
      </c>
      <c r="E2" s="48" t="s">
        <v>166</v>
      </c>
      <c r="F2" s="49" t="s">
        <v>167</v>
      </c>
      <c r="G2" s="50" t="s">
        <v>26</v>
      </c>
      <c r="H2" s="50"/>
      <c r="I2" s="50"/>
      <c r="J2" s="51"/>
    </row>
    <row r="3" spans="1:10" s="26" customFormat="1" ht="78" customHeight="1">
      <c r="A3" s="131"/>
      <c r="B3" s="45" t="s">
        <v>168</v>
      </c>
      <c r="C3" s="52">
        <v>1</v>
      </c>
      <c r="D3" s="53">
        <v>521</v>
      </c>
      <c r="E3" s="54" t="s">
        <v>166</v>
      </c>
      <c r="F3" s="30" t="s">
        <v>169</v>
      </c>
      <c r="G3" s="29" t="s">
        <v>26</v>
      </c>
      <c r="H3" s="31"/>
      <c r="I3" s="31"/>
      <c r="J3" s="33"/>
    </row>
    <row r="4" spans="1:10" s="26" customFormat="1" ht="72" customHeight="1">
      <c r="A4" s="131"/>
      <c r="B4" s="45" t="s">
        <v>170</v>
      </c>
      <c r="C4" s="52">
        <v>1</v>
      </c>
      <c r="D4" s="53">
        <v>521</v>
      </c>
      <c r="E4" s="54" t="s">
        <v>166</v>
      </c>
      <c r="F4" s="30" t="s">
        <v>171</v>
      </c>
      <c r="G4" s="29" t="s">
        <v>26</v>
      </c>
      <c r="H4" s="31"/>
      <c r="I4" s="31"/>
      <c r="J4" s="33"/>
    </row>
    <row r="5" spans="1:10" s="26" customFormat="1" ht="76.5" customHeight="1">
      <c r="A5" s="131"/>
      <c r="B5" s="45" t="s">
        <v>172</v>
      </c>
      <c r="C5" s="52">
        <v>1</v>
      </c>
      <c r="D5" s="53">
        <v>521</v>
      </c>
      <c r="E5" s="54" t="s">
        <v>166</v>
      </c>
      <c r="F5" s="30" t="s">
        <v>173</v>
      </c>
      <c r="G5" s="29" t="s">
        <v>26</v>
      </c>
      <c r="H5" s="31"/>
      <c r="I5" s="31"/>
      <c r="J5" s="33"/>
    </row>
    <row r="6" spans="1:10" s="26" customFormat="1" ht="52.5" customHeight="1">
      <c r="A6" s="131"/>
      <c r="B6" s="45" t="s">
        <v>174</v>
      </c>
      <c r="C6" s="52">
        <v>1</v>
      </c>
      <c r="D6" s="53">
        <v>620</v>
      </c>
      <c r="E6" s="54" t="s">
        <v>166</v>
      </c>
      <c r="F6" s="30" t="s">
        <v>175</v>
      </c>
      <c r="G6" s="29" t="s">
        <v>26</v>
      </c>
      <c r="H6" s="31"/>
      <c r="I6" s="31"/>
      <c r="J6" s="33"/>
    </row>
    <row r="7" spans="1:10" s="26" customFormat="1" ht="63.75" customHeight="1">
      <c r="A7" s="131"/>
      <c r="B7" s="45" t="s">
        <v>176</v>
      </c>
      <c r="C7" s="52">
        <v>1</v>
      </c>
      <c r="D7" s="53">
        <v>620</v>
      </c>
      <c r="E7" s="54" t="s">
        <v>166</v>
      </c>
      <c r="F7" s="30" t="s">
        <v>177</v>
      </c>
      <c r="G7" s="29" t="s">
        <v>26</v>
      </c>
      <c r="H7" s="31"/>
      <c r="I7" s="31"/>
      <c r="J7" s="33"/>
    </row>
    <row r="8" spans="1:10" s="26" customFormat="1" ht="174.75" customHeight="1">
      <c r="A8" s="131"/>
      <c r="B8" s="45" t="s">
        <v>178</v>
      </c>
      <c r="C8" s="52">
        <v>1</v>
      </c>
      <c r="D8" s="53">
        <v>521</v>
      </c>
      <c r="E8" s="54" t="s">
        <v>166</v>
      </c>
      <c r="F8" s="30" t="s">
        <v>179</v>
      </c>
      <c r="G8" s="29" t="s">
        <v>104</v>
      </c>
      <c r="H8" s="31"/>
      <c r="I8" s="31" t="s">
        <v>180</v>
      </c>
      <c r="J8" s="33"/>
    </row>
    <row r="9" spans="1:10" s="26" customFormat="1" ht="66.75" customHeight="1">
      <c r="A9" s="131"/>
      <c r="B9" s="45" t="s">
        <v>181</v>
      </c>
      <c r="C9" s="52">
        <v>1</v>
      </c>
      <c r="D9" s="53">
        <v>521</v>
      </c>
      <c r="E9" s="54" t="s">
        <v>166</v>
      </c>
      <c r="F9" s="30" t="s">
        <v>182</v>
      </c>
      <c r="G9" s="29" t="s">
        <v>77</v>
      </c>
      <c r="H9" s="31"/>
      <c r="I9" s="31" t="s">
        <v>183</v>
      </c>
      <c r="J9" s="33"/>
    </row>
    <row r="10" spans="1:10" s="26" customFormat="1" ht="102" customHeight="1">
      <c r="A10" s="131"/>
      <c r="B10" s="45" t="s">
        <v>184</v>
      </c>
      <c r="C10" s="52">
        <v>1</v>
      </c>
      <c r="D10" s="53">
        <v>521</v>
      </c>
      <c r="E10" s="54" t="s">
        <v>166</v>
      </c>
      <c r="F10" s="30" t="s">
        <v>185</v>
      </c>
      <c r="G10" s="29" t="s">
        <v>26</v>
      </c>
      <c r="H10" s="31"/>
      <c r="I10" s="31" t="s">
        <v>186</v>
      </c>
      <c r="J10" s="33"/>
    </row>
    <row r="11" spans="1:10" s="26" customFormat="1" ht="56.25" customHeight="1">
      <c r="A11" s="131"/>
      <c r="B11" s="45" t="s">
        <v>187</v>
      </c>
      <c r="C11" s="52">
        <v>1</v>
      </c>
      <c r="D11" s="53">
        <v>263</v>
      </c>
      <c r="E11" s="54" t="s">
        <v>166</v>
      </c>
      <c r="F11" s="30" t="s">
        <v>188</v>
      </c>
      <c r="G11" s="29" t="s">
        <v>26</v>
      </c>
      <c r="H11" s="31"/>
      <c r="I11" s="31"/>
      <c r="J11" s="33"/>
    </row>
    <row r="12" spans="1:10" s="26" customFormat="1" ht="61.5" customHeight="1">
      <c r="A12" s="131"/>
      <c r="B12" s="45" t="s">
        <v>189</v>
      </c>
      <c r="C12" s="52">
        <v>1</v>
      </c>
      <c r="D12" s="53">
        <v>521</v>
      </c>
      <c r="E12" s="54" t="s">
        <v>166</v>
      </c>
      <c r="F12" s="30" t="s">
        <v>190</v>
      </c>
      <c r="G12" s="29" t="s">
        <v>77</v>
      </c>
      <c r="H12" s="31"/>
      <c r="I12" s="31" t="s">
        <v>183</v>
      </c>
      <c r="J12" s="33"/>
    </row>
    <row r="13" spans="1:10" s="26" customFormat="1" ht="71.25" customHeight="1">
      <c r="A13" s="131"/>
      <c r="B13" s="45" t="s">
        <v>191</v>
      </c>
      <c r="C13" s="52">
        <v>1</v>
      </c>
      <c r="D13" s="53">
        <v>521</v>
      </c>
      <c r="E13" s="54" t="s">
        <v>166</v>
      </c>
      <c r="F13" s="30" t="s">
        <v>192</v>
      </c>
      <c r="G13" s="29" t="s">
        <v>77</v>
      </c>
      <c r="H13" s="31"/>
      <c r="I13" s="31" t="s">
        <v>183</v>
      </c>
      <c r="J13" s="33"/>
    </row>
    <row r="14" spans="1:10" s="26" customFormat="1" ht="137.25" customHeight="1">
      <c r="A14" s="131" t="s">
        <v>193</v>
      </c>
      <c r="B14" s="45" t="s">
        <v>194</v>
      </c>
      <c r="C14" s="52">
        <v>1</v>
      </c>
      <c r="D14" s="53">
        <v>307</v>
      </c>
      <c r="E14" s="54" t="s">
        <v>195</v>
      </c>
      <c r="F14" s="30" t="s">
        <v>196</v>
      </c>
      <c r="G14" s="29" t="s">
        <v>104</v>
      </c>
      <c r="H14" s="31"/>
      <c r="I14" s="31" t="s">
        <v>197</v>
      </c>
      <c r="J14" s="33"/>
    </row>
    <row r="15" spans="1:10" s="26" customFormat="1" ht="105.75" customHeight="1">
      <c r="A15" s="131"/>
      <c r="B15" s="45" t="s">
        <v>198</v>
      </c>
      <c r="C15" s="52">
        <v>1</v>
      </c>
      <c r="D15" s="53">
        <v>304</v>
      </c>
      <c r="E15" s="54" t="s">
        <v>199</v>
      </c>
      <c r="F15" s="30" t="s">
        <v>200</v>
      </c>
      <c r="G15" s="29" t="s">
        <v>26</v>
      </c>
      <c r="H15" s="31"/>
      <c r="I15" s="31" t="s">
        <v>201</v>
      </c>
      <c r="J15" s="33"/>
    </row>
    <row r="16" spans="1:10" s="26" customFormat="1" ht="111" customHeight="1">
      <c r="A16" s="131"/>
      <c r="B16" s="45" t="s">
        <v>202</v>
      </c>
      <c r="C16" s="52">
        <v>1</v>
      </c>
      <c r="D16" s="53">
        <v>620</v>
      </c>
      <c r="E16" s="28"/>
      <c r="F16" s="30" t="s">
        <v>203</v>
      </c>
      <c r="G16" s="29" t="s">
        <v>104</v>
      </c>
      <c r="H16" s="31"/>
      <c r="I16" s="31" t="s">
        <v>204</v>
      </c>
      <c r="J16" s="33"/>
    </row>
    <row r="17" spans="1:10" s="26" customFormat="1" ht="95.25" customHeight="1">
      <c r="A17" s="131"/>
      <c r="B17" s="45" t="s">
        <v>205</v>
      </c>
      <c r="C17" s="55">
        <v>3</v>
      </c>
      <c r="D17" s="53">
        <v>308</v>
      </c>
      <c r="E17" s="54" t="s">
        <v>206</v>
      </c>
      <c r="F17" s="30" t="s">
        <v>207</v>
      </c>
      <c r="G17" s="29" t="s">
        <v>26</v>
      </c>
      <c r="H17" s="31"/>
      <c r="I17" s="31" t="s">
        <v>208</v>
      </c>
      <c r="J17" s="33"/>
    </row>
    <row r="18" spans="1:10" s="26" customFormat="1" ht="71.25" customHeight="1">
      <c r="A18" s="131"/>
      <c r="B18" s="45" t="s">
        <v>209</v>
      </c>
      <c r="C18" s="55">
        <v>3</v>
      </c>
      <c r="D18" s="53">
        <v>319</v>
      </c>
      <c r="E18" s="54" t="s">
        <v>210</v>
      </c>
      <c r="F18" s="30" t="s">
        <v>211</v>
      </c>
      <c r="G18" s="29" t="s">
        <v>77</v>
      </c>
      <c r="H18" s="31"/>
      <c r="I18" s="31" t="s">
        <v>212</v>
      </c>
      <c r="J18" s="33"/>
    </row>
    <row r="19" spans="1:10" s="26" customFormat="1" ht="50.25" customHeight="1">
      <c r="A19" s="131"/>
      <c r="B19" s="45" t="s">
        <v>213</v>
      </c>
      <c r="C19" s="55">
        <v>3</v>
      </c>
      <c r="D19" s="53">
        <v>308</v>
      </c>
      <c r="E19" s="54" t="s">
        <v>214</v>
      </c>
      <c r="F19" s="30" t="s">
        <v>215</v>
      </c>
      <c r="G19" s="29" t="s">
        <v>26</v>
      </c>
      <c r="H19" s="31"/>
      <c r="I19" s="31" t="s">
        <v>216</v>
      </c>
      <c r="J19" s="33"/>
    </row>
    <row r="20" spans="1:10" s="26" customFormat="1" ht="47.25" customHeight="1">
      <c r="A20" s="131"/>
      <c r="B20" s="45" t="s">
        <v>217</v>
      </c>
      <c r="C20" s="55">
        <v>3</v>
      </c>
      <c r="D20" s="53">
        <v>308</v>
      </c>
      <c r="E20" s="54" t="s">
        <v>218</v>
      </c>
      <c r="F20" s="30" t="s">
        <v>219</v>
      </c>
      <c r="G20" s="29" t="s">
        <v>26</v>
      </c>
      <c r="H20" s="31"/>
      <c r="I20" s="31" t="s">
        <v>216</v>
      </c>
      <c r="J20" s="33"/>
    </row>
    <row r="21" spans="1:10" s="26" customFormat="1" ht="106.5" customHeight="1">
      <c r="A21" s="131" t="s">
        <v>220</v>
      </c>
      <c r="B21" s="45" t="s">
        <v>221</v>
      </c>
      <c r="C21" s="52">
        <v>1</v>
      </c>
      <c r="D21" s="53">
        <v>330</v>
      </c>
      <c r="E21" s="54" t="s">
        <v>222</v>
      </c>
      <c r="F21" s="30" t="s">
        <v>223</v>
      </c>
      <c r="G21" s="29" t="s">
        <v>77</v>
      </c>
      <c r="H21" s="31"/>
      <c r="I21" s="31" t="s">
        <v>224</v>
      </c>
      <c r="J21" s="33"/>
    </row>
    <row r="22" spans="1:10" s="26" customFormat="1" ht="52.5" customHeight="1">
      <c r="A22" s="131"/>
      <c r="B22" s="45" t="s">
        <v>225</v>
      </c>
      <c r="C22" s="56">
        <v>2</v>
      </c>
      <c r="D22" s="53">
        <v>308</v>
      </c>
      <c r="E22" s="54" t="s">
        <v>226</v>
      </c>
      <c r="F22" s="30" t="s">
        <v>227</v>
      </c>
      <c r="G22" s="29" t="s">
        <v>26</v>
      </c>
      <c r="H22" s="31"/>
      <c r="I22" s="31" t="s">
        <v>208</v>
      </c>
      <c r="J22" s="33"/>
    </row>
    <row r="23" spans="1:10" s="26" customFormat="1" ht="51" customHeight="1">
      <c r="A23" s="131"/>
      <c r="B23" s="45" t="s">
        <v>228</v>
      </c>
      <c r="C23" s="56">
        <v>2</v>
      </c>
      <c r="D23" s="53">
        <v>287</v>
      </c>
      <c r="E23" s="54" t="s">
        <v>229</v>
      </c>
      <c r="F23" s="30" t="s">
        <v>230</v>
      </c>
      <c r="G23" s="29" t="s">
        <v>104</v>
      </c>
      <c r="H23" s="31"/>
      <c r="I23" s="31"/>
      <c r="J23" s="33"/>
    </row>
    <row r="24" spans="1:10" s="26" customFormat="1" ht="120.75" customHeight="1">
      <c r="A24" s="131" t="s">
        <v>231</v>
      </c>
      <c r="B24" s="45" t="s">
        <v>232</v>
      </c>
      <c r="C24" s="56">
        <v>2</v>
      </c>
      <c r="D24" s="53">
        <v>916</v>
      </c>
      <c r="E24" s="54" t="s">
        <v>166</v>
      </c>
      <c r="F24" s="30" t="s">
        <v>233</v>
      </c>
      <c r="G24" s="29" t="s">
        <v>26</v>
      </c>
      <c r="H24" s="31"/>
      <c r="I24" s="31"/>
      <c r="J24" s="33"/>
    </row>
    <row r="25" spans="1:10" s="26" customFormat="1" ht="109.5" customHeight="1">
      <c r="A25" s="131"/>
      <c r="B25" s="45" t="s">
        <v>234</v>
      </c>
      <c r="C25" s="56">
        <v>2</v>
      </c>
      <c r="D25" s="53">
        <v>916</v>
      </c>
      <c r="E25" s="54" t="s">
        <v>166</v>
      </c>
      <c r="F25" s="30" t="s">
        <v>235</v>
      </c>
      <c r="G25" s="29" t="s">
        <v>26</v>
      </c>
      <c r="H25" s="31"/>
      <c r="I25" s="31"/>
      <c r="J25" s="33"/>
    </row>
    <row r="26" spans="1:10" s="26" customFormat="1" ht="95.25" customHeight="1">
      <c r="A26" s="131"/>
      <c r="B26" s="45" t="s">
        <v>236</v>
      </c>
      <c r="C26" s="56">
        <v>2</v>
      </c>
      <c r="D26" s="53">
        <v>916</v>
      </c>
      <c r="E26" s="54" t="s">
        <v>166</v>
      </c>
      <c r="F26" s="30" t="s">
        <v>237</v>
      </c>
      <c r="G26" s="111" t="s">
        <v>77</v>
      </c>
      <c r="H26" s="31"/>
      <c r="I26" s="31"/>
      <c r="J26" s="33"/>
    </row>
    <row r="27" spans="1:10" s="26" customFormat="1" ht="80.25" customHeight="1">
      <c r="A27" s="131"/>
      <c r="B27" s="45" t="s">
        <v>238</v>
      </c>
      <c r="C27" s="56">
        <v>2</v>
      </c>
      <c r="D27" s="53">
        <v>916</v>
      </c>
      <c r="E27" s="54" t="s">
        <v>166</v>
      </c>
      <c r="F27" s="30" t="s">
        <v>239</v>
      </c>
      <c r="G27" s="111" t="s">
        <v>77</v>
      </c>
      <c r="H27" s="31"/>
      <c r="I27" s="31"/>
      <c r="J27" s="33"/>
    </row>
    <row r="28" spans="1:10" s="26" customFormat="1" ht="140.25" customHeight="1">
      <c r="A28" s="131"/>
      <c r="B28" s="45" t="s">
        <v>240</v>
      </c>
      <c r="C28" s="56">
        <v>2</v>
      </c>
      <c r="D28" s="53">
        <v>916</v>
      </c>
      <c r="E28" s="54" t="s">
        <v>166</v>
      </c>
      <c r="F28" s="30" t="s">
        <v>241</v>
      </c>
      <c r="G28" s="111" t="s">
        <v>77</v>
      </c>
      <c r="H28" s="29"/>
      <c r="I28" s="29"/>
      <c r="J28" s="33"/>
    </row>
    <row r="29" spans="1:10" s="26" customFormat="1" ht="82.5" customHeight="1">
      <c r="A29" s="131" t="s">
        <v>242</v>
      </c>
      <c r="B29" s="45" t="s">
        <v>243</v>
      </c>
      <c r="C29" s="52">
        <v>1</v>
      </c>
      <c r="D29" s="53">
        <v>640</v>
      </c>
      <c r="E29" s="54" t="s">
        <v>166</v>
      </c>
      <c r="F29" s="30" t="s">
        <v>244</v>
      </c>
      <c r="G29" s="29" t="s">
        <v>26</v>
      </c>
      <c r="H29" s="29"/>
      <c r="I29" s="29"/>
      <c r="J29" s="33"/>
    </row>
    <row r="30" spans="1:10" s="26" customFormat="1" ht="69.75" customHeight="1">
      <c r="A30" s="131"/>
      <c r="B30" s="45" t="s">
        <v>245</v>
      </c>
      <c r="C30" s="52">
        <v>1</v>
      </c>
      <c r="D30" s="53">
        <v>640</v>
      </c>
      <c r="E30" s="54" t="s">
        <v>166</v>
      </c>
      <c r="F30" s="30" t="s">
        <v>246</v>
      </c>
      <c r="G30" s="29" t="s">
        <v>26</v>
      </c>
      <c r="H30" s="29"/>
      <c r="I30" s="29"/>
      <c r="J30" s="33"/>
    </row>
    <row r="31" spans="1:10" s="26" customFormat="1" ht="67.5" customHeight="1">
      <c r="A31" s="131"/>
      <c r="B31" s="45" t="s">
        <v>247</v>
      </c>
      <c r="C31" s="52">
        <v>1</v>
      </c>
      <c r="D31" s="53">
        <v>640</v>
      </c>
      <c r="E31" s="54" t="s">
        <v>166</v>
      </c>
      <c r="F31" s="30" t="s">
        <v>248</v>
      </c>
      <c r="G31" s="29" t="s">
        <v>26</v>
      </c>
      <c r="H31" s="29"/>
      <c r="I31" s="29"/>
      <c r="J31" s="33"/>
    </row>
    <row r="32" spans="1:10" s="26" customFormat="1" ht="50.25" customHeight="1">
      <c r="A32" s="131"/>
      <c r="B32" s="45" t="s">
        <v>249</v>
      </c>
      <c r="C32" s="52">
        <v>1</v>
      </c>
      <c r="D32" s="53">
        <v>16</v>
      </c>
      <c r="E32" s="54" t="s">
        <v>222</v>
      </c>
      <c r="F32" s="30" t="s">
        <v>250</v>
      </c>
      <c r="G32" s="29" t="s">
        <v>26</v>
      </c>
      <c r="H32" s="29"/>
      <c r="I32" s="29"/>
      <c r="J32" s="33"/>
    </row>
    <row r="33" spans="1:10" s="26" customFormat="1" ht="51.75" customHeight="1">
      <c r="A33" s="131"/>
      <c r="B33" s="45" t="s">
        <v>251</v>
      </c>
      <c r="C33" s="52">
        <v>1</v>
      </c>
      <c r="D33" s="53">
        <v>304</v>
      </c>
      <c r="E33" s="54" t="s">
        <v>252</v>
      </c>
      <c r="F33" s="30" t="s">
        <v>253</v>
      </c>
      <c r="G33" s="29" t="s">
        <v>77</v>
      </c>
      <c r="H33" s="29"/>
      <c r="I33" s="29"/>
      <c r="J33" s="33"/>
    </row>
    <row r="34" spans="1:10" s="26" customFormat="1" ht="84" customHeight="1">
      <c r="A34" s="131"/>
      <c r="B34" s="45" t="s">
        <v>254</v>
      </c>
      <c r="C34" s="52">
        <v>1</v>
      </c>
      <c r="D34" s="53">
        <v>640</v>
      </c>
      <c r="E34" s="54" t="s">
        <v>166</v>
      </c>
      <c r="F34" s="30" t="s">
        <v>255</v>
      </c>
      <c r="G34" s="29" t="s">
        <v>104</v>
      </c>
      <c r="H34" s="29"/>
      <c r="I34" s="29"/>
      <c r="J34" s="33"/>
    </row>
    <row r="35" spans="1:10" s="26" customFormat="1" ht="51" customHeight="1">
      <c r="A35" s="131"/>
      <c r="B35" s="45" t="s">
        <v>256</v>
      </c>
      <c r="C35" s="56">
        <v>2</v>
      </c>
      <c r="D35" s="53">
        <v>308</v>
      </c>
      <c r="E35" s="54" t="s">
        <v>252</v>
      </c>
      <c r="F35" s="30" t="s">
        <v>257</v>
      </c>
      <c r="G35" s="29" t="s">
        <v>77</v>
      </c>
      <c r="H35" s="29"/>
      <c r="I35" s="29" t="s">
        <v>258</v>
      </c>
      <c r="J35" s="33"/>
    </row>
    <row r="36" spans="1:10" s="26" customFormat="1" ht="34.5" customHeight="1">
      <c r="A36" s="131" t="s">
        <v>259</v>
      </c>
      <c r="B36" s="45" t="s">
        <v>260</v>
      </c>
      <c r="C36" s="56">
        <v>2</v>
      </c>
      <c r="D36" s="53">
        <v>308</v>
      </c>
      <c r="E36" s="54" t="s">
        <v>261</v>
      </c>
      <c r="F36" s="30" t="s">
        <v>262</v>
      </c>
      <c r="G36" s="29" t="s">
        <v>26</v>
      </c>
      <c r="H36" s="29"/>
      <c r="I36" s="29"/>
      <c r="J36" s="33"/>
    </row>
    <row r="37" spans="1:10" s="26" customFormat="1" ht="67.5" customHeight="1">
      <c r="A37" s="131"/>
      <c r="B37" s="45" t="s">
        <v>263</v>
      </c>
      <c r="C37" s="56">
        <v>2</v>
      </c>
      <c r="D37" s="53">
        <v>330</v>
      </c>
      <c r="E37" s="54" t="s">
        <v>261</v>
      </c>
      <c r="F37" s="30" t="s">
        <v>264</v>
      </c>
      <c r="G37" s="29" t="s">
        <v>26</v>
      </c>
      <c r="H37" s="29"/>
      <c r="I37" s="29"/>
      <c r="J37" s="33"/>
    </row>
    <row r="38" spans="1:10" s="26" customFormat="1" ht="48" customHeight="1">
      <c r="A38" s="131"/>
      <c r="B38" s="45" t="s">
        <v>265</v>
      </c>
      <c r="C38" s="56">
        <v>2</v>
      </c>
      <c r="D38" s="53">
        <v>310</v>
      </c>
      <c r="E38" s="54" t="s">
        <v>261</v>
      </c>
      <c r="F38" s="30" t="s">
        <v>266</v>
      </c>
      <c r="G38" s="29" t="s">
        <v>26</v>
      </c>
      <c r="H38" s="29"/>
      <c r="I38" s="29"/>
      <c r="J38" s="33"/>
    </row>
    <row r="39" spans="1:10" s="26" customFormat="1" ht="68.25" customHeight="1">
      <c r="A39" s="131" t="s">
        <v>267</v>
      </c>
      <c r="B39" s="45" t="s">
        <v>268</v>
      </c>
      <c r="C39" s="52">
        <v>1</v>
      </c>
      <c r="D39" s="53">
        <v>287</v>
      </c>
      <c r="E39" s="54" t="s">
        <v>269</v>
      </c>
      <c r="F39" s="30" t="s">
        <v>270</v>
      </c>
      <c r="G39" s="29" t="s">
        <v>104</v>
      </c>
      <c r="H39" s="29"/>
      <c r="I39" s="29"/>
      <c r="J39" s="33"/>
    </row>
    <row r="40" spans="1:10" s="26" customFormat="1" ht="66" customHeight="1">
      <c r="A40" s="131"/>
      <c r="B40" s="45" t="s">
        <v>271</v>
      </c>
      <c r="C40" s="52">
        <v>1</v>
      </c>
      <c r="D40" s="53">
        <v>287</v>
      </c>
      <c r="E40" s="54" t="s">
        <v>269</v>
      </c>
      <c r="F40" s="30" t="s">
        <v>272</v>
      </c>
      <c r="G40" s="29" t="s">
        <v>77</v>
      </c>
      <c r="H40" s="29"/>
      <c r="I40" s="29"/>
      <c r="J40" s="33"/>
    </row>
    <row r="41" spans="1:10" s="26" customFormat="1" ht="51" customHeight="1">
      <c r="A41" s="131"/>
      <c r="B41" s="45" t="s">
        <v>273</v>
      </c>
      <c r="C41" s="52">
        <v>1</v>
      </c>
      <c r="D41" s="53">
        <v>287</v>
      </c>
      <c r="E41" s="54" t="s">
        <v>269</v>
      </c>
      <c r="F41" s="30" t="s">
        <v>274</v>
      </c>
      <c r="G41" s="29" t="s">
        <v>77</v>
      </c>
      <c r="H41" s="29"/>
      <c r="I41" s="29"/>
      <c r="J41" s="33"/>
    </row>
    <row r="42" spans="1:10" s="26" customFormat="1" ht="44.25" customHeight="1">
      <c r="A42" s="131"/>
      <c r="B42" s="45" t="s">
        <v>275</v>
      </c>
      <c r="C42" s="52">
        <v>1</v>
      </c>
      <c r="D42" s="53">
        <v>523</v>
      </c>
      <c r="E42" s="54" t="s">
        <v>269</v>
      </c>
      <c r="F42" s="30" t="s">
        <v>276</v>
      </c>
      <c r="G42" s="29" t="s">
        <v>77</v>
      </c>
      <c r="H42" s="29"/>
      <c r="I42" s="29"/>
      <c r="J42" s="33"/>
    </row>
    <row r="43" spans="1:10" s="26" customFormat="1" ht="46.5" customHeight="1">
      <c r="A43" s="131"/>
      <c r="B43" s="45" t="s">
        <v>277</v>
      </c>
      <c r="C43" s="56">
        <v>2</v>
      </c>
      <c r="D43" s="53">
        <v>256</v>
      </c>
      <c r="E43" s="54" t="s">
        <v>269</v>
      </c>
      <c r="F43" s="30" t="s">
        <v>278</v>
      </c>
      <c r="G43" s="29" t="s">
        <v>77</v>
      </c>
      <c r="H43" s="29"/>
      <c r="I43" s="29"/>
      <c r="J43" s="33"/>
    </row>
    <row r="44" spans="1:10" s="26" customFormat="1" ht="51" customHeight="1">
      <c r="A44" s="131"/>
      <c r="B44" s="45" t="s">
        <v>279</v>
      </c>
      <c r="C44" s="56">
        <v>2</v>
      </c>
      <c r="D44" s="53">
        <v>310</v>
      </c>
      <c r="E44" s="54" t="s">
        <v>269</v>
      </c>
      <c r="F44" s="30" t="s">
        <v>280</v>
      </c>
      <c r="G44" s="29" t="s">
        <v>77</v>
      </c>
      <c r="H44" s="29"/>
      <c r="I44" s="29"/>
      <c r="J44" s="33"/>
    </row>
    <row r="45" spans="1:10" s="26" customFormat="1" ht="51" customHeight="1">
      <c r="A45" s="131" t="s">
        <v>281</v>
      </c>
      <c r="B45" s="45" t="s">
        <v>282</v>
      </c>
      <c r="C45" s="52">
        <v>1</v>
      </c>
      <c r="D45" s="53">
        <v>613</v>
      </c>
      <c r="E45" s="54" t="s">
        <v>283</v>
      </c>
      <c r="F45" s="30" t="s">
        <v>284</v>
      </c>
      <c r="G45" s="29" t="s">
        <v>26</v>
      </c>
      <c r="H45" s="29"/>
      <c r="I45" s="29"/>
      <c r="J45" s="33"/>
    </row>
    <row r="46" spans="1:10" s="26" customFormat="1" ht="63" customHeight="1">
      <c r="A46" s="131"/>
      <c r="B46" s="45" t="s">
        <v>285</v>
      </c>
      <c r="C46" s="56">
        <v>2</v>
      </c>
      <c r="D46" s="53">
        <v>320</v>
      </c>
      <c r="E46" s="54" t="s">
        <v>283</v>
      </c>
      <c r="F46" s="30" t="s">
        <v>286</v>
      </c>
      <c r="G46" s="29" t="s">
        <v>77</v>
      </c>
      <c r="H46" s="29"/>
      <c r="I46" s="29"/>
      <c r="J46" s="33"/>
    </row>
    <row r="47" spans="1:10" s="26" customFormat="1" ht="51.75" customHeight="1">
      <c r="A47" s="131"/>
      <c r="B47" s="45" t="s">
        <v>287</v>
      </c>
      <c r="C47" s="56">
        <v>2</v>
      </c>
      <c r="D47" s="53">
        <v>326</v>
      </c>
      <c r="E47" s="54" t="s">
        <v>283</v>
      </c>
      <c r="F47" s="30" t="s">
        <v>288</v>
      </c>
      <c r="G47" s="29" t="s">
        <v>77</v>
      </c>
      <c r="H47" s="29"/>
      <c r="I47" s="29"/>
      <c r="J47" s="33"/>
    </row>
    <row r="48" spans="1:10" s="26" customFormat="1" ht="54" customHeight="1">
      <c r="A48" s="131"/>
      <c r="B48" s="45" t="s">
        <v>289</v>
      </c>
      <c r="C48" s="56">
        <v>2</v>
      </c>
      <c r="D48" s="53">
        <v>287</v>
      </c>
      <c r="E48" s="54" t="s">
        <v>283</v>
      </c>
      <c r="F48" s="30" t="s">
        <v>290</v>
      </c>
      <c r="G48" s="29" t="s">
        <v>26</v>
      </c>
      <c r="H48" s="29"/>
      <c r="I48" s="29"/>
      <c r="J48" s="33"/>
    </row>
    <row r="49" spans="1:10" s="26" customFormat="1" ht="57.75" customHeight="1">
      <c r="A49" s="131"/>
      <c r="B49" s="45" t="s">
        <v>291</v>
      </c>
      <c r="C49" s="56">
        <v>2</v>
      </c>
      <c r="D49" s="53">
        <v>287</v>
      </c>
      <c r="E49" s="54" t="s">
        <v>292</v>
      </c>
      <c r="F49" s="30" t="s">
        <v>293</v>
      </c>
      <c r="G49" s="29" t="s">
        <v>104</v>
      </c>
      <c r="H49" s="29"/>
      <c r="I49" s="29"/>
      <c r="J49" s="33"/>
    </row>
    <row r="50" spans="1:10" s="26" customFormat="1" ht="48.75">
      <c r="A50" s="131"/>
      <c r="B50" s="45" t="s">
        <v>294</v>
      </c>
      <c r="C50" s="56">
        <v>2</v>
      </c>
      <c r="D50" s="53">
        <v>613</v>
      </c>
      <c r="E50" s="54" t="s">
        <v>295</v>
      </c>
      <c r="F50" s="30" t="s">
        <v>296</v>
      </c>
      <c r="G50" s="29" t="s">
        <v>104</v>
      </c>
      <c r="H50" s="29"/>
      <c r="I50" s="29"/>
      <c r="J50" s="33"/>
    </row>
    <row r="51" spans="1:10" s="26" customFormat="1" ht="61.5" customHeight="1">
      <c r="A51" s="131"/>
      <c r="B51" s="45" t="s">
        <v>297</v>
      </c>
      <c r="C51" s="55">
        <v>3</v>
      </c>
      <c r="D51" s="53">
        <v>308</v>
      </c>
      <c r="E51" s="54" t="s">
        <v>298</v>
      </c>
      <c r="F51" s="30" t="s">
        <v>299</v>
      </c>
      <c r="G51" s="29" t="s">
        <v>77</v>
      </c>
      <c r="H51" s="29"/>
      <c r="I51" s="29"/>
      <c r="J51" s="33"/>
    </row>
    <row r="52" spans="1:10" s="26" customFormat="1" ht="84.75" customHeight="1">
      <c r="A52" s="131" t="s">
        <v>300</v>
      </c>
      <c r="B52" s="45" t="s">
        <v>301</v>
      </c>
      <c r="C52" s="56">
        <v>2</v>
      </c>
      <c r="D52" s="53">
        <v>320</v>
      </c>
      <c r="E52" s="54" t="s">
        <v>302</v>
      </c>
      <c r="F52" s="30" t="s">
        <v>303</v>
      </c>
      <c r="G52" s="29" t="s">
        <v>77</v>
      </c>
      <c r="H52" s="29"/>
      <c r="I52" s="29"/>
      <c r="J52" s="33"/>
    </row>
    <row r="53" spans="1:10" s="26" customFormat="1" ht="62.25" customHeight="1">
      <c r="A53" s="131"/>
      <c r="B53" s="45" t="s">
        <v>304</v>
      </c>
      <c r="C53" s="56">
        <v>2</v>
      </c>
      <c r="D53" s="53">
        <v>330</v>
      </c>
      <c r="E53" s="54" t="s">
        <v>302</v>
      </c>
      <c r="F53" s="30" t="s">
        <v>305</v>
      </c>
      <c r="G53" s="29" t="s">
        <v>77</v>
      </c>
      <c r="H53" s="29"/>
      <c r="I53" s="29"/>
      <c r="J53" s="33"/>
    </row>
    <row r="54" spans="1:10" s="26" customFormat="1" ht="60" customHeight="1">
      <c r="A54" s="131"/>
      <c r="B54" s="45" t="s">
        <v>306</v>
      </c>
      <c r="C54" s="56">
        <v>2</v>
      </c>
      <c r="D54" s="53">
        <v>327</v>
      </c>
      <c r="E54" s="54" t="s">
        <v>302</v>
      </c>
      <c r="F54" s="30" t="s">
        <v>307</v>
      </c>
      <c r="G54" s="29" t="s">
        <v>26</v>
      </c>
      <c r="H54" s="29"/>
      <c r="I54" s="29"/>
      <c r="J54" s="33"/>
    </row>
    <row r="55" spans="1:10" s="26" customFormat="1" ht="90" customHeight="1">
      <c r="A55" s="131" t="s">
        <v>308</v>
      </c>
      <c r="B55" s="45" t="s">
        <v>309</v>
      </c>
      <c r="C55" s="57" t="s">
        <v>310</v>
      </c>
      <c r="D55" s="53">
        <v>287</v>
      </c>
      <c r="E55" s="54" t="s">
        <v>311</v>
      </c>
      <c r="F55" s="30" t="s">
        <v>312</v>
      </c>
      <c r="G55" s="29" t="s">
        <v>26</v>
      </c>
      <c r="H55" s="29"/>
      <c r="I55" s="29" t="s">
        <v>313</v>
      </c>
      <c r="J55" s="33"/>
    </row>
    <row r="56" spans="1:10" s="26" customFormat="1" ht="84.75" customHeight="1">
      <c r="A56" s="131"/>
      <c r="B56" s="45" t="s">
        <v>314</v>
      </c>
      <c r="C56" s="57" t="s">
        <v>310</v>
      </c>
      <c r="D56" s="53">
        <v>255</v>
      </c>
      <c r="E56" s="54" t="s">
        <v>311</v>
      </c>
      <c r="F56" s="30" t="s">
        <v>315</v>
      </c>
      <c r="G56" s="29" t="s">
        <v>26</v>
      </c>
      <c r="H56" s="29"/>
      <c r="I56" s="29"/>
      <c r="J56" s="33"/>
    </row>
    <row r="57" spans="1:10" s="26" customFormat="1" ht="81.75" customHeight="1">
      <c r="A57" s="131"/>
      <c r="B57" s="45" t="s">
        <v>316</v>
      </c>
      <c r="C57" s="57" t="s">
        <v>310</v>
      </c>
      <c r="D57" s="53">
        <v>522</v>
      </c>
      <c r="E57" s="54" t="s">
        <v>311</v>
      </c>
      <c r="F57" s="30" t="s">
        <v>317</v>
      </c>
      <c r="G57" s="29" t="s">
        <v>26</v>
      </c>
      <c r="H57" s="29"/>
      <c r="I57" s="29"/>
      <c r="J57" s="33"/>
    </row>
    <row r="58" spans="1:10" s="26" customFormat="1" ht="105" customHeight="1">
      <c r="A58" s="131"/>
      <c r="B58" s="45" t="s">
        <v>318</v>
      </c>
      <c r="C58" s="58" t="s">
        <v>310</v>
      </c>
      <c r="D58" s="59">
        <v>798</v>
      </c>
      <c r="E58" s="36"/>
      <c r="F58" s="38" t="s">
        <v>319</v>
      </c>
      <c r="G58" s="37" t="s">
        <v>26</v>
      </c>
      <c r="H58" s="37"/>
      <c r="I58" s="37"/>
      <c r="J58" s="39"/>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6" zoomScale="95" zoomScaleNormal="95" workbookViewId="0">
      <selection activeCell="H17" sqref="H17"/>
    </sheetView>
  </sheetViews>
  <sheetFormatPr defaultColWidth="8.85546875" defaultRowHeight="21"/>
  <cols>
    <col min="1" max="1" width="40.85546875" style="60" customWidth="1"/>
    <col min="2" max="2" width="10.85546875" style="26" customWidth="1"/>
    <col min="3" max="3" width="11.85546875" style="61" customWidth="1"/>
    <col min="4" max="5" width="8.85546875" style="61"/>
    <col min="6" max="6" width="70" style="26" customWidth="1"/>
    <col min="7" max="7" width="20.5703125" style="26" customWidth="1"/>
    <col min="8" max="8" width="36.140625" style="26" customWidth="1"/>
    <col min="9" max="9" width="35.7109375" style="26" customWidth="1"/>
    <col min="10" max="10" width="42.85546875" style="26" customWidth="1"/>
    <col min="11" max="1024" width="8.85546875" style="26"/>
  </cols>
  <sheetData>
    <row r="1" spans="1:10" s="44" customFormat="1" ht="32.85">
      <c r="A1" s="62" t="s">
        <v>20</v>
      </c>
      <c r="B1" s="63" t="s">
        <v>21</v>
      </c>
      <c r="C1" s="62" t="s">
        <v>22</v>
      </c>
      <c r="D1" s="62" t="s">
        <v>23</v>
      </c>
      <c r="E1" s="62" t="s">
        <v>24</v>
      </c>
      <c r="F1" s="63" t="s">
        <v>25</v>
      </c>
      <c r="G1" s="63" t="s">
        <v>26</v>
      </c>
      <c r="H1" s="63" t="s">
        <v>27</v>
      </c>
      <c r="I1" s="63" t="s">
        <v>28</v>
      </c>
      <c r="J1" s="63" t="s">
        <v>29</v>
      </c>
    </row>
    <row r="2" spans="1:10" ht="48" customHeight="1">
      <c r="A2" s="1" t="s">
        <v>320</v>
      </c>
      <c r="B2" s="64" t="s">
        <v>321</v>
      </c>
      <c r="C2" s="46">
        <v>1</v>
      </c>
      <c r="D2" s="47">
        <v>598</v>
      </c>
      <c r="E2" s="65"/>
      <c r="F2" s="49" t="s">
        <v>322</v>
      </c>
      <c r="G2" s="50" t="s">
        <v>26</v>
      </c>
      <c r="H2" s="50"/>
      <c r="I2" s="116" t="s">
        <v>323</v>
      </c>
      <c r="J2" s="51" t="s">
        <v>208</v>
      </c>
    </row>
    <row r="3" spans="1:10" ht="63.75" customHeight="1">
      <c r="A3" s="131" t="s">
        <v>324</v>
      </c>
      <c r="B3" s="64" t="s">
        <v>325</v>
      </c>
      <c r="C3" s="52">
        <v>1</v>
      </c>
      <c r="D3" s="53">
        <v>384</v>
      </c>
      <c r="E3" s="28">
        <v>7.1</v>
      </c>
      <c r="F3" s="30" t="s">
        <v>326</v>
      </c>
      <c r="G3" s="29" t="s">
        <v>26</v>
      </c>
      <c r="H3" s="29"/>
      <c r="I3" s="31" t="s">
        <v>327</v>
      </c>
      <c r="J3" s="33" t="s">
        <v>208</v>
      </c>
    </row>
    <row r="4" spans="1:10" ht="37.35">
      <c r="A4" s="131"/>
      <c r="B4" s="64" t="s">
        <v>328</v>
      </c>
      <c r="C4" s="52">
        <v>1</v>
      </c>
      <c r="D4" s="53">
        <v>331</v>
      </c>
      <c r="E4" s="28">
        <v>7.1</v>
      </c>
      <c r="F4" s="30" t="s">
        <v>329</v>
      </c>
      <c r="G4" s="29" t="s">
        <v>26</v>
      </c>
      <c r="H4" s="29"/>
      <c r="I4" s="29"/>
      <c r="J4" s="33" t="s">
        <v>208</v>
      </c>
    </row>
    <row r="5" spans="1:10" ht="37.35">
      <c r="A5" s="131"/>
      <c r="B5" s="64" t="s">
        <v>330</v>
      </c>
      <c r="C5" s="52">
        <v>1</v>
      </c>
      <c r="D5" s="53">
        <v>539</v>
      </c>
      <c r="E5" s="28">
        <v>7.1</v>
      </c>
      <c r="F5" s="30" t="s">
        <v>331</v>
      </c>
      <c r="G5" s="29" t="s">
        <v>26</v>
      </c>
      <c r="H5" s="29"/>
      <c r="I5" s="29" t="s">
        <v>332</v>
      </c>
      <c r="J5" s="33" t="s">
        <v>208</v>
      </c>
    </row>
    <row r="6" spans="1:10" ht="49.35">
      <c r="A6" s="131"/>
      <c r="B6" s="64" t="s">
        <v>333</v>
      </c>
      <c r="C6" s="56">
        <v>2</v>
      </c>
      <c r="D6" s="53">
        <v>331</v>
      </c>
      <c r="E6" s="28">
        <v>7.1</v>
      </c>
      <c r="F6" s="30" t="s">
        <v>334</v>
      </c>
      <c r="G6" s="29" t="s">
        <v>26</v>
      </c>
      <c r="H6" s="29"/>
      <c r="I6" s="29"/>
      <c r="J6" s="33" t="s">
        <v>208</v>
      </c>
    </row>
    <row r="7" spans="1:10" ht="79.5" customHeight="1">
      <c r="A7" s="131" t="s">
        <v>335</v>
      </c>
      <c r="B7" s="64" t="s">
        <v>336</v>
      </c>
      <c r="C7" s="52">
        <v>1</v>
      </c>
      <c r="D7" s="53">
        <v>613</v>
      </c>
      <c r="E7" s="28">
        <v>7.1</v>
      </c>
      <c r="F7" s="30" t="s">
        <v>337</v>
      </c>
      <c r="G7" s="29" t="s">
        <v>26</v>
      </c>
      <c r="H7" s="29"/>
      <c r="I7" s="29" t="s">
        <v>338</v>
      </c>
      <c r="J7" s="33" t="s">
        <v>208</v>
      </c>
    </row>
    <row r="8" spans="1:10" ht="113.25">
      <c r="A8" s="131"/>
      <c r="B8" s="64" t="s">
        <v>339</v>
      </c>
      <c r="C8" s="52">
        <v>1</v>
      </c>
      <c r="D8" s="53">
        <v>613</v>
      </c>
      <c r="E8" s="28">
        <v>7.2</v>
      </c>
      <c r="F8" s="30" t="s">
        <v>340</v>
      </c>
      <c r="G8" s="29" t="s">
        <v>104</v>
      </c>
      <c r="H8" s="29" t="s">
        <v>341</v>
      </c>
      <c r="I8" s="31" t="s">
        <v>342</v>
      </c>
      <c r="J8" s="33"/>
    </row>
    <row r="9" spans="1:10" ht="64.5">
      <c r="A9" s="131"/>
      <c r="B9" s="64" t="s">
        <v>343</v>
      </c>
      <c r="C9" s="56">
        <v>2</v>
      </c>
      <c r="D9" s="53">
        <v>613</v>
      </c>
      <c r="E9" s="28"/>
      <c r="F9" s="30" t="s">
        <v>344</v>
      </c>
      <c r="G9" s="29" t="s">
        <v>104</v>
      </c>
      <c r="H9" s="29" t="s">
        <v>345</v>
      </c>
      <c r="I9" s="29"/>
      <c r="J9" s="33"/>
    </row>
    <row r="10" spans="1:10" ht="32.25">
      <c r="A10" s="131"/>
      <c r="B10" s="64" t="s">
        <v>346</v>
      </c>
      <c r="C10" s="56">
        <v>2</v>
      </c>
      <c r="D10" s="53">
        <v>613</v>
      </c>
      <c r="E10" s="28">
        <v>7.1</v>
      </c>
      <c r="F10" s="30" t="s">
        <v>347</v>
      </c>
      <c r="G10" s="29" t="s">
        <v>104</v>
      </c>
      <c r="H10" s="29"/>
      <c r="I10" s="31" t="s">
        <v>348</v>
      </c>
      <c r="J10" s="33"/>
    </row>
    <row r="11" spans="1:10" ht="48" customHeight="1">
      <c r="A11" s="131" t="s">
        <v>349</v>
      </c>
      <c r="B11" s="64" t="s">
        <v>350</v>
      </c>
      <c r="C11" s="52">
        <v>1</v>
      </c>
      <c r="D11" s="53">
        <v>614</v>
      </c>
      <c r="E11" s="28" t="s">
        <v>351</v>
      </c>
      <c r="F11" s="30" t="s">
        <v>352</v>
      </c>
      <c r="G11" s="29" t="s">
        <v>26</v>
      </c>
      <c r="H11" s="29" t="s">
        <v>353</v>
      </c>
      <c r="I11" s="29" t="s">
        <v>354</v>
      </c>
      <c r="J11" s="33" t="s">
        <v>355</v>
      </c>
    </row>
    <row r="12" spans="1:10" ht="48.75">
      <c r="A12" s="131"/>
      <c r="B12" s="64" t="s">
        <v>356</v>
      </c>
      <c r="C12" s="52">
        <v>1</v>
      </c>
      <c r="D12" s="53">
        <v>1004</v>
      </c>
      <c r="E12" s="28" t="s">
        <v>351</v>
      </c>
      <c r="F12" s="30" t="s">
        <v>357</v>
      </c>
      <c r="G12" s="29" t="s">
        <v>26</v>
      </c>
      <c r="H12" s="29" t="s">
        <v>353</v>
      </c>
      <c r="I12" s="31" t="s">
        <v>358</v>
      </c>
      <c r="J12" s="33" t="s">
        <v>355</v>
      </c>
    </row>
    <row r="13" spans="1:10" ht="48.75">
      <c r="A13" s="131"/>
      <c r="B13" s="64" t="s">
        <v>359</v>
      </c>
      <c r="C13" s="52">
        <v>1</v>
      </c>
      <c r="D13" s="53">
        <v>16</v>
      </c>
      <c r="E13" s="28" t="s">
        <v>351</v>
      </c>
      <c r="F13" s="30" t="s">
        <v>360</v>
      </c>
      <c r="G13" s="29" t="s">
        <v>26</v>
      </c>
      <c r="H13" s="29" t="s">
        <v>353</v>
      </c>
      <c r="I13" s="29" t="s">
        <v>361</v>
      </c>
      <c r="J13" s="33" t="s">
        <v>355</v>
      </c>
    </row>
    <row r="14" spans="1:10" ht="25.35">
      <c r="A14" s="131"/>
      <c r="B14" s="64" t="s">
        <v>362</v>
      </c>
      <c r="C14" s="52">
        <v>1</v>
      </c>
      <c r="D14" s="53">
        <v>16</v>
      </c>
      <c r="E14" s="28" t="s">
        <v>351</v>
      </c>
      <c r="F14" s="30" t="s">
        <v>363</v>
      </c>
      <c r="G14" s="29" t="s">
        <v>104</v>
      </c>
      <c r="H14" s="29" t="s">
        <v>364</v>
      </c>
      <c r="I14" s="29"/>
      <c r="J14" s="33"/>
    </row>
    <row r="15" spans="1:10" ht="81">
      <c r="A15" s="131"/>
      <c r="B15" s="64" t="s">
        <v>365</v>
      </c>
      <c r="C15" s="52">
        <v>1</v>
      </c>
      <c r="D15" s="53">
        <v>16</v>
      </c>
      <c r="E15" s="28" t="s">
        <v>351</v>
      </c>
      <c r="F15" s="30" t="s">
        <v>366</v>
      </c>
      <c r="G15" s="29" t="s">
        <v>26</v>
      </c>
      <c r="H15" s="29" t="s">
        <v>367</v>
      </c>
      <c r="I15" s="31" t="s">
        <v>368</v>
      </c>
      <c r="J15" s="33" t="s">
        <v>208</v>
      </c>
    </row>
    <row r="16" spans="1:10" ht="32.25" customHeight="1">
      <c r="A16" s="131" t="s">
        <v>369</v>
      </c>
      <c r="B16" s="64" t="s">
        <v>370</v>
      </c>
      <c r="C16" s="56">
        <v>2</v>
      </c>
      <c r="D16" s="53">
        <v>290</v>
      </c>
      <c r="E16" s="28" t="s">
        <v>371</v>
      </c>
      <c r="F16" s="30" t="s">
        <v>372</v>
      </c>
      <c r="G16" s="29" t="s">
        <v>104</v>
      </c>
      <c r="H16" s="29" t="s">
        <v>373</v>
      </c>
      <c r="I16" s="29"/>
      <c r="J16" s="33"/>
    </row>
    <row r="17" spans="1:10" ht="32.25">
      <c r="A17" s="131"/>
      <c r="B17" s="64" t="s">
        <v>374</v>
      </c>
      <c r="C17" s="56">
        <v>2</v>
      </c>
      <c r="D17" s="53">
        <v>798</v>
      </c>
      <c r="E17" s="28"/>
      <c r="F17" s="30" t="s">
        <v>375</v>
      </c>
      <c r="G17" s="29" t="s">
        <v>26</v>
      </c>
      <c r="H17" s="29" t="s">
        <v>376</v>
      </c>
      <c r="I17" s="31" t="s">
        <v>377</v>
      </c>
      <c r="J17" s="33" t="s">
        <v>208</v>
      </c>
    </row>
    <row r="18" spans="1:10" ht="48.75">
      <c r="A18" s="131"/>
      <c r="B18" s="64" t="s">
        <v>378</v>
      </c>
      <c r="C18" s="56">
        <v>2</v>
      </c>
      <c r="D18" s="53">
        <v>345</v>
      </c>
      <c r="E18" s="28"/>
      <c r="F18" s="30" t="s">
        <v>379</v>
      </c>
      <c r="G18" s="29" t="s">
        <v>26</v>
      </c>
      <c r="H18" s="29" t="s">
        <v>380</v>
      </c>
      <c r="I18" s="31" t="s">
        <v>381</v>
      </c>
      <c r="J18" s="33" t="s">
        <v>208</v>
      </c>
    </row>
    <row r="19" spans="1:10" ht="63.75" customHeight="1">
      <c r="A19" s="131" t="s">
        <v>382</v>
      </c>
      <c r="B19" s="64" t="s">
        <v>383</v>
      </c>
      <c r="C19" s="55">
        <v>3</v>
      </c>
      <c r="D19" s="53">
        <v>613</v>
      </c>
      <c r="E19" s="28" t="s">
        <v>384</v>
      </c>
      <c r="F19" s="30" t="s">
        <v>385</v>
      </c>
      <c r="G19" s="29" t="s">
        <v>77</v>
      </c>
      <c r="H19" s="29" t="s">
        <v>386</v>
      </c>
      <c r="I19" s="29"/>
      <c r="J19" s="33"/>
    </row>
    <row r="20" spans="1:10" ht="37.35">
      <c r="A20" s="131"/>
      <c r="B20" s="64" t="s">
        <v>387</v>
      </c>
      <c r="C20" s="55">
        <v>3</v>
      </c>
      <c r="D20" s="53">
        <v>613</v>
      </c>
      <c r="E20" s="28" t="s">
        <v>384</v>
      </c>
      <c r="F20" s="30" t="s">
        <v>388</v>
      </c>
      <c r="G20" s="29" t="s">
        <v>77</v>
      </c>
      <c r="H20" s="29" t="s">
        <v>386</v>
      </c>
      <c r="I20" s="29"/>
      <c r="J20" s="33"/>
    </row>
    <row r="21" spans="1:10" ht="48.75">
      <c r="A21" s="1" t="s">
        <v>389</v>
      </c>
      <c r="B21" s="64" t="s">
        <v>390</v>
      </c>
      <c r="C21" s="66">
        <v>1</v>
      </c>
      <c r="D21" s="59">
        <v>778</v>
      </c>
      <c r="E21" s="36"/>
      <c r="F21" s="38" t="s">
        <v>391</v>
      </c>
      <c r="G21" s="37" t="s">
        <v>26</v>
      </c>
      <c r="H21" s="37" t="s">
        <v>392</v>
      </c>
      <c r="I21" s="114" t="s">
        <v>393</v>
      </c>
      <c r="J21" s="39"/>
    </row>
    <row r="22" spans="1:10" s="26" customFormat="1">
      <c r="A22" s="60"/>
    </row>
    <row r="23" spans="1:10" s="26" customFormat="1">
      <c r="A23" s="60"/>
    </row>
    <row r="24" spans="1:10" s="26" customFormat="1">
      <c r="A24" s="60"/>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3" zoomScale="95" zoomScaleNormal="95" workbookViewId="0">
      <selection activeCell="I2" sqref="I2"/>
    </sheetView>
  </sheetViews>
  <sheetFormatPr defaultColWidth="8.85546875" defaultRowHeight="21"/>
  <cols>
    <col min="1" max="1" width="38.42578125" style="67" customWidth="1"/>
    <col min="2" max="2" width="12.28515625" style="68" customWidth="1"/>
    <col min="3" max="3" width="12.42578125" style="61" customWidth="1"/>
    <col min="4" max="5" width="8.85546875" style="61"/>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1" customFormat="1">
      <c r="A1" s="41" t="s">
        <v>20</v>
      </c>
      <c r="B1" s="69" t="s">
        <v>21</v>
      </c>
      <c r="C1" s="70" t="s">
        <v>22</v>
      </c>
      <c r="D1" s="70" t="s">
        <v>23</v>
      </c>
      <c r="E1" s="70" t="s">
        <v>24</v>
      </c>
      <c r="F1" s="69" t="s">
        <v>25</v>
      </c>
      <c r="G1" s="69" t="s">
        <v>26</v>
      </c>
      <c r="H1" s="69" t="s">
        <v>27</v>
      </c>
      <c r="I1" s="69" t="s">
        <v>28</v>
      </c>
      <c r="J1" s="69" t="s">
        <v>29</v>
      </c>
    </row>
    <row r="2" spans="1:10" ht="55.5" customHeight="1">
      <c r="A2" s="131" t="s">
        <v>394</v>
      </c>
      <c r="B2" s="72" t="s">
        <v>395</v>
      </c>
      <c r="C2" s="46">
        <v>1</v>
      </c>
      <c r="D2" s="47">
        <v>602</v>
      </c>
      <c r="E2" s="50"/>
      <c r="F2" s="49" t="s">
        <v>396</v>
      </c>
      <c r="G2" s="50" t="s">
        <v>26</v>
      </c>
      <c r="H2" s="50" t="s">
        <v>397</v>
      </c>
      <c r="I2" s="116" t="s">
        <v>398</v>
      </c>
      <c r="J2" s="51" t="s">
        <v>208</v>
      </c>
    </row>
    <row r="3" spans="1:10" ht="74.25" customHeight="1">
      <c r="A3" s="131"/>
      <c r="B3" s="72" t="s">
        <v>399</v>
      </c>
      <c r="C3" s="52">
        <v>1</v>
      </c>
      <c r="D3" s="53">
        <v>639</v>
      </c>
      <c r="E3" s="29"/>
      <c r="F3" s="30" t="s">
        <v>400</v>
      </c>
      <c r="G3" s="29" t="s">
        <v>26</v>
      </c>
      <c r="H3" s="31" t="s">
        <v>401</v>
      </c>
      <c r="I3" s="31" t="s">
        <v>402</v>
      </c>
      <c r="J3" s="33" t="s">
        <v>208</v>
      </c>
    </row>
    <row r="4" spans="1:10" ht="98.25" customHeight="1">
      <c r="A4" s="131"/>
      <c r="B4" s="72" t="s">
        <v>403</v>
      </c>
      <c r="C4" s="52">
        <v>1</v>
      </c>
      <c r="D4" s="53">
        <v>285</v>
      </c>
      <c r="E4" s="29"/>
      <c r="F4" s="30" t="s">
        <v>404</v>
      </c>
      <c r="G4" s="29" t="s">
        <v>26</v>
      </c>
      <c r="H4" s="29" t="s">
        <v>405</v>
      </c>
      <c r="I4" s="29"/>
      <c r="J4" s="33" t="s">
        <v>208</v>
      </c>
    </row>
    <row r="5" spans="1:10">
      <c r="A5" s="131"/>
      <c r="B5" s="72" t="s">
        <v>406</v>
      </c>
      <c r="C5" s="52">
        <v>1</v>
      </c>
      <c r="D5" s="53">
        <v>276</v>
      </c>
      <c r="E5" s="29"/>
      <c r="F5" s="30" t="s">
        <v>84</v>
      </c>
      <c r="G5" s="29" t="s">
        <v>77</v>
      </c>
      <c r="H5" s="29"/>
      <c r="I5" s="29"/>
      <c r="J5" s="33"/>
    </row>
    <row r="6" spans="1:10" ht="162" customHeight="1">
      <c r="A6" s="131"/>
      <c r="B6" s="72" t="s">
        <v>407</v>
      </c>
      <c r="C6" s="52">
        <v>1</v>
      </c>
      <c r="D6" s="53">
        <v>285</v>
      </c>
      <c r="E6" s="29"/>
      <c r="F6" s="30" t="s">
        <v>408</v>
      </c>
      <c r="G6" s="29" t="s">
        <v>26</v>
      </c>
      <c r="H6" s="125" t="s">
        <v>409</v>
      </c>
      <c r="I6" s="31" t="s">
        <v>410</v>
      </c>
      <c r="J6" s="33"/>
    </row>
    <row r="7" spans="1:10" ht="99" customHeight="1">
      <c r="A7" s="131" t="s">
        <v>411</v>
      </c>
      <c r="B7" s="72" t="s">
        <v>412</v>
      </c>
      <c r="C7" s="52">
        <v>1</v>
      </c>
      <c r="D7" s="53">
        <v>639</v>
      </c>
      <c r="E7" s="29"/>
      <c r="F7" s="30" t="s">
        <v>413</v>
      </c>
      <c r="G7" s="29" t="s">
        <v>26</v>
      </c>
      <c r="I7" s="31" t="s">
        <v>414</v>
      </c>
      <c r="J7" s="33" t="s">
        <v>208</v>
      </c>
    </row>
    <row r="8" spans="1:10" ht="64.5" customHeight="1">
      <c r="A8" s="131"/>
      <c r="B8" s="72" t="s">
        <v>415</v>
      </c>
      <c r="C8" s="52">
        <v>1</v>
      </c>
      <c r="D8" s="53">
        <v>352</v>
      </c>
      <c r="E8" s="29"/>
      <c r="F8" s="30" t="s">
        <v>416</v>
      </c>
      <c r="G8" s="29" t="s">
        <v>104</v>
      </c>
      <c r="I8" s="31" t="s">
        <v>417</v>
      </c>
      <c r="J8" s="33"/>
    </row>
    <row r="9" spans="1:10" ht="62.25" customHeight="1">
      <c r="A9" s="131" t="s">
        <v>418</v>
      </c>
      <c r="B9" s="72" t="s">
        <v>419</v>
      </c>
      <c r="C9" s="52">
        <v>1</v>
      </c>
      <c r="D9" s="53">
        <v>419</v>
      </c>
      <c r="E9" s="29"/>
      <c r="F9" s="30" t="s">
        <v>420</v>
      </c>
      <c r="G9" s="29" t="s">
        <v>104</v>
      </c>
      <c r="I9" s="31" t="s">
        <v>421</v>
      </c>
      <c r="J9" s="33"/>
    </row>
    <row r="10" spans="1:10" ht="48.75">
      <c r="A10" s="131"/>
      <c r="B10" s="72" t="s">
        <v>422</v>
      </c>
      <c r="C10" s="52">
        <v>1</v>
      </c>
      <c r="D10" s="53">
        <v>548</v>
      </c>
      <c r="E10" s="29"/>
      <c r="F10" s="30" t="s">
        <v>423</v>
      </c>
      <c r="G10" s="29" t="s">
        <v>26</v>
      </c>
      <c r="I10" s="31" t="s">
        <v>424</v>
      </c>
      <c r="J10" s="33" t="s">
        <v>425</v>
      </c>
    </row>
    <row r="11" spans="1:10" ht="64.5">
      <c r="A11" s="131"/>
      <c r="B11" s="72" t="s">
        <v>426</v>
      </c>
      <c r="C11" s="73">
        <v>2</v>
      </c>
      <c r="D11" s="59">
        <v>732</v>
      </c>
      <c r="E11" s="37"/>
      <c r="F11" s="38" t="s">
        <v>427</v>
      </c>
      <c r="G11" s="37" t="s">
        <v>104</v>
      </c>
      <c r="H11" s="37"/>
      <c r="I11" s="114" t="s">
        <v>428</v>
      </c>
      <c r="J11" s="39"/>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hyperlinks>
    <hyperlink ref="H6" r:id="rId1" xr:uid="{5B7239BD-338D-4BB9-B994-23A5BD62334C}"/>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2" zoomScale="95" zoomScaleNormal="95" workbookViewId="0">
      <selection activeCell="I12" sqref="I12"/>
    </sheetView>
  </sheetViews>
  <sheetFormatPr defaultColWidth="8.85546875" defaultRowHeight="21"/>
  <cols>
    <col min="1" max="1" width="53.42578125" style="67" customWidth="1"/>
    <col min="2" max="2" width="11.5703125" style="26" customWidth="1"/>
    <col min="3" max="5" width="8.85546875" style="61"/>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4" customFormat="1" ht="32.85">
      <c r="A1" s="41" t="s">
        <v>20</v>
      </c>
      <c r="B1" s="63" t="s">
        <v>21</v>
      </c>
      <c r="C1" s="62" t="s">
        <v>22</v>
      </c>
      <c r="D1" s="62" t="s">
        <v>23</v>
      </c>
      <c r="E1" s="62" t="s">
        <v>24</v>
      </c>
      <c r="F1" s="63" t="s">
        <v>25</v>
      </c>
      <c r="G1" s="63" t="s">
        <v>26</v>
      </c>
      <c r="H1" s="63" t="s">
        <v>27</v>
      </c>
      <c r="I1" s="63" t="s">
        <v>28</v>
      </c>
      <c r="J1" s="63" t="s">
        <v>29</v>
      </c>
    </row>
    <row r="2" spans="1:10" ht="79.5" customHeight="1">
      <c r="A2" s="131" t="s">
        <v>429</v>
      </c>
      <c r="B2" s="64" t="s">
        <v>430</v>
      </c>
      <c r="C2" s="46">
        <v>1</v>
      </c>
      <c r="D2" s="47">
        <v>235</v>
      </c>
      <c r="E2" s="65"/>
      <c r="F2" s="74" t="s">
        <v>431</v>
      </c>
      <c r="G2" s="50" t="s">
        <v>104</v>
      </c>
      <c r="H2" s="50"/>
      <c r="I2" s="50" t="s">
        <v>432</v>
      </c>
      <c r="J2" s="51" t="s">
        <v>433</v>
      </c>
    </row>
    <row r="3" spans="1:10" ht="81">
      <c r="A3" s="131"/>
      <c r="B3" s="64" t="s">
        <v>434</v>
      </c>
      <c r="C3" s="52">
        <v>1</v>
      </c>
      <c r="D3" s="53">
        <v>915</v>
      </c>
      <c r="E3" s="28"/>
      <c r="F3" s="75" t="s">
        <v>435</v>
      </c>
      <c r="G3" s="29" t="s">
        <v>104</v>
      </c>
      <c r="H3" s="29" t="s">
        <v>436</v>
      </c>
      <c r="I3" s="29"/>
      <c r="J3" s="33" t="s">
        <v>433</v>
      </c>
    </row>
    <row r="4" spans="1:10" ht="61.15">
      <c r="A4" s="131"/>
      <c r="B4" s="64" t="s">
        <v>437</v>
      </c>
      <c r="C4" s="52">
        <v>1</v>
      </c>
      <c r="D4" s="53">
        <v>20</v>
      </c>
      <c r="E4" s="28"/>
      <c r="F4" s="75" t="s">
        <v>438</v>
      </c>
      <c r="G4" s="29" t="s">
        <v>104</v>
      </c>
      <c r="H4" s="29" t="s">
        <v>439</v>
      </c>
      <c r="I4" s="29"/>
      <c r="J4" s="33" t="s">
        <v>433</v>
      </c>
    </row>
    <row r="5" spans="1:10" ht="113.25">
      <c r="A5" s="131"/>
      <c r="B5" s="64" t="s">
        <v>440</v>
      </c>
      <c r="C5" s="52">
        <v>1</v>
      </c>
      <c r="D5" s="53">
        <v>20</v>
      </c>
      <c r="E5" s="28"/>
      <c r="F5" s="75" t="s">
        <v>441</v>
      </c>
      <c r="G5" s="29" t="s">
        <v>26</v>
      </c>
      <c r="H5" s="29" t="s">
        <v>442</v>
      </c>
      <c r="I5" s="29" t="s">
        <v>443</v>
      </c>
      <c r="J5" s="33" t="s">
        <v>442</v>
      </c>
    </row>
    <row r="6" spans="1:10" ht="48.75">
      <c r="A6" s="131"/>
      <c r="B6" s="64" t="s">
        <v>444</v>
      </c>
      <c r="C6" s="52">
        <v>1</v>
      </c>
      <c r="D6" s="53">
        <v>601</v>
      </c>
      <c r="E6" s="28"/>
      <c r="F6" s="75" t="s">
        <v>445</v>
      </c>
      <c r="G6" s="29" t="s">
        <v>104</v>
      </c>
      <c r="H6" s="29"/>
      <c r="I6" s="31" t="s">
        <v>446</v>
      </c>
      <c r="J6" s="33" t="s">
        <v>433</v>
      </c>
    </row>
    <row r="7" spans="1:10" ht="63.75" customHeight="1">
      <c r="A7" s="131" t="s">
        <v>447</v>
      </c>
      <c r="B7" s="64" t="s">
        <v>295</v>
      </c>
      <c r="C7" s="52">
        <v>1</v>
      </c>
      <c r="D7" s="53">
        <v>116</v>
      </c>
      <c r="E7" s="28"/>
      <c r="F7" s="75" t="s">
        <v>448</v>
      </c>
      <c r="G7" s="29" t="s">
        <v>104</v>
      </c>
      <c r="H7" s="29"/>
      <c r="I7" s="29"/>
      <c r="J7" s="33" t="s">
        <v>433</v>
      </c>
    </row>
    <row r="8" spans="1:10" ht="25.35">
      <c r="A8" s="131"/>
      <c r="B8" s="64" t="s">
        <v>449</v>
      </c>
      <c r="C8" s="52">
        <v>1</v>
      </c>
      <c r="D8" s="53">
        <v>138</v>
      </c>
      <c r="E8" s="28"/>
      <c r="F8" s="75" t="s">
        <v>450</v>
      </c>
      <c r="G8" s="29" t="s">
        <v>104</v>
      </c>
      <c r="H8" s="29"/>
      <c r="I8" s="29"/>
      <c r="J8" s="33" t="s">
        <v>433</v>
      </c>
    </row>
    <row r="9" spans="1:10" ht="32.25">
      <c r="A9" s="131"/>
      <c r="B9" s="64" t="s">
        <v>298</v>
      </c>
      <c r="C9" s="52">
        <v>1</v>
      </c>
      <c r="D9" s="53">
        <v>147</v>
      </c>
      <c r="E9" s="28"/>
      <c r="F9" s="75" t="s">
        <v>451</v>
      </c>
      <c r="G9" s="29" t="s">
        <v>26</v>
      </c>
      <c r="H9" s="29" t="s">
        <v>452</v>
      </c>
      <c r="I9" s="29" t="s">
        <v>453</v>
      </c>
      <c r="J9" s="33" t="s">
        <v>454</v>
      </c>
    </row>
    <row r="10" spans="1:10" ht="49.35">
      <c r="A10" s="131"/>
      <c r="B10" s="64" t="s">
        <v>455</v>
      </c>
      <c r="C10" s="52">
        <v>1</v>
      </c>
      <c r="D10" s="53">
        <v>95</v>
      </c>
      <c r="E10" s="28"/>
      <c r="F10" s="75" t="s">
        <v>456</v>
      </c>
      <c r="G10" s="29" t="s">
        <v>26</v>
      </c>
      <c r="H10" s="29" t="s">
        <v>457</v>
      </c>
      <c r="I10" s="29" t="s">
        <v>458</v>
      </c>
      <c r="J10" s="33" t="s">
        <v>433</v>
      </c>
    </row>
    <row r="11" spans="1:10" ht="37.35">
      <c r="A11" s="131"/>
      <c r="B11" s="64" t="s">
        <v>206</v>
      </c>
      <c r="C11" s="52">
        <v>1</v>
      </c>
      <c r="D11" s="53">
        <v>94</v>
      </c>
      <c r="E11" s="28"/>
      <c r="F11" s="75" t="s">
        <v>459</v>
      </c>
      <c r="G11" s="29" t="s">
        <v>104</v>
      </c>
      <c r="H11" s="29"/>
      <c r="I11" s="29"/>
      <c r="J11" s="33"/>
    </row>
    <row r="12" spans="1:10" ht="64.5">
      <c r="A12" s="131"/>
      <c r="B12" s="64" t="s">
        <v>210</v>
      </c>
      <c r="C12" s="52">
        <v>1</v>
      </c>
      <c r="D12" s="53">
        <v>918</v>
      </c>
      <c r="E12" s="28"/>
      <c r="F12" s="75" t="s">
        <v>460</v>
      </c>
      <c r="G12" s="29" t="s">
        <v>104</v>
      </c>
      <c r="H12" s="29"/>
      <c r="I12" s="29" t="s">
        <v>461</v>
      </c>
      <c r="J12" s="33"/>
    </row>
    <row r="13" spans="1:10" ht="64.5">
      <c r="A13" s="131"/>
      <c r="B13" s="64" t="s">
        <v>462</v>
      </c>
      <c r="C13" s="52">
        <v>1</v>
      </c>
      <c r="D13" s="53">
        <v>159</v>
      </c>
      <c r="E13" s="28"/>
      <c r="F13" s="75" t="s">
        <v>463</v>
      </c>
      <c r="G13" s="29" t="s">
        <v>77</v>
      </c>
      <c r="H13" s="29"/>
      <c r="I13" s="31" t="s">
        <v>464</v>
      </c>
      <c r="J13" s="33"/>
    </row>
    <row r="14" spans="1:10" ht="48.75">
      <c r="A14" s="131"/>
      <c r="B14" s="64" t="s">
        <v>214</v>
      </c>
      <c r="C14" s="52">
        <v>1</v>
      </c>
      <c r="D14" s="53">
        <v>94</v>
      </c>
      <c r="E14" s="28"/>
      <c r="F14" s="75" t="s">
        <v>465</v>
      </c>
      <c r="G14" s="29" t="s">
        <v>104</v>
      </c>
      <c r="H14" s="29" t="s">
        <v>466</v>
      </c>
      <c r="I14" s="29" t="s">
        <v>467</v>
      </c>
      <c r="J14" s="117" t="s">
        <v>433</v>
      </c>
    </row>
    <row r="15" spans="1:10" ht="126.75" customHeight="1">
      <c r="A15" s="131" t="s">
        <v>468</v>
      </c>
      <c r="B15" s="64" t="s">
        <v>469</v>
      </c>
      <c r="C15" s="52">
        <v>1</v>
      </c>
      <c r="D15" s="53">
        <v>116</v>
      </c>
      <c r="E15" s="28"/>
      <c r="F15" s="75" t="s">
        <v>470</v>
      </c>
      <c r="G15" s="29" t="s">
        <v>104</v>
      </c>
      <c r="H15" s="29"/>
      <c r="I15" s="29"/>
      <c r="J15" s="33"/>
    </row>
    <row r="16" spans="1:10" ht="49.35">
      <c r="A16" s="131"/>
      <c r="B16" s="64" t="s">
        <v>471</v>
      </c>
      <c r="C16" s="52">
        <v>1</v>
      </c>
      <c r="D16" s="53">
        <v>176</v>
      </c>
      <c r="E16" s="28"/>
      <c r="F16" s="75" t="s">
        <v>472</v>
      </c>
      <c r="G16" s="29" t="s">
        <v>26</v>
      </c>
      <c r="H16" s="29" t="s">
        <v>473</v>
      </c>
      <c r="I16" s="29" t="s">
        <v>474</v>
      </c>
      <c r="J16" s="33" t="s">
        <v>475</v>
      </c>
    </row>
    <row r="17" spans="1:10" ht="49.35">
      <c r="A17" s="131"/>
      <c r="B17" s="64" t="s">
        <v>476</v>
      </c>
      <c r="C17" s="52">
        <v>1</v>
      </c>
      <c r="D17" s="53">
        <v>79</v>
      </c>
      <c r="E17" s="28"/>
      <c r="F17" s="75" t="s">
        <v>477</v>
      </c>
      <c r="G17" s="29" t="s">
        <v>104</v>
      </c>
      <c r="H17" s="29"/>
      <c r="I17" s="29"/>
      <c r="J17" s="33"/>
    </row>
    <row r="18" spans="1:10" ht="61.15">
      <c r="A18" s="131"/>
      <c r="B18" s="64" t="s">
        <v>478</v>
      </c>
      <c r="C18" s="52">
        <v>1</v>
      </c>
      <c r="D18" s="53">
        <v>89</v>
      </c>
      <c r="E18" s="28"/>
      <c r="F18" s="75" t="s">
        <v>479</v>
      </c>
      <c r="G18" s="29" t="s">
        <v>26</v>
      </c>
      <c r="H18" s="29" t="s">
        <v>480</v>
      </c>
      <c r="I18" s="29" t="s">
        <v>481</v>
      </c>
      <c r="J18" s="33" t="s">
        <v>208</v>
      </c>
    </row>
    <row r="19" spans="1:10" ht="61.15">
      <c r="A19" s="131"/>
      <c r="B19" s="64" t="s">
        <v>482</v>
      </c>
      <c r="C19" s="52">
        <v>1</v>
      </c>
      <c r="D19" s="53">
        <v>89</v>
      </c>
      <c r="E19" s="28"/>
      <c r="F19" s="75" t="s">
        <v>483</v>
      </c>
      <c r="G19" s="29" t="s">
        <v>26</v>
      </c>
      <c r="H19" s="29"/>
      <c r="I19" s="29"/>
      <c r="J19" s="33" t="s">
        <v>208</v>
      </c>
    </row>
    <row r="20" spans="1:10" ht="64.5">
      <c r="A20" s="131"/>
      <c r="B20" s="64" t="s">
        <v>484</v>
      </c>
      <c r="C20" s="52">
        <v>1</v>
      </c>
      <c r="D20" s="53">
        <v>830</v>
      </c>
      <c r="E20" s="28"/>
      <c r="F20" s="75" t="s">
        <v>485</v>
      </c>
      <c r="G20" s="29" t="s">
        <v>26</v>
      </c>
      <c r="H20" s="29" t="s">
        <v>486</v>
      </c>
      <c r="I20" s="29" t="s">
        <v>487</v>
      </c>
      <c r="J20" s="33" t="s">
        <v>433</v>
      </c>
    </row>
    <row r="21" spans="1:10" ht="49.35">
      <c r="A21" s="131"/>
      <c r="B21" s="64" t="s">
        <v>488</v>
      </c>
      <c r="C21" s="52">
        <v>1</v>
      </c>
      <c r="D21" s="53">
        <v>943</v>
      </c>
      <c r="E21" s="28"/>
      <c r="F21" s="75" t="s">
        <v>489</v>
      </c>
      <c r="G21" s="29" t="s">
        <v>26</v>
      </c>
      <c r="H21" s="29"/>
      <c r="I21" s="29" t="s">
        <v>490</v>
      </c>
      <c r="J21" s="33"/>
    </row>
    <row r="22" spans="1:10" ht="81">
      <c r="A22" s="131"/>
      <c r="B22" s="64" t="s">
        <v>491</v>
      </c>
      <c r="C22" s="52">
        <v>1</v>
      </c>
      <c r="D22" s="53">
        <v>78</v>
      </c>
      <c r="E22" s="28"/>
      <c r="F22" s="75" t="s">
        <v>492</v>
      </c>
      <c r="G22" s="29" t="s">
        <v>26</v>
      </c>
      <c r="H22" s="29"/>
      <c r="I22" s="29" t="s">
        <v>493</v>
      </c>
      <c r="J22" s="33"/>
    </row>
    <row r="23" spans="1:10" ht="25.35">
      <c r="A23" s="131"/>
      <c r="B23" s="64" t="s">
        <v>494</v>
      </c>
      <c r="C23" s="52">
        <v>1</v>
      </c>
      <c r="D23" s="53">
        <v>829</v>
      </c>
      <c r="E23" s="28"/>
      <c r="F23" s="75" t="s">
        <v>495</v>
      </c>
      <c r="G23" s="29" t="s">
        <v>26</v>
      </c>
      <c r="H23" s="29" t="s">
        <v>208</v>
      </c>
      <c r="I23" s="29" t="s">
        <v>496</v>
      </c>
      <c r="J23" s="33" t="s">
        <v>208</v>
      </c>
    </row>
    <row r="24" spans="1:10" ht="48.75">
      <c r="A24" s="131"/>
      <c r="B24" s="64" t="s">
        <v>497</v>
      </c>
      <c r="C24" s="52">
        <v>1</v>
      </c>
      <c r="D24" s="53">
        <v>643</v>
      </c>
      <c r="E24" s="28"/>
      <c r="F24" s="75" t="s">
        <v>498</v>
      </c>
      <c r="G24" s="29" t="s">
        <v>26</v>
      </c>
      <c r="H24" s="29" t="s">
        <v>499</v>
      </c>
      <c r="I24" s="29" t="s">
        <v>500</v>
      </c>
      <c r="J24" s="33" t="s">
        <v>501</v>
      </c>
    </row>
    <row r="25" spans="1:10" ht="48" customHeight="1">
      <c r="A25" s="131" t="s">
        <v>502</v>
      </c>
      <c r="B25" s="64" t="s">
        <v>503</v>
      </c>
      <c r="C25" s="56">
        <v>2</v>
      </c>
      <c r="D25" s="53">
        <v>120</v>
      </c>
      <c r="E25" s="28"/>
      <c r="F25" s="75" t="s">
        <v>504</v>
      </c>
      <c r="G25" s="29" t="s">
        <v>26</v>
      </c>
      <c r="H25" s="29" t="s">
        <v>505</v>
      </c>
      <c r="I25" s="31" t="s">
        <v>506</v>
      </c>
      <c r="J25" s="33" t="s">
        <v>507</v>
      </c>
    </row>
    <row r="26" spans="1:10" ht="32.25">
      <c r="A26" s="131"/>
      <c r="B26" s="64" t="s">
        <v>508</v>
      </c>
      <c r="C26" s="56">
        <v>2</v>
      </c>
      <c r="D26" s="53">
        <v>134</v>
      </c>
      <c r="E26" s="28"/>
      <c r="F26" s="75" t="s">
        <v>509</v>
      </c>
      <c r="G26" s="29" t="s">
        <v>26</v>
      </c>
      <c r="H26" s="29" t="s">
        <v>510</v>
      </c>
      <c r="I26" s="31" t="s">
        <v>511</v>
      </c>
      <c r="J26" s="33" t="s">
        <v>507</v>
      </c>
    </row>
    <row r="27" spans="1:10" ht="25.35">
      <c r="A27" s="131"/>
      <c r="B27" s="64" t="s">
        <v>512</v>
      </c>
      <c r="C27" s="56">
        <v>2</v>
      </c>
      <c r="D27" s="53">
        <v>190</v>
      </c>
      <c r="E27" s="28"/>
      <c r="F27" s="75" t="s">
        <v>513</v>
      </c>
      <c r="G27" s="29" t="s">
        <v>26</v>
      </c>
      <c r="H27" s="29" t="s">
        <v>514</v>
      </c>
      <c r="I27" s="29" t="s">
        <v>515</v>
      </c>
      <c r="J27" s="33" t="s">
        <v>442</v>
      </c>
    </row>
    <row r="28" spans="1:10" ht="63.75" customHeight="1">
      <c r="A28" s="131" t="s">
        <v>516</v>
      </c>
      <c r="B28" s="64" t="s">
        <v>517</v>
      </c>
      <c r="C28" s="52">
        <v>1</v>
      </c>
      <c r="D28" s="53">
        <v>502</v>
      </c>
      <c r="E28" s="28"/>
      <c r="F28" s="75" t="s">
        <v>518</v>
      </c>
      <c r="G28" s="29" t="s">
        <v>104</v>
      </c>
      <c r="H28" s="29"/>
      <c r="I28" s="29"/>
      <c r="J28" s="33"/>
    </row>
    <row r="29" spans="1:10" ht="49.35">
      <c r="A29" s="131"/>
      <c r="B29" s="64" t="s">
        <v>519</v>
      </c>
      <c r="C29" s="52">
        <v>1</v>
      </c>
      <c r="D29" s="53">
        <v>611</v>
      </c>
      <c r="E29" s="28"/>
      <c r="F29" s="75" t="s">
        <v>520</v>
      </c>
      <c r="G29" s="29" t="s">
        <v>26</v>
      </c>
      <c r="H29" s="29" t="s">
        <v>521</v>
      </c>
      <c r="I29" s="29" t="s">
        <v>522</v>
      </c>
      <c r="J29" s="33" t="s">
        <v>501</v>
      </c>
    </row>
    <row r="30" spans="1:10" ht="37.35">
      <c r="A30" s="131"/>
      <c r="B30" s="64" t="s">
        <v>523</v>
      </c>
      <c r="C30" s="52">
        <v>1</v>
      </c>
      <c r="D30" s="53">
        <v>502</v>
      </c>
      <c r="E30" s="28"/>
      <c r="F30" s="75" t="s">
        <v>524</v>
      </c>
      <c r="G30" s="29" t="s">
        <v>104</v>
      </c>
      <c r="H30" s="29"/>
      <c r="I30" s="29"/>
      <c r="J30" s="33"/>
    </row>
    <row r="31" spans="1:10" ht="48.75">
      <c r="A31" s="131"/>
      <c r="B31" s="64" t="s">
        <v>525</v>
      </c>
      <c r="C31" s="66">
        <v>1</v>
      </c>
      <c r="D31" s="59">
        <v>95</v>
      </c>
      <c r="E31" s="36"/>
      <c r="F31" s="76" t="s">
        <v>526</v>
      </c>
      <c r="G31" s="37" t="s">
        <v>26</v>
      </c>
      <c r="H31" s="37" t="s">
        <v>486</v>
      </c>
      <c r="I31" s="37" t="s">
        <v>527</v>
      </c>
      <c r="J31" s="39" t="s">
        <v>433</v>
      </c>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A4" zoomScale="95" zoomScaleNormal="95" workbookViewId="0">
      <selection activeCell="G17" sqref="G17"/>
    </sheetView>
  </sheetViews>
  <sheetFormatPr defaultColWidth="8.85546875" defaultRowHeight="21"/>
  <cols>
    <col min="1" max="1" width="35.28515625" style="67" customWidth="1"/>
    <col min="2" max="2" width="6.7109375" style="26" customWidth="1"/>
    <col min="3" max="3" width="12.42578125" style="61" customWidth="1"/>
    <col min="4" max="5" width="8.85546875" style="61"/>
    <col min="6" max="6" width="97.140625" style="26" customWidth="1"/>
    <col min="7" max="7" width="8.5703125" style="26" customWidth="1"/>
    <col min="8" max="8" width="36.140625" style="26" customWidth="1"/>
    <col min="9" max="9" width="18" style="26" customWidth="1"/>
    <col min="10" max="10" width="27.28515625" style="26" customWidth="1"/>
    <col min="11" max="1024" width="8.85546875" style="26"/>
  </cols>
  <sheetData>
    <row r="1" spans="1:10" s="44" customFormat="1" ht="32.85">
      <c r="A1" s="41" t="s">
        <v>20</v>
      </c>
      <c r="B1" s="63" t="s">
        <v>21</v>
      </c>
      <c r="C1" s="62" t="s">
        <v>22</v>
      </c>
      <c r="D1" s="62" t="s">
        <v>23</v>
      </c>
      <c r="E1" s="62" t="s">
        <v>24</v>
      </c>
      <c r="F1" s="63" t="s">
        <v>25</v>
      </c>
      <c r="G1" s="63" t="s">
        <v>26</v>
      </c>
      <c r="H1" s="63" t="s">
        <v>27</v>
      </c>
      <c r="I1" s="63" t="s">
        <v>28</v>
      </c>
      <c r="J1" s="63" t="s">
        <v>29</v>
      </c>
    </row>
    <row r="2" spans="1:10" ht="32.25">
      <c r="A2" s="131" t="s">
        <v>528</v>
      </c>
      <c r="B2" s="64" t="s">
        <v>529</v>
      </c>
      <c r="C2" s="77">
        <v>2</v>
      </c>
      <c r="D2" s="47">
        <v>311</v>
      </c>
      <c r="E2" s="65"/>
      <c r="F2" s="74" t="s">
        <v>530</v>
      </c>
      <c r="G2" s="50" t="s">
        <v>26</v>
      </c>
      <c r="H2" s="50"/>
      <c r="I2" s="50"/>
      <c r="J2" s="51"/>
    </row>
    <row r="3" spans="1:10" ht="32.25">
      <c r="A3" s="131"/>
      <c r="B3" s="64" t="s">
        <v>531</v>
      </c>
      <c r="C3" s="56">
        <v>2</v>
      </c>
      <c r="D3" s="53">
        <v>311</v>
      </c>
      <c r="E3" s="28"/>
      <c r="F3" s="75" t="s">
        <v>532</v>
      </c>
      <c r="G3" s="29" t="s">
        <v>77</v>
      </c>
      <c r="H3" s="29"/>
      <c r="I3" s="29"/>
      <c r="J3" s="33"/>
    </row>
    <row r="4" spans="1:10" ht="32.25">
      <c r="A4" s="131"/>
      <c r="B4" s="64" t="s">
        <v>226</v>
      </c>
      <c r="C4" s="56">
        <v>2</v>
      </c>
      <c r="D4" s="53">
        <v>311</v>
      </c>
      <c r="E4" s="28"/>
      <c r="F4" s="75" t="s">
        <v>533</v>
      </c>
      <c r="G4" s="29" t="s">
        <v>26</v>
      </c>
      <c r="H4" s="29"/>
      <c r="I4" s="29"/>
      <c r="J4" s="33"/>
    </row>
    <row r="5" spans="1:10" ht="32.25" customHeight="1">
      <c r="A5" s="131" t="s">
        <v>534</v>
      </c>
      <c r="B5" s="64" t="s">
        <v>535</v>
      </c>
      <c r="C5" s="52">
        <v>1</v>
      </c>
      <c r="D5" s="53">
        <v>310</v>
      </c>
      <c r="E5" s="28"/>
      <c r="F5" s="75" t="s">
        <v>536</v>
      </c>
      <c r="G5" s="29" t="s">
        <v>77</v>
      </c>
      <c r="H5" s="29"/>
      <c r="I5" s="29"/>
      <c r="J5" s="33"/>
    </row>
    <row r="6" spans="1:10" ht="48.75">
      <c r="A6" s="131"/>
      <c r="B6" s="64" t="s">
        <v>537</v>
      </c>
      <c r="C6" s="56">
        <v>2</v>
      </c>
      <c r="D6" s="53">
        <v>327</v>
      </c>
      <c r="E6" s="28"/>
      <c r="F6" s="75" t="s">
        <v>538</v>
      </c>
      <c r="G6" s="29" t="s">
        <v>26</v>
      </c>
      <c r="H6" s="29"/>
      <c r="I6" s="29"/>
      <c r="J6" s="33"/>
    </row>
    <row r="7" spans="1:10" ht="32.25">
      <c r="A7" s="131"/>
      <c r="B7" s="64" t="s">
        <v>539</v>
      </c>
      <c r="C7" s="56">
        <v>2</v>
      </c>
      <c r="D7" s="53">
        <v>326</v>
      </c>
      <c r="E7" s="28"/>
      <c r="F7" s="75" t="s">
        <v>540</v>
      </c>
      <c r="G7" s="29" t="s">
        <v>104</v>
      </c>
      <c r="H7" s="29"/>
      <c r="I7" s="29"/>
      <c r="J7" s="33"/>
    </row>
    <row r="8" spans="1:10" ht="48.75">
      <c r="A8" s="131"/>
      <c r="B8" s="64" t="s">
        <v>541</v>
      </c>
      <c r="C8" s="56">
        <v>2</v>
      </c>
      <c r="D8" s="53">
        <v>326</v>
      </c>
      <c r="E8" s="28"/>
      <c r="F8" s="75" t="s">
        <v>542</v>
      </c>
      <c r="G8" s="29" t="s">
        <v>104</v>
      </c>
      <c r="H8" s="29"/>
      <c r="I8" s="29"/>
      <c r="J8" s="33"/>
    </row>
    <row r="9" spans="1:10" ht="48.75">
      <c r="A9" s="131"/>
      <c r="B9" s="64" t="s">
        <v>543</v>
      </c>
      <c r="C9" s="56">
        <v>2</v>
      </c>
      <c r="D9" s="53">
        <v>326</v>
      </c>
      <c r="E9" s="28"/>
      <c r="F9" s="75" t="s">
        <v>544</v>
      </c>
      <c r="G9" s="29" t="s">
        <v>26</v>
      </c>
      <c r="H9" s="29"/>
      <c r="I9" s="29"/>
      <c r="J9" s="33"/>
    </row>
    <row r="10" spans="1:10" ht="48.75">
      <c r="A10" s="131"/>
      <c r="B10" s="64" t="s">
        <v>545</v>
      </c>
      <c r="C10" s="56">
        <v>2</v>
      </c>
      <c r="D10" s="53">
        <v>326</v>
      </c>
      <c r="E10" s="28"/>
      <c r="F10" s="75" t="s">
        <v>546</v>
      </c>
      <c r="G10" s="29" t="s">
        <v>26</v>
      </c>
      <c r="H10" s="29"/>
      <c r="I10" s="29"/>
      <c r="J10" s="33"/>
    </row>
    <row r="11" spans="1:10" ht="32.25">
      <c r="A11" s="131"/>
      <c r="B11" s="64" t="s">
        <v>547</v>
      </c>
      <c r="C11" s="55">
        <v>3</v>
      </c>
      <c r="D11" s="53">
        <v>326</v>
      </c>
      <c r="E11" s="28"/>
      <c r="F11" s="75" t="s">
        <v>548</v>
      </c>
      <c r="G11" s="29" t="s">
        <v>26</v>
      </c>
      <c r="H11" s="29"/>
      <c r="I11" s="29"/>
      <c r="J11" s="33"/>
    </row>
    <row r="12" spans="1:10" ht="32.25">
      <c r="A12" s="131"/>
      <c r="B12" s="64" t="s">
        <v>549</v>
      </c>
      <c r="C12" s="55">
        <v>3</v>
      </c>
      <c r="D12" s="53">
        <v>385</v>
      </c>
      <c r="E12" s="28"/>
      <c r="F12" s="75" t="s">
        <v>550</v>
      </c>
      <c r="G12" s="29" t="s">
        <v>26</v>
      </c>
      <c r="H12" s="29"/>
      <c r="I12" s="29"/>
      <c r="J12" s="33"/>
    </row>
    <row r="13" spans="1:10" ht="48" customHeight="1">
      <c r="A13" s="131" t="s">
        <v>551</v>
      </c>
      <c r="B13" s="64" t="s">
        <v>552</v>
      </c>
      <c r="C13" s="56">
        <v>2</v>
      </c>
      <c r="D13" s="53">
        <v>338</v>
      </c>
      <c r="E13" s="28"/>
      <c r="F13" s="75" t="s">
        <v>553</v>
      </c>
      <c r="G13" s="29" t="s">
        <v>26</v>
      </c>
      <c r="H13" s="29"/>
      <c r="I13" s="29"/>
      <c r="J13" s="33"/>
    </row>
    <row r="14" spans="1:10" ht="48.75">
      <c r="A14" s="131"/>
      <c r="B14" s="64" t="s">
        <v>554</v>
      </c>
      <c r="C14" s="56">
        <v>2</v>
      </c>
      <c r="D14" s="53">
        <v>338</v>
      </c>
      <c r="E14" s="28"/>
      <c r="F14" s="75" t="s">
        <v>555</v>
      </c>
      <c r="G14" s="29" t="s">
        <v>77</v>
      </c>
      <c r="H14" s="29"/>
      <c r="I14" s="29"/>
      <c r="J14" s="33"/>
    </row>
    <row r="15" spans="1:10" ht="32.25">
      <c r="A15" s="131"/>
      <c r="B15" s="64" t="s">
        <v>556</v>
      </c>
      <c r="C15" s="55">
        <v>3</v>
      </c>
      <c r="D15" s="53">
        <v>338</v>
      </c>
      <c r="E15" s="28"/>
      <c r="F15" s="75" t="s">
        <v>557</v>
      </c>
      <c r="G15" s="29" t="s">
        <v>77</v>
      </c>
      <c r="H15" s="29"/>
      <c r="I15" s="29"/>
      <c r="J15" s="33"/>
    </row>
    <row r="16" spans="1:10" ht="48" customHeight="1">
      <c r="A16" s="131" t="s">
        <v>558</v>
      </c>
      <c r="B16" s="64" t="s">
        <v>559</v>
      </c>
      <c r="C16" s="56">
        <v>2</v>
      </c>
      <c r="D16" s="53">
        <v>798</v>
      </c>
      <c r="E16" s="28"/>
      <c r="F16" s="75" t="s">
        <v>560</v>
      </c>
      <c r="G16" s="29" t="s">
        <v>104</v>
      </c>
      <c r="H16" s="29"/>
      <c r="I16" s="29"/>
      <c r="J16" s="33"/>
    </row>
    <row r="17" spans="1:10" ht="48.75">
      <c r="A17" s="131"/>
      <c r="B17" s="64" t="s">
        <v>561</v>
      </c>
      <c r="C17" s="73">
        <v>2</v>
      </c>
      <c r="D17" s="59">
        <v>320</v>
      </c>
      <c r="E17" s="36"/>
      <c r="F17" s="76" t="s">
        <v>562</v>
      </c>
      <c r="G17" s="37" t="s">
        <v>77</v>
      </c>
      <c r="H17" s="37"/>
      <c r="I17" s="37"/>
      <c r="J17" s="39"/>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9" zoomScale="95" zoomScaleNormal="95" workbookViewId="0">
      <selection activeCell="I14" sqref="I14"/>
    </sheetView>
  </sheetViews>
  <sheetFormatPr defaultColWidth="8.85546875" defaultRowHeight="21"/>
  <cols>
    <col min="1" max="1" width="31.5703125" style="67" customWidth="1"/>
    <col min="2" max="2" width="6.7109375" style="26" customWidth="1"/>
    <col min="3" max="3" width="15.140625" style="61" customWidth="1"/>
    <col min="4" max="5" width="8.85546875" style="61"/>
    <col min="6" max="6" width="80.28515625" style="26" customWidth="1"/>
    <col min="7" max="7" width="16.7109375" style="26" customWidth="1"/>
    <col min="8" max="8" width="31" style="26" customWidth="1"/>
    <col min="9" max="9" width="35.42578125" style="26" customWidth="1"/>
    <col min="10" max="10" width="35.140625" style="26" customWidth="1"/>
    <col min="11" max="1024" width="8.85546875" style="26"/>
  </cols>
  <sheetData>
    <row r="1" spans="1:10" s="82" customFormat="1">
      <c r="A1" s="78" t="s">
        <v>20</v>
      </c>
      <c r="B1" s="79" t="s">
        <v>21</v>
      </c>
      <c r="C1" s="80" t="s">
        <v>22</v>
      </c>
      <c r="D1" s="80" t="s">
        <v>23</v>
      </c>
      <c r="E1" s="80" t="s">
        <v>24</v>
      </c>
      <c r="F1" s="81" t="s">
        <v>25</v>
      </c>
      <c r="G1" s="81" t="s">
        <v>26</v>
      </c>
      <c r="H1" s="81" t="s">
        <v>27</v>
      </c>
      <c r="I1" s="81" t="s">
        <v>28</v>
      </c>
      <c r="J1" s="81" t="s">
        <v>29</v>
      </c>
    </row>
    <row r="2" spans="1:10" ht="81">
      <c r="A2" s="131" t="s">
        <v>563</v>
      </c>
      <c r="B2" s="64" t="s">
        <v>351</v>
      </c>
      <c r="C2" s="83">
        <v>1</v>
      </c>
      <c r="D2" s="84">
        <v>532</v>
      </c>
      <c r="E2" s="84"/>
      <c r="F2" s="85" t="s">
        <v>564</v>
      </c>
      <c r="G2" s="86" t="s">
        <v>26</v>
      </c>
      <c r="H2" s="126" t="s">
        <v>565</v>
      </c>
      <c r="I2" s="127" t="s">
        <v>566</v>
      </c>
      <c r="J2" s="87"/>
    </row>
    <row r="3" spans="1:10" ht="48.75">
      <c r="A3" s="131"/>
      <c r="B3" s="64" t="s">
        <v>371</v>
      </c>
      <c r="C3" s="52">
        <v>1</v>
      </c>
      <c r="D3" s="28">
        <v>532</v>
      </c>
      <c r="E3" s="28"/>
      <c r="F3" s="75" t="s">
        <v>567</v>
      </c>
      <c r="G3" s="29" t="s">
        <v>26</v>
      </c>
      <c r="H3" s="128" t="s">
        <v>565</v>
      </c>
      <c r="I3" s="31" t="s">
        <v>568</v>
      </c>
      <c r="J3" s="33"/>
    </row>
    <row r="4" spans="1:10" ht="93" customHeight="1">
      <c r="A4" s="131"/>
      <c r="B4" s="64" t="s">
        <v>569</v>
      </c>
      <c r="C4" s="56">
        <v>2</v>
      </c>
      <c r="D4" s="28">
        <v>778</v>
      </c>
      <c r="E4" s="28"/>
      <c r="F4" s="75" t="s">
        <v>570</v>
      </c>
      <c r="G4" s="29" t="s">
        <v>26</v>
      </c>
      <c r="H4" s="125" t="s">
        <v>571</v>
      </c>
      <c r="I4" s="31" t="s">
        <v>572</v>
      </c>
      <c r="J4" s="33" t="s">
        <v>208</v>
      </c>
    </row>
    <row r="5" spans="1:10" ht="73.5" customHeight="1">
      <c r="A5" s="131"/>
      <c r="B5" s="64" t="s">
        <v>573</v>
      </c>
      <c r="C5" s="56">
        <v>2</v>
      </c>
      <c r="D5" s="28">
        <v>778</v>
      </c>
      <c r="E5" s="28"/>
      <c r="F5" s="75" t="s">
        <v>574</v>
      </c>
      <c r="G5" s="29" t="s">
        <v>26</v>
      </c>
      <c r="H5" s="125" t="s">
        <v>409</v>
      </c>
      <c r="I5" s="31" t="s">
        <v>575</v>
      </c>
      <c r="J5" s="33" t="s">
        <v>208</v>
      </c>
    </row>
    <row r="6" spans="1:10" ht="66.75" customHeight="1">
      <c r="A6" s="131" t="s">
        <v>576</v>
      </c>
      <c r="B6" s="64" t="s">
        <v>384</v>
      </c>
      <c r="C6" s="56">
        <v>2</v>
      </c>
      <c r="D6" s="28">
        <v>778</v>
      </c>
      <c r="E6" s="28"/>
      <c r="F6" s="75" t="s">
        <v>577</v>
      </c>
      <c r="G6" s="29" t="s">
        <v>26</v>
      </c>
      <c r="H6" s="125" t="s">
        <v>409</v>
      </c>
      <c r="I6" s="31" t="s">
        <v>578</v>
      </c>
      <c r="J6" s="33" t="s">
        <v>208</v>
      </c>
    </row>
    <row r="7" spans="1:10" ht="135" customHeight="1">
      <c r="A7" s="131"/>
      <c r="B7" s="64" t="s">
        <v>579</v>
      </c>
      <c r="C7" s="56">
        <v>2</v>
      </c>
      <c r="D7" s="28">
        <v>285</v>
      </c>
      <c r="E7" s="28"/>
      <c r="F7" s="75" t="s">
        <v>580</v>
      </c>
      <c r="G7" s="29" t="s">
        <v>26</v>
      </c>
      <c r="H7" s="128" t="s">
        <v>409</v>
      </c>
      <c r="I7" s="31" t="s">
        <v>581</v>
      </c>
      <c r="J7" s="33" t="s">
        <v>208</v>
      </c>
    </row>
    <row r="8" spans="1:10" ht="84.75" customHeight="1">
      <c r="A8" s="131" t="s">
        <v>582</v>
      </c>
      <c r="B8" s="64" t="s">
        <v>583</v>
      </c>
      <c r="C8" s="56">
        <v>2</v>
      </c>
      <c r="D8" s="28">
        <v>117</v>
      </c>
      <c r="E8" s="28"/>
      <c r="F8" s="75" t="s">
        <v>584</v>
      </c>
      <c r="G8" s="29" t="s">
        <v>26</v>
      </c>
      <c r="H8" s="125" t="s">
        <v>585</v>
      </c>
      <c r="I8" s="31" t="s">
        <v>586</v>
      </c>
      <c r="J8" s="33" t="s">
        <v>587</v>
      </c>
    </row>
    <row r="9" spans="1:10" ht="16.5">
      <c r="A9" s="131"/>
      <c r="B9" s="64" t="s">
        <v>588</v>
      </c>
      <c r="C9" s="56">
        <v>2</v>
      </c>
      <c r="D9" s="28">
        <v>117</v>
      </c>
      <c r="E9" s="28"/>
      <c r="F9" s="75" t="s">
        <v>589</v>
      </c>
      <c r="G9" s="29" t="s">
        <v>77</v>
      </c>
      <c r="H9" s="29"/>
      <c r="I9" s="29"/>
      <c r="J9" s="33"/>
    </row>
    <row r="10" spans="1:10" ht="46.5" customHeight="1">
      <c r="A10" s="131"/>
      <c r="B10" s="64" t="s">
        <v>590</v>
      </c>
      <c r="C10" s="56">
        <v>2</v>
      </c>
      <c r="D10" s="28">
        <v>200</v>
      </c>
      <c r="E10" s="28"/>
      <c r="F10" s="75" t="s">
        <v>591</v>
      </c>
      <c r="G10" s="29" t="s">
        <v>26</v>
      </c>
      <c r="H10" s="29"/>
      <c r="I10" s="29" t="s">
        <v>592</v>
      </c>
      <c r="J10" s="33" t="s">
        <v>208</v>
      </c>
    </row>
    <row r="11" spans="1:10" ht="62.25" customHeight="1">
      <c r="A11" s="131"/>
      <c r="B11" s="64" t="s">
        <v>593</v>
      </c>
      <c r="C11" s="56">
        <v>2</v>
      </c>
      <c r="D11" s="28"/>
      <c r="E11" s="28"/>
      <c r="F11" s="75" t="s">
        <v>594</v>
      </c>
      <c r="G11" s="29" t="s">
        <v>26</v>
      </c>
      <c r="H11" s="29"/>
      <c r="I11" s="31" t="s">
        <v>595</v>
      </c>
      <c r="J11" s="33" t="s">
        <v>587</v>
      </c>
    </row>
    <row r="12" spans="1:10" ht="135.75" customHeight="1">
      <c r="A12" s="131" t="s">
        <v>596</v>
      </c>
      <c r="B12" s="64" t="s">
        <v>597</v>
      </c>
      <c r="C12" s="52">
        <v>1</v>
      </c>
      <c r="D12" s="28">
        <v>210</v>
      </c>
      <c r="E12" s="28"/>
      <c r="F12" s="75" t="s">
        <v>598</v>
      </c>
      <c r="G12" s="29" t="s">
        <v>26</v>
      </c>
      <c r="H12" s="125" t="s">
        <v>599</v>
      </c>
      <c r="I12" s="31" t="s">
        <v>600</v>
      </c>
      <c r="J12" s="33"/>
    </row>
    <row r="13" spans="1:10" ht="111" customHeight="1">
      <c r="A13" s="131"/>
      <c r="B13" s="64" t="s">
        <v>601</v>
      </c>
      <c r="C13" s="56">
        <v>2</v>
      </c>
      <c r="D13" s="28">
        <v>544</v>
      </c>
      <c r="E13" s="28"/>
      <c r="F13" s="75" t="s">
        <v>602</v>
      </c>
      <c r="G13" s="29" t="s">
        <v>26</v>
      </c>
      <c r="H13" s="125" t="s">
        <v>599</v>
      </c>
      <c r="I13" s="31" t="s">
        <v>603</v>
      </c>
      <c r="J13" s="33"/>
    </row>
    <row r="14" spans="1:10" ht="101.25" customHeight="1">
      <c r="A14" s="131"/>
      <c r="B14" s="64" t="s">
        <v>604</v>
      </c>
      <c r="C14" s="73">
        <v>2</v>
      </c>
      <c r="D14" s="36">
        <v>431</v>
      </c>
      <c r="E14" s="36"/>
      <c r="F14" s="76" t="s">
        <v>605</v>
      </c>
      <c r="G14" s="37" t="s">
        <v>26</v>
      </c>
      <c r="H14" s="129" t="s">
        <v>599</v>
      </c>
      <c r="I14" s="114" t="s">
        <v>606</v>
      </c>
      <c r="J14" s="39"/>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hyperlinks>
    <hyperlink ref="H2" r:id="rId1" xr:uid="{031D18D4-249F-4170-AF75-39E5FA4AA9EE}"/>
    <hyperlink ref="H3" r:id="rId2" xr:uid="{D03537D1-AA74-4CF0-819C-55B644A833C3}"/>
    <hyperlink ref="H4" r:id="rId3" location="L25" xr:uid="{78980C87-FA45-46D9-AFA4-6C6131C12506}"/>
    <hyperlink ref="H5" r:id="rId4" xr:uid="{F6E2367E-D3C1-4BAE-BC09-DC9BAFE22B8F}"/>
    <hyperlink ref="H6" r:id="rId5" xr:uid="{966A06E8-42A8-4783-B949-1E251CC51677}"/>
    <hyperlink ref="H7" r:id="rId6" xr:uid="{60F4ABC7-F4EE-4FC5-BBDF-E04240477E32}"/>
    <hyperlink ref="H8" r:id="rId7" xr:uid="{6B5C8B9B-9AE0-4933-B78E-AD5F00897E44}"/>
    <hyperlink ref="H12" r:id="rId8" xr:uid="{A14E2EA5-1573-464C-9620-95AB1A389157}"/>
    <hyperlink ref="H13" r:id="rId9" xr:uid="{F3F2FBB4-48B9-4929-811E-584B0D7F06AA}"/>
    <hyperlink ref="H14" r:id="rId10" xr:uid="{BAC8D2D3-178F-4ECE-A4D0-2F61DE0179E1}"/>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2" zoomScale="95" zoomScaleNormal="95" workbookViewId="0">
      <selection activeCell="F10" sqref="F10"/>
    </sheetView>
  </sheetViews>
  <sheetFormatPr defaultColWidth="8.85546875" defaultRowHeight="21"/>
  <cols>
    <col min="1" max="1" width="30.7109375" style="67" customWidth="1"/>
    <col min="2" max="2" width="8.85546875" style="26"/>
    <col min="3" max="5" width="8.85546875" style="61"/>
    <col min="6" max="6" width="93" style="26" customWidth="1"/>
    <col min="7" max="7" width="15" style="26" bestFit="1" customWidth="1"/>
    <col min="8" max="8" width="35.85546875" style="26" customWidth="1"/>
    <col min="9" max="9" width="17.42578125" style="26" customWidth="1"/>
    <col min="10" max="10" width="30.85546875" style="26" customWidth="1"/>
    <col min="11" max="1024" width="8.85546875" style="26"/>
  </cols>
  <sheetData>
    <row r="1" spans="1:10" s="44" customFormat="1" ht="32.85">
      <c r="A1" s="88" t="s">
        <v>20</v>
      </c>
      <c r="B1" s="63" t="s">
        <v>21</v>
      </c>
      <c r="C1" s="62" t="s">
        <v>22</v>
      </c>
      <c r="D1" s="62" t="s">
        <v>23</v>
      </c>
      <c r="E1" s="62" t="s">
        <v>24</v>
      </c>
      <c r="F1" s="63" t="s">
        <v>25</v>
      </c>
      <c r="G1" s="63" t="s">
        <v>26</v>
      </c>
      <c r="H1" s="63" t="s">
        <v>27</v>
      </c>
      <c r="I1" s="63" t="s">
        <v>28</v>
      </c>
      <c r="J1" s="63" t="s">
        <v>29</v>
      </c>
    </row>
    <row r="2" spans="1:10" ht="32.25" customHeight="1">
      <c r="A2" s="131" t="s">
        <v>607</v>
      </c>
      <c r="B2" s="64" t="s">
        <v>608</v>
      </c>
      <c r="C2" s="77">
        <v>2</v>
      </c>
      <c r="D2" s="48">
        <v>524</v>
      </c>
      <c r="E2" s="65"/>
      <c r="F2" s="74" t="s">
        <v>609</v>
      </c>
      <c r="G2" s="50"/>
      <c r="H2" s="50"/>
      <c r="I2" s="50"/>
      <c r="J2" s="51"/>
    </row>
    <row r="3" spans="1:10" ht="32.25">
      <c r="A3" s="131"/>
      <c r="B3" s="64" t="s">
        <v>610</v>
      </c>
      <c r="C3" s="56">
        <v>2</v>
      </c>
      <c r="D3" s="28">
        <v>524</v>
      </c>
      <c r="E3" s="28"/>
      <c r="F3" s="75" t="s">
        <v>611</v>
      </c>
      <c r="G3" s="29"/>
      <c r="H3" s="29"/>
      <c r="I3" s="29"/>
      <c r="J3" s="33"/>
    </row>
    <row r="4" spans="1:10" ht="32.25">
      <c r="A4" s="131"/>
      <c r="B4" s="64" t="s">
        <v>612</v>
      </c>
      <c r="C4" s="56">
        <v>2</v>
      </c>
      <c r="D4" s="28">
        <v>233</v>
      </c>
      <c r="E4" s="28"/>
      <c r="F4" s="75" t="s">
        <v>613</v>
      </c>
      <c r="G4" s="29"/>
      <c r="H4" s="29"/>
      <c r="I4" s="29"/>
      <c r="J4" s="33"/>
    </row>
    <row r="5" spans="1:10" ht="32.25">
      <c r="A5" s="131"/>
      <c r="B5" s="64" t="s">
        <v>614</v>
      </c>
      <c r="C5" s="56">
        <v>2</v>
      </c>
      <c r="D5" s="28">
        <v>770</v>
      </c>
      <c r="E5" s="28"/>
      <c r="F5" s="75" t="s">
        <v>615</v>
      </c>
      <c r="G5" s="29" t="s">
        <v>77</v>
      </c>
      <c r="H5" s="29"/>
      <c r="I5" s="29"/>
      <c r="J5" s="33"/>
    </row>
    <row r="6" spans="1:10" ht="25.35">
      <c r="A6" s="131"/>
      <c r="B6" s="64" t="s">
        <v>616</v>
      </c>
      <c r="C6" s="55">
        <v>3</v>
      </c>
      <c r="D6" s="28">
        <v>19</v>
      </c>
      <c r="E6" s="28"/>
      <c r="F6" s="75" t="s">
        <v>617</v>
      </c>
      <c r="G6" s="29"/>
      <c r="H6" s="29"/>
      <c r="I6" s="29"/>
      <c r="J6" s="33"/>
    </row>
    <row r="7" spans="1:10" ht="16.5">
      <c r="A7" s="131"/>
      <c r="B7" s="64" t="s">
        <v>618</v>
      </c>
      <c r="C7" s="55">
        <v>3</v>
      </c>
      <c r="D7" s="28">
        <v>19</v>
      </c>
      <c r="E7" s="28"/>
      <c r="F7" s="75" t="s">
        <v>619</v>
      </c>
      <c r="G7" s="29" t="s">
        <v>104</v>
      </c>
      <c r="H7" s="29"/>
      <c r="I7" s="29"/>
      <c r="J7" s="33"/>
    </row>
    <row r="8" spans="1:10" ht="32.25" customHeight="1">
      <c r="A8" s="131" t="s">
        <v>620</v>
      </c>
      <c r="B8" s="64" t="s">
        <v>621</v>
      </c>
      <c r="C8" s="52">
        <v>1</v>
      </c>
      <c r="D8" s="28">
        <v>525</v>
      </c>
      <c r="E8" s="28"/>
      <c r="F8" s="75" t="s">
        <v>622</v>
      </c>
      <c r="G8" s="29" t="s">
        <v>77</v>
      </c>
      <c r="H8" s="29"/>
      <c r="I8" s="29" t="s">
        <v>623</v>
      </c>
      <c r="J8" s="33"/>
    </row>
    <row r="9" spans="1:10" ht="25.35">
      <c r="A9" s="131"/>
      <c r="B9" s="64" t="s">
        <v>624</v>
      </c>
      <c r="C9" s="52">
        <v>1</v>
      </c>
      <c r="D9" s="28">
        <v>922</v>
      </c>
      <c r="E9" s="28"/>
      <c r="F9" s="75" t="s">
        <v>625</v>
      </c>
      <c r="G9" s="29" t="s">
        <v>77</v>
      </c>
      <c r="H9" s="29"/>
      <c r="I9" s="29" t="s">
        <v>623</v>
      </c>
      <c r="J9" s="33"/>
    </row>
    <row r="10" spans="1:10" ht="32.25">
      <c r="A10" s="131"/>
      <c r="B10" s="64" t="s">
        <v>626</v>
      </c>
      <c r="C10" s="52">
        <v>1</v>
      </c>
      <c r="D10" s="28">
        <v>922</v>
      </c>
      <c r="E10" s="28"/>
      <c r="F10" s="75" t="s">
        <v>627</v>
      </c>
      <c r="G10" s="29" t="s">
        <v>77</v>
      </c>
      <c r="H10" s="29"/>
      <c r="I10" s="29" t="s">
        <v>623</v>
      </c>
      <c r="J10" s="33"/>
    </row>
    <row r="11" spans="1:10" ht="32.25" customHeight="1">
      <c r="A11" s="131" t="s">
        <v>628</v>
      </c>
      <c r="B11" s="64" t="s">
        <v>629</v>
      </c>
      <c r="C11" s="52">
        <v>1</v>
      </c>
      <c r="D11" s="28">
        <v>319</v>
      </c>
      <c r="E11" s="28"/>
      <c r="F11" s="75" t="s">
        <v>630</v>
      </c>
      <c r="G11" s="29" t="s">
        <v>26</v>
      </c>
      <c r="H11" s="29"/>
      <c r="I11" s="29"/>
      <c r="J11" s="33"/>
    </row>
    <row r="12" spans="1:10" ht="16.5">
      <c r="A12" s="131"/>
      <c r="B12" s="64" t="s">
        <v>631</v>
      </c>
      <c r="C12" s="52">
        <v>1</v>
      </c>
      <c r="D12" s="28">
        <v>212</v>
      </c>
      <c r="E12" s="28"/>
      <c r="F12" s="75" t="s">
        <v>632</v>
      </c>
      <c r="G12" s="29" t="s">
        <v>104</v>
      </c>
      <c r="H12" s="29"/>
      <c r="I12" s="29"/>
      <c r="J12" s="33"/>
    </row>
    <row r="13" spans="1:10" ht="48.75">
      <c r="A13" s="131"/>
      <c r="B13" s="64" t="s">
        <v>633</v>
      </c>
      <c r="C13" s="52">
        <v>1</v>
      </c>
      <c r="D13" s="28">
        <v>285</v>
      </c>
      <c r="E13" s="28"/>
      <c r="F13" s="75" t="s">
        <v>634</v>
      </c>
      <c r="G13" s="29" t="s">
        <v>77</v>
      </c>
      <c r="H13" s="29"/>
      <c r="I13" s="29" t="s">
        <v>635</v>
      </c>
      <c r="J13" s="33"/>
    </row>
    <row r="14" spans="1:10" ht="48.75">
      <c r="A14" s="131"/>
      <c r="B14" s="64" t="s">
        <v>636</v>
      </c>
      <c r="C14" s="52">
        <v>1</v>
      </c>
      <c r="D14" s="28">
        <v>200</v>
      </c>
      <c r="E14" s="28"/>
      <c r="F14" s="75" t="s">
        <v>637</v>
      </c>
      <c r="G14" s="29" t="s">
        <v>26</v>
      </c>
      <c r="H14" s="29"/>
      <c r="I14" s="29"/>
      <c r="J14" s="33"/>
    </row>
    <row r="15" spans="1:10" ht="32.25">
      <c r="A15" s="131"/>
      <c r="B15" s="64" t="s">
        <v>638</v>
      </c>
      <c r="C15" s="56">
        <v>2</v>
      </c>
      <c r="D15" s="28">
        <v>532</v>
      </c>
      <c r="E15" s="28"/>
      <c r="F15" s="75" t="s">
        <v>639</v>
      </c>
      <c r="G15" s="29" t="s">
        <v>77</v>
      </c>
      <c r="H15" s="29"/>
      <c r="I15" s="29"/>
      <c r="J15" s="33"/>
    </row>
    <row r="16" spans="1:10" ht="32.25">
      <c r="A16" s="131"/>
      <c r="B16" s="64" t="s">
        <v>640</v>
      </c>
      <c r="C16" s="56">
        <v>2</v>
      </c>
      <c r="D16" s="28">
        <v>226</v>
      </c>
      <c r="E16" s="28"/>
      <c r="F16" s="75" t="s">
        <v>641</v>
      </c>
      <c r="G16" s="29"/>
      <c r="H16" s="29"/>
      <c r="I16" s="29"/>
      <c r="J16" s="33"/>
    </row>
    <row r="17" spans="1:10" ht="48.75">
      <c r="A17" s="131"/>
      <c r="B17" s="64" t="s">
        <v>642</v>
      </c>
      <c r="C17" s="56">
        <v>2</v>
      </c>
      <c r="D17" s="28">
        <v>327</v>
      </c>
      <c r="E17" s="28"/>
      <c r="F17" s="75" t="s">
        <v>643</v>
      </c>
      <c r="G17" s="29" t="s">
        <v>26</v>
      </c>
      <c r="H17" s="29"/>
      <c r="I17" s="29" t="s">
        <v>644</v>
      </c>
      <c r="J17" s="33"/>
    </row>
    <row r="18" spans="1:10" ht="32.25">
      <c r="A18" s="131"/>
      <c r="B18" s="64" t="s">
        <v>645</v>
      </c>
      <c r="C18" s="73">
        <v>2</v>
      </c>
      <c r="D18" s="36">
        <v>285</v>
      </c>
      <c r="E18" s="36"/>
      <c r="F18" s="76" t="s">
        <v>646</v>
      </c>
      <c r="G18" s="37" t="s">
        <v>104</v>
      </c>
      <c r="H18" s="37"/>
      <c r="I18" s="37"/>
      <c r="J18" s="39"/>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joao cordeiro</dc:creator>
  <cp:keywords>OWASP ASVS Cheatsheet Spreadsheet</cp:keywords>
  <dc:description>Spreadsheet to help performing Code Review with the ASVS method and critieria</dc:description>
  <cp:lastModifiedBy/>
  <cp:revision>58</cp:revision>
  <dcterms:created xsi:type="dcterms:W3CDTF">2014-11-04T11:54:57Z</dcterms:created>
  <dcterms:modified xsi:type="dcterms:W3CDTF">2025-06-15T09:47:46Z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