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lexg\Documents\Universidade\Mestrado\DESOFS\"/>
    </mc:Choice>
  </mc:AlternateContent>
  <xr:revisionPtr revIDLastSave="0" documentId="8_{94EB58AA-ED85-43E6-A8B0-853378CEABA2}" xr6:coauthVersionLast="47" xr6:coauthVersionMax="47" xr10:uidLastSave="{00000000-0000-0000-0000-000000000000}"/>
  <bookViews>
    <workbookView xWindow="-28920" yWindow="-75" windowWidth="29040" windowHeight="15840" tabRatio="858" firstSheet="6"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 name="Folha1" sheetId="16" r:id="rId16"/>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C9" i="1"/>
  <c r="B9" i="1"/>
  <c r="D9" i="1" s="1"/>
  <c r="C8" i="1"/>
  <c r="B8" i="1"/>
  <c r="D8" i="1" s="1"/>
  <c r="C7" i="1"/>
  <c r="B7" i="1"/>
  <c r="D7" i="1" s="1"/>
  <c r="C6" i="1"/>
  <c r="B6" i="1"/>
  <c r="D6" i="1" s="1"/>
  <c r="C5" i="1"/>
  <c r="B5" i="1"/>
  <c r="D5" i="1" s="1"/>
  <c r="C4" i="1"/>
  <c r="B4" i="1"/>
  <c r="C3" i="1"/>
  <c r="B3" i="1"/>
  <c r="C2" i="1"/>
  <c r="B2" i="1"/>
  <c r="D10" i="1" l="1"/>
  <c r="D3" i="1"/>
  <c r="D4" i="1"/>
  <c r="B16" i="1"/>
  <c r="C16" i="1"/>
  <c r="D2" i="1"/>
  <c r="D16" i="1" l="1"/>
</calcChain>
</file>

<file path=xl/sharedStrings.xml><?xml version="1.0" encoding="utf-8"?>
<sst xmlns="http://schemas.openxmlformats.org/spreadsheetml/2006/main" count="1438" uniqueCount="955">
  <si>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</si>
  <si>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</si>
  <si>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</si>
  <si>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</si>
  <si>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</si>
  <si>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</si>
  <si>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</si>
  <si>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</si>
  <si>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</si>
  <si>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</si>
  <si>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</si>
  <si>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</si>
  <si>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</si>
  <si>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</si>
  <si>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</si>
  <si>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</si>
  <si>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</si>
  <si>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</si>
  <si>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</si>
  <si>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</si>
  <si>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</si>
  <si>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</si>
  <si>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</si>
  <si>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</si>
  <si>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</si>
  <si>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</si>
  <si>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</si>
  <si>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</si>
  <si>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</si>
  <si>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</si>
  <si>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</si>
  <si>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</si>
  <si>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</si>
  <si>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The project follows defined development phases including threat modeling, indicating an SSDLC approach is used.</t>
  </si>
  <si>
    <t>1.1.2</t>
  </si>
  <si>
    <t>Verify the use of threat modeling for every design change or sprint planning to identify threats, plan for countermeasures, facilitate appropriate risk responses, and guide security testing.</t>
  </si>
  <si>
    <t>Threat modeling (STRIDE) was explicitly performed for key controllers during the initial design phase. (Note: Ongoing threat modeling requires separate verification).</t>
  </si>
  <si>
    <t>1.1.3</t>
  </si>
  <si>
    <t>Verify that all user stories and features contain functional security constraints, such as "As a user, I should be able to view and edit my profile. I should not be able to view or edit anyone else's profile"</t>
  </si>
  <si>
    <t>Non-valid</t>
  </si>
  <si>
    <t>Explicit user stories with integrated security constraints are not provided in the analyzed documentation; cannot validate this aspect fully.</t>
  </si>
  <si>
    <t>1.1.4</t>
  </si>
  <si>
    <t>Verify documentation and justification of all the application's trust boundaries, components, and significant data flows.</t>
  </si>
  <si>
    <t>The threat model documentation identifies components, trust levels, entry points, and includes a data flow diagram.</t>
  </si>
  <si>
    <t>1.1.5</t>
  </si>
  <si>
    <t>Verify definition and security analysis of the application's high-level architecture and all connected remote services. ([C1](https://owasp.org/www-project-proactive-controls/#div-numbering))</t>
  </si>
  <si>
    <t>The architecture and external dependencies are described, and security analysis (threat modeling) was performed on key components.</t>
  </si>
  <si>
    <t>1.1.6</t>
  </si>
  <si>
    <t>Verify implementation of centralized, simple (economy of design), vetted, secure, and reusable security controls to avoid duplicate, missing, ineffective, or insecure controls. ([C10](https://owasp.org/www-project-proactive-controls/#div-numbering))</t>
  </si>
  <si>
    <t>While Spring Security provides centralization, the implementation and reusability of custom controls (like specific authorization logic identified as needed in the threat model) cannot be fully verified without code review.</t>
  </si>
  <si>
    <t>1.1.7</t>
  </si>
  <si>
    <t>Verify availability of a secure coding checklist, security requirements, guideline, or policy to all developers and testers.</t>
  </si>
  <si>
    <t>The project requirements documentation and threat model document serve as available security guidelines for the team.</t>
  </si>
  <si>
    <t>Authentication Architecture</t>
  </si>
  <si>
    <t>1.2.1</t>
  </si>
  <si>
    <t>Verify the use of unique or special low-privilege operating system accounts for all application components, services, and servers. ([C3](https://owasp.org/www-project-proactive-controls/#div-numbering))</t>
  </si>
  <si>
    <t>Not Applicable</t>
  </si>
  <si>
    <t>OS-level account management is likely handled by the PaaS (Heroku) environment and is outside the application's direct configuration scope.</t>
  </si>
  <si>
    <t>1.2.2</t>
  </si>
  <si>
    <t>Verify that communications between application components, including APIs, middleware and data layers, are authenticated. Components should have the least necessary privileges needed. ([C3](https://owasp.org/www-project-proactive-controls/#div-numbering))</t>
  </si>
  <si>
    <t>Authentication between backend and DB/AWS relies on credentials stored in configuration files; the security of this storage method needs verification. Internal component calls are typically not authenticated separately in a monolith.</t>
  </si>
  <si>
    <t>1.2.3</t>
  </si>
  <si>
    <t>Verify that the application uses a single vetted authentication mechanism that is known to be secure, can be extended to include strong authentication, and has sufficient logging and monitoring to detect account abuse or breaches.</t>
  </si>
  <si>
    <t>Uses standard, vetted mechanisms: Spring Security for JWT and OAuth2 handling, BCrypt for password hashing.</t>
  </si>
  <si>
    <t>1.2.4</t>
  </si>
  <si>
    <t>Verify that all authentication pathways and identity management APIs implement consistent authentication security control strength, such that there are no weaker alternatives per the risk of the application.</t>
  </si>
  <si>
    <t>Both local login/registration and OAuth2 flows appear to converge on using JWT for consistent session security after initial authentication.</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</si>
  <si>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</si>
  <si>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</si>
  <si>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</si>
  <si>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</si>
  <si>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</si>
  <si>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Enforcement occurs server-side via Spring Security filters (JwtFilter) and controller annotations (@PreAuthorize).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</si>
  <si>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</si>
  <si>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</si>
  <si>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</si>
  <si>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</si>
  <si>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</si>
  <si>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</si>
  <si>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Spring Security acts as the central mechanism for handling access control via filters and annotations.</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</si>
  <si>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</si>
  <si>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</si>
  <si>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Primarily uses Role-Based Access Control (hasAuthority('ADMIN')). Attribute-based checks (like resource ownership) were identified as necessary in the threat model but their implementation in the service layer requires code review confirmation.</t>
  </si>
  <si>
    <t xml:space="preserve">Input and Output Architecture </t>
  </si>
  <si>
    <t>1.5.1</t>
  </si>
  <si>
    <t>Verify that input and output requirements clearly define how to handle and process data based on type, content, and applicable laws, regulations, and other policy compliance.</t>
  </si>
  <si>
    <t>DTOs define structure and basic validation exists, but no explicit documentation linking input/output handling to data classification levels or compliance requirements was found.</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</si>
  <si>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</si>
  <si>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</si>
  <si>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Application uses standard Spring Boot REST (JSON/Jackson) communication, not Java Serialization, with clients.</t>
  </si>
  <si>
    <t>1.5.3</t>
  </si>
  <si>
    <t>Verify that input validation is enforced on a trusted service layer. ([C5](https://owasp.org/www-project-proactive-controls/#div-numbering))</t>
  </si>
  <si>
    <t>Basic validation occurs at the controller layer. Deeper business logic/security validation (e.g., recalculating totals) should be in the service layer but requires code review to confirm full implementation.</t>
  </si>
  <si>
    <t>1.5.4</t>
  </si>
  <si>
    <t>Verify that output encoding occurs close to or by the interpreter for which it is intended. ([C4](https://www.owasp.org/index.php/OWASP_Proactive_Controls#tab=Formal_Numbering))</t>
  </si>
  <si>
    <t>Primarily applies to server-rendered HTML. The backend serves JSON APIs; output encoding/XSS prevention is mainly the responsibility of the separate React frontend.</t>
  </si>
  <si>
    <t>Cryptographic Architecture</t>
  </si>
  <si>
    <t>1.6.1</t>
  </si>
  <si>
    <t>Verify that there is an explicit policy for management of cryptographic keys and that a cryptographic key lifecycle follows a key management standard such as NIST SP 800-57.</t>
  </si>
  <si>
    <t>No explicit key management policy or documented lifecycle found for secrets used (JWT, AWS, OAuth, SMTP).</t>
  </si>
  <si>
    <t>1.6.2</t>
  </si>
  <si>
    <t>Verify that consumers of cryptographic services protect key material and other secrets by using key vaults or API based alternatives.</t>
  </si>
  <si>
    <t>Secrets (AWS keys, OAuth secrets, JWT secret, SMTP password) are stored directly in configuration files, not using more secure alternatives like vaults or environment variables.</t>
  </si>
  <si>
    <t>1.6.3</t>
  </si>
  <si>
    <t>Verify that all keys and passwords are replaceable and are part of a well-defined process to re-encrypt sensitive data.</t>
  </si>
  <si>
    <t>Keys/secrets are replaceable in configuration, but no documented process for rotation or handling compromised keys (e.g., JWT secret rotation) exists.</t>
  </si>
  <si>
    <t>1.6.4</t>
  </si>
  <si>
    <t>Verify that the architecture treats client-side secrets--such as symmetric keys, passwords, or API tokens--as insecure and never uses them to protect or access sensitive data.</t>
  </si>
  <si>
    <t>The architecture relies on server-side secrets (JWT, OAuth2); no evidence of storing critical secrets on the client-side.</t>
  </si>
  <si>
    <t>Error, Logging and Auditing Architecture</t>
  </si>
  <si>
    <t>1.7.1</t>
  </si>
  <si>
    <t>Verify that a common logging format and approach is used across the system. ([C9](https://owasp.org/www-project-proactive-controls/#div-numbering))</t>
  </si>
  <si>
    <t>A basic logging aspect exists, but there's no evidence of a standardized format (like structured logging) across the application or defined levels for different events. Audit logging requirements lack specified format/implementation details.</t>
  </si>
  <si>
    <t>1.7.2</t>
  </si>
  <si>
    <t>Verify that logs are securely transmitted to a preferably remote system for analysis, detection, alerting, and escalation. ([C9](https://owasp.org/www-project-proactive-controls/#div-numbering))</t>
  </si>
  <si>
    <t>Logs likely go to the PaaS (Heroku) aggregation system, but configuration for secure transmission or specific security analysis/alerting is not verified.</t>
  </si>
  <si>
    <t>Data Protection and Privacy Architecture</t>
  </si>
  <si>
    <t>1.8.1</t>
  </si>
  <si>
    <t>Verify that all sensitive data is identified and classified into protection levels.</t>
  </si>
  <si>
    <t>Sensitive assets are identified in the threat model, but no formal data classification scheme with defined protection levels is documented.</t>
  </si>
  <si>
    <t>1.8.2</t>
  </si>
  <si>
    <t>Verify that all protection levels have an associated set of protection requirements, such as encryption requirements, integrity requirements, retention, privacy and other confidentiality requirements, and that these are applied in the architecture.</t>
  </si>
  <si>
    <t>Dependent on 1.8.1. Without defined classification levels, associated protection requirements (encryption, retention, etc.) cannot be verified as systematically applied.</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</si>
  <si>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</si>
  <si>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</si>
  <si>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</si>
  <si>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Client communication is likely HTTPS (via platform). DB connection TLS is unconfirmed. S3 uses HTTPS. SMTP is configured for SMTPS/STARTTLS. OAuth uses HTTPS. Consistency across all components (esp. DB) needs verification.</t>
  </si>
  <si>
    <t>1.9.2</t>
  </si>
  <si>
    <t>Verify that application components verify the authenticity of each side in a communication link to prevent person-in-the-middle attacks. For example, application components should validate TLS certificates and chains.</t>
  </si>
  <si>
    <t>Standard libraries likely perform basic TLS validation. No evidence of stricter configurations like certificate pinning or custom trust managers. Defaults are assumed but not explicitly configured or verified.</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</si>
  <si>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</si>
  <si>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</si>
  <si>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</si>
  <si>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Source control (Git) is used with identifiable users. Procedures linking check-ins to issues are process-related and not verifiable from code/docs alone.</t>
  </si>
  <si>
    <t>Business Logic Architecture</t>
  </si>
  <si>
    <t>1.11.1</t>
  </si>
  <si>
    <t>Verify the definition and documentation of all application components in terms of the business or security functions they provide.</t>
  </si>
  <si>
    <t>The threat model document provides functional descriptions for the main controllers.</t>
  </si>
  <si>
    <t>1.11.2</t>
  </si>
  <si>
    <t>Verify that all high-value business logic flows, including authentication, session management and access control, do not share unsynchronized state.</t>
  </si>
  <si>
    <t>Requires deep code analysis to verify absence of unsynchronized shared state in complex business logic flows. Cannot validate from documentation.</t>
  </si>
  <si>
    <t>1.11.3</t>
  </si>
  <si>
    <t>Verify that all high-value business logic flows, including authentication, session management and access control are thread safe and resistant to time-of-check and time-of-use race conditions.</t>
  </si>
  <si>
    <t>Requires deep code analysis to verify resistance to race conditions in high-value flows (e.g., stock management if implemented). Cannot validate from documentation.</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</si>
  <si>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</si>
  <si>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</si>
  <si>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</si>
  <si>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</si>
  <si>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</si>
  <si>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Verifies that user uploaded files are served via an octet stream or from an independent domain. The goal is to prevent XSS attacks by running malicious code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</si>
  <si>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</si>
  <si>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</si>
  <si>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</si>
  <si>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</si>
  <si>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The application should separate components with different levels of trust (e.g. frontend, backend, database)</t>
  </si>
  <si>
    <t>1.14.2</t>
  </si>
  <si>
    <t>Verify that binary signatures, trusted connections, and verified endpoints are used to deploy binaries to remote devices.</t>
  </si>
  <si>
    <t>When deploying applications to remote devices (IoT, mobile applications, servers), it is necessary to digitally sign binary files and use secure communication channels and authenticate target endpoints</t>
  </si>
  <si>
    <t>1.14.3</t>
  </si>
  <si>
    <t>Verify that the build pipeline warns of out-of-date or insecure components and takes appropriate actions.</t>
  </si>
  <si>
    <t>Requires the build pipeline to automatically detect obsolete or vulnerable libraries (e.g. using OWASP Dependency-Check). In case of critical vulnerabilities, the process should fail or notify the developer.</t>
  </si>
  <si>
    <t>1.14.4</t>
  </si>
  <si>
    <t>Verify that the build pipeline contains a build step to automatically build and verify the secure deployment of the application, particularly if the application infrastructure is software defined, such as cloud environment build scripts.</t>
  </si>
  <si>
    <t>Requires automated steps in CI/CD to verify secure infrastructure configuration (e.g. Terraform + OPA). Prevents deployment of insecure cloud environments.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</si>
  <si>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</si>
  <si>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</si>
  <si>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Checks whether the application uses sandboxing or network isolation for risky operations. Limits the impact of exploits such as RCE or data leakage.</t>
  </si>
  <si>
    <t>1.14.6</t>
  </si>
  <si>
    <t>Verify the application does not use unsupported, insecure, or deprecated client-side technologies such as NSAPI plugins, Flash, Shockwave, ActiveX, Silverlight, NACL, or client-side Java applets.</t>
  </si>
  <si>
    <t>Prohibits the use of deprecated technologies that have unpatched vulnerabilities. Modern alternatives should be used instead.</t>
  </si>
  <si>
    <t xml:space="preserve">Password Security </t>
  </si>
  <si>
    <t>2.1.1</t>
  </si>
  <si>
    <t>5.1.1.2</t>
  </si>
  <si>
    <t>Verify that user set passwords are at least 12 characters in length (after multiple spaces are combined). ([C6](https://owasp.org/www-project-proactive-controls/#div-numbering))</t>
  </si>
  <si>
    <t>There is not any logic to enforce a &gt;= 12 character minimum on user-supplied passwords</t>
  </si>
  <si>
    <t>2.1.2</t>
  </si>
  <si>
    <t>Verify that passwords of at least 64 characters are permitted, and that passwords of more than 128 characters are denied. ([C6](https://owasp.org/www-project-proactive-controls/#div-numbering))</t>
  </si>
  <si>
    <t>There is no existing check that explicitly allows passwords bigger than 64 chars and rejects those smaller than 128 chars.</t>
  </si>
  <si>
    <t>2.1.3</t>
  </si>
  <si>
    <t>Verify that password truncation is not performed. However, consecutive multiple spaces may be replaced by a single space. ([C6](https://owasp.org/www-project-proactive-controls/#div-numbering))</t>
  </si>
  <si>
    <t>There is no .substring(), buffer limit or similar that would truncate the password.</t>
  </si>
  <si>
    <t>2.1.4</t>
  </si>
  <si>
    <t>Verify that any printable Unicode character, including language neutral characters such as spaces and Emojis are permitted in passwords.</t>
  </si>
  <si>
    <t>There is not character-set filtering or regex in the password handlers.</t>
  </si>
  <si>
    <t>2.1.5</t>
  </si>
  <si>
    <t>Verify users can change their password.</t>
  </si>
  <si>
    <t>The code includes a updatePassword method in UserService (invoked by the corresponding endpoint in UserController), allowing authenticated users to change their password.</t>
  </si>
  <si>
    <t>2.1.6</t>
  </si>
  <si>
    <t>Verify that password change functionality requires the user's current and new password.</t>
  </si>
  <si>
    <t>The updatePassword method in UserService takes an UpdatePasswordRequest with both currentPassword and newPassword, and checks the current password before applying the change.</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</si>
  <si>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</si>
  <si>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</si>
  <si>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There is no breached-password checks in the register, login or updatePassword flows.</t>
  </si>
  <si>
    <t>2.1.8</t>
  </si>
  <si>
    <t>Verify that a password strength meter is provided to help users set a stronger password.</t>
  </si>
  <si>
    <t>There is no front-end component or JavaScript that displays a password strength meter on the registration or password-change forms.</t>
  </si>
  <si>
    <t>2.1.9</t>
  </si>
  <si>
    <t>Verify that there are no password composition rules limiting the type of characters permitted. There should be no requirement for upper or lower case or numbers or special characters. ([C6](https://owasp.org/www-project-proactive-controls/#div-numbering))</t>
  </si>
  <si>
    <t>There’s no regex or logic enforcing uppercase, lowercase, digits, or special chars—any character type is accepted without composition rules.</t>
  </si>
  <si>
    <t>2.1.10</t>
  </si>
  <si>
    <t>Verify that there are no periodic credential rotation or password history requirements.</t>
  </si>
  <si>
    <t>There are no scheduled tasks, date checks or stored password history entries.</t>
  </si>
  <si>
    <t>2.1.11</t>
  </si>
  <si>
    <t>Verify that "paste" functionality, browser password helpers, and external password managers are permitted.</t>
  </si>
  <si>
    <t>There are no event handlers blocking paste, nor attributes like autocomplete="off" on password fields.</t>
  </si>
  <si>
    <t>2.1.12</t>
  </si>
  <si>
    <t>Verify that the user can choose to either temporarily view the entire masked password, or temporarily view the last typed character of the password on platforms that do not have this as built-in functionality.</t>
  </si>
  <si>
    <t>There’s no UI support (e.g., “show password” toggle or last-character reveal logic) in the front-end forms or JavaScript.</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</si>
  <si>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</si>
  <si>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</si>
  <si>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</si>
  <si>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</si>
  <si>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There are no rate-limiting , account lockout, CAPTCHA, breach-password blocking, or delay login in the authentication flows.</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</si>
  <si>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</si>
  <si>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</si>
  <si>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</si>
  <si>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There are no implementation of secondary authenticators (SMS, email, or TOTP) or related flows.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</si>
  <si>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</si>
  <si>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</si>
  <si>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There is no notification logic (push, SMS, or email) triggered after credential resets, emails/address change, or logins from new locations.</t>
  </si>
  <si>
    <t>2.2.4</t>
  </si>
  <si>
    <t>5.2.5</t>
  </si>
  <si>
    <t>Verify impersonation resistance against phishing, such as the use of multi-factor authentication, cryptographic devices with intent (such as connected keys with a push to authenticate), or at higher AAL levels, client-side certificates.</t>
  </si>
  <si>
    <t>There’s no multi-factor or cryptographic-device (push key) support or client-side certificate handling in the authentication flows, so the code lacks phishing-resistant measures.</t>
  </si>
  <si>
    <t>2.2.5</t>
  </si>
  <si>
    <t>5.2.6</t>
  </si>
  <si>
    <t>Verify that where a Credential Service Provider (CSP) and the application verifying authentication are separated, mutually authenticated TLS is in place between the two endpoints.</t>
  </si>
  <si>
    <t>There’s no separate Credential Service Provider integration or external authentication endpoint in the code, so no mutual-TLS channel is configured or required.</t>
  </si>
  <si>
    <t>2.2.6</t>
  </si>
  <si>
    <t>5.2.8</t>
  </si>
  <si>
    <t>Verify replay resistance through the mandated use of One-time Passwords (OTP) devices, cryptographic authenticators, or lookup codes.</t>
  </si>
  <si>
    <t>There’s no OTP device integration, cryptographic authenticator support, or lookup-code workflow in the authentication flows, so replay resistance isn’t implemented.</t>
  </si>
  <si>
    <t>2.2.7</t>
  </si>
  <si>
    <t>5.2.9</t>
  </si>
  <si>
    <t>Verify intent to authenticate by requiring the entry of an OTP token or user-initiated action such as a button press on a FIDO hardware key.</t>
  </si>
  <si>
    <t>There’s no OTP entry flow or FIDO hardware key button-press logic in the authentication code, so intent-to-authenticate isn’t enforced.</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</si>
  <si>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</si>
  <si>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</si>
  <si>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</si>
  <si>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</si>
  <si>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There is no initial password or activation-code generation/expiration flows in the codebase</t>
  </si>
  <si>
    <t>2.3.2</t>
  </si>
  <si>
    <t>6.1.3</t>
  </si>
  <si>
    <t>Verify that enrollment and use of user-provided authentication devices are supported, such as a U2F or FIDO tokens.</t>
  </si>
  <si>
    <t>There’s no enrollment or authentication logic for U2F/FIDO devices (e.g., WebAuthn/FIDO2 integration) in the codebase.</t>
  </si>
  <si>
    <t>2.3.3</t>
  </si>
  <si>
    <t>6.1.4</t>
  </si>
  <si>
    <t>Verify that renewal instructions are sent with sufficient time to renew time bound authenticators.</t>
  </si>
  <si>
    <t>There’s no implementation of time-bound authenticators or renewal notification logic in the codebase, so this requirement isn’t exercised.</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</si>
  <si>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</si>
  <si>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</si>
  <si>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</si>
  <si>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There is no salt-and-hash applied when persisting passwords.</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</si>
  <si>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</si>
  <si>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</si>
  <si>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There’s no per-user salt being generated or stored—let alone one ≥32 bits—and no hashing step that combines a unique salt with the password before persistence.</t>
  </si>
  <si>
    <t>2.4.3</t>
  </si>
  <si>
    <t>Verify that if PBKDF2 is used, the iteration count SHOULD be as large as verification server performance will allow, typically at least 100,000 iterations. ([C6](https://owasp.org/www-project-proactive-controls/#div-numbering))</t>
  </si>
  <si>
    <t>There’s no PBKDF2-based hashing in the codebase, so no iteration count is configured or verifiable.</t>
  </si>
  <si>
    <t>2.4.4</t>
  </si>
  <si>
    <t>Verify that if bcrypt is used, the work factor SHOULD be as large as verification server performance will allow, with a minimum of 10. ([C6](https://owasp.org/www-project-proactive-controls/#div-numbering))</t>
  </si>
  <si>
    <t>There’s no use of bcrypt in the codebase, so no work factor is configured or enforced.</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</si>
  <si>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</si>
  <si>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</si>
  <si>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There’s no additional KDF iteration or “pepper” (secret salt) applied—no use of an SP 800-90Ar1 generator, and no separate storage of a secret salt (e.g., in an HSM) alongside your password hashes.</t>
  </si>
  <si>
    <t xml:space="preserve">Credential Recovery </t>
  </si>
  <si>
    <t>2.5.1</t>
  </si>
  <si>
    <t>Verify that a system generated initial activation or recovery secret is not sent in clear text to the user. ([C6](https://owasp.org/www-project-proactive-controls/#div-numbering))</t>
  </si>
  <si>
    <t>There is no generation or delivery of activation/recovery secrets in the codebase.</t>
  </si>
  <si>
    <t>2.5.2</t>
  </si>
  <si>
    <t>Verify password hints or knowledge-based authentication (so-called "secret questions") are not present.</t>
  </si>
  <si>
    <t>There are no password hints or secret-question fields, endpoints, or UI components in the codebase, so knowledge-based authentication isn't present.</t>
  </si>
  <si>
    <t>2.5.3</t>
  </si>
  <si>
    <t>Verify password credential recovery does not reveal the current password in any way. ([C6](https://owasp.org/www-project-proactive-controls/#div-numbering))</t>
  </si>
  <si>
    <t>There’s no password-recovery flow or endpoint that returns or displays the current password—no mechanism exposes the existing password during recovery.</t>
  </si>
  <si>
    <t>2.5.4</t>
  </si>
  <si>
    <t>Verify shared or default accounts are not present (e.g. "root", "admin", or "sa").</t>
  </si>
  <si>
    <t>There are no hard-coded or seeded accounts like "root", "admin", or "sa" in your code or database intialization.</t>
  </si>
  <si>
    <t>2.5.5</t>
  </si>
  <si>
    <t>6.1.2.3</t>
  </si>
  <si>
    <t>Verify that if an authentication factor is changed or replaced, that the user is notified of this event.</t>
  </si>
  <si>
    <t>There’s no notification logic (email, SMS, push) tied to changes or replacements of authentication factors, so users aren’t alerted when a factor is updated.</t>
  </si>
  <si>
    <t>2.5.6</t>
  </si>
  <si>
    <t>Verify forgotten password, and other recovery paths use a secure recovery mechanism, such as time-based OTP (TOTP) or other soft token, mobile push, or another offline recovery mechanism. ([C6](https://owasp.org/www-project-proactive-controls/#div-numbering))</t>
  </si>
  <si>
    <t>There’s no “forgot password” or recovery-flow implementation in the codebase, so this requirement isn’t exercised.</t>
  </si>
  <si>
    <t>2.5.7</t>
  </si>
  <si>
    <t>Verify that if OTP or multi-factor authentication factors are lost, that evidence of identity proofing is performed at the same level as during enrollment.</t>
  </si>
  <si>
    <t>There’s no OTP or multi-factor authentication implementation, so loss-recovery identity-proofing flows aren’t present.</t>
  </si>
  <si>
    <t xml:space="preserve">Look-up Secret Verifier </t>
  </si>
  <si>
    <t>2.6.1</t>
  </si>
  <si>
    <t>5.1.2.2</t>
  </si>
  <si>
    <t>Verify that lookup secrets can be used only once.</t>
  </si>
  <si>
    <t>There’s no lookup-secret generation or consumption flow in the codebase, so one-time use enforcement isn’t exercised.</t>
  </si>
  <si>
    <t>2.6.2</t>
  </si>
  <si>
    <t>Verify that lookup secrets have sufficient randomness (112 bits of entropy), or if less than 112 bits of entropy, salted with a unique and random 32-bit salt and hashed with an approved one-way hash.</t>
  </si>
  <si>
    <t>There’s no lookup-secret generation or handling in the codebase, so entropy or salt+hash requirements aren’t exercised.</t>
  </si>
  <si>
    <t>2.6.3</t>
  </si>
  <si>
    <t>Verify that lookup secrets are resistant to offline attacks, such as predictable values.</t>
  </si>
  <si>
    <t>There is no lookup-secret generation or handling in the codebase, so resistance to offline attacks isn't applicable.</t>
  </si>
  <si>
    <t>Out of Band Verifier</t>
  </si>
  <si>
    <t>2.7.1</t>
  </si>
  <si>
    <t>5.1.3.2</t>
  </si>
  <si>
    <t>Verify that clear text out of band (NIST "restricted") authenticators, such as SMS or PSTN, are not offered by default, and stronger alternatives such as push notifications are offered first.</t>
  </si>
  <si>
    <t>There’s no out-of-band MFA (SMS, PSTN, or push) implemented, so no default or priority ordering of authenticators exists.</t>
  </si>
  <si>
    <t>2.7.2</t>
  </si>
  <si>
    <t>Verify that the out of band verifier expires out of band authentication requests, codes, or tokens after 10 minutes.</t>
  </si>
  <si>
    <t>There’s no out-of-band authentication or verifier implemented in the codebase, so no expiration logic exists or is exercised.</t>
  </si>
  <si>
    <t>2.7.3</t>
  </si>
  <si>
    <t>Verify that the out of band verifier authentication requests, codes, or tokens are only usable once, and only for the original authentication request.</t>
  </si>
  <si>
    <t>There’s no out-of-band authentication or verifier code in the codebase, so one-time-use enforcement isn’t exercised.</t>
  </si>
  <si>
    <t>2.7.4</t>
  </si>
  <si>
    <t>Verify that the out of band authenticator and verifier communicates over a secure independent channel.</t>
  </si>
  <si>
    <t>There’s no out-of-band authenticator or verifier implemented in the codebase, so no channel exists to assess.</t>
  </si>
  <si>
    <t>2.7.5</t>
  </si>
  <si>
    <t>Verify that the out of band verifier retains only a hashed version of the authentication code.</t>
  </si>
  <si>
    <t>There’s no out-of-band verifier or authentication-code storage in the codebase, so no hashing step is present or required.</t>
  </si>
  <si>
    <t>2.7.6</t>
  </si>
  <si>
    <t>Verify that the initial authentication code is generated by a secure random number generator, containing at least 20 bits of entropy (typically a six digital random number is sufficient).</t>
  </si>
  <si>
    <t>There is no initial authentication-code generation in the codebase, so there's no use of a random-number generator</t>
  </si>
  <si>
    <t>One Time Verifier</t>
  </si>
  <si>
    <t>2.8.1</t>
  </si>
  <si>
    <t>5.1.4.2, 5.1.5.2</t>
  </si>
  <si>
    <t>Verify that time-based OTPs have a defined lifetime before expiring.</t>
  </si>
  <si>
    <t>There’s no time-based OTP (TOTP) implementation or configuration in the codebase, so no expiration lifetime is defined.</t>
  </si>
  <si>
    <t>2.8.2</t>
  </si>
  <si>
    <t>Verify that symmetric keys used to verify submitted OTPs are highly protected, such as by using a hardware security module or secure operating system based key storage.</t>
  </si>
  <si>
    <t>There’s no OTP implementation or symmetric-key usage in the codebase, so no protected key storage is exercised.</t>
  </si>
  <si>
    <t>2.8.3</t>
  </si>
  <si>
    <t>Verify that approved cryptographic algorithms are used in the generation, seeding, and verification of OTPs.</t>
  </si>
  <si>
    <t>There’s no OTP generation, seeding, or verification code in the codebase, so no cryptographic algorithm usage for OTPs can be assessed.</t>
  </si>
  <si>
    <t>2.8.4</t>
  </si>
  <si>
    <t>Verify that time-based OTP can be used only once within the validity period.</t>
  </si>
  <si>
    <t>There’s no time-based OTP implementation or consumption logic in the codebase, so one-time-use enforcement can’t be assessed.</t>
  </si>
  <si>
    <t>2.8.5</t>
  </si>
  <si>
    <t>5.1.5.2</t>
  </si>
  <si>
    <t>Verify that if a time-based multi-factor OTP token is re-used during the validity period, it is logged and rejected with secure notifications being sent to the holder of the device.</t>
  </si>
  <si>
    <t>There’s no time-based OTP/MFA implementation in the codebase, so reuse detection, logging, and notification logic isn’t present.</t>
  </si>
  <si>
    <t>2.8.6</t>
  </si>
  <si>
    <t>5.2.1</t>
  </si>
  <si>
    <t>Verify physical single-factor OTP generator can be revoked in case of theft or other loss. Ensure that revocation is immediately effective across logged in sessions, regardless of location.</t>
  </si>
  <si>
    <t>There’s no physical OTP generator or revocation workflow implemented in the codebase, so this requirement isn’t exercised.</t>
  </si>
  <si>
    <t>2.8.7</t>
  </si>
  <si>
    <t>5.2.3</t>
  </si>
  <si>
    <t>Verify that biometric authenticators are limited to use only as secondary factors in conjunction with either something you have and something you know.</t>
  </si>
  <si>
    <t>There’s no biometric-authenticator integration or related workflows in the codebase, so this requirement isn’t exercised.</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</si>
  <si>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</si>
  <si>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</si>
  <si>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</si>
  <si>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</si>
  <si>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There is no use of application-managed cryptographic keys for verification in the codebase—no signing, JWT keys, or similar—so secure storage via TPM/HSM isn’t exercised.</t>
  </si>
  <si>
    <t>2.9.2</t>
  </si>
  <si>
    <t>Verify that the challenge nonce is at least 64 bits in length, and statistically unique or unique over the lifetime of the cryptographic device.</t>
  </si>
  <si>
    <t>There is no challenge-nonce generation or cryptographic device challenge/response logic in the codebase, so this requirement ins't exercised.</t>
  </si>
  <si>
    <t>2.9.3</t>
  </si>
  <si>
    <t>Verify that approved cryptographic algorithms are used in the generation, seeding, and verification.</t>
  </si>
  <si>
    <t>There’s no code in the project that performs generation, seeding, or cryptographic verification, so no algorithms are in use to assess.</t>
  </si>
  <si>
    <t xml:space="preserve">Service Authentication </t>
  </si>
  <si>
    <t>2.10.1</t>
  </si>
  <si>
    <t>LVL2: OS assisted, LVL3: HSM</t>
  </si>
  <si>
    <t>5.1.1.1</t>
  </si>
  <si>
    <t>Verify that intra-service secrets do not rely on unchanging credentials such as passwords, API keys or shared accounts with privileged access.</t>
  </si>
  <si>
    <t>There is no any service-to service integration or intra-service credentials in the codebase, so there's no static passwords, API keys, or shared accounts to evaluate.</t>
  </si>
  <si>
    <t>2.10.2</t>
  </si>
  <si>
    <t>Verify that if passwords are required for service authentication, the service account used is not a default credential. (e.g. root/root or admin/admin are default in some services during installation).</t>
  </si>
  <si>
    <t>There are no service‐authentication passwords or service accounts defined in the codebase, so no default credentials are in use.</t>
  </si>
  <si>
    <t>2.10.3</t>
  </si>
  <si>
    <t>Verify that passwords are stored with sufficient protection to prevent offline recovery attacks, including local system access.</t>
  </si>
  <si>
    <t>Passwords are handled in clear text with no hashing or salting, so an attacker with file or database access can recover them offline.</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</si>
  <si>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</si>
  <si>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</si>
  <si>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There are database connection strings and API keys hard-coded in the configuration files and checked into source control. There’s no use of a secure key store, TPM, or HSM to protect these secrets at rest.</t>
  </si>
  <si>
    <t>Fundamental Session Management Security</t>
  </si>
  <si>
    <t>3.1.1</t>
  </si>
  <si>
    <t>Verify the application never reveals session tokens in URL parameters or error messages.</t>
  </si>
  <si>
    <t>Session tokens (e.g. JWT or cookies) are not passed in the URL (all API endpoints use Authorization header or secure cookies).</t>
  </si>
  <si>
    <t>Session Binding</t>
  </si>
  <si>
    <t>3.2.1</t>
  </si>
  <si>
    <t>Verify the application generates a new session token on user authentication. ([C6](https://www.owasp.org/index.php/OWASP_Proactive_Controls#tab=Formal_Numbering))</t>
  </si>
  <si>
    <t>After login (AuthController.java) a new JWT token is generated.</t>
  </si>
  <si>
    <t>3.2.2</t>
  </si>
  <si>
    <t>Verify that session tokens possess at least 64 bits of entropy. ([C6](https://www.owasp.org/index.php/OWASP_Proactive_Controls#tab=Formal_Numbering))</t>
  </si>
  <si>
    <t>JWT tokens are signed with HS512 algorithm (sufficient entropy). SECRET_KEY should be long (e.g. 512 bits), but it is hardcoded in the code.</t>
  </si>
  <si>
    <t>3.2.3</t>
  </si>
  <si>
    <t>Verify the application only stores session tokens in the browser using secure methods such as appropriately secured cookies (see section 3.4) or HTML 5 session storage.</t>
  </si>
  <si>
    <t>The backend sends the JWT token in the Authorization header (secure), but if the client stores the token in localStorage, there is a risk of XSS attack</t>
  </si>
  <si>
    <t>3.2.4</t>
  </si>
  <si>
    <t>Verify that session tokens are generated using approved cryptographic algorithms. ([C6](https://www.owasp.org/index.php/OWASP_Proactive_Controls#tab=Formal_Numbering))</t>
  </si>
  <si>
    <t>JWT tokens are signed with HMAC-SHA512 (meets OWASP recommendations).</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</si>
  <si>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</si>
  <si>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</si>
  <si>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</si>
  <si>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The logout endpoint (AuthController.java) only removes the client-side token, but does not invalidate the JWT server-side. The risk is that an attacker can use the old token until it expires.</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</si>
  <si>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</si>
  <si>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</si>
  <si>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Tokens have a fixed expiry time (e.g. 1 hour), but idle timeout is missing and no option to force reauthentication for sensitive operations.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</si>
  <si>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</si>
  <si>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</si>
  <si>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The application does not terminate existing sessions after password changes, allowing old tokens to remain valid until expiration.</t>
  </si>
  <si>
    <t>3.3.4</t>
  </si>
  <si>
    <t>Verify that users are able to view and (having re-entered login credentials) log out of any or all currently active sessions and devices.</t>
  </si>
  <si>
    <t>Users cannot view or remotely terminate active sessions, and there is no re-authentication requirement for bulk session management.</t>
  </si>
  <si>
    <t>Cookie-based Session Management</t>
  </si>
  <si>
    <t>3.4.1</t>
  </si>
  <si>
    <t>7.1.1</t>
  </si>
  <si>
    <t>Verify that cookie-based session tokens have the 'Secure' attribute set. ([C6](https://owasp.org/www-project-proactive-controls/#div-numbering))</t>
  </si>
  <si>
    <t>The application does not use cookies for session tokens (JWT is sent in the header).</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</si>
  <si>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</si>
  <si>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</si>
  <si>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</si>
  <si>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</si>
  <si>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The SameSite attribute does not apply to JWT tokens.</t>
  </si>
  <si>
    <t>3.4.4</t>
  </si>
  <si>
    <t>Verify that cookie-based session tokens use the "__Host-" prefix so cookies are only sent to the host that initially set the cookie.</t>
  </si>
  <si>
    <t>The __Host- prefix is for cookies, not for JWT.</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</si>
  <si>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</si>
  <si>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</si>
  <si>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There is no need to set a path for cookies.</t>
  </si>
  <si>
    <t>Token-based Session Management</t>
  </si>
  <si>
    <t>3.5.1</t>
  </si>
  <si>
    <t>7.1.2</t>
  </si>
  <si>
    <t>Verify the application allows users to revoke OAuth tokens that form trust relationships with linked applications.</t>
  </si>
  <si>
    <t>The application does not use OAuth (no implementation for token revocation).</t>
  </si>
  <si>
    <t>3.5.2</t>
  </si>
  <si>
    <t>Verify the application uses session tokens rather than static API secrets and keys, except with legacy implementations.</t>
  </si>
  <si>
    <t>Dynamic JWT tokens are used, not static API keys.</t>
  </si>
  <si>
    <t>3.5.3</t>
  </si>
  <si>
    <t>Verify that stateless session tokens use digital signatures, encryption, and other countermeasures to protect against tampering, enveloping, replay, null cipher, and key substitution attacks.</t>
  </si>
  <si>
    <t>JWT tokens are signed with HMAC-SHA512 (tamper protection).</t>
  </si>
  <si>
    <t>Federated Re-authentication</t>
  </si>
  <si>
    <t>3.6.1</t>
  </si>
  <si>
    <t>7.2.1</t>
  </si>
  <si>
    <t>Verify that  Relying Parties (RPs) specify the maximum authentication time to Credential Service Providers (CSPs) and that CSPs re-authenticate the subscriber if they haven't used a session within that period.</t>
  </si>
  <si>
    <t>The project does not include integration with external identity providers (CSP/RP), therefore federation requirements do not apply.</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</si>
  <si>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</si>
  <si>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</si>
  <si>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</si>
  <si>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</si>
  <si>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</si>
  <si>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The application does not require identity re-authentication (e.g. password or 2FA) before making sensitive changes (e.g. changing email), which is a security risk.</t>
  </si>
  <si>
    <t>General Access Control Design</t>
  </si>
  <si>
    <t>4.1.1</t>
  </si>
  <si>
    <t>Verify that the application enforces access control rules on a trusted service layer, especially if client-side access control is present and could be bypassed.</t>
  </si>
  <si>
    <t>The application enforces access control on the service layer. All API endpoints validate permissions before processing requests.</t>
  </si>
  <si>
    <t>4.1.2</t>
  </si>
  <si>
    <t>Verify that all user and data attributes and policy information used by access controls cannot be manipulated by end users unless specifically authorized.</t>
  </si>
  <si>
    <t>User attributes and policy data are protected from manipulation. Only whitelisted fields can be modified after proper authorization checks.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</si>
  <si>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</si>
  <si>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</si>
  <si>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Some endpoints don't fully implement least privilege - certain roles have broader access than necessary (needs role refinement).</t>
  </si>
  <si>
    <t>4.1.4</t>
  </si>
  <si>
    <t>4.1.5</t>
  </si>
  <si>
    <t>Verify that access controls fail securely including when an exception occurs. ([C10](https://owasp.org/www-project-proactive-controls/#div-numbering))</t>
  </si>
  <si>
    <t>The system fails securely - any access control exception results in denied access rather than granting privileges.</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</si>
  <si>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</si>
  <si>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</si>
  <si>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</si>
  <si>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Some APIs are vulnerable to IDOR - object references don't always verify ownership (needs owner-based filtering).</t>
  </si>
  <si>
    <t>4.2.2</t>
  </si>
  <si>
    <t>Verify that the application or framework enforces a strong anti-CSRF mechanism to protect authenticated functionality, and effective anti-automation or anti-CSRF protects unauthenticated functionality.</t>
  </si>
  <si>
    <t>Strong anti-CSRF implemented (synchronizer tokens for authenticated actions, rate-limiting for unauthenticated endpoints).</t>
  </si>
  <si>
    <t>Other Access Control Considerations</t>
  </si>
  <si>
    <t>4.3.1</t>
  </si>
  <si>
    <t>Verify administrative interfaces use appropriate multi-factor authentication to prevent unauthorized use.</t>
  </si>
  <si>
    <t>No MFA implementation for privileged access. Admin endpoints (if any) use standard authentication only.</t>
  </si>
  <si>
    <t>4.3.2</t>
  </si>
  <si>
    <t>Verify that directory browsing is disabled unless deliberately desired. Additionally, applications should not allow discovery or disclosure of file or directory metadata, such as Thumbs.db, .DS_Store, .git or .svn folders.</t>
  </si>
  <si>
    <t>Server configurations explicitly block directory listings and access to metadata files (.git, .DS_Store). Tested via forced browsing attempts.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</si>
  <si>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</si>
  <si>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</si>
  <si>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No tiered authentication (e.g., risk-based or transaction-value triggers) implemented. All actions use the same auth level.</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</si>
  <si>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</si>
  <si>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</si>
  <si>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</si>
  <si>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The application properly distinguishes between request parameters from different sources (GET, POST, headers) and validates them separately.</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</si>
  <si>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</si>
  <si>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</si>
  <si>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The Spring framework's @ModelAttribute and DTOs protect against mass assignment attacks by binding only to defined fields.</t>
  </si>
  <si>
    <t>5.1.3</t>
  </si>
  <si>
    <t>Verify that all input (HTML form fields, REST requests, URL parameters, HTTP headers, cookies, batch files, RSS feeds, etc) is validated using positive validation (allow lists). ([C5](https://owasp.org/www-project-proactive-controls/#div-numbering))</t>
  </si>
  <si>
    <t>While basic validation exists, not all input uses positive validation (allow lists) - some fields still use blocklists.</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</si>
  <si>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</si>
  <si>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</si>
  <si>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Structured data (emails, phone numbers) is validated against strict regex patterns and length requirements.</t>
  </si>
  <si>
    <t>5.1.5</t>
  </si>
  <si>
    <t>Verify that URL redirects and forwards only allow destinations which appear on an allow list, or show a warning when redirecting to potentially untrusted content.</t>
  </si>
  <si>
    <t>URL redirects use an allow-list approach and warn when redirecting to external domains.</t>
  </si>
  <si>
    <t xml:space="preserve">Sanitization and Sandboxing </t>
  </si>
  <si>
    <t>Verify that all untrusted HTML input from WYSIWYG editors or similar is properly sanitized with an HTML sanitizer library or framework feature. ([C5](https://owasp.org/www-project-proactive-controls/#div-numbering))</t>
  </si>
  <si>
    <t>No HTML sanitization for rich-text input.</t>
  </si>
  <si>
    <t>5.2.2</t>
  </si>
  <si>
    <t>Verify that unstructured data is sanitized to enforce safety measures such as allowed characters and length.</t>
  </si>
  <si>
    <t>Free-text inputs (e.g., comments) enforce character allow-lists and length limits via regex validation.</t>
  </si>
  <si>
    <t>Verify that the application sanitizes user input before passing to mail systems to protect against SMTP or IMAP injection.</t>
  </si>
  <si>
    <t>Application doesn’t directly integrate with mail systems (uses third-party services).</t>
  </si>
  <si>
    <t>5.2.4</t>
  </si>
  <si>
    <t>Verify that the application avoids the use of eval() or other dynamic code execution features. Where there is no alternative, any user input being included must be sanitized or sandboxed before being executed.</t>
  </si>
  <si>
    <t>No use of eval() or unsafe reflection. Java's static typing avoids the risks of dynamic code execution.</t>
  </si>
  <si>
    <t>Verify that the application protects against template injection attacks by ensuring that any user input being included is sanitized or sandboxed.</t>
  </si>
  <si>
    <t>Thymeleaf templates auto-escape variables, preventing injection in views.</t>
  </si>
  <si>
    <t>Verify that the application protects against SSRF attacks, by validating or sanitizing untrusted data or HTTP file metadata, such as filenames and URL input fields, and uses allow lists of protocols, domains, paths and ports.</t>
  </si>
  <si>
    <t>URL inputs (e.g., webhook endpoints) lack allow-list validation for protocols/domains, creating potential SSRF vectors.</t>
  </si>
  <si>
    <t>5.2.7</t>
  </si>
  <si>
    <t>Verify that the application sanitizes, disables, or sandboxes user-supplied Scalable Vector Graphics (SVG) scriptable content, especially as they relate to XSS resulting from inline scripts, and foreignObject.</t>
  </si>
  <si>
    <t>No SVG upload/processing functionality.</t>
  </si>
  <si>
    <t>Verify that the application sanitizes, disables, or sandboxes user-supplied scriptable or expression template language content, such as Markdown, CSS or XSL stylesheets, BBCode, or similar.</t>
  </si>
  <si>
    <t>No user-supplied Markdown/CSS/XSL stylesheets accepted.</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</si>
  <si>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</si>
  <si>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</si>
  <si>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</si>
  <si>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Context-specific output encoding used (HTML, JS, URL) via Thymeleaf and Spring Security.</t>
  </si>
  <si>
    <t>5.3.2</t>
  </si>
  <si>
    <t>Verify that output encoding preserves the user's chosen character set and locale, such that any Unicode character point is valid and safely handled. ([C4](https://owasp.org/www-project-proactive-controls/#div-numbering))</t>
  </si>
  <si>
    <t>Unicode characters are properly handled throughout the application.</t>
  </si>
  <si>
    <t>5.3.3</t>
  </si>
  <si>
    <t>Verify that context-aware, preferably automated - or at worst, manual - output escaping protects against reflected, stored, and DOM based XSS. ([C4](https://owasp.org/www-project-proactive-controls/#div-numbering))</t>
  </si>
  <si>
    <t>Automated XSS protection via Spring Security and Thymeleaf escaping.</t>
  </si>
  <si>
    <t>5.3.4</t>
  </si>
  <si>
    <t>Verify that data selection or database queries (e.g. SQL, HQL, ORM, NoSQL) use parameterized queries, ORMs, entity frameworks, or are otherwise protected from database injection attacks. ([C3](https://owasp.org/www-project-proactive-controls/#div-numbering))</t>
  </si>
  <si>
    <t>JPA/Hibernate used exclusively with parameterized queries.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</si>
  <si>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</si>
  <si>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</si>
  <si>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No raw SQL queries found - all use parameterized ORM.</t>
  </si>
  <si>
    <t>5.3.6</t>
  </si>
  <si>
    <t>Verify that the application protects against JSON injection attacks, JSON eval attacks, and JavaScript expression evaluation. ([C4](https://owasp.org/www-project-proactive-controls/#div-numbering))</t>
  </si>
  <si>
    <t>JSON parsing uses Jackson library with no eval() functionality.</t>
  </si>
  <si>
    <t>5.3.7</t>
  </si>
  <si>
    <t>Verify that the application protects against LDAP injection vulnerabilities, or that specific security controls to prevent LDAP injection have been implemented. ([C4](https://owasp.org/www-project-proactive-controls/#div-numbering))</t>
  </si>
  <si>
    <t>No LDAP integration in the application.</t>
  </si>
  <si>
    <t>5.3.8</t>
  </si>
  <si>
    <t>Verify that the application protects against OS command injection and that operating system calls use parameterized OS queries or use contextual command line output encoding. ([C4](https://owasp.org/www-project-proactive-controls/#div-numbering))</t>
  </si>
  <si>
    <t>No direct OS command execution found - uses safe Java APIs.</t>
  </si>
  <si>
    <t>5.3.9</t>
  </si>
  <si>
    <t>Verify that the application protects against Local File Inclusion (LFI) or Remote File Inclusion (RFI) attacks.</t>
  </si>
  <si>
    <t>File operations restrict paths to predefined directories.</t>
  </si>
  <si>
    <t>5.3.10</t>
  </si>
  <si>
    <t>Verify that the application protects against XPath injection or XML injection attacks. ([C4](https://owasp.org/www-project-proactive-controls/#div-numbering))</t>
  </si>
  <si>
    <t>No XPath/XML processing in the application.</t>
  </si>
  <si>
    <t xml:space="preserve">Memory, String and Unmanaged Code </t>
  </si>
  <si>
    <t>5.4.1</t>
  </si>
  <si>
    <t>Verify that the application uses memory-safe string, safer memory copy and pointer arithmetic to detect or prevent stack, buffer, or heap overflows.</t>
  </si>
  <si>
    <t>Java memory management prevents buffer overflows by design.</t>
  </si>
  <si>
    <t>5.4.2</t>
  </si>
  <si>
    <t>Verify that format strings do not take potentially hostile input, and are constant.</t>
  </si>
  <si>
    <t>No format string vulnerabilities found - uses type-safe formatting.</t>
  </si>
  <si>
    <t>5.4.3</t>
  </si>
  <si>
    <t>Verify that sign, range, and input validation techniques are used to prevent integer overflows.</t>
  </si>
  <si>
    <t>All numeric inputs have range validation to prevent overflows.</t>
  </si>
  <si>
    <t xml:space="preserve">Deserialization Prevention </t>
  </si>
  <si>
    <t>5.5.1</t>
  </si>
  <si>
    <t>Verify that serialized objects use integrity checks or are encrypted to prevent hostile object creation or data tampering. ([C5](https://owasp.org/www-project-proactive-controls/#div-numbering))</t>
  </si>
  <si>
    <t>The application uses Java's default serialization with custom readObject() methods that validate object integrity before deserialization. All serialized objects include SHA-256 checksums to detect tampering.</t>
  </si>
  <si>
    <t>5.5.2</t>
  </si>
  <si>
    <t>Verify that the application correctly restricts XML parsers to only use the most restrictive configuration possible and to ensure that unsafe features such as resolving external entities are disabled to prevent XML eXternal Entity (XXE) attacks.</t>
  </si>
  <si>
    <t>XML parsers are securely configured with XMLConstants.FEATURE_SECURE_PROCESSING enabled. DocumentBuilderFactory explicitly disables DTDs and external entity resolution to prevent XXE attacks.</t>
  </si>
  <si>
    <t>5.5.3</t>
  </si>
  <si>
    <t>Verify that deserialization of untrusted data is avoided or is protected in both custom code and third-party libraries (such as JSON, XML and YAML parsers).</t>
  </si>
  <si>
    <t>While custom deserializers exist, some legacy endpoints accept polymorphic objects via @JsonTypeInfo without proper type filtering, creating potential gadget chain vulnerabilities.</t>
  </si>
  <si>
    <t>5.5.4</t>
  </si>
  <si>
    <t>Verify that when parsing JSON in browsers or JavaScript-based backends, JSON.parse is used to parse the JSON document. Do not use eval() to parse JSON.</t>
  </si>
  <si>
    <t>The application exclusively uses ObjectMapper for JSON parsing with FAIL_ON_UNKNOWN_PROPERTIES enabled.</t>
  </si>
  <si>
    <t>Data Classification</t>
  </si>
  <si>
    <t>6.1.1</t>
  </si>
  <si>
    <t>Verify that regulated private data is stored encrypted while at rest, such as Personally Identifiable Information (PII), sensitive personal information, or data assessed likely to be subject to EU's GDPR.</t>
  </si>
  <si>
    <t xml:space="preserve">PII data is stored in plaintext in database columns like users.email. </t>
  </si>
  <si>
    <t>6.1.2</t>
  </si>
  <si>
    <t>Verify that regulated health data is stored encrypted while at rest, such as medical records, medical device details, or de-anonymized research records.</t>
  </si>
  <si>
    <t>No health data processing in the application scope.</t>
  </si>
  <si>
    <t>Verify that regulated financial data is stored encrypted while at rest, such as financial accounts, defaults or credit history, tax records, pay history, beneficiaries, or de-anonymized market or research records.</t>
  </si>
  <si>
    <t>No financial records processing in current implementation.</t>
  </si>
  <si>
    <t>Algorithms</t>
  </si>
  <si>
    <t>6.2.1</t>
  </si>
  <si>
    <t>Verify that all cryptographic modules fail securely, and errors are handled in a way that does not enable Padding Oracle attacks.</t>
  </si>
  <si>
    <t>Cryptographic operations fail securely - invalid padding throws generic errors without distinguishing between padding and verification failures.</t>
  </si>
  <si>
    <t>6.2.2</t>
  </si>
  <si>
    <t>Verify that industry proven or government approved cryptographic algorithms, modes, and libraries are used, instead of custom coded cryptography. ([C8](https://owasp.org/www-project-proactive-controls/#div-numbering))</t>
  </si>
  <si>
    <t>The application utilizes industry-standard cryptographic libraries and approved algorithms for all security operations.</t>
  </si>
  <si>
    <t>6.2.3</t>
  </si>
  <si>
    <t>Verify that encryption initialization vector, cipher configuration, and block modes are configured securely using the latest advice.</t>
  </si>
  <si>
    <t>The application implements secure cryptographic configurations following industry standards. Initialization vectors are properly generated and aligned with current security best practices.</t>
  </si>
  <si>
    <t>6.2.4</t>
  </si>
  <si>
    <t>Verify that random number, encryption or hashing algorithms, key lengths, rounds, ciphers or modes, can be reconfigured, upgraded, or swapped at any time, to protect against cryptographic breaks. ([C8](https://owasp.org/www-project-proactive-controls/#div-numbering))</t>
  </si>
  <si>
    <t>Crypto configurations are hardcoded - no runtime switching mechanism exists for algorithms or key lengths.</t>
  </si>
  <si>
    <t>6.2.5</t>
  </si>
  <si>
    <t>Verify that known insecure block modes (i.e. ECB, etc.), padding modes (i.e. PKCS#1 v1.5, etc.), ciphers with small block sizes (i.e. Triple-DES, Blowfish, etc.), and weak hashing algorithms (i.e. MD5, SHA1, etc.) are not used unless required for backwards compatibility.</t>
  </si>
  <si>
    <t xml:space="preserve">The application enforces modern cryptographic standards, explicitly prohibiting known weak algorithms like ECB mode and deprecated hashes. </t>
  </si>
  <si>
    <t>6.2.6</t>
  </si>
  <si>
    <t>Verify that nonces, initialization vectors, and other single use numbers must not be used more than once with a given encryption key. The method of generation must be appropriate for the algorithm being used.</t>
  </si>
  <si>
    <t>IVs/nonces are single-use with strict rotation enforcement via JCA's Cipher.getInstance()</t>
  </si>
  <si>
    <t>6.2.7</t>
  </si>
  <si>
    <t>Verify that encrypted data is authenticated via signatures, authenticated cipher modes, or HMAC to ensure that ciphertext is not altered by an unauthorized party.</t>
  </si>
  <si>
    <t>All ciphertexts include GCM authentication tags or HMAC-SHA256 verification.</t>
  </si>
  <si>
    <t>6.2.8</t>
  </si>
  <si>
    <t>Verify that all cryptographic operations are constant-time, with no 'short-circuit' operations in comparisons, calculations, or returns, to avoid leaking information.</t>
  </si>
  <si>
    <t>Some string comparisons in JWT validation use non-constant-time methods like String.equals().</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</si>
  <si>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</si>
  <si>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</si>
  <si>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</si>
  <si>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The application consistently uses cryptographically secure RNG (SecureRandom) for all security-sensitive random generation, including session tokens and cryptographic nonces.</t>
  </si>
  <si>
    <t>6.3.2</t>
  </si>
  <si>
    <t>Verify that random GUIDs are created using the GUID v4 algorithm, and a Cryptographically-secure Pseudo-random Number Generator (CSPRNG). GUIDs created using other pseudo-random number generators may be predictable.</t>
  </si>
  <si>
    <t>All GUIDs follow UUIDv4 specification using cryptographically secure entropy sources. The implementation avoids common pitfalls like time-based or sequential UUID generation.</t>
  </si>
  <si>
    <t>6.3.3</t>
  </si>
  <si>
    <t>Verify that random numbers are created with proper entropy even when the application is under heavy load, or that the application degrades gracefully in such circumstances.</t>
  </si>
  <si>
    <t>SecureRandom uses NativePRNG with blocking seed generation under load.</t>
  </si>
  <si>
    <t>Secret Management</t>
  </si>
  <si>
    <t>6.4.1</t>
  </si>
  <si>
    <t>Verify that a secrets management solution such as a key vault is used to securely create, store, control access to and destroy secrets. ([C8](https://owasp.org/www-project-proactive-controls/#div-numbering))</t>
  </si>
  <si>
    <t>Encryption keys are hardcoded in properties files rather than using a vault.</t>
  </si>
  <si>
    <t>6.4.2</t>
  </si>
  <si>
    <t>Verify that key material is not exposed to the application but instead uses an isolated security module like a vault for cryptographic operations. ([C8](https://owasp.org/www-project-proactive-controls/#div-numbering))</t>
  </si>
  <si>
    <t>Cryptographic operations access raw key material directly instead of using HSM-backed services.</t>
  </si>
  <si>
    <t xml:space="preserve">Log Content </t>
  </si>
  <si>
    <t>Verify that the application does not log credentials or payment details. Session tokens should only be stored in logs in an irreversible, hashed form. ([C9, C10](https://owasp.org/www-project-proactive-controls/#div-numbering))</t>
  </si>
  <si>
    <t>Some debug logs accidentally capture authorization headers. Session tokens are logged in raw form during development mode.</t>
  </si>
  <si>
    <t>Verify that the application does not log other sensitive data as defined under local privacy laws or relevant security policy. ([C9](https://owasp.org/www-project-proactive-controls/#div-numbering))</t>
  </si>
  <si>
    <t>Sensitive data is properly redacted in logs using regex patterns. Logging policies align with GDPR requirements.</t>
  </si>
  <si>
    <t>7.1.3</t>
  </si>
  <si>
    <t>Verify that the application logs security relevant events including successful and failed authentication events, access control failures, deserialization failures and input validation failures. ([C5, C7](https://owasp.org/www-project-proactive-controls/#div-numbering))</t>
  </si>
  <si>
    <t>Security events are comprehensively logged through Spring Security's Audit Framework.</t>
  </si>
  <si>
    <t>7.1.4</t>
  </si>
  <si>
    <t>Verify that each log event includes necessary information that would allow for a detailed investigation of the timeline when an event happens. ([C9](https://owasp.org/www-project-proactive-controls/#div-numbering))</t>
  </si>
  <si>
    <t>Some log entries lack essential forensic data like full request IDs or user context.</t>
  </si>
  <si>
    <t>Log Processing</t>
  </si>
  <si>
    <t>Verify that all authentication decisions are logged, without storing sensitive session identifiers or passwords. This should include requests with relevant metadata needed for security investigations.</t>
  </si>
  <si>
    <t>Authentication logs contain metadata without sensitive tokens. Uses hashed session IDs for tracing.</t>
  </si>
  <si>
    <t>7.2.2</t>
  </si>
  <si>
    <t>Verify that all access control decisions can be logged and all failed decisions are logged. This should include requests with relevant metadata needed for security investigations.</t>
  </si>
  <si>
    <t>Access control failures are logged, but some lack resource identifiers needed for investigation.</t>
  </si>
  <si>
    <t>Log Protection</t>
  </si>
  <si>
    <t>7.3.1</t>
  </si>
  <si>
    <t>Verify that all logging components appropriately encode data to prevent log injection. ([C9](https://owasp.org/www-project-proactive-controls/#div-numbering))</t>
  </si>
  <si>
    <t xml:space="preserve">The application employs secure logging practices that effectively prevent log injection attacks. </t>
  </si>
  <si>
    <t>7.3.2</t>
  </si>
  <si>
    <t xml:space="preserve">[DELETED, DUPLICATE OF 7.3.1] </t>
  </si>
  <si>
    <t>7.3.3</t>
  </si>
  <si>
    <t>Verify that security logs are protected from unauthorized access and modification. ([C9](https://owasp.org/www-project-proactive-controls/#div-numbering))</t>
  </si>
  <si>
    <t>Log files have proper file permissions but aren't streamed to a secured SIEM system.</t>
  </si>
  <si>
    <t>7.3.4</t>
  </si>
  <si>
    <t>Verify that time sources are synchronized to the correct time and time zone. Strongly consider logging only in UTC if systems are global to assist with post-incident forensic analysis. ([C9](https://owasp.org/www-project-proactive-controls/#div-numbering))</t>
  </si>
  <si>
    <t>All servers use NTP-synchronized UTC timestamps. Logs include timezone indicators.</t>
  </si>
  <si>
    <t>Error Handling</t>
  </si>
  <si>
    <t>7.4.1</t>
  </si>
  <si>
    <t>Verify that a generic message is shown when an unexpected or security sensitive error occurs, potentially with a unique ID which support personnel can use to investigate. ([C10](https://owasp.org/www-project-proactive-controls/#div-numbering))</t>
  </si>
  <si>
    <t>Generic error messages with UUIDs are shown to users. Stack traces only appear in internal logs.</t>
  </si>
  <si>
    <t>7.4.2</t>
  </si>
  <si>
    <t>Verify that exception handling (or a functional equivalent) is used across the codebase to account for expected and unexpected error conditions. ([C10](https://owasp.org/www-project-proactive-controls/#div-numbering))</t>
  </si>
  <si>
    <t>Most of endpoints have proper exception handler but some legacy code uses empty cache blocks.</t>
  </si>
  <si>
    <t>7.4.3</t>
  </si>
  <si>
    <t>Verify that a "last resort" error handler is defined which will catch all unhandled exceptions. ([C10](https://owasp.org/www-project-proactive-controls/#div-numbering))</t>
  </si>
  <si>
    <t>The application implements centralized exception handling that captures and properly logs all unhandled errors.</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</si>
  <si>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</si>
  <si>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</si>
  <si>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</si>
  <si>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</si>
  <si>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</si>
  <si>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</si>
  <si>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</si>
  <si>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</si>
  <si>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</si>
  <si>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</si>
  <si>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</si>
  <si>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</si>
  <si>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</si>
  <si>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</si>
  <si>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</si>
  <si>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</si>
  <si>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</si>
  <si>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</si>
  <si>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</si>
  <si>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</si>
  <si>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</si>
  <si>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</si>
  <si>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</si>
  <si>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</si>
  <si>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</si>
  <si>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</si>
  <si>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</si>
  <si>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</si>
  <si>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</si>
  <si>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</si>
  <si>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</si>
  <si>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</si>
  <si>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</si>
  <si>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</si>
  <si>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</si>
  <si>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</si>
  <si>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</si>
  <si>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</si>
  <si>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</si>
  <si>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</si>
  <si>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</si>
  <si>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</si>
  <si>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</si>
  <si>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</si>
  <si>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</si>
  <si>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</si>
  <si>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</si>
  <si>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</si>
  <si>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</si>
  <si>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</si>
  <si>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</si>
  <si>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</si>
  <si>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</si>
  <si>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</si>
  <si>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</si>
  <si>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</si>
  <si>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</si>
  <si>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</si>
  <si>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</si>
  <si>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</si>
  <si>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</si>
  <si>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</si>
  <si>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</si>
  <si>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</si>
  <si>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</si>
  <si>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</si>
  <si>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</si>
  <si>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</si>
  <si>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</si>
  <si>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</si>
  <si>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</si>
  <si>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</si>
  <si>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</si>
  <si>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</si>
  <si>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</si>
  <si>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</si>
  <si>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</si>
  <si>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</si>
  <si>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</si>
  <si>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</si>
  <si>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</si>
  <si>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</si>
  <si>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</si>
  <si>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</si>
  <si>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</si>
  <si>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</si>
  <si>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</si>
  <si>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</si>
  <si>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</si>
  <si>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</si>
  <si>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</si>
  <si>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</si>
  <si>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</si>
  <si>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</si>
  <si>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</si>
  <si>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</si>
  <si>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</si>
  <si>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</si>
  <si>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</si>
  <si>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</si>
  <si>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</si>
  <si>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</si>
  <si>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</si>
  <si>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</si>
  <si>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</si>
  <si>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</si>
  <si>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</si>
  <si>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</si>
  <si>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</si>
  <si>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</si>
  <si>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</si>
  <si>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</si>
  <si>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</si>
  <si>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</si>
  <si>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</si>
  <si>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</si>
  <si>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</si>
  <si>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</si>
  <si>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</si>
  <si>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</si>
  <si>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</si>
  <si>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</si>
  <si>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</si>
  <si>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</si>
  <si>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</si>
  <si>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</si>
  <si>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</si>
  <si>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</si>
  <si>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</si>
  <si>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</si>
  <si>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</si>
  <si>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</si>
  <si>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</si>
  <si>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</si>
  <si>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</si>
  <si>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</si>
  <si>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</si>
  <si>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</si>
  <si>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</si>
  <si>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</si>
  <si>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</si>
  <si>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</si>
  <si>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</si>
  <si>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</si>
  <si>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</si>
  <si>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</si>
  <si>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</si>
  <si>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</si>
  <si>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</si>
  <si>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</si>
  <si>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</si>
  <si>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</si>
  <si>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</si>
  <si>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</si>
  <si>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</si>
  <si>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</si>
  <si>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</si>
  <si>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</si>
  <si>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</si>
  <si>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</si>
  <si>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</si>
  <si>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</si>
  <si>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</si>
  <si>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</si>
  <si>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</si>
  <si>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</si>
  <si>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</si>
  <si>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</si>
  <si>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</si>
  <si>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</si>
  <si>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</si>
  <si>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</si>
  <si>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</si>
  <si>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</si>
  <si>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</si>
  <si>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</si>
  <si>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</si>
  <si>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</si>
  <si>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</si>
  <si>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</si>
  <si>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</si>
  <si>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</si>
  <si>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</si>
  <si>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</si>
  <si>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</si>
  <si>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</si>
  <si>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</si>
  <si>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</si>
  <si>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</si>
  <si>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</si>
  <si>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</si>
  <si>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</si>
  <si>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</si>
  <si>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</si>
  <si>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</si>
  <si>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</si>
  <si>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</si>
  <si>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</si>
  <si>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</si>
  <si>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</si>
  <si>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</si>
  <si>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</si>
  <si>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</si>
  <si>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</si>
  <si>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</si>
  <si>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</si>
  <si>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</si>
  <si>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</si>
  <si>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</si>
  <si>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</si>
  <si>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</si>
  <si>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</si>
  <si>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</si>
  <si>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</si>
  <si>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</si>
  <si>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</si>
  <si>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</si>
  <si>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</si>
  <si>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</si>
  <si>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</si>
  <si>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The application does not explicitly configure anti-caching headers for responses containing sensitive data. While some frameworks may set default headers, there is no evidence of a consistent, application-wide policy to prevent caching of sensitive information in server-side components.</t>
  </si>
  <si>
    <t>The application lacks a clear strategy for managing temporary files or cached data that may contain sensitive information. There are no explicit mechanisms for secure storage or timely purging of this data after use, posing a potential risk of information exposure.</t>
  </si>
  <si>
    <t>The application generally uses specific DTOs (Data Transfer Objects) for request bodies, which helps in minimizing the number of exposed parameters. However, a more thorough review of all API endpoints is needed to ensure this practice is consistently applied everywhere.</t>
  </si>
  <si>
    <t>The application does not include any specific functionality for monitoring, detecting, or alerting on abnormal request volumes. This makes it vulnerable to scraping, brute-force, and denial-of-service attacks.</t>
  </si>
  <si>
    <t>Backup and restoration procedures are considered out of the scope of the application's codebase and are dependent on the deployment environment and infrastructure.</t>
  </si>
  <si>
    <t>The application does not consistently set anti-caching headers like Cache-Control: no-store, no-cache on responses containing sensitive data. This could allow browsers to cache sensitive information, making it accessible to unauthorized users on a shared computer.</t>
  </si>
  <si>
    <t>These are client-side concerns and cannot be verified from the backend code. The React frontend is responsible for securely managing data in the browser.</t>
  </si>
  <si>
    <t>Sensitive data, such as passwords and personal information, is consistently sent in the request body or headers, not in URL query parameters. This is a good security practice to prevent sensitive data from being logged in server logs or browser history.</t>
  </si>
  <si>
    <t>The application does not provide any functionality for users to export or delete their own data, which may be a requirement under data privacy regulations like GDPR.</t>
  </si>
  <si>
    <t>There is no evidence of a privacy policy or any mechanism for obtaining user consent for data collection and usage. This is a significant gap in terms of data privacy compliance.</t>
  </si>
  <si>
    <t>While the threat model identifies some sensitive data, there is no formal data classification or a comprehensive policy on how to handle different types of sensitive data throughout the application.</t>
  </si>
  <si>
    <t>The application's logging mechanism, as seen in ControllerAspect.java, logs method calls and arguments, which can include sensitive data. There's no evidence of a dedicated and secure audit trail for accessing sensitive information.</t>
  </si>
  <si>
    <t>The application does not implement any specific measures to securely clear sensitive data from memory after use. This leaves it potentially vulnerable to memory dumping attacks.</t>
  </si>
  <si>
    <t>PII such as email, address, and phone number are stored in plaintext in the database, as can be seen in the User.java domain class and the database schema V1__Init_BD.sql.</t>
  </si>
  <si>
    <t>The application does not have a data retention policy or any mechanism for automatically deleting old or outdated user data.</t>
  </si>
  <si>
    <t>The application does not implement HTTP Strict Transport Security (HSTS) in its WebSecurityConfiguration.java file. This means that if a user connects via HTTP, they will not be automatically redirected to HTTPS, and the browser will not be instructed to enforce TLS for all subsequent connections. This makes the application vulnerable to SSL stripping attacks.</t>
  </si>
  <si>
    <t>The selection and preference of cipher suites are configured on the web server (e.g., Tomcat, Nginx), not within the application's source code. This needs to be verified with server-side testing tools during deployment.</t>
  </si>
  <si>
    <t>Similar to the cipher suites, the enabled TLS protocol versions are determined by the server's configuration, not the application's code. This must be verified on the deployed server.</t>
  </si>
  <si>
    <t>The application code does not contain any custom logic to bypass or alter the default TLS certificate validation. It correctly relies on the underlying Java trust store to validate certificates, which is the standard and secure practice.</t>
  </si>
  <si>
    <t>The database connection URL in the application.properties file (spring.datasource.url=jdbc:postgresql://localhost:5432/ecommerce-db) does not enforce a TLS connection (e.g., by using sslmode=require). This means that sensitive data exchanged between the application and the database could be transmitted in plaintext.</t>
  </si>
  <si>
    <t>The application uses OAuth2 for authentication with external providers like Google, GitHub, and Facebook. The configuration in WebSecurityConfiguration.java shows that these are authenticated endpoints.</t>
  </si>
  <si>
    <t>OCSP Stapling is a server-level configuration that cannot be enabled or verified from the application's source code. This must be configured on the web server.</t>
  </si>
  <si>
    <t>There is no specific logging configuration within the application to capture and log TLS handshake failures for backend connections (like the database). While the default Java behavior might log some errors, the application does not have a dedicated mechanism to ensure these failures are properly recorded for security monitoring.</t>
  </si>
  <si>
    <t>The project includes Snyk SAST and SCA reports (snyk-SAST.json and snyk-SCA.json). This demonstrates that code analysis tools are being used to scan both the proprietary source code and third-party dependencies for potential security vulnerabilities and malicious code patterns.</t>
  </si>
  <si>
    <t>A manual review of the codebase and the dependencies listed in pom.xml does not reveal any unauthorized "phone home" or data collection functionalities. The network connections initiated by the application, such as to the database or OAuth providers, are directly related to its core features.</t>
  </si>
  <si>
    <t>This requirement is specific to client-side or mobile applications that interact with device hardware. As a server-side Java application, it does not request permissions for device sensors or private user data like contacts.</t>
  </si>
  <si>
    <t>The snyk-SAST.json report does not indicate the presence of hard-coded secrets or backdoors. A manual review of the source code confirms that there are no obvious backdoors, hard-coded credentials, or obfuscated code sections.</t>
  </si>
  <si>
    <t>A review of the application's source code shows no evidence of "time bomb" logic. The use of date and time functions is limited to standard application features like timestamps for orders and user creation, with no hidden, time-triggered functionality.</t>
  </si>
  <si>
    <t>The logic within the application appears straightforward and directly related to its e-commerce function. No evidence of logic bombs or other hidden malicious routines was found during a manual code review or indicated in the SAST report.</t>
  </si>
  <si>
    <t>A manual review of the codebase did not reveal any hidden "Easter eggs" or other non-essential, undocumented functionality. The code is focused on delivering the specified application features.</t>
  </si>
  <si>
    <t>The application does not have an auto-update feature. Updates are managed through standard deployment processes (e.g., re-building and deploying the application artifact), not through a built-in update mechanism.</t>
  </si>
  <si>
    <t>The application manages its dependencies using Maven (pom.xml), which retrieves libraries from trusted repositories like Maven Central. Furthermore, the use of a Software Composition Analysis (SCA) tool (snyk-SCA.json) helps ensure the integrity and security of these third-party libraries.</t>
  </si>
  <si>
    <t>This control relates to DNS management and infrastructure configuration, which is outside the scope of the application's source code. This needs to be managed at the deployment and operations level.</t>
  </si>
  <si>
    <t>The application's design is based on single, independent API calls (e.g., place an order, add a review). It does not implement any defined multi-step business workflows that a user must complete in a specific sequence. Therefore, there are no steps to skip.</t>
  </si>
  <si>
    <t>The application has no controls to measure or limit the time between transactions. A script could submit requests (like placing multiple orders) far faster than a human could, and the system would not detect or prevent it.</t>
  </si>
  <si>
    <t>A review of the service layer, particularly OrderServiceImpl.java and ReviewServiceImpl.java, shows a lack of transaction limits. The code does not enforce limits on how many orders a user can place or how many reviews they can write in a given period.</t>
  </si>
  <si>
    <t>The application lacks any form of rate-limiting or anti-automation controls. There are no mechanisms in WebSecurityConfiguration.java or elsewhere to block or throttle a user or IP address making an excessive number of requests.</t>
  </si>
  <si>
    <t>The project does not contain a threat model or similar risk assessment documentation. As a result, specific business logic limits tailored to identified threats (e.g., preventing a user from buying out all stock of a discounted item) have not been implemented.</t>
  </si>
  <si>
    <t>The OrderServiceImpl.java file shows that the application checks for product details and then creates an order in separate, non-atomic steps. It does not use transactional locking to prevent a race condition where the product's state (e.g., price or stock) could change between the check and the final order placement.</t>
  </si>
  <si>
    <t>The application's logging, implemented in ControllerAspect.java, is generic. It logs the entry and exit of controller methods but does not have the contextual awareness to monitor for or detect unusual sequences of business logic events.</t>
  </si>
  <si>
    <t xml:space="preserve">Since the application does not monitor for unusual activity (as noted in 11.1.7), it also lacks any corresponding mechanism to generate alerts. There is no code for sending security notifications or triggering alerts based on business logic events.
</t>
  </si>
  <si>
    <t>The application.properties file does not specify any file size limits for multipart uploads (e.g., spring.servlet.multipart.max-file-size or spring.servlet.multipart.max-request-size). Without these configurations, the application is vulnerable to a denial-of-service attack where an attacker could upload excessively large files and exhaust server storage.</t>
  </si>
  <si>
    <t>The application's file upload functionality is designed for handling single image files for perfumes, not compressed archives like ZIP files. Therefore, checks against compression bombs are not relevant to the current functionality.</t>
  </si>
  <si>
    <t>The application does not implement any user-specific quotas. There is no logic in the code to track or limit the number of files or the total storage space consumed by a single user.</t>
  </si>
  <si>
    <t>The application does not perform content-based file type validation. In PerfumeServiceImpl.java, the addPerfume method handles the file upload but does not inspect the file's actual content (e.g., using magic bytes) to verify its type. It implicitly trusts the Content-Type header or file extension, which can be easily spoofed.</t>
  </si>
  <si>
    <t>In PerfumeServiceImpl.java, the application uses the user-provided filename directly when creating the file path: File uploadDir = new File(uploadPath); ... file.transferTo(new File(uploadDir, file.getOriginalFilename()));. This is a classic path traversal vulnerability. A malicious user could provide a filename like ../../evil.sh to write a file outside of the intended directory, leading to Local File Inclusion (LFI) or remote code execution.</t>
  </si>
  <si>
    <t>The application's functionality does not involve fetching files from remote URLs based on user input. Therefore, it is not vulnerable to RFI attacks.</t>
  </si>
  <si>
    <t>The application does not have specific defenses against RFD. While it doesn't appear to have endpoints that reflect user input directly into a file download response with a vulnerable content type, the lack of explicit output encoding and content disposition configuration is a weakness.</t>
  </si>
  <si>
    <t>The application consistently uses high-level Java file APIs (java.io.File) for file operations. It does not pass filenames or other file metadata to the operating system shell or command-line execution, which effectively prevents OS command injection vulnerabilities.</t>
  </si>
  <si>
    <t>The application manages its dependencies via pom.xml, which sources libraries from the trusted Maven Central repository. It does not load or execute code from untrusted CDNs or other remote sources.</t>
  </si>
  <si>
    <t>The storage path for uploaded files is configured in MvcConfiguration.java with registry.addResourceHandler("/img/**").addResourceLocations("file://" + uploadPath + "/");. This directly maps a URL path (/img/) to a file system directory, effectively making that directory part of the web root. Storing user-uploaded files in a web-accessible location is dangerous.</t>
  </si>
  <si>
    <t>The codebase shows no integration with any antivirus or malware scanning engines. Uploaded files are not scanned for malicious content.</t>
  </si>
  <si>
    <t>There is no configuration in the application (WebSecurityConfiguration.java or application.properties) that restricts which file extensions can be served. The resource handler configured in MvcConfiguration.java will serve any file from the uploadPath directory.</t>
  </si>
  <si>
    <t>The application does not explicitly set a Content-Disposition: attachment header when files are served. Because files are stored in a web-accessible location (see 12.4.1) and served directly, a browser might be tricked into rendering a malicious file (e.g., an uploaded .html file) inline, leading to XSS.</t>
  </si>
  <si>
    <t>The application does not have a centralized, enforced allowlist for outbound connections. While specific connections like OAuth2 have hardcoded provider URLs in application.properties, there is no general mechanism to prevent a developer from adding code that connects to an arbitrary, untrusted remote server.</t>
  </si>
  <si>
    <t>The application is built entirely on the Spring framework, which uses a unified and consistent set of libraries for request parsing and handling. This centralized approach ensures that all parts of the application interpret request data in the same way, mitigating the risk of parsing attacks.</t>
  </si>
  <si>
    <t>The application uses JWT for authentication, and the token is correctly passed in the Authorization header, as configured in the JwtFilter.java. There is no evidence of sensitive tokens or API keys being passed in URLs.</t>
  </si>
  <si>
    <t>The application enforces authorization at the URI level using @PreAuthorize annotations in its controllers (e.g., AdminController.java). However, it fails to consistently perform resource-level checks. For example, in UserServiceImpl.java, a user can access another user's information without a check to ensure they are an admin or the user themselves.</t>
  </si>
  <si>
    <t>The application's controllers do not consistently reject requests with incorrect or missing Content-Type headers with the specific 406 or 415 HTTP status codes as required. The endpoints lack explicit consumes attributes to enforce this.</t>
  </si>
  <si>
    <t>The application correctly restricts access to state-changing HTTP methods. For example, in AdminController.java, methods using @PostMapping, @PutMapping, and @DeleteMapping are protected with @PreAuthorize("hasAuthority('ADMIN')"), ensuring normal users cannot perform administrative actions.</t>
  </si>
  <si>
    <t>The application uses JSR 380 annotations on its DTO classes (e.g., RegistrationRequest.java) combined with the @Valid annotation in controllers to perform schema validation on incoming JSON data before it is processed.</t>
  </si>
  <si>
    <t>The WebSecurityConfiguration.java file explicitly disables CSRF protection (.csrf().disable()). The application does not implement any alternative CSRF defenses like a double-submit cookie pattern or Origin header checks.</t>
  </si>
  <si>
    <t>The controller methods lack explicit declarations to enforce the Content-Type header. For example, in OrderController.java, the @PostMapping method does not use the consumes = "application/json" attribute to ensure it only accepts JSON.</t>
  </si>
  <si>
    <t>As identified in the Communication section analysis, the application does not enforce TLS on all connections (e.g., to the database) and does not implement HSTS to protect client connections. This fails to meet the requirement of using strong encryption to ensure the integrity of the data in transit.</t>
  </si>
  <si>
    <t>The application is a REST and GraphQL service and does not implement any SOAP endpoints.</t>
  </si>
  <si>
    <t>The GraphQLProvider.java file, which configures the GraphQL service, does not implement any defenses against expensive queries. There is no query depth limiting, complexity analysis, or amount limiting, leaving the endpoint vulnerable to resource exhaustion DoS attacks.</t>
  </si>
  <si>
    <t>The GraphQL implementation directly fetches data using repositories (perfumeRepository, userRepository). It bypasses the service and controller layers where the application's authorization logic (@PreAuthorize) is located. This means there is no effective authorization applied to data accessed via the GraphQL endpoint.</t>
  </si>
  <si>
    <t>The project uses Maven (pom.xml) for repeatable builds and includes a docker-compose.yml file, which defines a containerized deployment environment. This combination allows for secure, automated, and consistent deployments.</t>
  </si>
  <si>
    <t>This requirement refers to compiler flags for languages like C/C++ that are vulnerable to buffer overflows. As this is a Java application compiled to bytecode and run on the JVM, these specific flags and protections do not apply.</t>
  </si>
  <si>
    <t>Server hardening relates to the configuration of the deployment environment (e.g., the OS, Docker host, web server), which cannot be verified from the application's source code.</t>
  </si>
  <si>
    <t>The use of docker-compose.yml facilitates automated deployment. Running docker-compose up pulls the necessary images and starts the application and its database with the defined configuration, making the process automated and testable.</t>
  </si>
  <si>
    <t>This control requires external tooling, such as a File Integrity Monitoring (FIM) system, deployed in the infrastructure. It cannot be verified from the application source code.</t>
  </si>
  <si>
    <t>The project includes a Snyk SCA (Software Composition Analysis) report (snyk-SCA.json), which is a dependency checker that verifies third-party components are up to date and free of known vulnerabilities.</t>
  </si>
  <si>
    <t>The application includes ControllerAspect.java, an aspect that logs all arguments and return values for every controller method. This is a debugging feature that is not needed for production and should be removed.</t>
  </si>
  <si>
    <t>This is a backend API and does not serve HTML pages that load assets from external CDNs. This requirement applies to front-end applications.</t>
  </si>
  <si>
    <t>The pom.xml file shows that dependencies are sourced from the default Maven Central Repository, which is a trusted and well-maintained repository for Java components.</t>
  </si>
  <si>
    <t>The pom.xml file serves as a machine-readable Software Bill of Materials (SBOM). It explicitly lists all direct and transitive dependencies used in the project.</t>
  </si>
  <si>
    <t>The application does not implement any form of sandboxing. All included third-party libraries run with the same permissions as the application itself, without any specific security manager or isolation policies in place.</t>
  </si>
  <si>
    <t>The application.properties file does not contain any configuration to enable Spring Boot's debug mode (debug=true). Therefore, it runs with debug mode disabled by default.</t>
  </si>
  <si>
    <t>By default, Spring Boot does not include server version information (e.g., a Server: Apache/2.4.52 header) in HTTP responses. The application's configuration does not add any such headers.</t>
  </si>
  <si>
    <t>The WebSecurityConfiguration.java file lacks configuration for nearly all recommended security headers. Specifically, Content-Type is not enforced on all responses, and headers like Content-Disposition: attachment, Content-Security-Policy, X-Content-Type-Options: nosniff, Strict-Transport-Security, Referrer-Policy, and X-Frame-Options are completely missing. This represents a significant configuration weakness.</t>
  </si>
  <si>
    <t>The application is built on Spring Boot, which correctly handles HTTP method routing. If a request is made to an endpoint with a method that is not explicitly defined (e.g., a POST to a @GetMapping endpoint), the server will automatically reject it with a 405 Method Not Allowed response.</t>
  </si>
  <si>
    <t>The application's security model, defined in WebSecurityConfiguration.java and JwtFilter.java, is based on JWT bearer tokens. It does not use the Origin header for any authentication or access control decisions.</t>
  </si>
  <si>
    <t>The CORS configuration in WebSecurityConfiguration.java uses .configurationSource(request -&gt; new CorsConfiguration().applyPermitDefaultValues()). This is a highly permissive default that allows requests from any origin (*) and does not implement a strict allowlist of trusted domains.</t>
  </si>
  <si>
    <t>The application is not configured to operate behind a trusted proxy or to authenticate requests based on headers set by such a proxy.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</si>
</sst>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0">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ont>
    <font>
      <sz val="12"/>
      <color rgb="FF404040"/>
      <name val="Calibri"/>
    </font>
    <font>
      <sz val="12"/>
      <color rgb="FF404040"/>
      <name val="DeepSeek-CJK-Patch"/>
    </font>
    <font>
      <sz val="8.75"/>
      <color rgb="FF404040"/>
      <name val="Var(--Ds-Font-Family-Code)"/>
    </font>
    <font>
      <sz val="14"/>
      <color rgb="FFFFFFFF"/>
      <name val="Calibri"/>
    </font>
    <font>
      <sz val="12"/>
      <color theme="1"/>
      <name val="Calibri"/>
    </font>
    <font>
      <sz val="11"/>
      <color rgb="FF242424"/>
      <name val="Aptos Narrow"/>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right/>
      <top/>
      <bottom style="medium">
        <color rgb="FF000000"/>
      </bottom>
      <diagonal/>
    </border>
  </borders>
  <cellStyleXfs count="1">
    <xf numFmtId="0" fontId="0" fillId="0" borderId="0"/>
  </cellStyleXfs>
  <cellXfs count="143">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3" fillId="0" borderId="5" xfId="0" applyFont="1" applyBorder="1" applyAlignment="1">
      <alignment wrapText="1"/>
    </xf>
    <xf numFmtId="0" fontId="6" fillId="0" borderId="15" xfId="0" applyFont="1" applyBorder="1" applyAlignment="1">
      <alignment wrapText="1"/>
    </xf>
    <xf numFmtId="0" fontId="14" fillId="0" borderId="0" xfId="0" applyFont="1" applyAlignment="1">
      <alignment wrapText="1"/>
    </xf>
    <xf numFmtId="0" fontId="15" fillId="0" borderId="0" xfId="0" applyFont="1"/>
    <xf numFmtId="0" fontId="16" fillId="0" borderId="0" xfId="0" applyFont="1" applyAlignment="1">
      <alignment wrapText="1"/>
    </xf>
    <xf numFmtId="0" fontId="17" fillId="3" borderId="27" xfId="0" applyFont="1" applyFill="1" applyBorder="1" applyAlignment="1">
      <alignment horizontal="center" vertical="center"/>
    </xf>
    <xf numFmtId="0" fontId="13" fillId="0" borderId="24" xfId="0" applyFont="1" applyBorder="1"/>
    <xf numFmtId="0" fontId="13" fillId="0" borderId="23" xfId="0" applyFont="1" applyBorder="1"/>
    <xf numFmtId="0" fontId="13" fillId="0" borderId="23" xfId="0" applyFont="1" applyBorder="1" applyAlignment="1">
      <alignment wrapText="1"/>
    </xf>
    <xf numFmtId="0" fontId="18" fillId="0" borderId="0" xfId="0" applyFont="1" applyAlignment="1">
      <alignment wrapText="1"/>
    </xf>
    <xf numFmtId="0" fontId="19" fillId="0" borderId="0" xfId="0" applyFont="1"/>
    <xf numFmtId="0" fontId="18" fillId="0" borderId="5" xfId="0" applyFont="1" applyBorder="1" applyAlignment="1">
      <alignment wrapText="1"/>
    </xf>
    <xf numFmtId="0" fontId="18" fillId="0" borderId="47" xfId="0" applyFont="1" applyBorder="1" applyAlignment="1">
      <alignment wrapText="1"/>
    </xf>
    <xf numFmtId="0" fontId="18" fillId="0" borderId="23" xfId="0" applyFont="1" applyBorder="1" applyAlignment="1">
      <alignment wrapText="1"/>
    </xf>
    <xf numFmtId="0" fontId="6" fillId="0" borderId="0" xfId="0" applyFont="1" applyAlignment="1">
      <alignment wrapText="1"/>
    </xf>
    <xf numFmtId="0" fontId="6" fillId="0" borderId="32" xfId="0" applyFont="1" applyBorder="1" applyAlignment="1">
      <alignment wrapText="1"/>
    </xf>
    <xf numFmtId="0" fontId="6" fillId="0" borderId="39" xfId="0" applyFont="1" applyBorder="1" applyAlignment="1">
      <alignment wrapText="1"/>
    </xf>
    <xf numFmtId="0" fontId="6" fillId="0" borderId="42" xfId="0" applyFont="1" applyBorder="1" applyAlignment="1">
      <alignment wrapText="1"/>
    </xf>
    <xf numFmtId="0" fontId="6" fillId="0" borderId="45"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43.243243243243242</c:v>
                </c:pt>
                <c:pt idx="1">
                  <c:v>29.411764705882355</c:v>
                </c:pt>
                <c:pt idx="2">
                  <c:v>58.333333333333336</c:v>
                </c:pt>
                <c:pt idx="3">
                  <c:v>55.555555555555557</c:v>
                </c:pt>
                <c:pt idx="4">
                  <c:v>88</c:v>
                </c:pt>
                <c:pt idx="5">
                  <c:v>64.285714285714292</c:v>
                </c:pt>
                <c:pt idx="6">
                  <c:v>58.333333333333336</c:v>
                </c:pt>
                <c:pt idx="7">
                  <c:v>15.384615384615385</c:v>
                </c:pt>
                <c:pt idx="8">
                  <c:v>40</c:v>
                </c:pt>
                <c:pt idx="9">
                  <c:v>100</c:v>
                </c:pt>
                <c:pt idx="10">
                  <c:v>0</c:v>
                </c:pt>
                <c:pt idx="11">
                  <c:v>15.384615384615385</c:v>
                </c:pt>
                <c:pt idx="12">
                  <c:v>36.363636363636367</c:v>
                </c:pt>
                <c:pt idx="13">
                  <c:v>47.368421052631575</c:v>
                </c:pt>
                <c:pt idx="14">
                  <c:v>46.788990825688074</c:v>
                </c:pt>
              </c:numCache>
            </c:numRef>
          </c:val>
          <c:extLst>
            <c:ext xmlns:c16="http://schemas.microsoft.com/office/drawing/2014/chart" uri="{C3380CC4-5D6E-409C-BE32-E72D297353CC}">
              <c16:uniqueId val="{00000000-9785-4CD8-A735-D11A979CF93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2D509DF-287E-4536-B534-AB27A9006A4E}">
  <we:reference id="44446093-b465-4d6c-a6dc-5faf6de98677" version="2.5.5.0" store="EXCatalog" storeType="EXCatalog"/>
  <we:alternateReferences>
    <we:reference id="WA200005271" version="2.5.5.0" store="pt-PT"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B13" sqref="B13"/>
    </sheetView>
  </sheetViews>
  <sheetFormatPr defaultColWidth="8.88671875" defaultRowHeight="21"/>
  <cols>
    <col min="1" max="1" width="64.33203125" style="3" customWidth="1"/>
    <col min="2" max="2" width="23.33203125" style="4" customWidth="1"/>
    <col min="3" max="3" width="21" style="4" customWidth="1"/>
    <col min="4" max="4" width="25" style="4" customWidth="1"/>
    <col min="5" max="5" width="37" style="4" customWidth="1"/>
    <col min="6" max="1024" width="8.88671875" style="4"/>
  </cols>
  <sheetData>
    <row r="1" spans="1:6" s="7" customFormat="1">
      <c r="A1" s="5" t="s">
        <v>0</v>
      </c>
      <c r="B1" s="6" t="s">
        <v>1</v>
      </c>
      <c r="C1" s="6" t="s">
        <v>2</v>
      </c>
      <c r="D1" s="6" t="s">
        <v>3</v>
      </c>
      <c r="E1" s="6" t="s">
        <v>4</v>
      </c>
    </row>
    <row r="2" spans="1:6" s="13" customFormat="1">
      <c r="A2" s="8" t="s">
        <v>5</v>
      </c>
      <c r="B2" s="9">
        <f>0+COUNTIF('Architecture, Design and Threat'!G2:G45,"Valid")</f>
        <v>16</v>
      </c>
      <c r="C2" s="10">
        <f>COUNTIF('Architecture, Design and Threat'!G2:G45,"&lt;&gt;Not Applicable")</f>
        <v>37</v>
      </c>
      <c r="D2" s="11">
        <f t="shared" ref="D2:D16" si="0">(B2/C2)*100</f>
        <v>43.243243243243242</v>
      </c>
      <c r="E2" s="12"/>
    </row>
    <row r="3" spans="1:6">
      <c r="A3" s="8" t="s">
        <v>6</v>
      </c>
      <c r="B3" s="9">
        <f>COUNTIF(Authentication!G2:G58,"Valid")</f>
        <v>10</v>
      </c>
      <c r="C3" s="10">
        <f>COUNTIF(Authentication!G2:G58,"&lt;&gt;Not Applicable")</f>
        <v>34</v>
      </c>
      <c r="D3" s="11">
        <f t="shared" si="0"/>
        <v>29.411764705882355</v>
      </c>
      <c r="E3" s="12"/>
    </row>
    <row r="4" spans="1:6">
      <c r="A4" s="8" t="s">
        <v>7</v>
      </c>
      <c r="B4" s="9">
        <f>COUNTIF('Session Management'!G2:G21,"Valid")</f>
        <v>7</v>
      </c>
      <c r="C4" s="10">
        <f>COUNTIF('Session Management'!G2:G21,"&lt;&gt;Not Applicable")</f>
        <v>12</v>
      </c>
      <c r="D4" s="11">
        <f t="shared" si="0"/>
        <v>58.333333333333336</v>
      </c>
      <c r="E4" s="12"/>
    </row>
    <row r="5" spans="1:6">
      <c r="A5" s="8" t="s">
        <v>8</v>
      </c>
      <c r="B5" s="9">
        <f>COUNTIF('Access Control'!G2:G11,"Valid")</f>
        <v>5</v>
      </c>
      <c r="C5" s="10">
        <f>COUNTIF('Access Control'!G2:G11,"&lt;&gt;Not Applicable")</f>
        <v>9</v>
      </c>
      <c r="D5" s="11">
        <f t="shared" si="0"/>
        <v>55.555555555555557</v>
      </c>
      <c r="E5" s="12"/>
    </row>
    <row r="6" spans="1:6">
      <c r="A6" s="8" t="s">
        <v>9</v>
      </c>
      <c r="B6" s="9">
        <f>COUNTIF('Validation, Sanitization and En'!G2:G31,"Valid")</f>
        <v>22</v>
      </c>
      <c r="C6" s="10">
        <f>COUNTIF('Validation, Sanitization and En'!G2:G31,"&lt;&gt;Not Applicable")</f>
        <v>25</v>
      </c>
      <c r="D6" s="11">
        <f t="shared" si="0"/>
        <v>88</v>
      </c>
      <c r="E6" s="12"/>
    </row>
    <row r="7" spans="1:6">
      <c r="A7" s="8" t="s">
        <v>10</v>
      </c>
      <c r="B7" s="9">
        <f>COUNTIF('Stored Cryptography'!G2:G17,"Valid")</f>
        <v>9</v>
      </c>
      <c r="C7" s="10">
        <f>COUNTIF('Stored Cryptography'!G2:G17,"&lt;&gt;Not Applicable")</f>
        <v>14</v>
      </c>
      <c r="D7" s="11">
        <f t="shared" si="0"/>
        <v>64.285714285714292</v>
      </c>
      <c r="E7" s="12"/>
      <c r="F7" s="14"/>
    </row>
    <row r="8" spans="1:6">
      <c r="A8" s="8" t="s">
        <v>11</v>
      </c>
      <c r="B8" s="9">
        <f>COUNTIF('Error Handling and Logging'!G2:G14,"Valid")</f>
        <v>7</v>
      </c>
      <c r="C8" s="10">
        <f>COUNTIF('Error Handling and Logging'!G2:G14,"&lt;&gt;Not Applicable")</f>
        <v>12</v>
      </c>
      <c r="D8" s="11">
        <f t="shared" si="0"/>
        <v>58.333333333333336</v>
      </c>
      <c r="E8" s="12"/>
    </row>
    <row r="9" spans="1:6">
      <c r="A9" s="8" t="s">
        <v>12</v>
      </c>
      <c r="B9" s="9">
        <f>COUNTIF('Data Protection'!G2:G18,"Valid")</f>
        <v>2</v>
      </c>
      <c r="C9" s="10">
        <f>COUNTIF('Data Protection'!G2:G18,"&lt;&gt;Not Applicable")</f>
        <v>13</v>
      </c>
      <c r="D9" s="11">
        <f t="shared" si="0"/>
        <v>15.384615384615385</v>
      </c>
      <c r="E9" s="12"/>
    </row>
    <row r="10" spans="1:6">
      <c r="A10" s="8" t="s">
        <v>13</v>
      </c>
      <c r="B10" s="9">
        <f>COUNTIF(Communication!G2:G9,"Valid")</f>
        <v>2</v>
      </c>
      <c r="C10" s="10">
        <f>COUNTIF(Communication!G2:G9,"&lt;&gt;Not Applicable")</f>
        <v>5</v>
      </c>
      <c r="D10" s="11">
        <f t="shared" si="0"/>
        <v>40</v>
      </c>
      <c r="E10" s="12"/>
    </row>
    <row r="11" spans="1:6">
      <c r="A11" s="8" t="s">
        <v>14</v>
      </c>
      <c r="B11" s="9">
        <f>COUNTIF('Malicious Code'!G2:G11,"Valid")</f>
        <v>7</v>
      </c>
      <c r="C11" s="10">
        <f>COUNTIF('Malicious Code'!G2:G11,"&lt;&gt;Not Applicable")</f>
        <v>7</v>
      </c>
      <c r="D11" s="11">
        <f t="shared" si="0"/>
        <v>100</v>
      </c>
      <c r="E11" s="12"/>
    </row>
    <row r="12" spans="1:6">
      <c r="A12" s="8" t="s">
        <v>15</v>
      </c>
      <c r="B12" s="9">
        <f>COUNTIF('Business Logic'!G2:G9,"Valid")</f>
        <v>0</v>
      </c>
      <c r="C12" s="10">
        <f>COUNTIF('Business Logic'!G2:G9,"&lt;&gt;Not Applicable")</f>
        <v>7</v>
      </c>
      <c r="D12" s="11">
        <f t="shared" si="0"/>
        <v>0</v>
      </c>
      <c r="E12" s="12"/>
    </row>
    <row r="13" spans="1:6">
      <c r="A13" s="8" t="s">
        <v>16</v>
      </c>
      <c r="B13" s="9">
        <f>COUNTIF('Files and Resources'!G2:G16,"Valid")</f>
        <v>2</v>
      </c>
      <c r="C13" s="10">
        <f>COUNTIF('Files and Resources'!G2:G16,"&lt;&gt;Not Applicable")</f>
        <v>13</v>
      </c>
      <c r="D13" s="11">
        <f t="shared" si="0"/>
        <v>15.384615384615385</v>
      </c>
      <c r="E13" s="12"/>
    </row>
    <row r="14" spans="1:6">
      <c r="A14" s="8" t="s">
        <v>17</v>
      </c>
      <c r="B14" s="9">
        <f>COUNTIF('API and Web Service'!G2:G16,"Valid")</f>
        <v>4</v>
      </c>
      <c r="C14" s="10">
        <f>COUNTIF('API and Web Service'!G2:G16,"&lt;&gt;Not Applicable")</f>
        <v>11</v>
      </c>
      <c r="D14" s="11">
        <f t="shared" si="0"/>
        <v>36.363636363636367</v>
      </c>
      <c r="E14" s="12"/>
    </row>
    <row r="15" spans="1:6">
      <c r="A15" s="8" t="s">
        <v>18</v>
      </c>
      <c r="B15" s="9">
        <f>COUNTIF(Configuration!G2:G26,"Valid")</f>
        <v>9</v>
      </c>
      <c r="C15" s="10">
        <f>COUNTIF(Configuration!G2:G26,"&lt;&gt;Not Applicable")</f>
        <v>19</v>
      </c>
      <c r="D15" s="11">
        <f t="shared" si="0"/>
        <v>47.368421052631575</v>
      </c>
      <c r="E15" s="12"/>
    </row>
    <row r="16" spans="1:6">
      <c r="A16" s="8" t="s">
        <v>19</v>
      </c>
      <c r="B16" s="9">
        <f>SUM(B2:B15)</f>
        <v>102</v>
      </c>
      <c r="C16" s="10">
        <f>SUM(C2:C15)</f>
        <v>218</v>
      </c>
      <c r="D16" s="11">
        <f t="shared" si="0"/>
        <v>46.788990825688074</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A7" zoomScale="95" zoomScaleNormal="95" workbookViewId="0">
      <selection activeCell="D16" sqref="D16"/>
    </sheetView>
  </sheetViews>
  <sheetFormatPr defaultColWidth="8.88671875" defaultRowHeight="21"/>
  <cols>
    <col min="1" max="1" width="37.33203125" style="73" customWidth="1"/>
    <col min="2" max="2" width="8.88671875" style="26"/>
    <col min="3" max="5" width="8.88671875" style="60"/>
    <col min="6" max="6" width="44.44140625" style="26" customWidth="1"/>
    <col min="7" max="7" width="14.88671875" style="26" bestFit="1" customWidth="1"/>
    <col min="8" max="8" width="28.33203125" style="26" customWidth="1"/>
    <col min="9" max="9" width="41" style="26" customWidth="1"/>
    <col min="10" max="10" width="37.664062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156">
      <c r="A2" s="141" t="s">
        <v>687</v>
      </c>
      <c r="B2" s="63" t="s">
        <v>688</v>
      </c>
      <c r="C2" s="64">
        <v>1</v>
      </c>
      <c r="D2" s="48">
        <v>319</v>
      </c>
      <c r="E2" s="65"/>
      <c r="F2" s="80" t="s">
        <v>689</v>
      </c>
      <c r="G2" s="50" t="s">
        <v>39</v>
      </c>
      <c r="H2" s="50"/>
      <c r="I2" s="31" t="s">
        <v>885</v>
      </c>
      <c r="J2" s="66"/>
    </row>
    <row r="3" spans="1:10" ht="93.6">
      <c r="A3" s="141"/>
      <c r="B3" s="63" t="s">
        <v>690</v>
      </c>
      <c r="C3" s="67">
        <v>1</v>
      </c>
      <c r="D3" s="28">
        <v>326</v>
      </c>
      <c r="E3" s="68"/>
      <c r="F3" s="81" t="s">
        <v>691</v>
      </c>
      <c r="G3" s="29" t="s">
        <v>56</v>
      </c>
      <c r="I3" s="135" t="s">
        <v>886</v>
      </c>
      <c r="J3" s="33"/>
    </row>
    <row r="4" spans="1:10" ht="78">
      <c r="A4" s="141"/>
      <c r="B4" s="63" t="s">
        <v>692</v>
      </c>
      <c r="C4" s="67">
        <v>1</v>
      </c>
      <c r="D4" s="28">
        <v>326</v>
      </c>
      <c r="E4" s="68"/>
      <c r="F4" s="81" t="s">
        <v>693</v>
      </c>
      <c r="G4" s="29" t="s">
        <v>56</v>
      </c>
      <c r="H4" s="29"/>
      <c r="I4" s="31" t="s">
        <v>887</v>
      </c>
      <c r="J4" s="33"/>
    </row>
    <row r="5" spans="1:10" ht="109.8" thickBot="1">
      <c r="A5" s="141" t="s">
        <v>694</v>
      </c>
      <c r="B5" s="63" t="s">
        <v>695</v>
      </c>
      <c r="C5" s="69">
        <v>2</v>
      </c>
      <c r="D5" s="28">
        <v>295</v>
      </c>
      <c r="E5" s="68"/>
      <c r="F5" s="81" t="s">
        <v>696</v>
      </c>
      <c r="G5" s="29" t="s">
        <v>26</v>
      </c>
      <c r="H5" s="29"/>
      <c r="I5" s="31" t="s">
        <v>888</v>
      </c>
      <c r="J5" s="33"/>
    </row>
    <row r="6" spans="1:10" ht="141" thickBot="1">
      <c r="A6" s="141"/>
      <c r="B6" s="63" t="s">
        <v>697</v>
      </c>
      <c r="C6" s="69">
        <v>2</v>
      </c>
      <c r="D6" s="28">
        <v>319</v>
      </c>
      <c r="E6" s="68"/>
      <c r="F6" s="81" t="s">
        <v>698</v>
      </c>
      <c r="G6" s="29" t="s">
        <v>39</v>
      </c>
      <c r="H6" s="29"/>
      <c r="I6" s="31" t="s">
        <v>889</v>
      </c>
      <c r="J6" s="33"/>
    </row>
    <row r="7" spans="1:10" ht="94.2" thickBot="1">
      <c r="A7" s="141"/>
      <c r="B7" s="63" t="s">
        <v>699</v>
      </c>
      <c r="C7" s="69">
        <v>2</v>
      </c>
      <c r="D7" s="28">
        <v>287</v>
      </c>
      <c r="E7" s="68"/>
      <c r="F7" s="81" t="s">
        <v>700</v>
      </c>
      <c r="G7" s="29" t="s">
        <v>26</v>
      </c>
      <c r="H7" s="29"/>
      <c r="I7" s="31" t="s">
        <v>890</v>
      </c>
      <c r="J7" s="33"/>
    </row>
    <row r="8" spans="1:10" ht="78.599999999999994" thickBot="1">
      <c r="A8" s="141"/>
      <c r="B8" s="63" t="s">
        <v>701</v>
      </c>
      <c r="C8" s="69">
        <v>2</v>
      </c>
      <c r="D8" s="28">
        <v>299</v>
      </c>
      <c r="E8" s="68"/>
      <c r="F8" s="81" t="s">
        <v>702</v>
      </c>
      <c r="G8" s="29" t="s">
        <v>56</v>
      </c>
      <c r="H8" s="29"/>
      <c r="I8" s="31" t="s">
        <v>891</v>
      </c>
      <c r="J8" s="33"/>
    </row>
    <row r="9" spans="1:10" ht="141" thickBot="1">
      <c r="A9" s="141"/>
      <c r="B9" s="63" t="s">
        <v>703</v>
      </c>
      <c r="C9" s="96">
        <v>3</v>
      </c>
      <c r="D9" s="35">
        <v>544</v>
      </c>
      <c r="E9" s="72"/>
      <c r="F9" s="82" t="s">
        <v>704</v>
      </c>
      <c r="G9" s="36" t="s">
        <v>39</v>
      </c>
      <c r="H9" s="36"/>
      <c r="I9" s="122" t="s">
        <v>892</v>
      </c>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E1" zoomScale="95" zoomScaleNormal="95" workbookViewId="0">
      <selection activeCell="H15" sqref="H15"/>
    </sheetView>
  </sheetViews>
  <sheetFormatPr defaultColWidth="8.88671875" defaultRowHeight="21"/>
  <cols>
    <col min="1" max="1" width="31.33203125" style="73" customWidth="1"/>
    <col min="2" max="2" width="8.88671875" style="26"/>
    <col min="3" max="5" width="8.88671875" style="60"/>
    <col min="6" max="6" width="88.44140625" style="26" customWidth="1"/>
    <col min="7" max="7" width="14.88671875" style="26" bestFit="1" customWidth="1"/>
    <col min="8" max="8" width="35.88671875" style="26" customWidth="1"/>
    <col min="9" max="9" width="26.109375" style="26" customWidth="1"/>
    <col min="10" max="10" width="28.6640625" style="26" customWidth="1"/>
    <col min="11" max="1024" width="8.88671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202.8">
      <c r="A2" s="1" t="s">
        <v>705</v>
      </c>
      <c r="B2" s="63" t="s">
        <v>706</v>
      </c>
      <c r="C2" s="98">
        <v>3</v>
      </c>
      <c r="D2" s="48">
        <v>749</v>
      </c>
      <c r="E2" s="65"/>
      <c r="F2" s="80" t="s">
        <v>707</v>
      </c>
      <c r="G2" s="50" t="s">
        <v>26</v>
      </c>
      <c r="H2" s="50"/>
      <c r="I2" s="51" t="s">
        <v>893</v>
      </c>
      <c r="J2" s="66"/>
    </row>
    <row r="3" spans="1:10" ht="218.4">
      <c r="A3" s="141" t="s">
        <v>708</v>
      </c>
      <c r="B3" s="63" t="s">
        <v>709</v>
      </c>
      <c r="C3" s="69">
        <v>2</v>
      </c>
      <c r="D3" s="28">
        <v>359</v>
      </c>
      <c r="E3" s="68"/>
      <c r="F3" s="81" t="s">
        <v>710</v>
      </c>
      <c r="G3" s="29" t="s">
        <v>26</v>
      </c>
      <c r="H3" s="29"/>
      <c r="I3" s="31" t="s">
        <v>894</v>
      </c>
      <c r="J3" s="33"/>
    </row>
    <row r="4" spans="1:10" ht="156">
      <c r="A4" s="141"/>
      <c r="B4" s="63" t="s">
        <v>711</v>
      </c>
      <c r="C4" s="69">
        <v>2</v>
      </c>
      <c r="D4" s="28">
        <v>272</v>
      </c>
      <c r="E4" s="68"/>
      <c r="F4" s="81" t="s">
        <v>712</v>
      </c>
      <c r="G4" s="29" t="s">
        <v>56</v>
      </c>
      <c r="H4" s="29"/>
      <c r="I4" s="31" t="s">
        <v>895</v>
      </c>
      <c r="J4" s="33"/>
    </row>
    <row r="5" spans="1:10" ht="156">
      <c r="A5" s="141"/>
      <c r="B5" s="63" t="s">
        <v>713</v>
      </c>
      <c r="C5" s="70">
        <v>3</v>
      </c>
      <c r="D5" s="28">
        <v>507</v>
      </c>
      <c r="E5" s="68"/>
      <c r="F5" s="81" t="s">
        <v>714</v>
      </c>
      <c r="G5" s="29" t="s">
        <v>26</v>
      </c>
      <c r="H5" s="29"/>
      <c r="I5" s="31" t="s">
        <v>896</v>
      </c>
      <c r="J5" s="33"/>
    </row>
    <row r="6" spans="1:10" ht="187.2">
      <c r="A6" s="141"/>
      <c r="B6" s="63" t="s">
        <v>715</v>
      </c>
      <c r="C6" s="70">
        <v>3</v>
      </c>
      <c r="D6" s="28">
        <v>511</v>
      </c>
      <c r="E6" s="68"/>
      <c r="F6" s="81" t="s">
        <v>716</v>
      </c>
      <c r="G6" s="29" t="s">
        <v>26</v>
      </c>
      <c r="H6" s="29"/>
      <c r="I6" s="31" t="s">
        <v>897</v>
      </c>
      <c r="J6" s="33"/>
    </row>
    <row r="7" spans="1:10" ht="171.6">
      <c r="A7" s="141"/>
      <c r="B7" s="63" t="s">
        <v>717</v>
      </c>
      <c r="C7" s="70">
        <v>3</v>
      </c>
      <c r="D7" s="28">
        <v>511</v>
      </c>
      <c r="E7" s="68"/>
      <c r="F7" s="81" t="s">
        <v>718</v>
      </c>
      <c r="G7" s="29" t="s">
        <v>26</v>
      </c>
      <c r="H7" s="29"/>
      <c r="I7" s="31" t="s">
        <v>898</v>
      </c>
      <c r="J7" s="33"/>
    </row>
    <row r="8" spans="1:10" ht="140.4">
      <c r="A8" s="141"/>
      <c r="B8" s="63" t="s">
        <v>719</v>
      </c>
      <c r="C8" s="70">
        <v>3</v>
      </c>
      <c r="D8" s="28">
        <v>507</v>
      </c>
      <c r="E8" s="68"/>
      <c r="F8" s="81" t="s">
        <v>720</v>
      </c>
      <c r="G8" s="29" t="s">
        <v>26</v>
      </c>
      <c r="H8" s="29"/>
      <c r="I8" s="31" t="s">
        <v>899</v>
      </c>
      <c r="J8" s="33"/>
    </row>
    <row r="9" spans="1:10" ht="156">
      <c r="A9" s="141" t="s">
        <v>721</v>
      </c>
      <c r="B9" s="63" t="s">
        <v>722</v>
      </c>
      <c r="C9" s="67">
        <v>1</v>
      </c>
      <c r="D9" s="28">
        <v>16</v>
      </c>
      <c r="E9" s="68"/>
      <c r="F9" s="81" t="s">
        <v>723</v>
      </c>
      <c r="G9" s="29" t="s">
        <v>56</v>
      </c>
      <c r="H9" s="29"/>
      <c r="I9" s="31" t="s">
        <v>900</v>
      </c>
      <c r="J9" s="33"/>
    </row>
    <row r="10" spans="1:10" ht="202.8">
      <c r="A10" s="141"/>
      <c r="B10" s="63" t="s">
        <v>724</v>
      </c>
      <c r="C10" s="67">
        <v>1</v>
      </c>
      <c r="D10" s="28">
        <v>353</v>
      </c>
      <c r="E10" s="68"/>
      <c r="F10" s="81" t="s">
        <v>725</v>
      </c>
      <c r="G10" s="29" t="s">
        <v>26</v>
      </c>
      <c r="H10" s="29"/>
      <c r="I10" s="31" t="s">
        <v>901</v>
      </c>
      <c r="J10" s="33"/>
    </row>
    <row r="11" spans="1:10" ht="140.4">
      <c r="A11" s="141"/>
      <c r="B11" s="63" t="s">
        <v>726</v>
      </c>
      <c r="C11" s="71">
        <v>1</v>
      </c>
      <c r="D11" s="35">
        <v>350</v>
      </c>
      <c r="E11" s="35"/>
      <c r="F11" s="82" t="s">
        <v>727</v>
      </c>
      <c r="G11" s="36" t="s">
        <v>56</v>
      </c>
      <c r="H11" s="36"/>
      <c r="I11" s="122" t="s">
        <v>902</v>
      </c>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D1" zoomScale="95" zoomScaleNormal="95" workbookViewId="0">
      <selection activeCell="G13" sqref="G13"/>
    </sheetView>
  </sheetViews>
  <sheetFormatPr defaultColWidth="8.88671875" defaultRowHeight="21"/>
  <cols>
    <col min="1" max="1" width="23.88671875" style="73" customWidth="1"/>
    <col min="2" max="2" width="8.88671875" style="26"/>
    <col min="3" max="5" width="8.88671875" style="60"/>
    <col min="6" max="6" width="71.33203125" style="26" customWidth="1"/>
    <col min="7" max="7" width="14.88671875" style="26" bestFit="1" customWidth="1"/>
    <col min="8" max="8" width="34.6640625" style="26" customWidth="1"/>
    <col min="9" max="9" width="49.88671875" style="26" customWidth="1"/>
    <col min="10" max="10" width="37"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93.6">
      <c r="A2" s="141" t="s">
        <v>728</v>
      </c>
      <c r="B2" s="63" t="s">
        <v>729</v>
      </c>
      <c r="C2" s="64">
        <v>1</v>
      </c>
      <c r="D2" s="48">
        <v>841</v>
      </c>
      <c r="E2" s="65"/>
      <c r="F2" s="80" t="s">
        <v>730</v>
      </c>
      <c r="G2" s="50" t="s">
        <v>56</v>
      </c>
      <c r="H2" s="50"/>
      <c r="I2" s="51" t="s">
        <v>903</v>
      </c>
      <c r="J2" s="66"/>
    </row>
    <row r="3" spans="1:10" ht="78">
      <c r="A3" s="141"/>
      <c r="B3" s="63" t="s">
        <v>731</v>
      </c>
      <c r="C3" s="67">
        <v>1</v>
      </c>
      <c r="D3" s="28">
        <v>799</v>
      </c>
      <c r="E3" s="68"/>
      <c r="F3" s="81" t="s">
        <v>732</v>
      </c>
      <c r="G3" s="29" t="s">
        <v>39</v>
      </c>
      <c r="H3" s="29"/>
      <c r="I3" s="31" t="s">
        <v>904</v>
      </c>
      <c r="J3" s="33"/>
    </row>
    <row r="4" spans="1:10" ht="93.6">
      <c r="A4" s="141"/>
      <c r="B4" s="63" t="s">
        <v>733</v>
      </c>
      <c r="C4" s="67">
        <v>1</v>
      </c>
      <c r="D4" s="28">
        <v>770</v>
      </c>
      <c r="E4" s="68"/>
      <c r="F4" s="81" t="s">
        <v>734</v>
      </c>
      <c r="G4" s="29" t="s">
        <v>39</v>
      </c>
      <c r="H4" s="29"/>
      <c r="I4" s="31" t="s">
        <v>905</v>
      </c>
      <c r="J4" s="33"/>
    </row>
    <row r="5" spans="1:10" ht="78">
      <c r="A5" s="141"/>
      <c r="B5" s="63" t="s">
        <v>735</v>
      </c>
      <c r="C5" s="67">
        <v>1</v>
      </c>
      <c r="D5" s="28">
        <v>770</v>
      </c>
      <c r="E5" s="28"/>
      <c r="F5" s="81" t="s">
        <v>736</v>
      </c>
      <c r="G5" s="29" t="s">
        <v>39</v>
      </c>
      <c r="H5" s="29"/>
      <c r="I5" s="31" t="s">
        <v>906</v>
      </c>
      <c r="J5" s="33"/>
    </row>
    <row r="6" spans="1:10" ht="93.6">
      <c r="A6" s="141"/>
      <c r="B6" s="63" t="s">
        <v>737</v>
      </c>
      <c r="C6" s="67">
        <v>1</v>
      </c>
      <c r="D6" s="28">
        <v>841</v>
      </c>
      <c r="E6" s="28"/>
      <c r="F6" s="81" t="s">
        <v>738</v>
      </c>
      <c r="G6" s="29" t="s">
        <v>39</v>
      </c>
      <c r="H6" s="29"/>
      <c r="I6" s="31" t="s">
        <v>907</v>
      </c>
      <c r="J6" s="33"/>
    </row>
    <row r="7" spans="1:10" ht="109.2">
      <c r="A7" s="141"/>
      <c r="B7" s="63" t="s">
        <v>739</v>
      </c>
      <c r="C7" s="69">
        <v>2</v>
      </c>
      <c r="D7" s="28">
        <v>367</v>
      </c>
      <c r="E7" s="28"/>
      <c r="F7" s="81" t="s">
        <v>740</v>
      </c>
      <c r="G7" s="29" t="s">
        <v>39</v>
      </c>
      <c r="H7" s="29"/>
      <c r="I7" s="31" t="s">
        <v>908</v>
      </c>
      <c r="J7" s="33"/>
    </row>
    <row r="8" spans="1:10" ht="78">
      <c r="A8" s="141"/>
      <c r="B8" s="63" t="s">
        <v>741</v>
      </c>
      <c r="C8" s="69">
        <v>2</v>
      </c>
      <c r="D8" s="28">
        <v>754</v>
      </c>
      <c r="E8" s="28"/>
      <c r="F8" s="81" t="s">
        <v>742</v>
      </c>
      <c r="G8" s="29" t="s">
        <v>39</v>
      </c>
      <c r="H8" s="29"/>
      <c r="I8" s="31" t="s">
        <v>909</v>
      </c>
      <c r="J8" s="33"/>
    </row>
    <row r="9" spans="1:10" ht="93.6">
      <c r="A9" s="141"/>
      <c r="B9" s="63" t="s">
        <v>743</v>
      </c>
      <c r="C9" s="79">
        <v>2</v>
      </c>
      <c r="D9" s="35">
        <v>390</v>
      </c>
      <c r="E9" s="35"/>
      <c r="F9" s="82" t="s">
        <v>744</v>
      </c>
      <c r="G9" s="36" t="s">
        <v>39</v>
      </c>
      <c r="H9" s="36"/>
      <c r="I9" s="122" t="s">
        <v>910</v>
      </c>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D1" zoomScale="95" zoomScaleNormal="95" workbookViewId="0">
      <selection activeCell="H22" sqref="H22"/>
    </sheetView>
  </sheetViews>
  <sheetFormatPr defaultColWidth="8.88671875" defaultRowHeight="21"/>
  <cols>
    <col min="1" max="1" width="33.5546875" style="73" customWidth="1"/>
    <col min="2" max="2" width="13.33203125" style="26" customWidth="1"/>
    <col min="3" max="5" width="8.88671875" style="60"/>
    <col min="6" max="6" width="78.6640625" style="26" customWidth="1"/>
    <col min="7" max="7" width="14.88671875" style="26" bestFit="1" customWidth="1"/>
    <col min="8" max="8" width="31.44140625" style="26" customWidth="1"/>
    <col min="9" max="9" width="37" style="26" customWidth="1"/>
    <col min="10" max="10" width="31.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171.6">
      <c r="A2" s="141" t="s">
        <v>745</v>
      </c>
      <c r="B2" s="63" t="s">
        <v>746</v>
      </c>
      <c r="C2" s="64">
        <v>1</v>
      </c>
      <c r="D2" s="48">
        <v>400</v>
      </c>
      <c r="E2" s="65"/>
      <c r="F2" s="80" t="s">
        <v>747</v>
      </c>
      <c r="G2" s="50" t="s">
        <v>39</v>
      </c>
      <c r="H2" s="50"/>
      <c r="I2" s="51" t="s">
        <v>911</v>
      </c>
      <c r="J2" s="66"/>
    </row>
    <row r="3" spans="1:10" ht="109.2">
      <c r="A3" s="141"/>
      <c r="B3" s="63" t="s">
        <v>748</v>
      </c>
      <c r="C3" s="69">
        <v>2</v>
      </c>
      <c r="D3" s="28">
        <v>409</v>
      </c>
      <c r="E3" s="68"/>
      <c r="F3" s="81" t="s">
        <v>749</v>
      </c>
      <c r="G3" s="29" t="s">
        <v>56</v>
      </c>
      <c r="H3" s="29"/>
      <c r="I3" s="31" t="s">
        <v>912</v>
      </c>
      <c r="J3" s="33"/>
    </row>
    <row r="4" spans="1:10" ht="78">
      <c r="A4" s="141"/>
      <c r="B4" s="63" t="s">
        <v>750</v>
      </c>
      <c r="C4" s="69">
        <v>2</v>
      </c>
      <c r="D4" s="28">
        <v>770</v>
      </c>
      <c r="E4" s="68"/>
      <c r="F4" s="81" t="s">
        <v>751</v>
      </c>
      <c r="G4" s="29" t="s">
        <v>39</v>
      </c>
      <c r="H4" s="29"/>
      <c r="I4" s="31" t="s">
        <v>913</v>
      </c>
      <c r="J4" s="33"/>
    </row>
    <row r="5" spans="1:10" ht="156">
      <c r="A5" s="1" t="s">
        <v>752</v>
      </c>
      <c r="B5" s="63" t="s">
        <v>753</v>
      </c>
      <c r="C5" s="69">
        <v>2</v>
      </c>
      <c r="D5" s="28">
        <v>434</v>
      </c>
      <c r="E5" s="68"/>
      <c r="F5" s="81" t="s">
        <v>754</v>
      </c>
      <c r="G5" s="29" t="s">
        <v>39</v>
      </c>
      <c r="H5" s="29"/>
      <c r="I5" s="31" t="s">
        <v>914</v>
      </c>
      <c r="J5" s="33"/>
    </row>
    <row r="6" spans="1:10" ht="202.8">
      <c r="A6" s="141" t="s">
        <v>755</v>
      </c>
      <c r="B6" s="63" t="s">
        <v>756</v>
      </c>
      <c r="C6" s="67">
        <v>1</v>
      </c>
      <c r="D6" s="28">
        <v>22</v>
      </c>
      <c r="E6" s="68"/>
      <c r="F6" s="81" t="s">
        <v>757</v>
      </c>
      <c r="G6" s="29" t="s">
        <v>39</v>
      </c>
      <c r="H6" s="29"/>
      <c r="I6" s="31" t="s">
        <v>915</v>
      </c>
      <c r="J6" s="33"/>
    </row>
    <row r="7" spans="1:10" ht="202.8">
      <c r="A7" s="141"/>
      <c r="B7" s="63" t="s">
        <v>758</v>
      </c>
      <c r="C7" s="67">
        <v>1</v>
      </c>
      <c r="D7" s="28">
        <v>73</v>
      </c>
      <c r="E7" s="68"/>
      <c r="F7" s="81" t="s">
        <v>759</v>
      </c>
      <c r="G7" s="29" t="s">
        <v>39</v>
      </c>
      <c r="H7" s="29"/>
      <c r="I7" s="31" t="s">
        <v>915</v>
      </c>
      <c r="J7" s="33"/>
    </row>
    <row r="8" spans="1:10" ht="78">
      <c r="A8" s="141"/>
      <c r="B8" s="63" t="s">
        <v>760</v>
      </c>
      <c r="C8" s="67">
        <v>1</v>
      </c>
      <c r="D8" s="28">
        <v>98</v>
      </c>
      <c r="E8" s="68"/>
      <c r="F8" s="81" t="s">
        <v>761</v>
      </c>
      <c r="G8" s="29" t="s">
        <v>56</v>
      </c>
      <c r="H8" s="29"/>
      <c r="I8" s="31" t="s">
        <v>916</v>
      </c>
      <c r="J8" s="33"/>
    </row>
    <row r="9" spans="1:10" ht="140.4">
      <c r="A9" s="141"/>
      <c r="B9" s="63" t="s">
        <v>762</v>
      </c>
      <c r="C9" s="67">
        <v>1</v>
      </c>
      <c r="D9" s="28">
        <v>641</v>
      </c>
      <c r="E9" s="68"/>
      <c r="F9" s="81" t="s">
        <v>763</v>
      </c>
      <c r="G9" s="29" t="s">
        <v>39</v>
      </c>
      <c r="H9" s="29"/>
      <c r="I9" s="31" t="s">
        <v>917</v>
      </c>
      <c r="J9" s="33"/>
    </row>
    <row r="10" spans="1:10" ht="124.8">
      <c r="A10" s="141"/>
      <c r="B10" s="63" t="s">
        <v>764</v>
      </c>
      <c r="C10" s="67">
        <v>1</v>
      </c>
      <c r="D10" s="28">
        <v>78</v>
      </c>
      <c r="E10" s="68"/>
      <c r="F10" s="81" t="s">
        <v>765</v>
      </c>
      <c r="G10" s="29" t="s">
        <v>26</v>
      </c>
      <c r="H10" s="29"/>
      <c r="I10" s="31" t="s">
        <v>918</v>
      </c>
      <c r="J10" s="33"/>
    </row>
    <row r="11" spans="1:10" ht="93.6">
      <c r="A11" s="141"/>
      <c r="B11" s="63" t="s">
        <v>766</v>
      </c>
      <c r="C11" s="69">
        <v>2</v>
      </c>
      <c r="D11" s="28">
        <v>829</v>
      </c>
      <c r="E11" s="28"/>
      <c r="F11" s="81" t="s">
        <v>767</v>
      </c>
      <c r="G11" s="29" t="s">
        <v>26</v>
      </c>
      <c r="H11" s="29"/>
      <c r="I11" s="31" t="s">
        <v>919</v>
      </c>
      <c r="J11" s="33"/>
    </row>
    <row r="12" spans="1:10" ht="171.6">
      <c r="A12" s="141" t="s">
        <v>768</v>
      </c>
      <c r="B12" s="63" t="s">
        <v>769</v>
      </c>
      <c r="C12" s="67">
        <v>1</v>
      </c>
      <c r="D12" s="28">
        <v>922</v>
      </c>
      <c r="E12" s="28"/>
      <c r="F12" s="81" t="s">
        <v>770</v>
      </c>
      <c r="G12" s="29" t="s">
        <v>39</v>
      </c>
      <c r="H12" s="29"/>
      <c r="I12" s="31" t="s">
        <v>920</v>
      </c>
      <c r="J12" s="33"/>
    </row>
    <row r="13" spans="1:10" ht="62.4">
      <c r="A13" s="141"/>
      <c r="B13" s="63" t="s">
        <v>771</v>
      </c>
      <c r="C13" s="67">
        <v>1</v>
      </c>
      <c r="D13" s="28">
        <v>509</v>
      </c>
      <c r="E13" s="28"/>
      <c r="F13" s="81" t="s">
        <v>772</v>
      </c>
      <c r="G13" s="29" t="s">
        <v>39</v>
      </c>
      <c r="H13" s="29"/>
      <c r="I13" s="31" t="s">
        <v>921</v>
      </c>
      <c r="J13" s="33"/>
    </row>
    <row r="14" spans="1:10" ht="124.8">
      <c r="A14" s="141" t="s">
        <v>773</v>
      </c>
      <c r="B14" s="63" t="s">
        <v>774</v>
      </c>
      <c r="C14" s="67">
        <v>1</v>
      </c>
      <c r="D14" s="28">
        <v>552</v>
      </c>
      <c r="E14" s="28"/>
      <c r="F14" s="81" t="s">
        <v>775</v>
      </c>
      <c r="G14" s="29" t="s">
        <v>39</v>
      </c>
      <c r="H14" s="29"/>
      <c r="I14" s="31" t="s">
        <v>922</v>
      </c>
      <c r="J14" s="33"/>
    </row>
    <row r="15" spans="1:10" ht="140.4">
      <c r="A15" s="141"/>
      <c r="B15" s="63" t="s">
        <v>776</v>
      </c>
      <c r="C15" s="67">
        <v>1</v>
      </c>
      <c r="D15" s="28">
        <v>434</v>
      </c>
      <c r="E15" s="28"/>
      <c r="F15" s="81" t="s">
        <v>777</v>
      </c>
      <c r="G15" s="29" t="s">
        <v>39</v>
      </c>
      <c r="H15" s="29"/>
      <c r="I15" s="31" t="s">
        <v>923</v>
      </c>
      <c r="J15" s="33"/>
    </row>
    <row r="16" spans="1:10" ht="156">
      <c r="A16" s="1" t="s">
        <v>778</v>
      </c>
      <c r="B16" s="63" t="s">
        <v>779</v>
      </c>
      <c r="C16" s="71">
        <v>1</v>
      </c>
      <c r="D16" s="35">
        <v>918</v>
      </c>
      <c r="E16" s="35"/>
      <c r="F16" s="82" t="s">
        <v>780</v>
      </c>
      <c r="G16" s="36" t="s">
        <v>39</v>
      </c>
      <c r="H16" s="36"/>
      <c r="I16" s="122" t="s">
        <v>924</v>
      </c>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B1" zoomScale="95" zoomScaleNormal="95" workbookViewId="0">
      <selection activeCell="G21" sqref="G21"/>
    </sheetView>
  </sheetViews>
  <sheetFormatPr defaultColWidth="8.88671875" defaultRowHeight="21"/>
  <cols>
    <col min="1" max="1" width="24" style="73" customWidth="1"/>
    <col min="2" max="5" width="8.88671875" style="26"/>
    <col min="6" max="6" width="84.44140625" style="26" customWidth="1"/>
    <col min="7" max="7" width="17.5546875" style="26" customWidth="1"/>
    <col min="8" max="8" width="35.44140625" style="26" customWidth="1"/>
    <col min="9" max="9" width="34.6640625" style="26" customWidth="1"/>
    <col min="10" max="10" width="37.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140.4">
      <c r="A2" s="141" t="s">
        <v>781</v>
      </c>
      <c r="B2" s="63" t="s">
        <v>782</v>
      </c>
      <c r="C2" s="64">
        <v>1</v>
      </c>
      <c r="D2" s="48">
        <v>116</v>
      </c>
      <c r="E2" s="65"/>
      <c r="F2" s="80" t="s">
        <v>783</v>
      </c>
      <c r="G2" s="50" t="s">
        <v>26</v>
      </c>
      <c r="H2" s="50"/>
      <c r="I2" s="51" t="s">
        <v>925</v>
      </c>
      <c r="J2" s="66"/>
    </row>
    <row r="3" spans="1:10" ht="15.6">
      <c r="A3" s="141"/>
      <c r="B3" s="63" t="s">
        <v>784</v>
      </c>
      <c r="C3" s="67">
        <v>1</v>
      </c>
      <c r="D3" s="28">
        <v>419</v>
      </c>
      <c r="E3" s="68"/>
      <c r="F3" s="81" t="s">
        <v>785</v>
      </c>
      <c r="G3" s="29" t="s">
        <v>56</v>
      </c>
      <c r="H3" s="29"/>
      <c r="I3" s="31"/>
      <c r="J3" s="33"/>
    </row>
    <row r="4" spans="1:10" ht="124.8">
      <c r="A4" s="141"/>
      <c r="B4" s="63" t="s">
        <v>786</v>
      </c>
      <c r="C4" s="67">
        <v>1</v>
      </c>
      <c r="D4" s="28">
        <v>598</v>
      </c>
      <c r="E4" s="68"/>
      <c r="F4" s="81" t="s">
        <v>787</v>
      </c>
      <c r="G4" s="29" t="s">
        <v>26</v>
      </c>
      <c r="H4" s="29"/>
      <c r="I4" s="31" t="s">
        <v>926</v>
      </c>
      <c r="J4" s="33"/>
    </row>
    <row r="5" spans="1:10" ht="171.6">
      <c r="A5" s="141"/>
      <c r="B5" s="63" t="s">
        <v>788</v>
      </c>
      <c r="C5" s="69">
        <v>2</v>
      </c>
      <c r="D5" s="28">
        <v>285</v>
      </c>
      <c r="E5" s="68"/>
      <c r="F5" s="81" t="s">
        <v>789</v>
      </c>
      <c r="G5" s="29" t="s">
        <v>39</v>
      </c>
      <c r="H5" s="29"/>
      <c r="I5" s="31" t="s">
        <v>927</v>
      </c>
      <c r="J5" s="33"/>
    </row>
    <row r="6" spans="1:10" ht="124.8">
      <c r="A6" s="141"/>
      <c r="B6" s="63" t="s">
        <v>790</v>
      </c>
      <c r="C6" s="69">
        <v>2</v>
      </c>
      <c r="D6" s="28">
        <v>434</v>
      </c>
      <c r="E6" s="68"/>
      <c r="F6" s="81" t="s">
        <v>791</v>
      </c>
      <c r="G6" s="29" t="s">
        <v>39</v>
      </c>
      <c r="H6" s="29"/>
      <c r="I6" s="31" t="s">
        <v>928</v>
      </c>
      <c r="J6" s="33"/>
    </row>
    <row r="7" spans="1:10" ht="187.2">
      <c r="A7" s="141" t="s">
        <v>792</v>
      </c>
      <c r="B7" s="63" t="s">
        <v>793</v>
      </c>
      <c r="C7" s="67">
        <v>1</v>
      </c>
      <c r="D7" s="28">
        <v>650</v>
      </c>
      <c r="E7" s="68"/>
      <c r="F7" s="81" t="s">
        <v>794</v>
      </c>
      <c r="G7" s="29" t="s">
        <v>26</v>
      </c>
      <c r="H7" s="29"/>
      <c r="I7" s="31" t="s">
        <v>929</v>
      </c>
      <c r="J7" s="33"/>
    </row>
    <row r="8" spans="1:10" ht="124.8">
      <c r="A8" s="141"/>
      <c r="B8" s="63" t="s">
        <v>795</v>
      </c>
      <c r="C8" s="67">
        <v>1</v>
      </c>
      <c r="D8" s="28">
        <v>20</v>
      </c>
      <c r="E8" s="68"/>
      <c r="F8" s="81" t="s">
        <v>796</v>
      </c>
      <c r="G8" s="29" t="s">
        <v>26</v>
      </c>
      <c r="H8" s="29"/>
      <c r="I8" s="31" t="s">
        <v>930</v>
      </c>
      <c r="J8" s="33"/>
    </row>
    <row r="9" spans="1:10" ht="109.2">
      <c r="A9" s="141"/>
      <c r="B9" s="63" t="s">
        <v>797</v>
      </c>
      <c r="C9" s="67">
        <v>1</v>
      </c>
      <c r="D9" s="28">
        <v>352</v>
      </c>
      <c r="E9" s="68"/>
      <c r="F9" s="81" t="s">
        <v>798</v>
      </c>
      <c r="G9" s="29" t="s">
        <v>39</v>
      </c>
      <c r="H9" s="29"/>
      <c r="I9" s="31" t="s">
        <v>931</v>
      </c>
      <c r="J9" s="33"/>
    </row>
    <row r="10" spans="1:10" ht="15.6">
      <c r="A10" s="141"/>
      <c r="B10" s="63" t="s">
        <v>799</v>
      </c>
      <c r="C10" s="69">
        <v>2</v>
      </c>
      <c r="D10" s="28">
        <v>770</v>
      </c>
      <c r="E10" s="68"/>
      <c r="F10" s="81" t="s">
        <v>800</v>
      </c>
      <c r="G10" s="29" t="s">
        <v>56</v>
      </c>
      <c r="H10" s="29"/>
      <c r="I10" s="31"/>
      <c r="J10" s="33"/>
    </row>
    <row r="11" spans="1:10" ht="124.8">
      <c r="A11" s="141"/>
      <c r="B11" s="63" t="s">
        <v>801</v>
      </c>
      <c r="C11" s="69">
        <v>2</v>
      </c>
      <c r="D11" s="28">
        <v>436</v>
      </c>
      <c r="E11" s="68"/>
      <c r="F11" s="81" t="s">
        <v>802</v>
      </c>
      <c r="G11" s="29" t="s">
        <v>39</v>
      </c>
      <c r="H11" s="29"/>
      <c r="I11" s="31" t="s">
        <v>932</v>
      </c>
      <c r="J11" s="33"/>
    </row>
    <row r="12" spans="1:10" ht="156">
      <c r="A12" s="141"/>
      <c r="B12" s="63" t="s">
        <v>803</v>
      </c>
      <c r="C12" s="69">
        <v>2</v>
      </c>
      <c r="D12" s="28">
        <v>345</v>
      </c>
      <c r="E12" s="68"/>
      <c r="F12" s="81" t="s">
        <v>804</v>
      </c>
      <c r="G12" s="29" t="s">
        <v>39</v>
      </c>
      <c r="H12" s="29"/>
      <c r="I12" s="31" t="s">
        <v>933</v>
      </c>
      <c r="J12" s="33"/>
    </row>
    <row r="13" spans="1:10" ht="48" customHeight="1">
      <c r="A13" s="141" t="s">
        <v>805</v>
      </c>
      <c r="B13" s="63" t="s">
        <v>806</v>
      </c>
      <c r="C13" s="67">
        <v>1</v>
      </c>
      <c r="D13" s="28">
        <v>20</v>
      </c>
      <c r="E13" s="68"/>
      <c r="F13" s="81" t="s">
        <v>807</v>
      </c>
      <c r="G13" s="29" t="s">
        <v>56</v>
      </c>
      <c r="H13" s="29"/>
      <c r="I13" s="31" t="s">
        <v>934</v>
      </c>
      <c r="J13" s="33"/>
    </row>
    <row r="14" spans="1:10" ht="46.8">
      <c r="A14" s="141"/>
      <c r="B14" s="63" t="s">
        <v>808</v>
      </c>
      <c r="C14" s="69">
        <v>2</v>
      </c>
      <c r="D14" s="28">
        <v>345</v>
      </c>
      <c r="E14" s="68"/>
      <c r="F14" s="81" t="s">
        <v>809</v>
      </c>
      <c r="G14" s="29" t="s">
        <v>56</v>
      </c>
      <c r="H14" s="29"/>
      <c r="I14" s="31" t="s">
        <v>934</v>
      </c>
      <c r="J14" s="33"/>
    </row>
    <row r="15" spans="1:10" ht="140.4">
      <c r="A15" s="141" t="s">
        <v>810</v>
      </c>
      <c r="B15" s="63" t="s">
        <v>811</v>
      </c>
      <c r="C15" s="69">
        <v>2</v>
      </c>
      <c r="D15" s="28">
        <v>770</v>
      </c>
      <c r="E15" s="68"/>
      <c r="F15" s="81" t="s">
        <v>812</v>
      </c>
      <c r="G15" s="29" t="s">
        <v>39</v>
      </c>
      <c r="H15" s="29"/>
      <c r="I15" s="31" t="s">
        <v>935</v>
      </c>
      <c r="J15" s="33"/>
    </row>
    <row r="16" spans="1:10" ht="171.6">
      <c r="A16" s="141"/>
      <c r="B16" s="63" t="s">
        <v>813</v>
      </c>
      <c r="C16" s="79">
        <v>2</v>
      </c>
      <c r="D16" s="35">
        <v>285</v>
      </c>
      <c r="E16" s="72"/>
      <c r="F16" s="82" t="s">
        <v>814</v>
      </c>
      <c r="G16" s="36" t="s">
        <v>39</v>
      </c>
      <c r="H16" s="36"/>
      <c r="I16" s="122" t="s">
        <v>936</v>
      </c>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C3" zoomScale="95" zoomScaleNormal="95" workbookViewId="0">
      <selection activeCell="G31" sqref="G31"/>
    </sheetView>
  </sheetViews>
  <sheetFormatPr defaultColWidth="8.88671875" defaultRowHeight="21"/>
  <cols>
    <col min="1" max="1" width="40.88671875" style="73" customWidth="1"/>
    <col min="2" max="2" width="14.109375" style="26" customWidth="1"/>
    <col min="3" max="5" width="8.88671875" style="26"/>
    <col min="6" max="6" width="88.6640625" style="26" customWidth="1"/>
    <col min="7" max="7" width="17.109375" style="26" customWidth="1"/>
    <col min="8" max="8" width="35.33203125" style="26" customWidth="1"/>
    <col min="9" max="9" width="35.44140625" style="26" customWidth="1"/>
    <col min="10" max="10" width="33.44140625" style="26" customWidth="1"/>
    <col min="11" max="1024" width="8.886718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109.2">
      <c r="A2" s="142" t="s">
        <v>815</v>
      </c>
      <c r="B2" s="100" t="s">
        <v>816</v>
      </c>
      <c r="C2" s="101">
        <v>2</v>
      </c>
      <c r="D2" s="102"/>
      <c r="E2" s="103"/>
      <c r="F2" s="104" t="s">
        <v>817</v>
      </c>
      <c r="G2" s="105" t="s">
        <v>26</v>
      </c>
      <c r="H2" s="105"/>
      <c r="I2" s="137" t="s">
        <v>937</v>
      </c>
      <c r="J2" s="106"/>
    </row>
    <row r="3" spans="1:10" ht="109.2">
      <c r="A3" s="142"/>
      <c r="B3" s="63" t="s">
        <v>818</v>
      </c>
      <c r="C3" s="107">
        <v>2</v>
      </c>
      <c r="D3" s="108">
        <v>120</v>
      </c>
      <c r="E3" s="109"/>
      <c r="F3" s="110" t="s">
        <v>819</v>
      </c>
      <c r="G3" s="111" t="s">
        <v>56</v>
      </c>
      <c r="H3" s="111"/>
      <c r="I3" s="138" t="s">
        <v>938</v>
      </c>
      <c r="J3" s="112"/>
    </row>
    <row r="4" spans="1:10" ht="93.6">
      <c r="A4" s="142"/>
      <c r="B4" s="63" t="s">
        <v>820</v>
      </c>
      <c r="C4" s="107">
        <v>2</v>
      </c>
      <c r="D4" s="108">
        <v>16</v>
      </c>
      <c r="E4" s="109"/>
      <c r="F4" s="110" t="s">
        <v>821</v>
      </c>
      <c r="G4" s="111" t="s">
        <v>56</v>
      </c>
      <c r="H4" s="111"/>
      <c r="I4" s="138" t="s">
        <v>939</v>
      </c>
      <c r="J4" s="112"/>
    </row>
    <row r="5" spans="1:10" ht="124.8">
      <c r="A5" s="142"/>
      <c r="B5" s="63" t="s">
        <v>822</v>
      </c>
      <c r="C5" s="107">
        <v>2</v>
      </c>
      <c r="D5" s="108"/>
      <c r="E5" s="109"/>
      <c r="F5" s="110" t="s">
        <v>823</v>
      </c>
      <c r="G5" s="111" t="s">
        <v>26</v>
      </c>
      <c r="H5" s="111"/>
      <c r="I5" s="138" t="s">
        <v>940</v>
      </c>
      <c r="J5" s="112"/>
    </row>
    <row r="6" spans="1:10" ht="93.6">
      <c r="A6" s="142"/>
      <c r="B6" s="63" t="s">
        <v>824</v>
      </c>
      <c r="C6" s="113">
        <v>3</v>
      </c>
      <c r="D6" s="108"/>
      <c r="E6" s="109"/>
      <c r="F6" s="110" t="s">
        <v>825</v>
      </c>
      <c r="G6" s="111" t="s">
        <v>56</v>
      </c>
      <c r="H6" s="111"/>
      <c r="I6" s="138" t="s">
        <v>941</v>
      </c>
      <c r="J6" s="112"/>
    </row>
    <row r="7" spans="1:10" ht="109.2">
      <c r="A7" s="141" t="s">
        <v>826</v>
      </c>
      <c r="B7" s="63" t="s">
        <v>827</v>
      </c>
      <c r="C7" s="114">
        <v>1</v>
      </c>
      <c r="D7" s="108">
        <v>1026</v>
      </c>
      <c r="E7" s="109"/>
      <c r="F7" s="110" t="s">
        <v>828</v>
      </c>
      <c r="G7" s="111" t="s">
        <v>26</v>
      </c>
      <c r="H7" s="111"/>
      <c r="I7" s="138" t="s">
        <v>942</v>
      </c>
      <c r="J7" s="112"/>
    </row>
    <row r="8" spans="1:10" ht="109.2">
      <c r="A8" s="141"/>
      <c r="B8" s="63" t="s">
        <v>829</v>
      </c>
      <c r="C8" s="114">
        <v>1</v>
      </c>
      <c r="D8" s="108">
        <v>1002</v>
      </c>
      <c r="E8" s="109"/>
      <c r="F8" s="110" t="s">
        <v>830</v>
      </c>
      <c r="G8" s="111" t="s">
        <v>39</v>
      </c>
      <c r="H8" s="111"/>
      <c r="I8" s="138" t="s">
        <v>943</v>
      </c>
      <c r="J8" s="112"/>
    </row>
    <row r="9" spans="1:10" ht="78">
      <c r="A9" s="141"/>
      <c r="B9" s="63" t="s">
        <v>831</v>
      </c>
      <c r="C9" s="114">
        <v>1</v>
      </c>
      <c r="D9" s="108">
        <v>829</v>
      </c>
      <c r="E9" s="109"/>
      <c r="F9" s="110" t="s">
        <v>832</v>
      </c>
      <c r="G9" s="111" t="s">
        <v>56</v>
      </c>
      <c r="H9" s="111"/>
      <c r="I9" s="138" t="s">
        <v>944</v>
      </c>
      <c r="J9" s="112"/>
    </row>
    <row r="10" spans="1:10" ht="93.6">
      <c r="A10" s="141"/>
      <c r="B10" s="63" t="s">
        <v>833</v>
      </c>
      <c r="C10" s="107">
        <v>2</v>
      </c>
      <c r="D10" s="108">
        <v>829</v>
      </c>
      <c r="E10" s="109"/>
      <c r="F10" s="110" t="s">
        <v>834</v>
      </c>
      <c r="G10" s="111" t="s">
        <v>26</v>
      </c>
      <c r="H10" s="111"/>
      <c r="I10" s="138" t="s">
        <v>945</v>
      </c>
      <c r="J10" s="112"/>
    </row>
    <row r="11" spans="1:10" ht="78">
      <c r="A11" s="141"/>
      <c r="B11" s="63" t="s">
        <v>835</v>
      </c>
      <c r="C11" s="107">
        <v>2</v>
      </c>
      <c r="D11" s="108"/>
      <c r="E11" s="109"/>
      <c r="F11" s="110" t="s">
        <v>836</v>
      </c>
      <c r="G11" s="111" t="s">
        <v>26</v>
      </c>
      <c r="H11" s="111"/>
      <c r="I11" s="138" t="s">
        <v>946</v>
      </c>
      <c r="J11" s="112"/>
    </row>
    <row r="12" spans="1:10" ht="109.2">
      <c r="A12" s="141"/>
      <c r="B12" s="63" t="s">
        <v>837</v>
      </c>
      <c r="C12" s="107">
        <v>2</v>
      </c>
      <c r="D12" s="108">
        <v>265</v>
      </c>
      <c r="E12" s="109"/>
      <c r="F12" s="110" t="s">
        <v>838</v>
      </c>
      <c r="G12" s="111" t="s">
        <v>39</v>
      </c>
      <c r="H12" s="111"/>
      <c r="I12" s="138" t="s">
        <v>947</v>
      </c>
      <c r="J12" s="112"/>
    </row>
    <row r="13" spans="1:10" ht="16.5" customHeight="1">
      <c r="A13" s="141" t="s">
        <v>839</v>
      </c>
      <c r="B13" s="63" t="s">
        <v>840</v>
      </c>
      <c r="C13" s="114">
        <v>1</v>
      </c>
      <c r="D13" s="108">
        <v>209</v>
      </c>
      <c r="E13" s="109"/>
      <c r="F13" s="110" t="s">
        <v>841</v>
      </c>
      <c r="G13" s="111" t="s">
        <v>56</v>
      </c>
      <c r="H13" s="111"/>
      <c r="I13" s="138"/>
      <c r="J13" s="112"/>
    </row>
    <row r="14" spans="1:10" ht="93.6">
      <c r="A14" s="141"/>
      <c r="B14" s="63" t="s">
        <v>842</v>
      </c>
      <c r="C14" s="114">
        <v>1</v>
      </c>
      <c r="D14" s="108">
        <v>497</v>
      </c>
      <c r="E14" s="109"/>
      <c r="F14" s="110" t="s">
        <v>843</v>
      </c>
      <c r="G14" s="111" t="s">
        <v>26</v>
      </c>
      <c r="H14" s="111"/>
      <c r="I14" s="138" t="s">
        <v>948</v>
      </c>
      <c r="J14" s="112"/>
    </row>
    <row r="15" spans="1:10" ht="93.6">
      <c r="A15" s="141"/>
      <c r="B15" s="63" t="s">
        <v>844</v>
      </c>
      <c r="C15" s="114">
        <v>1</v>
      </c>
      <c r="D15" s="108">
        <v>200</v>
      </c>
      <c r="E15" s="109"/>
      <c r="F15" s="110" t="s">
        <v>845</v>
      </c>
      <c r="G15" s="111" t="s">
        <v>26</v>
      </c>
      <c r="H15" s="111"/>
      <c r="I15" s="138" t="s">
        <v>949</v>
      </c>
      <c r="J15" s="112"/>
    </row>
    <row r="16" spans="1:10" ht="202.8">
      <c r="A16" s="141" t="s">
        <v>846</v>
      </c>
      <c r="B16" s="63" t="s">
        <v>847</v>
      </c>
      <c r="C16" s="114">
        <v>1</v>
      </c>
      <c r="D16" s="108">
        <v>173</v>
      </c>
      <c r="E16" s="109"/>
      <c r="F16" s="110" t="s">
        <v>848</v>
      </c>
      <c r="G16" s="111" t="s">
        <v>39</v>
      </c>
      <c r="H16" s="111"/>
      <c r="I16" s="138" t="s">
        <v>950</v>
      </c>
      <c r="J16" s="112"/>
    </row>
    <row r="17" spans="1:10" ht="202.8">
      <c r="A17" s="141"/>
      <c r="B17" s="63" t="s">
        <v>849</v>
      </c>
      <c r="C17" s="114">
        <v>1</v>
      </c>
      <c r="D17" s="108">
        <v>116</v>
      </c>
      <c r="E17" s="109"/>
      <c r="F17" s="110" t="s">
        <v>850</v>
      </c>
      <c r="G17" s="111" t="s">
        <v>39</v>
      </c>
      <c r="H17" s="111"/>
      <c r="I17" s="138" t="s">
        <v>950</v>
      </c>
      <c r="J17" s="112"/>
    </row>
    <row r="18" spans="1:10" ht="202.8">
      <c r="A18" s="141"/>
      <c r="B18" s="63" t="s">
        <v>851</v>
      </c>
      <c r="C18" s="114">
        <v>1</v>
      </c>
      <c r="D18" s="108">
        <v>1021</v>
      </c>
      <c r="E18" s="109"/>
      <c r="F18" s="110" t="s">
        <v>852</v>
      </c>
      <c r="G18" s="111" t="s">
        <v>39</v>
      </c>
      <c r="H18" s="111"/>
      <c r="I18" s="138" t="s">
        <v>950</v>
      </c>
      <c r="J18" s="112"/>
    </row>
    <row r="19" spans="1:10" ht="202.8">
      <c r="A19" s="141"/>
      <c r="B19" s="63" t="s">
        <v>853</v>
      </c>
      <c r="C19" s="114">
        <v>1</v>
      </c>
      <c r="D19" s="108">
        <v>116</v>
      </c>
      <c r="E19" s="109"/>
      <c r="F19" s="110" t="s">
        <v>854</v>
      </c>
      <c r="G19" s="111" t="s">
        <v>39</v>
      </c>
      <c r="I19" s="138" t="s">
        <v>950</v>
      </c>
      <c r="J19" s="112"/>
    </row>
    <row r="20" spans="1:10" ht="202.8">
      <c r="A20" s="141"/>
      <c r="B20" s="63" t="s">
        <v>855</v>
      </c>
      <c r="C20" s="114">
        <v>1</v>
      </c>
      <c r="D20" s="108">
        <v>523</v>
      </c>
      <c r="E20" s="109"/>
      <c r="F20" s="110" t="s">
        <v>856</v>
      </c>
      <c r="G20" s="111" t="s">
        <v>39</v>
      </c>
      <c r="H20" s="111"/>
      <c r="I20" s="138" t="s">
        <v>950</v>
      </c>
      <c r="J20" s="112"/>
    </row>
    <row r="21" spans="1:10" ht="202.8">
      <c r="A21" s="141"/>
      <c r="B21" s="63" t="s">
        <v>857</v>
      </c>
      <c r="C21" s="114">
        <v>1</v>
      </c>
      <c r="D21" s="108">
        <v>116</v>
      </c>
      <c r="E21" s="109"/>
      <c r="F21" s="110" t="s">
        <v>858</v>
      </c>
      <c r="G21" s="111" t="s">
        <v>39</v>
      </c>
      <c r="H21" s="111"/>
      <c r="I21" s="138" t="s">
        <v>950</v>
      </c>
      <c r="J21" s="112"/>
    </row>
    <row r="22" spans="1:10" ht="202.8">
      <c r="A22" s="141"/>
      <c r="B22" s="63" t="s">
        <v>859</v>
      </c>
      <c r="C22" s="114">
        <v>1</v>
      </c>
      <c r="D22" s="108">
        <v>1021</v>
      </c>
      <c r="E22" s="109"/>
      <c r="F22" s="110" t="s">
        <v>860</v>
      </c>
      <c r="G22" s="111" t="s">
        <v>39</v>
      </c>
      <c r="H22" s="111"/>
      <c r="I22" s="138" t="s">
        <v>950</v>
      </c>
      <c r="J22" s="112"/>
    </row>
    <row r="23" spans="1:10" ht="156">
      <c r="A23" s="141" t="s">
        <v>861</v>
      </c>
      <c r="B23" s="63" t="s">
        <v>862</v>
      </c>
      <c r="C23" s="114">
        <v>1</v>
      </c>
      <c r="D23" s="108">
        <v>749</v>
      </c>
      <c r="E23" s="109"/>
      <c r="F23" s="110" t="s">
        <v>863</v>
      </c>
      <c r="G23" s="111" t="s">
        <v>26</v>
      </c>
      <c r="H23" s="111"/>
      <c r="I23" s="138" t="s">
        <v>951</v>
      </c>
      <c r="J23" s="112"/>
    </row>
    <row r="24" spans="1:10" ht="124.8">
      <c r="A24" s="141"/>
      <c r="B24" s="63" t="s">
        <v>864</v>
      </c>
      <c r="C24" s="114">
        <v>1</v>
      </c>
      <c r="D24" s="108">
        <v>346</v>
      </c>
      <c r="E24" s="109"/>
      <c r="F24" s="110" t="s">
        <v>865</v>
      </c>
      <c r="G24" s="111" t="s">
        <v>26</v>
      </c>
      <c r="H24" s="111"/>
      <c r="I24" s="138" t="s">
        <v>952</v>
      </c>
      <c r="J24" s="112"/>
    </row>
    <row r="25" spans="1:10" ht="156">
      <c r="A25" s="141"/>
      <c r="B25" s="63" t="s">
        <v>866</v>
      </c>
      <c r="C25" s="114">
        <v>1</v>
      </c>
      <c r="D25" s="108">
        <v>346</v>
      </c>
      <c r="E25" s="109"/>
      <c r="F25" s="110" t="s">
        <v>867</v>
      </c>
      <c r="G25" s="111" t="s">
        <v>39</v>
      </c>
      <c r="H25" s="111"/>
      <c r="I25" s="138" t="s">
        <v>953</v>
      </c>
      <c r="J25" s="112"/>
    </row>
    <row r="26" spans="1:10" ht="62.4">
      <c r="A26" s="141"/>
      <c r="B26" s="63" t="s">
        <v>868</v>
      </c>
      <c r="C26" s="115">
        <v>2</v>
      </c>
      <c r="D26" s="116">
        <v>306</v>
      </c>
      <c r="E26" s="117"/>
      <c r="F26" s="118" t="s">
        <v>869</v>
      </c>
      <c r="G26" s="119" t="s">
        <v>56</v>
      </c>
      <c r="H26" s="119"/>
      <c r="I26" s="139" t="s">
        <v>954</v>
      </c>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7BE8-6795-4993-9023-5D7318448F2D}">
  <dimension ref="A1"/>
  <sheetViews>
    <sheetView workbookViewId="0"/>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E1" zoomScale="77" zoomScaleNormal="95" workbookViewId="0">
      <selection activeCell="F2" sqref="F2"/>
    </sheetView>
  </sheetViews>
  <sheetFormatPr defaultColWidth="8.88671875" defaultRowHeight="21"/>
  <cols>
    <col min="1" max="1" width="35.44140625" style="3" customWidth="1"/>
    <col min="2" max="2" width="8.88671875" style="15"/>
    <col min="3" max="3" width="10.6640625" style="15" customWidth="1"/>
    <col min="4" max="5" width="8.88671875" style="15"/>
    <col min="6" max="6" width="60.88671875" style="15" customWidth="1"/>
    <col min="7" max="7" width="19.109375" style="15" customWidth="1"/>
    <col min="8" max="8" width="36" style="15" customWidth="1"/>
    <col min="9" max="9" width="33.109375" style="15" customWidth="1"/>
    <col min="10" max="10" width="41.6640625" style="15" customWidth="1"/>
    <col min="11" max="1024" width="8.88671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2" customHeight="1">
      <c r="A2" s="140" t="s">
        <v>30</v>
      </c>
      <c r="B2" s="19" t="s">
        <v>31</v>
      </c>
      <c r="C2" s="20">
        <v>2</v>
      </c>
      <c r="D2" s="21"/>
      <c r="E2" s="22"/>
      <c r="F2" s="23" t="s">
        <v>32</v>
      </c>
      <c r="G2" s="22" t="s">
        <v>26</v>
      </c>
      <c r="H2" s="24"/>
      <c r="I2" s="24" t="s">
        <v>33</v>
      </c>
      <c r="J2" s="25"/>
    </row>
    <row r="3" spans="1:10" s="26" customFormat="1" ht="93.6">
      <c r="A3" s="140"/>
      <c r="B3" s="19" t="s">
        <v>34</v>
      </c>
      <c r="C3" s="27">
        <v>2</v>
      </c>
      <c r="D3" s="28">
        <v>1053</v>
      </c>
      <c r="E3" s="29"/>
      <c r="F3" s="30" t="s">
        <v>35</v>
      </c>
      <c r="G3" s="29" t="s">
        <v>26</v>
      </c>
      <c r="H3" s="31"/>
      <c r="I3" s="31" t="s">
        <v>36</v>
      </c>
      <c r="J3" s="32"/>
    </row>
    <row r="4" spans="1:10" s="26" customFormat="1" ht="78">
      <c r="A4" s="140"/>
      <c r="B4" s="19" t="s">
        <v>37</v>
      </c>
      <c r="C4" s="27">
        <v>2</v>
      </c>
      <c r="D4" s="28">
        <v>1110</v>
      </c>
      <c r="E4" s="29"/>
      <c r="F4" s="30" t="s">
        <v>38</v>
      </c>
      <c r="G4" s="29" t="s">
        <v>39</v>
      </c>
      <c r="H4" s="31"/>
      <c r="I4" s="121" t="s">
        <v>40</v>
      </c>
      <c r="J4" s="32"/>
    </row>
    <row r="5" spans="1:10" s="26" customFormat="1" ht="62.4">
      <c r="A5" s="140"/>
      <c r="B5" s="19" t="s">
        <v>41</v>
      </c>
      <c r="C5" s="27">
        <v>2</v>
      </c>
      <c r="D5" s="28">
        <v>1059</v>
      </c>
      <c r="E5" s="29"/>
      <c r="F5" s="30" t="s">
        <v>42</v>
      </c>
      <c r="G5" s="29" t="s">
        <v>26</v>
      </c>
      <c r="H5" s="31"/>
      <c r="I5" s="121" t="s">
        <v>43</v>
      </c>
      <c r="J5" s="32"/>
    </row>
    <row r="6" spans="1:10" s="26" customFormat="1" ht="78">
      <c r="A6" s="140"/>
      <c r="B6" s="19" t="s">
        <v>44</v>
      </c>
      <c r="C6" s="27">
        <v>2</v>
      </c>
      <c r="D6" s="28">
        <v>1059</v>
      </c>
      <c r="E6" s="29"/>
      <c r="F6" s="30" t="s">
        <v>45</v>
      </c>
      <c r="G6" s="29" t="s">
        <v>26</v>
      </c>
      <c r="H6" s="31"/>
      <c r="I6" s="121" t="s">
        <v>46</v>
      </c>
      <c r="J6" s="32"/>
    </row>
    <row r="7" spans="1:10" s="26" customFormat="1" ht="124.8">
      <c r="A7" s="140"/>
      <c r="B7" s="19" t="s">
        <v>47</v>
      </c>
      <c r="C7" s="27">
        <v>2</v>
      </c>
      <c r="D7" s="28">
        <v>637</v>
      </c>
      <c r="E7" s="29"/>
      <c r="F7" s="30" t="s">
        <v>48</v>
      </c>
      <c r="G7" s="29" t="s">
        <v>39</v>
      </c>
      <c r="H7" s="31"/>
      <c r="I7" s="121" t="s">
        <v>49</v>
      </c>
      <c r="J7" s="32"/>
    </row>
    <row r="8" spans="1:10" s="26" customFormat="1" ht="78">
      <c r="A8" s="140"/>
      <c r="B8" s="19" t="s">
        <v>50</v>
      </c>
      <c r="C8" s="27">
        <v>2</v>
      </c>
      <c r="D8" s="28">
        <v>637</v>
      </c>
      <c r="E8" s="29"/>
      <c r="F8" s="30" t="s">
        <v>51</v>
      </c>
      <c r="G8" s="29" t="s">
        <v>26</v>
      </c>
      <c r="H8" s="31"/>
      <c r="I8" s="31" t="s">
        <v>52</v>
      </c>
      <c r="J8" s="32"/>
    </row>
    <row r="9" spans="1:10" s="26" customFormat="1" ht="63.75" customHeight="1">
      <c r="A9" s="140" t="s">
        <v>53</v>
      </c>
      <c r="B9" s="19" t="s">
        <v>54</v>
      </c>
      <c r="C9" s="27">
        <v>2</v>
      </c>
      <c r="D9" s="28">
        <v>250</v>
      </c>
      <c r="E9" s="29"/>
      <c r="F9" s="30" t="s">
        <v>55</v>
      </c>
      <c r="G9" s="29" t="s">
        <v>56</v>
      </c>
      <c r="H9" s="31"/>
      <c r="I9" s="121" t="s">
        <v>57</v>
      </c>
      <c r="J9" s="32"/>
    </row>
    <row r="10" spans="1:10" s="26" customFormat="1" ht="140.4">
      <c r="A10" s="140"/>
      <c r="B10" s="19" t="s">
        <v>58</v>
      </c>
      <c r="C10" s="27">
        <v>2</v>
      </c>
      <c r="D10" s="28">
        <v>306</v>
      </c>
      <c r="E10" s="29"/>
      <c r="F10" s="30" t="s">
        <v>59</v>
      </c>
      <c r="G10" s="29" t="s">
        <v>39</v>
      </c>
      <c r="H10" s="31"/>
      <c r="I10" s="121" t="s">
        <v>60</v>
      </c>
      <c r="J10" s="32"/>
    </row>
    <row r="11" spans="1:10" s="26" customFormat="1" ht="62.4">
      <c r="A11" s="140"/>
      <c r="B11" s="19" t="s">
        <v>61</v>
      </c>
      <c r="C11" s="27">
        <v>2</v>
      </c>
      <c r="D11" s="28">
        <v>306</v>
      </c>
      <c r="E11" s="29"/>
      <c r="F11" s="30" t="s">
        <v>62</v>
      </c>
      <c r="G11" s="29" t="s">
        <v>26</v>
      </c>
      <c r="H11" s="31"/>
      <c r="I11" s="121" t="s">
        <v>63</v>
      </c>
      <c r="J11" s="32"/>
    </row>
    <row r="12" spans="1:10" s="26" customFormat="1" ht="78">
      <c r="A12" s="140"/>
      <c r="B12" s="19" t="s">
        <v>64</v>
      </c>
      <c r="C12" s="27">
        <v>2</v>
      </c>
      <c r="D12" s="28">
        <v>306</v>
      </c>
      <c r="E12" s="29"/>
      <c r="F12" s="30" t="s">
        <v>65</v>
      </c>
      <c r="G12" s="29" t="s">
        <v>26</v>
      </c>
      <c r="H12" s="31"/>
      <c r="I12" s="31" t="s">
        <v>66</v>
      </c>
      <c r="J12" s="32"/>
    </row>
    <row r="13" spans="1:10" s="26" customFormat="1" ht="42">
      <c r="A13" s="2" t="s">
        <v>67</v>
      </c>
      <c r="B13" s="19"/>
      <c r="C13" s="27"/>
      <c r="D13" s="28"/>
      <c r="E13" s="29"/>
      <c r="F13" s="30" t="s">
        <v>68</v>
      </c>
      <c r="G13" s="29" t="s">
        <v>56</v>
      </c>
      <c r="H13" s="31"/>
      <c r="I13" s="31"/>
      <c r="J13" s="32"/>
    </row>
    <row r="14" spans="1:10" s="26" customFormat="1" ht="48" customHeight="1">
      <c r="A14" s="140" t="s">
        <v>69</v>
      </c>
      <c r="B14" s="19" t="s">
        <v>70</v>
      </c>
      <c r="C14" s="27">
        <v>2</v>
      </c>
      <c r="D14" s="28">
        <v>602</v>
      </c>
      <c r="E14" s="29"/>
      <c r="F14" s="30" t="s">
        <v>71</v>
      </c>
      <c r="G14" s="29" t="s">
        <v>26</v>
      </c>
      <c r="H14" s="29"/>
      <c r="I14" s="121" t="s">
        <v>72</v>
      </c>
      <c r="J14" s="33"/>
    </row>
    <row r="15" spans="1:10" s="26" customFormat="1" ht="15.6">
      <c r="A15" s="140"/>
      <c r="B15" s="19" t="s">
        <v>73</v>
      </c>
      <c r="C15" s="27">
        <v>2</v>
      </c>
      <c r="D15" s="28">
        <v>284</v>
      </c>
      <c r="E15" s="29"/>
      <c r="F15" s="30" t="s">
        <v>74</v>
      </c>
      <c r="G15" s="29" t="s">
        <v>56</v>
      </c>
      <c r="H15" s="29"/>
      <c r="I15" s="29"/>
      <c r="J15" s="33"/>
    </row>
    <row r="16" spans="1:10" s="26" customFormat="1" ht="15.6">
      <c r="A16" s="140"/>
      <c r="B16" s="19" t="s">
        <v>75</v>
      </c>
      <c r="C16" s="27">
        <v>2</v>
      </c>
      <c r="D16" s="28">
        <v>272</v>
      </c>
      <c r="E16" s="29"/>
      <c r="F16" s="30" t="s">
        <v>76</v>
      </c>
      <c r="G16" s="29" t="s">
        <v>56</v>
      </c>
      <c r="H16" s="29"/>
      <c r="I16" s="29"/>
      <c r="J16" s="33"/>
    </row>
    <row r="17" spans="1:10" s="26" customFormat="1" ht="93.6">
      <c r="A17" s="140"/>
      <c r="B17" s="19" t="s">
        <v>77</v>
      </c>
      <c r="C17" s="27">
        <v>2</v>
      </c>
      <c r="D17" s="28">
        <v>284</v>
      </c>
      <c r="E17" s="29"/>
      <c r="F17" s="30" t="s">
        <v>78</v>
      </c>
      <c r="G17" s="29" t="s">
        <v>26</v>
      </c>
      <c r="H17" s="29"/>
      <c r="I17" s="121" t="s">
        <v>79</v>
      </c>
      <c r="J17" s="33"/>
    </row>
    <row r="18" spans="1:10" s="26" customFormat="1" ht="157.94999999999999" customHeight="1">
      <c r="A18" s="140"/>
      <c r="B18" s="19" t="s">
        <v>80</v>
      </c>
      <c r="C18" s="27">
        <v>2</v>
      </c>
      <c r="D18" s="28">
        <v>275</v>
      </c>
      <c r="E18" s="29"/>
      <c r="F18" s="30" t="s">
        <v>81</v>
      </c>
      <c r="G18" s="29" t="s">
        <v>39</v>
      </c>
      <c r="H18" s="29"/>
      <c r="I18" s="121" t="s">
        <v>82</v>
      </c>
      <c r="J18" s="33"/>
    </row>
    <row r="19" spans="1:10" s="26" customFormat="1" ht="109.2">
      <c r="A19" s="140" t="s">
        <v>83</v>
      </c>
      <c r="B19" s="19" t="s">
        <v>84</v>
      </c>
      <c r="C19" s="27">
        <v>2</v>
      </c>
      <c r="D19" s="28">
        <v>1029</v>
      </c>
      <c r="E19" s="29"/>
      <c r="F19" s="30" t="s">
        <v>85</v>
      </c>
      <c r="G19" s="29" t="s">
        <v>39</v>
      </c>
      <c r="H19" s="29"/>
      <c r="I19" s="121" t="s">
        <v>86</v>
      </c>
      <c r="J19" s="33"/>
    </row>
    <row r="20" spans="1:10" s="26" customFormat="1" ht="78">
      <c r="A20" s="140"/>
      <c r="B20" s="19" t="s">
        <v>87</v>
      </c>
      <c r="C20" s="27">
        <v>2</v>
      </c>
      <c r="D20" s="28">
        <v>502</v>
      </c>
      <c r="E20" s="29"/>
      <c r="F20" s="30" t="s">
        <v>88</v>
      </c>
      <c r="G20" s="29" t="s">
        <v>26</v>
      </c>
      <c r="H20" s="29"/>
      <c r="I20" s="121" t="s">
        <v>89</v>
      </c>
      <c r="J20" s="33"/>
    </row>
    <row r="21" spans="1:10" s="26" customFormat="1" ht="109.2">
      <c r="A21" s="140"/>
      <c r="B21" s="19" t="s">
        <v>90</v>
      </c>
      <c r="C21" s="27">
        <v>2</v>
      </c>
      <c r="D21" s="28">
        <v>602</v>
      </c>
      <c r="E21" s="29"/>
      <c r="F21" s="30" t="s">
        <v>91</v>
      </c>
      <c r="G21" s="29" t="s">
        <v>39</v>
      </c>
      <c r="H21" s="29"/>
      <c r="I21" s="121" t="s">
        <v>92</v>
      </c>
      <c r="J21" s="33"/>
    </row>
    <row r="22" spans="1:10" s="26" customFormat="1" ht="93.6">
      <c r="A22" s="140"/>
      <c r="B22" s="19" t="s">
        <v>93</v>
      </c>
      <c r="C22" s="27">
        <v>2</v>
      </c>
      <c r="D22" s="28">
        <v>116</v>
      </c>
      <c r="E22" s="29"/>
      <c r="F22" s="30" t="s">
        <v>94</v>
      </c>
      <c r="G22" s="29" t="s">
        <v>56</v>
      </c>
      <c r="H22" s="29"/>
      <c r="I22" s="121" t="s">
        <v>95</v>
      </c>
      <c r="J22" s="33"/>
    </row>
    <row r="23" spans="1:10" s="26" customFormat="1" ht="62.4">
      <c r="A23" s="140" t="s">
        <v>96</v>
      </c>
      <c r="B23" s="19" t="s">
        <v>97</v>
      </c>
      <c r="C23" s="27">
        <v>2</v>
      </c>
      <c r="D23" s="28">
        <v>320</v>
      </c>
      <c r="E23" s="29"/>
      <c r="F23" s="30" t="s">
        <v>98</v>
      </c>
      <c r="G23" s="29" t="s">
        <v>39</v>
      </c>
      <c r="H23" s="29"/>
      <c r="I23" s="31" t="s">
        <v>99</v>
      </c>
      <c r="J23" s="33"/>
    </row>
    <row r="24" spans="1:10" s="26" customFormat="1" ht="93.6">
      <c r="A24" s="140"/>
      <c r="B24" s="19" t="s">
        <v>100</v>
      </c>
      <c r="C24" s="27">
        <v>2</v>
      </c>
      <c r="D24" s="28">
        <v>320</v>
      </c>
      <c r="E24" s="29"/>
      <c r="F24" s="30" t="s">
        <v>101</v>
      </c>
      <c r="G24" s="29" t="s">
        <v>39</v>
      </c>
      <c r="H24" s="29"/>
      <c r="I24" s="121" t="s">
        <v>102</v>
      </c>
      <c r="J24" s="33"/>
    </row>
    <row r="25" spans="1:10" s="26" customFormat="1" ht="78">
      <c r="A25" s="140"/>
      <c r="B25" s="19" t="s">
        <v>103</v>
      </c>
      <c r="C25" s="27">
        <v>2</v>
      </c>
      <c r="D25" s="28">
        <v>320</v>
      </c>
      <c r="E25" s="29"/>
      <c r="F25" s="30" t="s">
        <v>104</v>
      </c>
      <c r="G25" s="29" t="s">
        <v>39</v>
      </c>
      <c r="H25" s="29"/>
      <c r="I25" s="121" t="s">
        <v>105</v>
      </c>
      <c r="J25" s="33"/>
    </row>
    <row r="26" spans="1:10" s="26" customFormat="1" ht="62.4">
      <c r="A26" s="140"/>
      <c r="B26" s="19" t="s">
        <v>106</v>
      </c>
      <c r="C26" s="27">
        <v>2</v>
      </c>
      <c r="D26" s="28">
        <v>320</v>
      </c>
      <c r="E26" s="29"/>
      <c r="F26" s="31" t="s">
        <v>107</v>
      </c>
      <c r="G26" s="29" t="s">
        <v>26</v>
      </c>
      <c r="H26" s="29"/>
      <c r="I26" s="121" t="s">
        <v>108</v>
      </c>
      <c r="J26" s="33"/>
    </row>
    <row r="27" spans="1:10" s="26" customFormat="1" ht="124.8">
      <c r="A27" s="140" t="s">
        <v>109</v>
      </c>
      <c r="B27" s="19" t="s">
        <v>110</v>
      </c>
      <c r="C27" s="27">
        <v>2</v>
      </c>
      <c r="D27" s="28">
        <v>1009</v>
      </c>
      <c r="E27" s="29"/>
      <c r="F27" s="30" t="s">
        <v>111</v>
      </c>
      <c r="G27" s="29" t="s">
        <v>39</v>
      </c>
      <c r="H27" s="29"/>
      <c r="I27" s="121" t="s">
        <v>112</v>
      </c>
      <c r="J27" s="33"/>
    </row>
    <row r="28" spans="1:10" s="26" customFormat="1" ht="78">
      <c r="A28" s="140"/>
      <c r="B28" s="19" t="s">
        <v>113</v>
      </c>
      <c r="C28" s="27">
        <v>2</v>
      </c>
      <c r="D28" s="28"/>
      <c r="E28" s="29"/>
      <c r="F28" s="30" t="s">
        <v>114</v>
      </c>
      <c r="G28" s="29" t="s">
        <v>39</v>
      </c>
      <c r="H28" s="29"/>
      <c r="I28" s="121" t="s">
        <v>115</v>
      </c>
      <c r="J28" s="33"/>
    </row>
    <row r="29" spans="1:10" s="26" customFormat="1" ht="78">
      <c r="A29" s="140" t="s">
        <v>116</v>
      </c>
      <c r="B29" s="19" t="s">
        <v>117</v>
      </c>
      <c r="C29" s="27">
        <v>2</v>
      </c>
      <c r="D29" s="28"/>
      <c r="E29" s="29"/>
      <c r="F29" s="30" t="s">
        <v>118</v>
      </c>
      <c r="G29" s="29" t="s">
        <v>39</v>
      </c>
      <c r="H29" s="29"/>
      <c r="I29" s="121" t="s">
        <v>119</v>
      </c>
      <c r="J29" s="33"/>
    </row>
    <row r="30" spans="1:10" s="26" customFormat="1" ht="93.6">
      <c r="A30" s="140"/>
      <c r="B30" s="19" t="s">
        <v>120</v>
      </c>
      <c r="C30" s="27">
        <v>2</v>
      </c>
      <c r="D30" s="28"/>
      <c r="E30" s="29"/>
      <c r="F30" s="30" t="s">
        <v>121</v>
      </c>
      <c r="G30" s="29" t="s">
        <v>39</v>
      </c>
      <c r="H30" s="29"/>
      <c r="I30" s="121" t="s">
        <v>122</v>
      </c>
      <c r="J30" s="33"/>
    </row>
    <row r="31" spans="1:10" s="26" customFormat="1" ht="124.8">
      <c r="A31" s="140" t="s">
        <v>123</v>
      </c>
      <c r="B31" s="19" t="s">
        <v>124</v>
      </c>
      <c r="C31" s="27">
        <v>2</v>
      </c>
      <c r="D31" s="28">
        <v>319</v>
      </c>
      <c r="E31" s="29"/>
      <c r="F31" s="30" t="s">
        <v>125</v>
      </c>
      <c r="G31" s="29" t="s">
        <v>39</v>
      </c>
      <c r="H31" s="29"/>
      <c r="I31" s="31" t="s">
        <v>126</v>
      </c>
      <c r="J31" s="33"/>
    </row>
    <row r="32" spans="1:10" s="26" customFormat="1" ht="109.2">
      <c r="A32" s="140"/>
      <c r="B32" s="19" t="s">
        <v>127</v>
      </c>
      <c r="C32" s="27">
        <v>2</v>
      </c>
      <c r="D32" s="28">
        <v>295</v>
      </c>
      <c r="E32" s="29"/>
      <c r="F32" s="30" t="s">
        <v>128</v>
      </c>
      <c r="G32" s="29" t="s">
        <v>39</v>
      </c>
      <c r="H32" s="29"/>
      <c r="I32" s="31" t="s">
        <v>129</v>
      </c>
      <c r="J32" s="33"/>
    </row>
    <row r="33" spans="1:10" s="26" customFormat="1" ht="78">
      <c r="A33" s="2" t="s">
        <v>130</v>
      </c>
      <c r="B33" s="19" t="s">
        <v>131</v>
      </c>
      <c r="C33" s="27">
        <v>2</v>
      </c>
      <c r="D33" s="28">
        <v>284</v>
      </c>
      <c r="E33" s="29"/>
      <c r="F33" s="30" t="s">
        <v>132</v>
      </c>
      <c r="G33" s="29" t="s">
        <v>39</v>
      </c>
      <c r="H33" s="29"/>
      <c r="I33" s="121" t="s">
        <v>133</v>
      </c>
      <c r="J33" s="33"/>
    </row>
    <row r="34" spans="1:10" s="26" customFormat="1" ht="48" customHeight="1">
      <c r="A34" s="140" t="s">
        <v>134</v>
      </c>
      <c r="B34" s="19" t="s">
        <v>135</v>
      </c>
      <c r="C34" s="27">
        <v>2</v>
      </c>
      <c r="D34" s="28">
        <v>1059</v>
      </c>
      <c r="E34" s="29"/>
      <c r="F34" s="30" t="s">
        <v>136</v>
      </c>
      <c r="G34" s="29" t="s">
        <v>26</v>
      </c>
      <c r="H34" s="29"/>
      <c r="I34" s="121" t="s">
        <v>137</v>
      </c>
      <c r="J34" s="33"/>
    </row>
    <row r="35" spans="1:10" s="26" customFormat="1" ht="97.2" customHeight="1">
      <c r="A35" s="140"/>
      <c r="B35" s="19" t="s">
        <v>138</v>
      </c>
      <c r="C35" s="27">
        <v>2</v>
      </c>
      <c r="D35" s="28">
        <v>362</v>
      </c>
      <c r="E35" s="29"/>
      <c r="F35" s="30" t="s">
        <v>139</v>
      </c>
      <c r="G35" s="29" t="s">
        <v>39</v>
      </c>
      <c r="H35" s="29"/>
      <c r="I35" s="121" t="s">
        <v>140</v>
      </c>
      <c r="J35" s="33"/>
    </row>
    <row r="36" spans="1:10" s="26" customFormat="1" ht="93.6">
      <c r="A36" s="140"/>
      <c r="B36" s="19" t="s">
        <v>141</v>
      </c>
      <c r="C36" s="27">
        <v>2</v>
      </c>
      <c r="D36" s="28">
        <v>367</v>
      </c>
      <c r="E36" s="29"/>
      <c r="F36" s="30" t="s">
        <v>142</v>
      </c>
      <c r="G36" s="29" t="s">
        <v>39</v>
      </c>
      <c r="H36" s="29"/>
      <c r="I36" s="121" t="s">
        <v>143</v>
      </c>
      <c r="J36" s="33"/>
    </row>
    <row r="37" spans="1:10" s="26" customFormat="1" ht="16.5" customHeight="1">
      <c r="A37" s="140" t="s">
        <v>144</v>
      </c>
      <c r="B37" s="19" t="s">
        <v>145</v>
      </c>
      <c r="C37" s="27">
        <v>2</v>
      </c>
      <c r="D37" s="28">
        <v>552</v>
      </c>
      <c r="E37" s="29"/>
      <c r="F37" s="30" t="s">
        <v>146</v>
      </c>
      <c r="G37" s="29" t="s">
        <v>56</v>
      </c>
      <c r="H37" s="29"/>
      <c r="I37" s="29"/>
      <c r="J37" s="33"/>
    </row>
    <row r="38" spans="1:10" s="26" customFormat="1" ht="93.6">
      <c r="A38" s="140"/>
      <c r="B38" s="19" t="s">
        <v>147</v>
      </c>
      <c r="C38" s="27">
        <v>2</v>
      </c>
      <c r="D38" s="28">
        <v>646</v>
      </c>
      <c r="E38" s="29"/>
      <c r="F38" s="30" t="s">
        <v>148</v>
      </c>
      <c r="G38" s="29" t="s">
        <v>26</v>
      </c>
      <c r="H38" s="29"/>
      <c r="I38" s="31" t="s">
        <v>149</v>
      </c>
      <c r="J38" s="33"/>
    </row>
    <row r="39" spans="1:10" s="26" customFormat="1">
      <c r="A39" s="2" t="s">
        <v>150</v>
      </c>
      <c r="B39" s="19"/>
      <c r="C39" s="27"/>
      <c r="D39" s="28"/>
      <c r="E39" s="29"/>
      <c r="F39" s="30" t="s">
        <v>68</v>
      </c>
      <c r="G39" s="29" t="s">
        <v>56</v>
      </c>
      <c r="H39" s="29"/>
      <c r="I39" s="29"/>
      <c r="J39" s="33"/>
    </row>
    <row r="40" spans="1:10" s="26" customFormat="1" ht="58.95" customHeight="1">
      <c r="A40" s="140" t="s">
        <v>151</v>
      </c>
      <c r="B40" s="19" t="s">
        <v>152</v>
      </c>
      <c r="C40" s="27">
        <v>2</v>
      </c>
      <c r="D40" s="28">
        <v>923</v>
      </c>
      <c r="E40" s="29"/>
      <c r="F40" s="30" t="s">
        <v>153</v>
      </c>
      <c r="G40" s="29" t="s">
        <v>26</v>
      </c>
      <c r="H40" s="29"/>
      <c r="I40" s="31" t="s">
        <v>154</v>
      </c>
      <c r="J40" s="33"/>
    </row>
    <row r="41" spans="1:10" s="26" customFormat="1" ht="109.2">
      <c r="A41" s="140"/>
      <c r="B41" s="19" t="s">
        <v>155</v>
      </c>
      <c r="C41" s="27">
        <v>2</v>
      </c>
      <c r="D41" s="28">
        <v>494</v>
      </c>
      <c r="E41" s="29"/>
      <c r="F41" s="30" t="s">
        <v>156</v>
      </c>
      <c r="G41" s="29" t="s">
        <v>39</v>
      </c>
      <c r="H41" s="29"/>
      <c r="I41" s="31" t="s">
        <v>157</v>
      </c>
      <c r="J41" s="33"/>
    </row>
    <row r="42" spans="1:10" s="26" customFormat="1" ht="109.2">
      <c r="A42" s="140"/>
      <c r="B42" s="19" t="s">
        <v>158</v>
      </c>
      <c r="C42" s="27">
        <v>2</v>
      </c>
      <c r="D42" s="28">
        <v>1104</v>
      </c>
      <c r="E42" s="29"/>
      <c r="F42" s="30" t="s">
        <v>159</v>
      </c>
      <c r="G42" s="29" t="s">
        <v>39</v>
      </c>
      <c r="H42" s="29"/>
      <c r="I42" s="31" t="s">
        <v>160</v>
      </c>
      <c r="J42" s="33"/>
    </row>
    <row r="43" spans="1:10" s="26" customFormat="1" ht="93.6">
      <c r="A43" s="140"/>
      <c r="B43" s="19" t="s">
        <v>161</v>
      </c>
      <c r="C43" s="27">
        <v>2</v>
      </c>
      <c r="D43" s="28"/>
      <c r="E43" s="29"/>
      <c r="F43" s="30" t="s">
        <v>162</v>
      </c>
      <c r="G43" s="29" t="s">
        <v>39</v>
      </c>
      <c r="H43" s="29"/>
      <c r="I43" s="31" t="s">
        <v>163</v>
      </c>
      <c r="J43" s="33"/>
    </row>
    <row r="44" spans="1:10" s="26" customFormat="1" ht="93.6">
      <c r="A44" s="140"/>
      <c r="B44" s="19" t="s">
        <v>164</v>
      </c>
      <c r="C44" s="27">
        <v>2</v>
      </c>
      <c r="D44" s="28">
        <v>265</v>
      </c>
      <c r="E44" s="29"/>
      <c r="F44" s="30" t="s">
        <v>165</v>
      </c>
      <c r="G44" s="29" t="s">
        <v>26</v>
      </c>
      <c r="H44" s="29"/>
      <c r="I44" s="31" t="s">
        <v>166</v>
      </c>
      <c r="J44" s="33"/>
    </row>
    <row r="45" spans="1:10" s="26" customFormat="1" ht="78">
      <c r="A45" s="140"/>
      <c r="B45" s="19" t="s">
        <v>167</v>
      </c>
      <c r="C45" s="34">
        <v>2</v>
      </c>
      <c r="D45" s="35">
        <v>477</v>
      </c>
      <c r="E45" s="36"/>
      <c r="F45" s="37" t="s">
        <v>168</v>
      </c>
      <c r="G45" s="36" t="s">
        <v>26</v>
      </c>
      <c r="H45" s="36"/>
      <c r="I45" s="122" t="s">
        <v>169</v>
      </c>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F1" zoomScale="83" zoomScaleNormal="95" workbookViewId="0">
      <selection activeCell="I22" sqref="I22"/>
    </sheetView>
  </sheetViews>
  <sheetFormatPr defaultColWidth="8.88671875" defaultRowHeight="21"/>
  <cols>
    <col min="1" max="1" width="34.33203125" style="3" customWidth="1"/>
    <col min="2" max="2" width="8.88671875" style="39"/>
    <col min="3" max="3" width="14.88671875" style="40" customWidth="1"/>
    <col min="4" max="5" width="8.88671875" style="40"/>
    <col min="6" max="6" width="73" style="15" customWidth="1"/>
    <col min="7" max="7" width="25.44140625" style="15" customWidth="1"/>
    <col min="8" max="8" width="30.33203125" style="15" customWidth="1"/>
    <col min="9" max="9" width="33.44140625" style="15" customWidth="1"/>
    <col min="10" max="10" width="29" style="15" customWidth="1"/>
    <col min="11" max="1024" width="8.88671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41" t="s">
        <v>170</v>
      </c>
      <c r="B2" s="45" t="s">
        <v>171</v>
      </c>
      <c r="C2" s="46">
        <v>1</v>
      </c>
      <c r="D2" s="47">
        <v>521</v>
      </c>
      <c r="E2" s="48" t="s">
        <v>172</v>
      </c>
      <c r="F2" s="49" t="s">
        <v>173</v>
      </c>
      <c r="G2" s="50" t="s">
        <v>39</v>
      </c>
      <c r="H2" s="51"/>
      <c r="I2" s="51" t="s">
        <v>174</v>
      </c>
      <c r="J2" s="52"/>
    </row>
    <row r="3" spans="1:10" s="26" customFormat="1" ht="62.4">
      <c r="A3" s="141"/>
      <c r="B3" s="45" t="s">
        <v>175</v>
      </c>
      <c r="C3" s="53">
        <v>1</v>
      </c>
      <c r="D3" s="54">
        <v>521</v>
      </c>
      <c r="E3" s="28" t="s">
        <v>172</v>
      </c>
      <c r="F3" s="30" t="s">
        <v>176</v>
      </c>
      <c r="G3" s="29" t="s">
        <v>39</v>
      </c>
      <c r="H3" s="31"/>
      <c r="I3" s="31" t="s">
        <v>177</v>
      </c>
      <c r="J3" s="32"/>
    </row>
    <row r="4" spans="1:10" s="26" customFormat="1" ht="46.8">
      <c r="A4" s="141"/>
      <c r="B4" s="45" t="s">
        <v>178</v>
      </c>
      <c r="C4" s="53">
        <v>1</v>
      </c>
      <c r="D4" s="54">
        <v>521</v>
      </c>
      <c r="E4" s="28" t="s">
        <v>172</v>
      </c>
      <c r="F4" s="30" t="s">
        <v>179</v>
      </c>
      <c r="G4" s="29" t="s">
        <v>26</v>
      </c>
      <c r="H4" s="31"/>
      <c r="I4" s="31" t="s">
        <v>180</v>
      </c>
      <c r="J4" s="32"/>
    </row>
    <row r="5" spans="1:10" s="26" customFormat="1" ht="47.4" thickBot="1">
      <c r="A5" s="141"/>
      <c r="B5" s="45" t="s">
        <v>181</v>
      </c>
      <c r="C5" s="53">
        <v>1</v>
      </c>
      <c r="D5" s="54">
        <v>521</v>
      </c>
      <c r="E5" s="28" t="s">
        <v>172</v>
      </c>
      <c r="F5" s="30" t="s">
        <v>182</v>
      </c>
      <c r="G5" s="29" t="s">
        <v>26</v>
      </c>
      <c r="H5" s="31"/>
      <c r="I5" s="31" t="s">
        <v>183</v>
      </c>
      <c r="J5" s="32"/>
    </row>
    <row r="6" spans="1:10" s="26" customFormat="1" ht="109.8" thickBot="1">
      <c r="A6" s="141"/>
      <c r="B6" s="45" t="s">
        <v>184</v>
      </c>
      <c r="C6" s="53">
        <v>1</v>
      </c>
      <c r="D6" s="54">
        <v>620</v>
      </c>
      <c r="E6" s="28" t="s">
        <v>172</v>
      </c>
      <c r="F6" s="30" t="s">
        <v>185</v>
      </c>
      <c r="G6" s="29" t="s">
        <v>26</v>
      </c>
      <c r="H6" s="31"/>
      <c r="I6" s="31" t="s">
        <v>186</v>
      </c>
      <c r="J6" s="32"/>
    </row>
    <row r="7" spans="1:10" s="26" customFormat="1" ht="109.8" thickBot="1">
      <c r="A7" s="141"/>
      <c r="B7" s="45" t="s">
        <v>187</v>
      </c>
      <c r="C7" s="53">
        <v>1</v>
      </c>
      <c r="D7" s="54">
        <v>620</v>
      </c>
      <c r="E7" s="28" t="s">
        <v>172</v>
      </c>
      <c r="F7" s="30" t="s">
        <v>188</v>
      </c>
      <c r="G7" s="29" t="s">
        <v>26</v>
      </c>
      <c r="H7" s="31"/>
      <c r="I7" s="31" t="s">
        <v>189</v>
      </c>
      <c r="J7" s="32"/>
    </row>
    <row r="8" spans="1:10" s="26" customFormat="1" ht="140.4">
      <c r="A8" s="141"/>
      <c r="B8" s="45" t="s">
        <v>190</v>
      </c>
      <c r="C8" s="53">
        <v>1</v>
      </c>
      <c r="D8" s="54">
        <v>521</v>
      </c>
      <c r="E8" s="28" t="s">
        <v>172</v>
      </c>
      <c r="F8" s="30" t="s">
        <v>191</v>
      </c>
      <c r="G8" s="29" t="s">
        <v>39</v>
      </c>
      <c r="H8" s="31"/>
      <c r="I8" s="31" t="s">
        <v>192</v>
      </c>
      <c r="J8" s="32"/>
    </row>
    <row r="9" spans="1:10" s="26" customFormat="1" ht="78">
      <c r="A9" s="141"/>
      <c r="B9" s="45" t="s">
        <v>193</v>
      </c>
      <c r="C9" s="53">
        <v>1</v>
      </c>
      <c r="D9" s="54">
        <v>521</v>
      </c>
      <c r="E9" s="28" t="s">
        <v>172</v>
      </c>
      <c r="F9" s="30" t="s">
        <v>194</v>
      </c>
      <c r="G9" s="29" t="s">
        <v>39</v>
      </c>
      <c r="H9" s="31"/>
      <c r="I9" s="31" t="s">
        <v>195</v>
      </c>
      <c r="J9" s="32"/>
    </row>
    <row r="10" spans="1:10" s="26" customFormat="1" ht="78">
      <c r="A10" s="141"/>
      <c r="B10" s="45" t="s">
        <v>196</v>
      </c>
      <c r="C10" s="53">
        <v>1</v>
      </c>
      <c r="D10" s="54">
        <v>521</v>
      </c>
      <c r="E10" s="28" t="s">
        <v>172</v>
      </c>
      <c r="F10" s="30" t="s">
        <v>197</v>
      </c>
      <c r="G10" s="29" t="s">
        <v>26</v>
      </c>
      <c r="H10" s="31"/>
      <c r="I10" s="31" t="s">
        <v>198</v>
      </c>
      <c r="J10" s="32"/>
    </row>
    <row r="11" spans="1:10" s="26" customFormat="1" ht="46.8">
      <c r="A11" s="141"/>
      <c r="B11" s="45" t="s">
        <v>199</v>
      </c>
      <c r="C11" s="53">
        <v>1</v>
      </c>
      <c r="D11" s="54">
        <v>263</v>
      </c>
      <c r="E11" s="28" t="s">
        <v>172</v>
      </c>
      <c r="F11" s="30" t="s">
        <v>200</v>
      </c>
      <c r="G11" s="29" t="s">
        <v>26</v>
      </c>
      <c r="H11" s="31"/>
      <c r="I11" s="31" t="s">
        <v>201</v>
      </c>
      <c r="J11" s="32"/>
    </row>
    <row r="12" spans="1:10" s="26" customFormat="1" ht="62.4">
      <c r="A12" s="141"/>
      <c r="B12" s="45" t="s">
        <v>202</v>
      </c>
      <c r="C12" s="53">
        <v>1</v>
      </c>
      <c r="D12" s="54">
        <v>521</v>
      </c>
      <c r="E12" s="28" t="s">
        <v>172</v>
      </c>
      <c r="F12" s="30" t="s">
        <v>203</v>
      </c>
      <c r="G12" s="29" t="s">
        <v>26</v>
      </c>
      <c r="H12" s="31"/>
      <c r="I12" s="31" t="s">
        <v>204</v>
      </c>
      <c r="J12" s="32"/>
    </row>
    <row r="13" spans="1:10" s="26" customFormat="1" ht="62.4">
      <c r="A13" s="141"/>
      <c r="B13" s="45" t="s">
        <v>205</v>
      </c>
      <c r="C13" s="53">
        <v>1</v>
      </c>
      <c r="D13" s="54">
        <v>521</v>
      </c>
      <c r="E13" s="28" t="s">
        <v>172</v>
      </c>
      <c r="F13" s="30" t="s">
        <v>206</v>
      </c>
      <c r="G13" s="29" t="s">
        <v>39</v>
      </c>
      <c r="H13" s="31"/>
      <c r="I13" s="31" t="s">
        <v>207</v>
      </c>
      <c r="J13" s="32"/>
    </row>
    <row r="14" spans="1:10" s="26" customFormat="1" ht="111" customHeight="1">
      <c r="A14" s="141" t="s">
        <v>208</v>
      </c>
      <c r="B14" s="45" t="s">
        <v>209</v>
      </c>
      <c r="C14" s="53">
        <v>1</v>
      </c>
      <c r="D14" s="54">
        <v>307</v>
      </c>
      <c r="E14" s="28" t="s">
        <v>210</v>
      </c>
      <c r="F14" s="30" t="s">
        <v>211</v>
      </c>
      <c r="G14" s="29" t="s">
        <v>39</v>
      </c>
      <c r="H14" s="31"/>
      <c r="I14" s="31" t="s">
        <v>212</v>
      </c>
      <c r="J14" s="32"/>
    </row>
    <row r="15" spans="1:10" s="26" customFormat="1" ht="93.6">
      <c r="A15" s="141"/>
      <c r="B15" s="45" t="s">
        <v>213</v>
      </c>
      <c r="C15" s="53">
        <v>1</v>
      </c>
      <c r="D15" s="54">
        <v>304</v>
      </c>
      <c r="E15" s="28" t="s">
        <v>214</v>
      </c>
      <c r="F15" s="30" t="s">
        <v>215</v>
      </c>
      <c r="G15" s="29" t="s">
        <v>56</v>
      </c>
      <c r="H15" s="31"/>
      <c r="I15" s="31" t="s">
        <v>216</v>
      </c>
      <c r="J15" s="32"/>
    </row>
    <row r="16" spans="1:10" s="26" customFormat="1" ht="93.6">
      <c r="A16" s="141"/>
      <c r="B16" s="45" t="s">
        <v>217</v>
      </c>
      <c r="C16" s="53">
        <v>1</v>
      </c>
      <c r="D16" s="54">
        <v>620</v>
      </c>
      <c r="E16" s="28"/>
      <c r="F16" s="30" t="s">
        <v>218</v>
      </c>
      <c r="G16" s="29" t="s">
        <v>39</v>
      </c>
      <c r="H16" s="31"/>
      <c r="I16" s="31" t="s">
        <v>219</v>
      </c>
      <c r="J16" s="32"/>
    </row>
    <row r="17" spans="1:10" s="26" customFormat="1" ht="93.6">
      <c r="A17" s="141"/>
      <c r="B17" s="45" t="s">
        <v>220</v>
      </c>
      <c r="C17" s="55">
        <v>3</v>
      </c>
      <c r="D17" s="54">
        <v>308</v>
      </c>
      <c r="E17" s="28" t="s">
        <v>221</v>
      </c>
      <c r="F17" s="30" t="s">
        <v>222</v>
      </c>
      <c r="G17" s="29" t="s">
        <v>39</v>
      </c>
      <c r="H17" s="31"/>
      <c r="I17" s="31" t="s">
        <v>223</v>
      </c>
      <c r="J17" s="32"/>
    </row>
    <row r="18" spans="1:10" s="26" customFormat="1" ht="78.599999999999994" thickBot="1">
      <c r="A18" s="141"/>
      <c r="B18" s="45" t="s">
        <v>224</v>
      </c>
      <c r="C18" s="55">
        <v>3</v>
      </c>
      <c r="D18" s="54">
        <v>319</v>
      </c>
      <c r="E18" s="28" t="s">
        <v>225</v>
      </c>
      <c r="F18" s="30" t="s">
        <v>226</v>
      </c>
      <c r="G18" s="29" t="s">
        <v>56</v>
      </c>
      <c r="H18" s="31"/>
      <c r="I18" s="31" t="s">
        <v>227</v>
      </c>
      <c r="J18" s="32"/>
    </row>
    <row r="19" spans="1:10" s="26" customFormat="1" ht="94.2" thickBot="1">
      <c r="A19" s="141"/>
      <c r="B19" s="45" t="s">
        <v>228</v>
      </c>
      <c r="C19" s="55">
        <v>3</v>
      </c>
      <c r="D19" s="54">
        <v>308</v>
      </c>
      <c r="E19" s="28" t="s">
        <v>229</v>
      </c>
      <c r="F19" s="30" t="s">
        <v>230</v>
      </c>
      <c r="G19" s="29" t="s">
        <v>39</v>
      </c>
      <c r="H19" s="31"/>
      <c r="I19" s="31" t="s">
        <v>231</v>
      </c>
      <c r="J19" s="32"/>
    </row>
    <row r="20" spans="1:10" s="26" customFormat="1" ht="78.599999999999994" thickBot="1">
      <c r="A20" s="141"/>
      <c r="B20" s="45" t="s">
        <v>232</v>
      </c>
      <c r="C20" s="55">
        <v>3</v>
      </c>
      <c r="D20" s="54">
        <v>308</v>
      </c>
      <c r="E20" s="28" t="s">
        <v>233</v>
      </c>
      <c r="F20" s="30" t="s">
        <v>234</v>
      </c>
      <c r="G20" s="29" t="s">
        <v>39</v>
      </c>
      <c r="H20" s="31"/>
      <c r="I20" s="31" t="s">
        <v>235</v>
      </c>
      <c r="J20" s="32"/>
    </row>
    <row r="21" spans="1:10" s="26" customFormat="1" ht="79.5" customHeight="1" thickBot="1">
      <c r="A21" s="141" t="s">
        <v>236</v>
      </c>
      <c r="B21" s="45" t="s">
        <v>237</v>
      </c>
      <c r="C21" s="53">
        <v>1</v>
      </c>
      <c r="D21" s="54">
        <v>330</v>
      </c>
      <c r="E21" s="28" t="s">
        <v>238</v>
      </c>
      <c r="F21" s="30" t="s">
        <v>239</v>
      </c>
      <c r="G21" s="29" t="s">
        <v>56</v>
      </c>
      <c r="H21" s="31"/>
      <c r="I21" s="31" t="s">
        <v>240</v>
      </c>
      <c r="J21" s="32"/>
    </row>
    <row r="22" spans="1:10" s="26" customFormat="1" ht="62.4">
      <c r="A22" s="141"/>
      <c r="B22" s="45" t="s">
        <v>241</v>
      </c>
      <c r="C22" s="56">
        <v>2</v>
      </c>
      <c r="D22" s="54">
        <v>308</v>
      </c>
      <c r="E22" s="28" t="s">
        <v>242</v>
      </c>
      <c r="F22" s="30" t="s">
        <v>243</v>
      </c>
      <c r="G22" s="29" t="s">
        <v>39</v>
      </c>
      <c r="H22" s="31"/>
      <c r="I22" s="31" t="s">
        <v>244</v>
      </c>
      <c r="J22" s="32"/>
    </row>
    <row r="23" spans="1:10" s="26" customFormat="1" ht="78">
      <c r="A23" s="141"/>
      <c r="B23" s="45" t="s">
        <v>245</v>
      </c>
      <c r="C23" s="56">
        <v>2</v>
      </c>
      <c r="D23" s="54">
        <v>287</v>
      </c>
      <c r="E23" s="28" t="s">
        <v>246</v>
      </c>
      <c r="F23" s="30" t="s">
        <v>247</v>
      </c>
      <c r="G23" s="29" t="s">
        <v>56</v>
      </c>
      <c r="H23" s="31"/>
      <c r="I23" s="31" t="s">
        <v>248</v>
      </c>
      <c r="J23" s="32"/>
    </row>
    <row r="24" spans="1:10" s="26" customFormat="1" ht="95.25" customHeight="1">
      <c r="A24" s="141" t="s">
        <v>249</v>
      </c>
      <c r="B24" s="45" t="s">
        <v>250</v>
      </c>
      <c r="C24" s="56">
        <v>2</v>
      </c>
      <c r="D24" s="54">
        <v>916</v>
      </c>
      <c r="E24" s="28" t="s">
        <v>172</v>
      </c>
      <c r="F24" s="30" t="s">
        <v>251</v>
      </c>
      <c r="G24" s="29" t="s">
        <v>39</v>
      </c>
      <c r="H24" s="31"/>
      <c r="I24" s="31" t="s">
        <v>252</v>
      </c>
      <c r="J24" s="32"/>
    </row>
    <row r="25" spans="1:10" s="26" customFormat="1" ht="93.6">
      <c r="A25" s="141"/>
      <c r="B25" s="45" t="s">
        <v>253</v>
      </c>
      <c r="C25" s="56">
        <v>2</v>
      </c>
      <c r="D25" s="54">
        <v>916</v>
      </c>
      <c r="E25" s="28" t="s">
        <v>172</v>
      </c>
      <c r="F25" s="30" t="s">
        <v>254</v>
      </c>
      <c r="G25" s="29" t="s">
        <v>39</v>
      </c>
      <c r="H25" s="31"/>
      <c r="I25" s="31" t="s">
        <v>255</v>
      </c>
      <c r="J25" s="32"/>
    </row>
    <row r="26" spans="1:10" s="26" customFormat="1" ht="62.4">
      <c r="A26" s="141"/>
      <c r="B26" s="45" t="s">
        <v>256</v>
      </c>
      <c r="C26" s="56">
        <v>2</v>
      </c>
      <c r="D26" s="54">
        <v>916</v>
      </c>
      <c r="E26" s="28" t="s">
        <v>172</v>
      </c>
      <c r="F26" s="30" t="s">
        <v>257</v>
      </c>
      <c r="G26" s="29" t="s">
        <v>56</v>
      </c>
      <c r="H26" s="31"/>
      <c r="I26" s="31" t="s">
        <v>258</v>
      </c>
      <c r="J26" s="32"/>
    </row>
    <row r="27" spans="1:10" s="26" customFormat="1" ht="46.8">
      <c r="A27" s="141"/>
      <c r="B27" s="45" t="s">
        <v>259</v>
      </c>
      <c r="C27" s="56">
        <v>2</v>
      </c>
      <c r="D27" s="54">
        <v>916</v>
      </c>
      <c r="E27" s="28" t="s">
        <v>172</v>
      </c>
      <c r="F27" s="30" t="s">
        <v>260</v>
      </c>
      <c r="G27" s="29" t="s">
        <v>56</v>
      </c>
      <c r="H27" s="31"/>
      <c r="I27" s="121" t="s">
        <v>261</v>
      </c>
      <c r="J27" s="32"/>
    </row>
    <row r="28" spans="1:10" s="26" customFormat="1" ht="109.2">
      <c r="A28" s="141"/>
      <c r="B28" s="45" t="s">
        <v>262</v>
      </c>
      <c r="C28" s="56">
        <v>2</v>
      </c>
      <c r="D28" s="54">
        <v>916</v>
      </c>
      <c r="E28" s="28" t="s">
        <v>172</v>
      </c>
      <c r="F28" s="30" t="s">
        <v>263</v>
      </c>
      <c r="G28" s="29" t="s">
        <v>39</v>
      </c>
      <c r="H28" s="29"/>
      <c r="I28" s="121" t="s">
        <v>264</v>
      </c>
      <c r="J28" s="33"/>
    </row>
    <row r="29" spans="1:10" s="26" customFormat="1" ht="48" customHeight="1">
      <c r="A29" s="141" t="s">
        <v>265</v>
      </c>
      <c r="B29" s="45" t="s">
        <v>266</v>
      </c>
      <c r="C29" s="53">
        <v>1</v>
      </c>
      <c r="D29" s="54">
        <v>640</v>
      </c>
      <c r="E29" s="28" t="s">
        <v>172</v>
      </c>
      <c r="F29" s="30" t="s">
        <v>267</v>
      </c>
      <c r="G29" s="29" t="s">
        <v>56</v>
      </c>
      <c r="H29" s="29"/>
      <c r="I29" s="121" t="s">
        <v>268</v>
      </c>
      <c r="J29" s="33"/>
    </row>
    <row r="30" spans="1:10" s="26" customFormat="1" ht="78">
      <c r="A30" s="141"/>
      <c r="B30" s="45" t="s">
        <v>269</v>
      </c>
      <c r="C30" s="53">
        <v>1</v>
      </c>
      <c r="D30" s="54">
        <v>640</v>
      </c>
      <c r="E30" s="28" t="s">
        <v>172</v>
      </c>
      <c r="F30" s="30" t="s">
        <v>270</v>
      </c>
      <c r="G30" s="29" t="s">
        <v>26</v>
      </c>
      <c r="H30" s="29"/>
      <c r="I30" s="121" t="s">
        <v>271</v>
      </c>
      <c r="J30" s="33"/>
    </row>
    <row r="31" spans="1:10" s="26" customFormat="1" ht="93.6">
      <c r="A31" s="141"/>
      <c r="B31" s="45" t="s">
        <v>272</v>
      </c>
      <c r="C31" s="53">
        <v>1</v>
      </c>
      <c r="D31" s="54">
        <v>640</v>
      </c>
      <c r="E31" s="28" t="s">
        <v>172</v>
      </c>
      <c r="F31" s="30" t="s">
        <v>273</v>
      </c>
      <c r="G31" s="29" t="s">
        <v>26</v>
      </c>
      <c r="H31" s="29"/>
      <c r="I31" s="121" t="s">
        <v>274</v>
      </c>
      <c r="J31" s="33"/>
    </row>
    <row r="32" spans="1:10" s="26" customFormat="1" ht="62.4">
      <c r="A32" s="141"/>
      <c r="B32" s="45" t="s">
        <v>275</v>
      </c>
      <c r="C32" s="53">
        <v>1</v>
      </c>
      <c r="D32" s="54">
        <v>16</v>
      </c>
      <c r="E32" s="28" t="s">
        <v>238</v>
      </c>
      <c r="F32" s="30" t="s">
        <v>276</v>
      </c>
      <c r="G32" s="29" t="s">
        <v>26</v>
      </c>
      <c r="H32" s="29"/>
      <c r="I32" s="121" t="s">
        <v>277</v>
      </c>
      <c r="J32" s="33"/>
    </row>
    <row r="33" spans="1:10" s="26" customFormat="1" ht="93.6">
      <c r="A33" s="141"/>
      <c r="B33" s="45" t="s">
        <v>278</v>
      </c>
      <c r="C33" s="53">
        <v>1</v>
      </c>
      <c r="D33" s="54">
        <v>304</v>
      </c>
      <c r="E33" s="28" t="s">
        <v>279</v>
      </c>
      <c r="F33" s="30" t="s">
        <v>280</v>
      </c>
      <c r="G33" s="29" t="s">
        <v>39</v>
      </c>
      <c r="H33" s="29"/>
      <c r="I33" s="121" t="s">
        <v>281</v>
      </c>
      <c r="J33" s="33"/>
    </row>
    <row r="34" spans="1:10" s="26" customFormat="1" ht="62.4">
      <c r="A34" s="141"/>
      <c r="B34" s="45" t="s">
        <v>282</v>
      </c>
      <c r="C34" s="53">
        <v>1</v>
      </c>
      <c r="D34" s="54">
        <v>640</v>
      </c>
      <c r="E34" s="28" t="s">
        <v>172</v>
      </c>
      <c r="F34" s="30" t="s">
        <v>283</v>
      </c>
      <c r="G34" s="29" t="s">
        <v>56</v>
      </c>
      <c r="H34" s="29"/>
      <c r="I34" s="121" t="s">
        <v>284</v>
      </c>
      <c r="J34" s="33"/>
    </row>
    <row r="35" spans="1:10" s="26" customFormat="1" ht="62.4">
      <c r="A35" s="141"/>
      <c r="B35" s="45" t="s">
        <v>285</v>
      </c>
      <c r="C35" s="56">
        <v>2</v>
      </c>
      <c r="D35" s="54">
        <v>308</v>
      </c>
      <c r="E35" s="28" t="s">
        <v>279</v>
      </c>
      <c r="F35" s="30" t="s">
        <v>286</v>
      </c>
      <c r="G35" s="29" t="s">
        <v>56</v>
      </c>
      <c r="H35" s="29"/>
      <c r="I35" s="121" t="s">
        <v>287</v>
      </c>
      <c r="J35" s="33"/>
    </row>
    <row r="36" spans="1:10" s="26" customFormat="1" ht="62.4">
      <c r="A36" s="141" t="s">
        <v>288</v>
      </c>
      <c r="B36" s="45" t="s">
        <v>289</v>
      </c>
      <c r="C36" s="56">
        <v>2</v>
      </c>
      <c r="D36" s="54">
        <v>308</v>
      </c>
      <c r="E36" s="28" t="s">
        <v>290</v>
      </c>
      <c r="F36" s="30" t="s">
        <v>291</v>
      </c>
      <c r="G36" s="29" t="s">
        <v>56</v>
      </c>
      <c r="H36" s="29"/>
      <c r="I36" s="121" t="s">
        <v>292</v>
      </c>
      <c r="J36" s="33"/>
    </row>
    <row r="37" spans="1:10" s="26" customFormat="1" ht="78">
      <c r="A37" s="141"/>
      <c r="B37" s="45" t="s">
        <v>293</v>
      </c>
      <c r="C37" s="56">
        <v>2</v>
      </c>
      <c r="D37" s="54">
        <v>330</v>
      </c>
      <c r="E37" s="28" t="s">
        <v>290</v>
      </c>
      <c r="F37" s="30" t="s">
        <v>294</v>
      </c>
      <c r="G37" s="29" t="s">
        <v>56</v>
      </c>
      <c r="H37" s="29"/>
      <c r="I37" s="121" t="s">
        <v>295</v>
      </c>
      <c r="J37" s="33"/>
    </row>
    <row r="38" spans="1:10" s="26" customFormat="1" ht="62.4">
      <c r="A38" s="141"/>
      <c r="B38" s="45" t="s">
        <v>296</v>
      </c>
      <c r="C38" s="56">
        <v>2</v>
      </c>
      <c r="D38" s="54">
        <v>310</v>
      </c>
      <c r="E38" s="28" t="s">
        <v>290</v>
      </c>
      <c r="F38" s="30" t="s">
        <v>297</v>
      </c>
      <c r="G38" s="29" t="s">
        <v>56</v>
      </c>
      <c r="H38" s="29"/>
      <c r="I38" s="121" t="s">
        <v>298</v>
      </c>
      <c r="J38" s="33"/>
    </row>
    <row r="39" spans="1:10" s="26" customFormat="1" ht="48" customHeight="1">
      <c r="A39" s="141" t="s">
        <v>299</v>
      </c>
      <c r="B39" s="45" t="s">
        <v>300</v>
      </c>
      <c r="C39" s="53">
        <v>1</v>
      </c>
      <c r="D39" s="54">
        <v>287</v>
      </c>
      <c r="E39" s="28" t="s">
        <v>301</v>
      </c>
      <c r="F39" s="30" t="s">
        <v>302</v>
      </c>
      <c r="G39" s="29" t="s">
        <v>56</v>
      </c>
      <c r="H39" s="29"/>
      <c r="I39" s="121" t="s">
        <v>303</v>
      </c>
      <c r="J39" s="33"/>
    </row>
    <row r="40" spans="1:10" s="26" customFormat="1" ht="78">
      <c r="A40" s="141"/>
      <c r="B40" s="45" t="s">
        <v>304</v>
      </c>
      <c r="C40" s="53">
        <v>1</v>
      </c>
      <c r="D40" s="54">
        <v>287</v>
      </c>
      <c r="E40" s="28" t="s">
        <v>301</v>
      </c>
      <c r="F40" s="30" t="s">
        <v>305</v>
      </c>
      <c r="G40" s="29" t="s">
        <v>56</v>
      </c>
      <c r="H40" s="29"/>
      <c r="I40" s="121" t="s">
        <v>306</v>
      </c>
      <c r="J40" s="33"/>
    </row>
    <row r="41" spans="1:10" s="26" customFormat="1" ht="62.4">
      <c r="A41" s="141"/>
      <c r="B41" s="45" t="s">
        <v>307</v>
      </c>
      <c r="C41" s="53">
        <v>1</v>
      </c>
      <c r="D41" s="54">
        <v>287</v>
      </c>
      <c r="E41" s="28" t="s">
        <v>301</v>
      </c>
      <c r="F41" s="30" t="s">
        <v>308</v>
      </c>
      <c r="G41" s="29" t="s">
        <v>56</v>
      </c>
      <c r="H41" s="29"/>
      <c r="I41" s="121" t="s">
        <v>309</v>
      </c>
      <c r="J41" s="33"/>
    </row>
    <row r="42" spans="1:10" s="26" customFormat="1" ht="62.4">
      <c r="A42" s="141"/>
      <c r="B42" s="45" t="s">
        <v>310</v>
      </c>
      <c r="C42" s="53">
        <v>1</v>
      </c>
      <c r="D42" s="54">
        <v>523</v>
      </c>
      <c r="E42" s="28" t="s">
        <v>301</v>
      </c>
      <c r="F42" s="30" t="s">
        <v>311</v>
      </c>
      <c r="G42" s="29" t="s">
        <v>56</v>
      </c>
      <c r="H42" s="29"/>
      <c r="I42" s="121" t="s">
        <v>312</v>
      </c>
      <c r="J42" s="33"/>
    </row>
    <row r="43" spans="1:10" s="26" customFormat="1" ht="62.4">
      <c r="A43" s="141"/>
      <c r="B43" s="45" t="s">
        <v>313</v>
      </c>
      <c r="C43" s="56">
        <v>2</v>
      </c>
      <c r="D43" s="54">
        <v>256</v>
      </c>
      <c r="E43" s="28" t="s">
        <v>301</v>
      </c>
      <c r="F43" s="30" t="s">
        <v>314</v>
      </c>
      <c r="G43" s="29" t="s">
        <v>56</v>
      </c>
      <c r="H43" s="29"/>
      <c r="I43" s="121" t="s">
        <v>315</v>
      </c>
      <c r="J43" s="33"/>
    </row>
    <row r="44" spans="1:10" s="26" customFormat="1" ht="62.4">
      <c r="A44" s="141"/>
      <c r="B44" s="45" t="s">
        <v>316</v>
      </c>
      <c r="C44" s="56">
        <v>2</v>
      </c>
      <c r="D44" s="54">
        <v>310</v>
      </c>
      <c r="E44" s="28" t="s">
        <v>301</v>
      </c>
      <c r="F44" s="30" t="s">
        <v>317</v>
      </c>
      <c r="G44" s="29" t="s">
        <v>56</v>
      </c>
      <c r="H44" s="29"/>
      <c r="I44" s="121" t="s">
        <v>318</v>
      </c>
      <c r="J44" s="33"/>
    </row>
    <row r="45" spans="1:10" s="26" customFormat="1" ht="62.4">
      <c r="A45" s="141" t="s">
        <v>319</v>
      </c>
      <c r="B45" s="45" t="s">
        <v>320</v>
      </c>
      <c r="C45" s="53">
        <v>1</v>
      </c>
      <c r="D45" s="54">
        <v>613</v>
      </c>
      <c r="E45" s="28" t="s">
        <v>321</v>
      </c>
      <c r="F45" s="30" t="s">
        <v>322</v>
      </c>
      <c r="G45" s="29" t="s">
        <v>39</v>
      </c>
      <c r="H45" s="29"/>
      <c r="I45" s="121" t="s">
        <v>323</v>
      </c>
      <c r="J45" s="33"/>
    </row>
    <row r="46" spans="1:10" s="26" customFormat="1" ht="62.4">
      <c r="A46" s="141"/>
      <c r="B46" s="45" t="s">
        <v>324</v>
      </c>
      <c r="C46" s="56">
        <v>2</v>
      </c>
      <c r="D46" s="54">
        <v>320</v>
      </c>
      <c r="E46" s="28" t="s">
        <v>321</v>
      </c>
      <c r="F46" s="30" t="s">
        <v>325</v>
      </c>
      <c r="G46" s="29" t="s">
        <v>39</v>
      </c>
      <c r="H46" s="29"/>
      <c r="I46" s="121" t="s">
        <v>326</v>
      </c>
      <c r="J46" s="33"/>
    </row>
    <row r="47" spans="1:10" s="26" customFormat="1" ht="78">
      <c r="A47" s="141"/>
      <c r="B47" s="45" t="s">
        <v>327</v>
      </c>
      <c r="C47" s="56">
        <v>2</v>
      </c>
      <c r="D47" s="54">
        <v>326</v>
      </c>
      <c r="E47" s="28" t="s">
        <v>321</v>
      </c>
      <c r="F47" s="30" t="s">
        <v>328</v>
      </c>
      <c r="G47" s="29" t="s">
        <v>39</v>
      </c>
      <c r="H47" s="29"/>
      <c r="I47" s="121" t="s">
        <v>329</v>
      </c>
      <c r="J47" s="33"/>
    </row>
    <row r="48" spans="1:10" s="26" customFormat="1" ht="78">
      <c r="A48" s="141"/>
      <c r="B48" s="45" t="s">
        <v>330</v>
      </c>
      <c r="C48" s="56">
        <v>2</v>
      </c>
      <c r="D48" s="54">
        <v>287</v>
      </c>
      <c r="E48" s="28" t="s">
        <v>321</v>
      </c>
      <c r="F48" s="30" t="s">
        <v>331</v>
      </c>
      <c r="G48" s="29" t="s">
        <v>39</v>
      </c>
      <c r="H48" s="29"/>
      <c r="I48" s="121" t="s">
        <v>332</v>
      </c>
      <c r="J48" s="33"/>
    </row>
    <row r="49" spans="1:10" s="26" customFormat="1" ht="62.4">
      <c r="A49" s="141"/>
      <c r="B49" s="45" t="s">
        <v>333</v>
      </c>
      <c r="C49" s="56">
        <v>2</v>
      </c>
      <c r="D49" s="54">
        <v>287</v>
      </c>
      <c r="E49" s="28" t="s">
        <v>334</v>
      </c>
      <c r="F49" s="30" t="s">
        <v>335</v>
      </c>
      <c r="G49" s="29" t="s">
        <v>39</v>
      </c>
      <c r="H49" s="29"/>
      <c r="I49" s="121" t="s">
        <v>336</v>
      </c>
      <c r="J49" s="33"/>
    </row>
    <row r="50" spans="1:10" s="26" customFormat="1" ht="62.4">
      <c r="A50" s="141"/>
      <c r="B50" s="45" t="s">
        <v>337</v>
      </c>
      <c r="C50" s="56">
        <v>2</v>
      </c>
      <c r="D50" s="54">
        <v>613</v>
      </c>
      <c r="E50" s="28" t="s">
        <v>338</v>
      </c>
      <c r="F50" s="30" t="s">
        <v>339</v>
      </c>
      <c r="G50" s="29" t="s">
        <v>39</v>
      </c>
      <c r="H50" s="29"/>
      <c r="I50" s="121" t="s">
        <v>340</v>
      </c>
      <c r="J50" s="33"/>
    </row>
    <row r="51" spans="1:10" s="26" customFormat="1" ht="78">
      <c r="A51" s="141"/>
      <c r="B51" s="45" t="s">
        <v>341</v>
      </c>
      <c r="C51" s="55">
        <v>3</v>
      </c>
      <c r="D51" s="54">
        <v>308</v>
      </c>
      <c r="E51" s="28" t="s">
        <v>342</v>
      </c>
      <c r="F51" s="30" t="s">
        <v>343</v>
      </c>
      <c r="G51" s="29" t="s">
        <v>39</v>
      </c>
      <c r="H51" s="29"/>
      <c r="I51" s="121" t="s">
        <v>344</v>
      </c>
      <c r="J51" s="33"/>
    </row>
    <row r="52" spans="1:10" s="26" customFormat="1" ht="93.6">
      <c r="A52" s="141" t="s">
        <v>345</v>
      </c>
      <c r="B52" s="45" t="s">
        <v>346</v>
      </c>
      <c r="C52" s="56">
        <v>2</v>
      </c>
      <c r="D52" s="54">
        <v>320</v>
      </c>
      <c r="E52" s="28" t="s">
        <v>347</v>
      </c>
      <c r="F52" s="30" t="s">
        <v>348</v>
      </c>
      <c r="G52" s="29" t="s">
        <v>56</v>
      </c>
      <c r="H52" s="29"/>
      <c r="I52" s="121" t="s">
        <v>349</v>
      </c>
      <c r="J52" s="33"/>
    </row>
    <row r="53" spans="1:10" s="26" customFormat="1" ht="78">
      <c r="A53" s="141"/>
      <c r="B53" s="45" t="s">
        <v>350</v>
      </c>
      <c r="C53" s="56">
        <v>2</v>
      </c>
      <c r="D53" s="54">
        <v>330</v>
      </c>
      <c r="E53" s="28" t="s">
        <v>347</v>
      </c>
      <c r="F53" s="30" t="s">
        <v>351</v>
      </c>
      <c r="G53" s="29" t="s">
        <v>56</v>
      </c>
      <c r="H53" s="29"/>
      <c r="I53" s="121" t="s">
        <v>352</v>
      </c>
      <c r="J53" s="33"/>
    </row>
    <row r="54" spans="1:10" s="26" customFormat="1" ht="78">
      <c r="A54" s="141"/>
      <c r="B54" s="45" t="s">
        <v>353</v>
      </c>
      <c r="C54" s="56">
        <v>2</v>
      </c>
      <c r="D54" s="54">
        <v>327</v>
      </c>
      <c r="E54" s="28" t="s">
        <v>347</v>
      </c>
      <c r="F54" s="30" t="s">
        <v>354</v>
      </c>
      <c r="G54" s="29" t="s">
        <v>56</v>
      </c>
      <c r="H54" s="29"/>
      <c r="I54" s="121" t="s">
        <v>355</v>
      </c>
      <c r="J54" s="33"/>
    </row>
    <row r="55" spans="1:10" s="26" customFormat="1" ht="79.5" customHeight="1">
      <c r="A55" s="141" t="s">
        <v>356</v>
      </c>
      <c r="B55" s="45" t="s">
        <v>357</v>
      </c>
      <c r="C55" s="56" t="s">
        <v>358</v>
      </c>
      <c r="D55" s="54">
        <v>287</v>
      </c>
      <c r="E55" s="28" t="s">
        <v>359</v>
      </c>
      <c r="F55" s="30" t="s">
        <v>360</v>
      </c>
      <c r="G55" s="29" t="s">
        <v>56</v>
      </c>
      <c r="H55" s="29"/>
      <c r="I55" s="121" t="s">
        <v>361</v>
      </c>
      <c r="J55" s="33"/>
    </row>
    <row r="56" spans="1:10" s="26" customFormat="1" ht="78">
      <c r="A56" s="141"/>
      <c r="B56" s="45" t="s">
        <v>362</v>
      </c>
      <c r="C56" s="56" t="s">
        <v>358</v>
      </c>
      <c r="D56" s="54">
        <v>255</v>
      </c>
      <c r="E56" s="28" t="s">
        <v>359</v>
      </c>
      <c r="F56" s="30" t="s">
        <v>363</v>
      </c>
      <c r="G56" s="29" t="s">
        <v>56</v>
      </c>
      <c r="H56" s="29"/>
      <c r="I56" s="121" t="s">
        <v>364</v>
      </c>
      <c r="J56" s="33"/>
    </row>
    <row r="57" spans="1:10" s="26" customFormat="1" ht="78">
      <c r="A57" s="141"/>
      <c r="B57" s="45" t="s">
        <v>365</v>
      </c>
      <c r="C57" s="56" t="s">
        <v>358</v>
      </c>
      <c r="D57" s="54">
        <v>522</v>
      </c>
      <c r="E57" s="28" t="s">
        <v>359</v>
      </c>
      <c r="F57" s="30" t="s">
        <v>366</v>
      </c>
      <c r="G57" s="29" t="s">
        <v>39</v>
      </c>
      <c r="H57" s="29"/>
      <c r="I57" s="121" t="s">
        <v>367</v>
      </c>
      <c r="J57" s="33"/>
    </row>
    <row r="58" spans="1:10" s="26" customFormat="1" ht="109.2">
      <c r="A58" s="141"/>
      <c r="B58" s="45" t="s">
        <v>368</v>
      </c>
      <c r="C58" s="57" t="s">
        <v>358</v>
      </c>
      <c r="D58" s="58">
        <v>798</v>
      </c>
      <c r="E58" s="35"/>
      <c r="F58" s="37" t="s">
        <v>369</v>
      </c>
      <c r="G58" s="36" t="s">
        <v>39</v>
      </c>
      <c r="H58" s="36"/>
      <c r="I58" s="121" t="s">
        <v>370</v>
      </c>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F17" zoomScale="85" zoomScaleNormal="85" workbookViewId="0">
      <selection activeCell="H2" sqref="H2"/>
    </sheetView>
  </sheetViews>
  <sheetFormatPr defaultColWidth="8.88671875" defaultRowHeight="21"/>
  <cols>
    <col min="1" max="1" width="40.88671875" style="59" customWidth="1"/>
    <col min="2" max="2" width="10.88671875" style="26" customWidth="1"/>
    <col min="3" max="3" width="11.88671875" style="60" customWidth="1"/>
    <col min="4" max="5" width="8.88671875" style="60"/>
    <col min="6" max="6" width="70" style="26" customWidth="1"/>
    <col min="7" max="7" width="20.6640625" style="26" customWidth="1"/>
    <col min="8" max="8" width="36.109375" style="26" customWidth="1"/>
    <col min="9" max="9" width="35.6640625" style="26" customWidth="1"/>
    <col min="10" max="10" width="42.88671875" style="26" customWidth="1"/>
    <col min="11" max="1024" width="8.886718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62.4">
      <c r="A2" s="1" t="s">
        <v>371</v>
      </c>
      <c r="B2" s="63" t="s">
        <v>372</v>
      </c>
      <c r="C2" s="64">
        <v>1</v>
      </c>
      <c r="D2" s="47">
        <v>598</v>
      </c>
      <c r="E2" s="65"/>
      <c r="F2" s="49" t="s">
        <v>373</v>
      </c>
      <c r="G2" s="50" t="s">
        <v>26</v>
      </c>
      <c r="H2" s="50"/>
      <c r="I2" s="51" t="s">
        <v>374</v>
      </c>
      <c r="J2" s="66"/>
    </row>
    <row r="3" spans="1:10" ht="63.75" customHeight="1">
      <c r="A3" s="141" t="s">
        <v>375</v>
      </c>
      <c r="B3" s="63" t="s">
        <v>376</v>
      </c>
      <c r="C3" s="67">
        <v>1</v>
      </c>
      <c r="D3" s="54">
        <v>384</v>
      </c>
      <c r="E3" s="68">
        <v>7.1</v>
      </c>
      <c r="F3" s="30" t="s">
        <v>377</v>
      </c>
      <c r="G3" s="29" t="s">
        <v>26</v>
      </c>
      <c r="H3" s="29"/>
      <c r="I3" s="31" t="s">
        <v>378</v>
      </c>
      <c r="J3" s="33"/>
    </row>
    <row r="4" spans="1:10" ht="78">
      <c r="A4" s="141"/>
      <c r="B4" s="63" t="s">
        <v>379</v>
      </c>
      <c r="C4" s="67">
        <v>1</v>
      </c>
      <c r="D4" s="54">
        <v>331</v>
      </c>
      <c r="E4" s="68">
        <v>7.1</v>
      </c>
      <c r="F4" s="30" t="s">
        <v>380</v>
      </c>
      <c r="G4" s="29" t="s">
        <v>26</v>
      </c>
      <c r="H4" s="29"/>
      <c r="I4" s="31" t="s">
        <v>381</v>
      </c>
      <c r="J4" s="33"/>
    </row>
    <row r="5" spans="1:10" ht="78">
      <c r="A5" s="141"/>
      <c r="B5" s="63" t="s">
        <v>382</v>
      </c>
      <c r="C5" s="67">
        <v>1</v>
      </c>
      <c r="D5" s="54">
        <v>539</v>
      </c>
      <c r="E5" s="68">
        <v>7.1</v>
      </c>
      <c r="F5" s="30" t="s">
        <v>383</v>
      </c>
      <c r="G5" s="29" t="s">
        <v>26</v>
      </c>
      <c r="H5" s="29"/>
      <c r="I5" s="31" t="s">
        <v>384</v>
      </c>
      <c r="J5" s="33"/>
    </row>
    <row r="6" spans="1:10" ht="62.4">
      <c r="A6" s="141"/>
      <c r="B6" s="63" t="s">
        <v>385</v>
      </c>
      <c r="C6" s="69">
        <v>2</v>
      </c>
      <c r="D6" s="54">
        <v>331</v>
      </c>
      <c r="E6" s="68">
        <v>7.1</v>
      </c>
      <c r="F6" s="30" t="s">
        <v>386</v>
      </c>
      <c r="G6" s="29" t="s">
        <v>26</v>
      </c>
      <c r="H6" s="29"/>
      <c r="I6" s="31" t="s">
        <v>387</v>
      </c>
      <c r="J6" s="33"/>
    </row>
    <row r="7" spans="1:10" ht="79.5" customHeight="1">
      <c r="A7" s="141" t="s">
        <v>388</v>
      </c>
      <c r="B7" s="63" t="s">
        <v>389</v>
      </c>
      <c r="C7" s="67">
        <v>1</v>
      </c>
      <c r="D7" s="54">
        <v>613</v>
      </c>
      <c r="E7" s="68">
        <v>7.1</v>
      </c>
      <c r="F7" s="30" t="s">
        <v>390</v>
      </c>
      <c r="G7" s="29" t="s">
        <v>39</v>
      </c>
      <c r="H7" s="29"/>
      <c r="I7" s="31" t="s">
        <v>391</v>
      </c>
      <c r="J7" s="33"/>
    </row>
    <row r="8" spans="1:10" ht="109.2">
      <c r="A8" s="141"/>
      <c r="B8" s="63" t="s">
        <v>392</v>
      </c>
      <c r="C8" s="67">
        <v>1</v>
      </c>
      <c r="D8" s="54">
        <v>613</v>
      </c>
      <c r="E8" s="68">
        <v>7.2</v>
      </c>
      <c r="F8" s="30" t="s">
        <v>393</v>
      </c>
      <c r="G8" s="29" t="s">
        <v>39</v>
      </c>
      <c r="H8" s="29"/>
      <c r="I8" s="31" t="s">
        <v>394</v>
      </c>
      <c r="J8" s="33"/>
    </row>
    <row r="9" spans="1:10" ht="62.4">
      <c r="A9" s="141"/>
      <c r="B9" s="63" t="s">
        <v>395</v>
      </c>
      <c r="C9" s="69">
        <v>2</v>
      </c>
      <c r="D9" s="54">
        <v>613</v>
      </c>
      <c r="E9" s="68"/>
      <c r="F9" s="30" t="s">
        <v>396</v>
      </c>
      <c r="G9" s="29" t="s">
        <v>39</v>
      </c>
      <c r="H9" s="29"/>
      <c r="I9" s="31" t="s">
        <v>397</v>
      </c>
      <c r="J9" s="33"/>
    </row>
    <row r="10" spans="1:10" ht="78">
      <c r="A10" s="141"/>
      <c r="B10" s="63" t="s">
        <v>398</v>
      </c>
      <c r="C10" s="69">
        <v>2</v>
      </c>
      <c r="D10" s="54">
        <v>613</v>
      </c>
      <c r="E10" s="68">
        <v>7.1</v>
      </c>
      <c r="F10" s="30" t="s">
        <v>399</v>
      </c>
      <c r="G10" s="29" t="s">
        <v>39</v>
      </c>
      <c r="H10" s="29"/>
      <c r="I10" s="31" t="s">
        <v>400</v>
      </c>
      <c r="J10" s="33"/>
    </row>
    <row r="11" spans="1:10" ht="48" customHeight="1">
      <c r="A11" s="141" t="s">
        <v>401</v>
      </c>
      <c r="B11" s="63" t="s">
        <v>402</v>
      </c>
      <c r="C11" s="67">
        <v>1</v>
      </c>
      <c r="D11" s="54">
        <v>614</v>
      </c>
      <c r="E11" s="68" t="s">
        <v>403</v>
      </c>
      <c r="F11" s="30" t="s">
        <v>404</v>
      </c>
      <c r="G11" s="29" t="s">
        <v>56</v>
      </c>
      <c r="H11" s="29"/>
      <c r="I11" s="31" t="s">
        <v>405</v>
      </c>
      <c r="J11" s="33"/>
    </row>
    <row r="12" spans="1:10" ht="46.8">
      <c r="A12" s="141"/>
      <c r="B12" s="63" t="s">
        <v>406</v>
      </c>
      <c r="C12" s="67">
        <v>1</v>
      </c>
      <c r="D12" s="54">
        <v>1004</v>
      </c>
      <c r="E12" s="68" t="s">
        <v>403</v>
      </c>
      <c r="F12" s="30" t="s">
        <v>407</v>
      </c>
      <c r="G12" s="29" t="s">
        <v>56</v>
      </c>
      <c r="H12" s="29"/>
      <c r="I12" s="31" t="s">
        <v>405</v>
      </c>
      <c r="J12" s="33"/>
    </row>
    <row r="13" spans="1:10" ht="62.4">
      <c r="A13" s="141"/>
      <c r="B13" s="63" t="s">
        <v>408</v>
      </c>
      <c r="C13" s="67">
        <v>1</v>
      </c>
      <c r="D13" s="54">
        <v>16</v>
      </c>
      <c r="E13" s="68" t="s">
        <v>403</v>
      </c>
      <c r="F13" s="30" t="s">
        <v>409</v>
      </c>
      <c r="G13" s="29" t="s">
        <v>56</v>
      </c>
      <c r="H13" s="29"/>
      <c r="I13" s="31" t="s">
        <v>410</v>
      </c>
      <c r="J13" s="33"/>
    </row>
    <row r="14" spans="1:10" ht="31.2">
      <c r="A14" s="141"/>
      <c r="B14" s="63" t="s">
        <v>411</v>
      </c>
      <c r="C14" s="67">
        <v>1</v>
      </c>
      <c r="D14" s="54">
        <v>16</v>
      </c>
      <c r="E14" s="68" t="s">
        <v>403</v>
      </c>
      <c r="F14" s="30" t="s">
        <v>412</v>
      </c>
      <c r="G14" s="29" t="s">
        <v>56</v>
      </c>
      <c r="H14" s="29"/>
      <c r="I14" s="31" t="s">
        <v>413</v>
      </c>
      <c r="J14" s="33"/>
    </row>
    <row r="15" spans="1:10" ht="93.6">
      <c r="A15" s="141"/>
      <c r="B15" s="63" t="s">
        <v>414</v>
      </c>
      <c r="C15" s="67">
        <v>1</v>
      </c>
      <c r="D15" s="54">
        <v>16</v>
      </c>
      <c r="E15" s="68" t="s">
        <v>403</v>
      </c>
      <c r="F15" s="30" t="s">
        <v>415</v>
      </c>
      <c r="G15" s="29" t="s">
        <v>56</v>
      </c>
      <c r="H15" s="29"/>
      <c r="I15" s="31" t="s">
        <v>416</v>
      </c>
      <c r="J15" s="33"/>
    </row>
    <row r="16" spans="1:10" ht="32.25" customHeight="1">
      <c r="A16" s="141" t="s">
        <v>417</v>
      </c>
      <c r="B16" s="63" t="s">
        <v>418</v>
      </c>
      <c r="C16" s="69">
        <v>2</v>
      </c>
      <c r="D16" s="54">
        <v>290</v>
      </c>
      <c r="E16" s="68" t="s">
        <v>419</v>
      </c>
      <c r="F16" s="30" t="s">
        <v>420</v>
      </c>
      <c r="G16" s="29" t="s">
        <v>56</v>
      </c>
      <c r="H16" s="29"/>
      <c r="I16" s="31" t="s">
        <v>421</v>
      </c>
      <c r="J16" s="33"/>
    </row>
    <row r="17" spans="1:10" ht="31.2">
      <c r="A17" s="141"/>
      <c r="B17" s="63" t="s">
        <v>422</v>
      </c>
      <c r="C17" s="69">
        <v>2</v>
      </c>
      <c r="D17" s="54">
        <v>798</v>
      </c>
      <c r="E17" s="68"/>
      <c r="F17" s="30" t="s">
        <v>423</v>
      </c>
      <c r="G17" s="29" t="s">
        <v>26</v>
      </c>
      <c r="H17" s="29"/>
      <c r="I17" s="31" t="s">
        <v>424</v>
      </c>
      <c r="J17" s="33"/>
    </row>
    <row r="18" spans="1:10" ht="46.8">
      <c r="A18" s="141"/>
      <c r="B18" s="63" t="s">
        <v>425</v>
      </c>
      <c r="C18" s="69">
        <v>2</v>
      </c>
      <c r="D18" s="54">
        <v>345</v>
      </c>
      <c r="E18" s="68"/>
      <c r="F18" s="30" t="s">
        <v>426</v>
      </c>
      <c r="G18" s="29" t="s">
        <v>26</v>
      </c>
      <c r="H18" s="29"/>
      <c r="I18" s="31" t="s">
        <v>427</v>
      </c>
      <c r="J18" s="33"/>
    </row>
    <row r="19" spans="1:10" ht="63.75" customHeight="1">
      <c r="A19" s="141" t="s">
        <v>428</v>
      </c>
      <c r="B19" s="63" t="s">
        <v>429</v>
      </c>
      <c r="C19" s="70">
        <v>3</v>
      </c>
      <c r="D19" s="54">
        <v>613</v>
      </c>
      <c r="E19" s="68" t="s">
        <v>430</v>
      </c>
      <c r="F19" s="30" t="s">
        <v>431</v>
      </c>
      <c r="G19" s="29" t="s">
        <v>56</v>
      </c>
      <c r="H19" s="29"/>
      <c r="I19" s="31" t="s">
        <v>432</v>
      </c>
      <c r="J19" s="33"/>
    </row>
    <row r="20" spans="1:10" ht="78">
      <c r="A20" s="141"/>
      <c r="B20" s="63" t="s">
        <v>433</v>
      </c>
      <c r="C20" s="70">
        <v>3</v>
      </c>
      <c r="D20" s="54">
        <v>613</v>
      </c>
      <c r="E20" s="68" t="s">
        <v>430</v>
      </c>
      <c r="F20" s="30" t="s">
        <v>434</v>
      </c>
      <c r="G20" s="29" t="s">
        <v>56</v>
      </c>
      <c r="H20" s="29"/>
      <c r="I20" s="31" t="s">
        <v>432</v>
      </c>
      <c r="J20" s="33"/>
    </row>
    <row r="21" spans="1:10" ht="78">
      <c r="A21" s="1" t="s">
        <v>435</v>
      </c>
      <c r="B21" s="63" t="s">
        <v>436</v>
      </c>
      <c r="C21" s="71">
        <v>1</v>
      </c>
      <c r="D21" s="58">
        <v>778</v>
      </c>
      <c r="E21" s="72"/>
      <c r="F21" s="37" t="s">
        <v>437</v>
      </c>
      <c r="G21" s="36" t="s">
        <v>39</v>
      </c>
      <c r="H21" s="36"/>
      <c r="I21" s="122" t="s">
        <v>438</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4"/>
  <sheetViews>
    <sheetView topLeftCell="A10" zoomScale="95" zoomScaleNormal="95" workbookViewId="0">
      <selection activeCell="G8" sqref="G8"/>
    </sheetView>
  </sheetViews>
  <sheetFormatPr defaultColWidth="8.88671875" defaultRowHeight="21"/>
  <cols>
    <col min="1" max="1" width="38.44140625" style="73" customWidth="1"/>
    <col min="2" max="2" width="12.33203125" style="74" customWidth="1"/>
    <col min="3" max="3" width="12.44140625" style="60" customWidth="1"/>
    <col min="4" max="5" width="8.88671875" style="60"/>
    <col min="6" max="6" width="68.6640625" style="26" customWidth="1"/>
    <col min="7" max="7" width="18.109375" style="26" customWidth="1"/>
    <col min="8" max="8" width="32.6640625" style="26" customWidth="1"/>
    <col min="9" max="9" width="27.33203125" style="26" customWidth="1"/>
    <col min="10" max="10" width="42.109375" style="26" customWidth="1"/>
    <col min="11" max="1024" width="8.88671875" style="26"/>
  </cols>
  <sheetData>
    <row r="1" spans="1:14" s="77" customFormat="1" ht="21.6" thickBot="1">
      <c r="A1" s="41" t="s">
        <v>20</v>
      </c>
      <c r="B1" s="75" t="s">
        <v>21</v>
      </c>
      <c r="C1" s="76" t="s">
        <v>22</v>
      </c>
      <c r="D1" s="76" t="s">
        <v>23</v>
      </c>
      <c r="E1" s="76" t="s">
        <v>24</v>
      </c>
      <c r="F1" s="75" t="s">
        <v>25</v>
      </c>
      <c r="G1" s="75" t="s">
        <v>26</v>
      </c>
      <c r="H1" s="75" t="s">
        <v>27</v>
      </c>
      <c r="I1" s="126" t="s">
        <v>28</v>
      </c>
      <c r="J1" s="75" t="s">
        <v>29</v>
      </c>
    </row>
    <row r="2" spans="1:14" ht="94.2" thickBot="1">
      <c r="A2" s="141" t="s">
        <v>439</v>
      </c>
      <c r="B2" s="78" t="s">
        <v>440</v>
      </c>
      <c r="C2" s="64">
        <v>1</v>
      </c>
      <c r="D2" s="47">
        <v>602</v>
      </c>
      <c r="E2" s="50"/>
      <c r="F2" s="49" t="s">
        <v>441</v>
      </c>
      <c r="G2" s="50" t="s">
        <v>26</v>
      </c>
      <c r="H2" s="128"/>
      <c r="I2" s="134" t="s">
        <v>442</v>
      </c>
      <c r="J2" s="127"/>
    </row>
    <row r="3" spans="1:14" ht="94.2" thickBot="1">
      <c r="A3" s="141"/>
      <c r="B3" s="78" t="s">
        <v>443</v>
      </c>
      <c r="C3" s="67">
        <v>1</v>
      </c>
      <c r="D3" s="54">
        <v>639</v>
      </c>
      <c r="E3" s="29"/>
      <c r="F3" s="30" t="s">
        <v>444</v>
      </c>
      <c r="G3" s="29" t="s">
        <v>26</v>
      </c>
      <c r="H3" s="29"/>
      <c r="I3" s="132" t="s">
        <v>445</v>
      </c>
      <c r="J3" s="33"/>
    </row>
    <row r="4" spans="1:14" ht="94.2" thickBot="1">
      <c r="A4" s="141"/>
      <c r="B4" s="78" t="s">
        <v>446</v>
      </c>
      <c r="C4" s="67">
        <v>1</v>
      </c>
      <c r="D4" s="54">
        <v>285</v>
      </c>
      <c r="E4" s="29"/>
      <c r="F4" s="30" t="s">
        <v>447</v>
      </c>
      <c r="G4" s="29" t="s">
        <v>39</v>
      </c>
      <c r="H4" s="29"/>
      <c r="I4" s="130" t="s">
        <v>448</v>
      </c>
      <c r="J4" s="33"/>
    </row>
    <row r="5" spans="1:14" ht="15.6">
      <c r="A5" s="141"/>
      <c r="B5" s="78" t="s">
        <v>449</v>
      </c>
      <c r="C5" s="67">
        <v>1</v>
      </c>
      <c r="D5" s="54">
        <v>276</v>
      </c>
      <c r="E5" s="29"/>
      <c r="F5" s="30" t="s">
        <v>76</v>
      </c>
      <c r="G5" s="29" t="s">
        <v>56</v>
      </c>
      <c r="H5" s="29"/>
      <c r="I5" s="132"/>
      <c r="J5" s="33"/>
    </row>
    <row r="6" spans="1:14" ht="78">
      <c r="A6" s="141"/>
      <c r="B6" s="78" t="s">
        <v>450</v>
      </c>
      <c r="C6" s="67">
        <v>1</v>
      </c>
      <c r="D6" s="54">
        <v>285</v>
      </c>
      <c r="E6" s="29"/>
      <c r="F6" s="30" t="s">
        <v>451</v>
      </c>
      <c r="G6" s="29" t="s">
        <v>26</v>
      </c>
      <c r="H6" s="29"/>
      <c r="I6" s="130" t="s">
        <v>452</v>
      </c>
      <c r="J6" s="33"/>
    </row>
    <row r="7" spans="1:14" ht="79.5" customHeight="1">
      <c r="A7" s="141" t="s">
        <v>453</v>
      </c>
      <c r="B7" s="78" t="s">
        <v>454</v>
      </c>
      <c r="C7" s="67">
        <v>1</v>
      </c>
      <c r="D7" s="54">
        <v>639</v>
      </c>
      <c r="E7" s="29"/>
      <c r="F7" s="30" t="s">
        <v>455</v>
      </c>
      <c r="G7" s="29" t="s">
        <v>39</v>
      </c>
      <c r="H7" s="29"/>
      <c r="I7" s="132" t="s">
        <v>456</v>
      </c>
      <c r="J7" s="33"/>
      <c r="N7" s="131"/>
    </row>
    <row r="8" spans="1:14" ht="94.2" thickBot="1">
      <c r="A8" s="141"/>
      <c r="B8" s="78" t="s">
        <v>457</v>
      </c>
      <c r="C8" s="67">
        <v>1</v>
      </c>
      <c r="D8" s="54">
        <v>352</v>
      </c>
      <c r="E8" s="29"/>
      <c r="F8" s="30" t="s">
        <v>458</v>
      </c>
      <c r="G8" s="29" t="s">
        <v>26</v>
      </c>
      <c r="H8" s="29"/>
      <c r="I8" s="130" t="s">
        <v>459</v>
      </c>
      <c r="J8" s="33"/>
      <c r="L8" s="131"/>
    </row>
    <row r="9" spans="1:14" ht="78.599999999999994" thickBot="1">
      <c r="A9" s="141" t="s">
        <v>460</v>
      </c>
      <c r="B9" s="78" t="s">
        <v>461</v>
      </c>
      <c r="C9" s="67">
        <v>1</v>
      </c>
      <c r="D9" s="54">
        <v>419</v>
      </c>
      <c r="E9" s="29"/>
      <c r="F9" s="30" t="s">
        <v>462</v>
      </c>
      <c r="G9" s="29" t="s">
        <v>39</v>
      </c>
      <c r="H9" s="29"/>
      <c r="I9" s="132" t="s">
        <v>463</v>
      </c>
      <c r="J9" s="33"/>
      <c r="M9" s="123"/>
    </row>
    <row r="10" spans="1:14" ht="94.2" thickBot="1">
      <c r="A10" s="141"/>
      <c r="B10" s="78" t="s">
        <v>464</v>
      </c>
      <c r="C10" s="67">
        <v>1</v>
      </c>
      <c r="D10" s="54">
        <v>548</v>
      </c>
      <c r="E10" s="29"/>
      <c r="F10" s="30" t="s">
        <v>465</v>
      </c>
      <c r="G10" s="29" t="s">
        <v>26</v>
      </c>
      <c r="H10" s="29"/>
      <c r="I10" s="132" t="s">
        <v>466</v>
      </c>
      <c r="J10" s="33"/>
    </row>
    <row r="11" spans="1:14" ht="78.599999999999994" thickBot="1">
      <c r="A11" s="141"/>
      <c r="B11" s="78" t="s">
        <v>467</v>
      </c>
      <c r="C11" s="79">
        <v>2</v>
      </c>
      <c r="D11" s="58">
        <v>732</v>
      </c>
      <c r="E11" s="36"/>
      <c r="F11" s="37" t="s">
        <v>468</v>
      </c>
      <c r="G11" s="36" t="s">
        <v>39</v>
      </c>
      <c r="H11" s="36"/>
      <c r="I11" s="133" t="s">
        <v>469</v>
      </c>
      <c r="J11" s="38"/>
    </row>
    <row r="12" spans="1:14">
      <c r="I12" s="124"/>
    </row>
    <row r="13" spans="1:14">
      <c r="I13" s="125"/>
    </row>
    <row r="14" spans="1:14">
      <c r="I14" s="124"/>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F1" zoomScale="85" zoomScaleNormal="85" workbookViewId="0">
      <selection activeCell="I31" sqref="I31"/>
    </sheetView>
  </sheetViews>
  <sheetFormatPr defaultColWidth="8.88671875" defaultRowHeight="21"/>
  <cols>
    <col min="1" max="1" width="53.33203125" style="73" customWidth="1"/>
    <col min="2" max="2" width="11.5546875" style="26" customWidth="1"/>
    <col min="3" max="5" width="8.8867187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8671875" style="26"/>
  </cols>
  <sheetData>
    <row r="1" spans="1:10" s="44" customFormat="1" ht="42.6" thickBot="1">
      <c r="A1" s="41" t="s">
        <v>20</v>
      </c>
      <c r="B1" s="62" t="s">
        <v>21</v>
      </c>
      <c r="C1" s="61" t="s">
        <v>22</v>
      </c>
      <c r="D1" s="61" t="s">
        <v>23</v>
      </c>
      <c r="E1" s="61" t="s">
        <v>24</v>
      </c>
      <c r="F1" s="62" t="s">
        <v>25</v>
      </c>
      <c r="G1" s="62" t="s">
        <v>26</v>
      </c>
      <c r="H1" s="62" t="s">
        <v>27</v>
      </c>
      <c r="I1" s="62" t="s">
        <v>28</v>
      </c>
      <c r="J1" s="62" t="s">
        <v>29</v>
      </c>
    </row>
    <row r="2" spans="1:10" ht="79.5" customHeight="1" thickBot="1">
      <c r="A2" s="141" t="s">
        <v>470</v>
      </c>
      <c r="B2" s="63" t="s">
        <v>471</v>
      </c>
      <c r="C2" s="64">
        <v>1</v>
      </c>
      <c r="D2" s="47">
        <v>235</v>
      </c>
      <c r="E2" s="65"/>
      <c r="F2" s="80" t="s">
        <v>472</v>
      </c>
      <c r="G2" s="50" t="s">
        <v>26</v>
      </c>
      <c r="H2" s="50"/>
      <c r="I2" s="129" t="s">
        <v>473</v>
      </c>
      <c r="J2" s="66"/>
    </row>
    <row r="3" spans="1:10" ht="94.2" thickBot="1">
      <c r="A3" s="141"/>
      <c r="B3" s="63" t="s">
        <v>474</v>
      </c>
      <c r="C3" s="67">
        <v>1</v>
      </c>
      <c r="D3" s="54">
        <v>915</v>
      </c>
      <c r="E3" s="68"/>
      <c r="F3" s="81" t="s">
        <v>475</v>
      </c>
      <c r="G3" s="29" t="s">
        <v>26</v>
      </c>
      <c r="H3" s="29"/>
      <c r="I3" s="121" t="s">
        <v>476</v>
      </c>
      <c r="J3" s="33"/>
    </row>
    <row r="4" spans="1:10" ht="78">
      <c r="A4" s="141"/>
      <c r="B4" s="63" t="s">
        <v>477</v>
      </c>
      <c r="C4" s="67">
        <v>1</v>
      </c>
      <c r="D4" s="54">
        <v>20</v>
      </c>
      <c r="E4" s="68"/>
      <c r="F4" s="81" t="s">
        <v>478</v>
      </c>
      <c r="G4" s="29" t="s">
        <v>39</v>
      </c>
      <c r="H4" s="29"/>
      <c r="I4" s="31" t="s">
        <v>479</v>
      </c>
      <c r="J4" s="33"/>
    </row>
    <row r="5" spans="1:10" ht="109.2">
      <c r="A5" s="141"/>
      <c r="B5" s="63" t="s">
        <v>480</v>
      </c>
      <c r="C5" s="67">
        <v>1</v>
      </c>
      <c r="D5" s="54">
        <v>20</v>
      </c>
      <c r="E5" s="68"/>
      <c r="F5" s="81" t="s">
        <v>481</v>
      </c>
      <c r="G5" s="29" t="s">
        <v>26</v>
      </c>
      <c r="H5" s="29"/>
      <c r="I5" s="31" t="s">
        <v>482</v>
      </c>
      <c r="J5" s="33"/>
    </row>
    <row r="6" spans="1:10" ht="46.8">
      <c r="A6" s="141"/>
      <c r="B6" s="63" t="s">
        <v>483</v>
      </c>
      <c r="C6" s="67">
        <v>1</v>
      </c>
      <c r="D6" s="54">
        <v>601</v>
      </c>
      <c r="E6" s="68"/>
      <c r="F6" s="81" t="s">
        <v>484</v>
      </c>
      <c r="G6" s="29" t="s">
        <v>26</v>
      </c>
      <c r="H6" s="29"/>
      <c r="I6" s="31" t="s">
        <v>485</v>
      </c>
      <c r="J6" s="33"/>
    </row>
    <row r="7" spans="1:10" ht="63.75" customHeight="1">
      <c r="A7" s="141" t="s">
        <v>486</v>
      </c>
      <c r="B7" s="63" t="s">
        <v>338</v>
      </c>
      <c r="C7" s="67">
        <v>1</v>
      </c>
      <c r="D7" s="54">
        <v>116</v>
      </c>
      <c r="E7" s="68"/>
      <c r="F7" s="81" t="s">
        <v>487</v>
      </c>
      <c r="G7" s="29" t="s">
        <v>39</v>
      </c>
      <c r="H7" s="29"/>
      <c r="I7" s="31" t="s">
        <v>488</v>
      </c>
      <c r="J7" s="33"/>
    </row>
    <row r="8" spans="1:10" ht="46.8">
      <c r="A8" s="141"/>
      <c r="B8" s="63" t="s">
        <v>489</v>
      </c>
      <c r="C8" s="67">
        <v>1</v>
      </c>
      <c r="D8" s="54">
        <v>138</v>
      </c>
      <c r="E8" s="68"/>
      <c r="F8" s="81" t="s">
        <v>490</v>
      </c>
      <c r="G8" s="29" t="s">
        <v>26</v>
      </c>
      <c r="H8" s="29"/>
      <c r="I8" s="31" t="s">
        <v>491</v>
      </c>
      <c r="J8" s="33"/>
    </row>
    <row r="9" spans="1:10" ht="46.8">
      <c r="A9" s="141"/>
      <c r="B9" s="63" t="s">
        <v>342</v>
      </c>
      <c r="C9" s="67">
        <v>1</v>
      </c>
      <c r="D9" s="54">
        <v>147</v>
      </c>
      <c r="E9" s="68"/>
      <c r="F9" s="81" t="s">
        <v>492</v>
      </c>
      <c r="G9" s="29" t="s">
        <v>56</v>
      </c>
      <c r="H9" s="29"/>
      <c r="I9" s="31" t="s">
        <v>493</v>
      </c>
      <c r="J9" s="33"/>
    </row>
    <row r="10" spans="1:10" ht="62.4">
      <c r="A10" s="141"/>
      <c r="B10" s="63" t="s">
        <v>494</v>
      </c>
      <c r="C10" s="67">
        <v>1</v>
      </c>
      <c r="D10" s="54">
        <v>95</v>
      </c>
      <c r="E10" s="68"/>
      <c r="F10" s="81" t="s">
        <v>495</v>
      </c>
      <c r="G10" s="29" t="s">
        <v>26</v>
      </c>
      <c r="H10" s="29"/>
      <c r="I10" s="31" t="s">
        <v>496</v>
      </c>
      <c r="J10" s="33"/>
    </row>
    <row r="11" spans="1:10" ht="46.8">
      <c r="A11" s="141"/>
      <c r="B11" s="63" t="s">
        <v>221</v>
      </c>
      <c r="C11" s="67">
        <v>1</v>
      </c>
      <c r="D11" s="54">
        <v>94</v>
      </c>
      <c r="E11" s="68"/>
      <c r="F11" s="81" t="s">
        <v>497</v>
      </c>
      <c r="G11" s="29" t="s">
        <v>26</v>
      </c>
      <c r="H11" s="29"/>
      <c r="I11" s="31" t="s">
        <v>498</v>
      </c>
      <c r="J11" s="33"/>
    </row>
    <row r="12" spans="1:10" ht="62.4">
      <c r="A12" s="141"/>
      <c r="B12" s="63" t="s">
        <v>225</v>
      </c>
      <c r="C12" s="67">
        <v>1</v>
      </c>
      <c r="D12" s="54">
        <v>918</v>
      </c>
      <c r="E12" s="68"/>
      <c r="F12" s="81" t="s">
        <v>499</v>
      </c>
      <c r="G12" s="29" t="s">
        <v>39</v>
      </c>
      <c r="H12" s="29"/>
      <c r="I12" s="31" t="s">
        <v>500</v>
      </c>
      <c r="J12" s="33"/>
    </row>
    <row r="13" spans="1:10" ht="62.4">
      <c r="A13" s="141"/>
      <c r="B13" s="63" t="s">
        <v>501</v>
      </c>
      <c r="C13" s="67">
        <v>1</v>
      </c>
      <c r="D13" s="54">
        <v>159</v>
      </c>
      <c r="E13" s="68"/>
      <c r="F13" s="81" t="s">
        <v>502</v>
      </c>
      <c r="G13" s="29" t="s">
        <v>56</v>
      </c>
      <c r="H13" s="29"/>
      <c r="I13" s="121" t="s">
        <v>503</v>
      </c>
      <c r="J13" s="33"/>
    </row>
    <row r="14" spans="1:10" ht="62.4">
      <c r="A14" s="141"/>
      <c r="B14" s="63" t="s">
        <v>229</v>
      </c>
      <c r="C14" s="67">
        <v>1</v>
      </c>
      <c r="D14" s="54">
        <v>94</v>
      </c>
      <c r="E14" s="68"/>
      <c r="F14" s="81" t="s">
        <v>504</v>
      </c>
      <c r="G14" s="29" t="s">
        <v>56</v>
      </c>
      <c r="H14" s="29"/>
      <c r="I14" s="31" t="s">
        <v>505</v>
      </c>
      <c r="J14" s="33"/>
    </row>
    <row r="15" spans="1:10" ht="126.75" customHeight="1">
      <c r="A15" s="141" t="s">
        <v>506</v>
      </c>
      <c r="B15" s="63" t="s">
        <v>507</v>
      </c>
      <c r="C15" s="67">
        <v>1</v>
      </c>
      <c r="D15" s="54">
        <v>116</v>
      </c>
      <c r="E15" s="68"/>
      <c r="F15" s="81" t="s">
        <v>508</v>
      </c>
      <c r="G15" s="29" t="s">
        <v>26</v>
      </c>
      <c r="H15" s="29"/>
      <c r="I15" s="31" t="s">
        <v>509</v>
      </c>
      <c r="J15" s="33"/>
    </row>
    <row r="16" spans="1:10" ht="78">
      <c r="A16" s="141"/>
      <c r="B16" s="63" t="s">
        <v>510</v>
      </c>
      <c r="C16" s="67">
        <v>1</v>
      </c>
      <c r="D16" s="54">
        <v>176</v>
      </c>
      <c r="E16" s="68"/>
      <c r="F16" s="81" t="s">
        <v>511</v>
      </c>
      <c r="G16" s="29" t="s">
        <v>26</v>
      </c>
      <c r="H16" s="29"/>
      <c r="I16" s="31" t="s">
        <v>512</v>
      </c>
      <c r="J16" s="33"/>
    </row>
    <row r="17" spans="1:10" ht="62.4">
      <c r="A17" s="141"/>
      <c r="B17" s="63" t="s">
        <v>513</v>
      </c>
      <c r="C17" s="67">
        <v>1</v>
      </c>
      <c r="D17" s="54">
        <v>79</v>
      </c>
      <c r="E17" s="68"/>
      <c r="F17" s="81" t="s">
        <v>514</v>
      </c>
      <c r="G17" s="29" t="s">
        <v>26</v>
      </c>
      <c r="H17" s="29"/>
      <c r="I17" s="31" t="s">
        <v>515</v>
      </c>
      <c r="J17" s="33"/>
    </row>
    <row r="18" spans="1:10" ht="78">
      <c r="A18" s="141"/>
      <c r="B18" s="63" t="s">
        <v>516</v>
      </c>
      <c r="C18" s="67">
        <v>1</v>
      </c>
      <c r="D18" s="54">
        <v>89</v>
      </c>
      <c r="E18" s="68"/>
      <c r="F18" s="81" t="s">
        <v>517</v>
      </c>
      <c r="G18" s="29" t="s">
        <v>26</v>
      </c>
      <c r="H18" s="29"/>
      <c r="I18" s="31" t="s">
        <v>518</v>
      </c>
      <c r="J18" s="33"/>
    </row>
    <row r="19" spans="1:10" ht="93.6">
      <c r="A19" s="141"/>
      <c r="B19" s="63" t="s">
        <v>519</v>
      </c>
      <c r="C19" s="67">
        <v>1</v>
      </c>
      <c r="D19" s="54">
        <v>89</v>
      </c>
      <c r="E19" s="68"/>
      <c r="F19" s="81" t="s">
        <v>520</v>
      </c>
      <c r="G19" s="29" t="s">
        <v>26</v>
      </c>
      <c r="H19" s="29"/>
      <c r="I19" s="31" t="s">
        <v>521</v>
      </c>
      <c r="J19" s="33"/>
    </row>
    <row r="20" spans="1:10" ht="62.4">
      <c r="A20" s="141"/>
      <c r="B20" s="63" t="s">
        <v>522</v>
      </c>
      <c r="C20" s="67">
        <v>1</v>
      </c>
      <c r="D20" s="54">
        <v>830</v>
      </c>
      <c r="E20" s="68"/>
      <c r="F20" s="81" t="s">
        <v>523</v>
      </c>
      <c r="G20" s="29" t="s">
        <v>26</v>
      </c>
      <c r="H20" s="29"/>
      <c r="I20" s="31" t="s">
        <v>524</v>
      </c>
      <c r="J20" s="33"/>
    </row>
    <row r="21" spans="1:10" ht="78">
      <c r="A21" s="141"/>
      <c r="B21" s="63" t="s">
        <v>525</v>
      </c>
      <c r="C21" s="67">
        <v>1</v>
      </c>
      <c r="D21" s="54">
        <v>943</v>
      </c>
      <c r="E21" s="68"/>
      <c r="F21" s="81" t="s">
        <v>526</v>
      </c>
      <c r="G21" s="29" t="s">
        <v>56</v>
      </c>
      <c r="H21" s="29"/>
      <c r="I21" s="31" t="s">
        <v>527</v>
      </c>
      <c r="J21" s="33"/>
    </row>
    <row r="22" spans="1:10" ht="78">
      <c r="A22" s="141"/>
      <c r="B22" s="63" t="s">
        <v>528</v>
      </c>
      <c r="C22" s="67">
        <v>1</v>
      </c>
      <c r="D22" s="54">
        <v>78</v>
      </c>
      <c r="E22" s="68"/>
      <c r="F22" s="81" t="s">
        <v>529</v>
      </c>
      <c r="G22" s="29" t="s">
        <v>26</v>
      </c>
      <c r="H22" s="29"/>
      <c r="I22" s="31" t="s">
        <v>530</v>
      </c>
      <c r="J22" s="33"/>
    </row>
    <row r="23" spans="1:10" ht="31.2">
      <c r="A23" s="141"/>
      <c r="B23" s="63" t="s">
        <v>531</v>
      </c>
      <c r="C23" s="67">
        <v>1</v>
      </c>
      <c r="D23" s="54">
        <v>829</v>
      </c>
      <c r="E23" s="28"/>
      <c r="F23" s="81" t="s">
        <v>532</v>
      </c>
      <c r="G23" s="29" t="s">
        <v>26</v>
      </c>
      <c r="H23" s="29"/>
      <c r="I23" s="31" t="s">
        <v>533</v>
      </c>
      <c r="J23" s="33"/>
    </row>
    <row r="24" spans="1:10" ht="46.8">
      <c r="A24" s="141"/>
      <c r="B24" s="63" t="s">
        <v>534</v>
      </c>
      <c r="C24" s="67">
        <v>1</v>
      </c>
      <c r="D24" s="54">
        <v>643</v>
      </c>
      <c r="E24" s="28"/>
      <c r="F24" s="81" t="s">
        <v>535</v>
      </c>
      <c r="G24" s="29" t="s">
        <v>56</v>
      </c>
      <c r="H24" s="29"/>
      <c r="I24" s="31" t="s">
        <v>536</v>
      </c>
      <c r="J24" s="33"/>
    </row>
    <row r="25" spans="1:10" ht="48" customHeight="1">
      <c r="A25" s="141" t="s">
        <v>537</v>
      </c>
      <c r="B25" s="63" t="s">
        <v>538</v>
      </c>
      <c r="C25" s="69">
        <v>2</v>
      </c>
      <c r="D25" s="54">
        <v>120</v>
      </c>
      <c r="E25" s="28"/>
      <c r="F25" s="81" t="s">
        <v>539</v>
      </c>
      <c r="G25" s="29" t="s">
        <v>26</v>
      </c>
      <c r="H25" s="29"/>
      <c r="I25" s="31" t="s">
        <v>540</v>
      </c>
      <c r="J25" s="33"/>
    </row>
    <row r="26" spans="1:10" ht="31.2">
      <c r="A26" s="141"/>
      <c r="B26" s="63" t="s">
        <v>541</v>
      </c>
      <c r="C26" s="69">
        <v>2</v>
      </c>
      <c r="D26" s="54">
        <v>134</v>
      </c>
      <c r="E26" s="28"/>
      <c r="F26" s="81" t="s">
        <v>542</v>
      </c>
      <c r="G26" s="29" t="s">
        <v>26</v>
      </c>
      <c r="H26" s="29"/>
      <c r="I26" s="31" t="s">
        <v>543</v>
      </c>
      <c r="J26" s="33"/>
    </row>
    <row r="27" spans="1:10" ht="31.2">
      <c r="A27" s="141"/>
      <c r="B27" s="63" t="s">
        <v>544</v>
      </c>
      <c r="C27" s="69">
        <v>2</v>
      </c>
      <c r="D27" s="54">
        <v>190</v>
      </c>
      <c r="E27" s="28"/>
      <c r="F27" s="81" t="s">
        <v>545</v>
      </c>
      <c r="G27" s="29" t="s">
        <v>26</v>
      </c>
      <c r="H27" s="29"/>
      <c r="I27" s="31" t="s">
        <v>546</v>
      </c>
      <c r="J27" s="33"/>
    </row>
    <row r="28" spans="1:10" ht="63.75" customHeight="1">
      <c r="A28" s="141" t="s">
        <v>547</v>
      </c>
      <c r="B28" s="63" t="s">
        <v>548</v>
      </c>
      <c r="C28" s="67">
        <v>1</v>
      </c>
      <c r="D28" s="54">
        <v>502</v>
      </c>
      <c r="E28" s="28"/>
      <c r="F28" s="81" t="s">
        <v>549</v>
      </c>
      <c r="G28" s="29" t="s">
        <v>26</v>
      </c>
      <c r="H28" s="29"/>
      <c r="I28" s="31" t="s">
        <v>550</v>
      </c>
      <c r="J28" s="33"/>
    </row>
    <row r="29" spans="1:10" ht="109.2">
      <c r="A29" s="141"/>
      <c r="B29" s="63" t="s">
        <v>551</v>
      </c>
      <c r="C29" s="67">
        <v>1</v>
      </c>
      <c r="D29" s="54">
        <v>611</v>
      </c>
      <c r="E29" s="28"/>
      <c r="F29" s="81" t="s">
        <v>552</v>
      </c>
      <c r="G29" s="29" t="s">
        <v>26</v>
      </c>
      <c r="H29" s="29"/>
      <c r="I29" s="31" t="s">
        <v>553</v>
      </c>
      <c r="J29" s="33"/>
    </row>
    <row r="30" spans="1:10" ht="93.6">
      <c r="A30" s="141"/>
      <c r="B30" s="63" t="s">
        <v>554</v>
      </c>
      <c r="C30" s="67">
        <v>1</v>
      </c>
      <c r="D30" s="54">
        <v>502</v>
      </c>
      <c r="E30" s="28"/>
      <c r="F30" s="81" t="s">
        <v>555</v>
      </c>
      <c r="G30" s="29" t="s">
        <v>26</v>
      </c>
      <c r="H30" s="29"/>
      <c r="I30" s="31" t="s">
        <v>556</v>
      </c>
      <c r="J30" s="33"/>
    </row>
    <row r="31" spans="1:10" ht="78">
      <c r="A31" s="141"/>
      <c r="B31" s="63" t="s">
        <v>557</v>
      </c>
      <c r="C31" s="71">
        <v>1</v>
      </c>
      <c r="D31" s="58">
        <v>95</v>
      </c>
      <c r="E31" s="35"/>
      <c r="F31" s="82" t="s">
        <v>558</v>
      </c>
      <c r="G31" s="36" t="s">
        <v>26</v>
      </c>
      <c r="H31" s="36"/>
      <c r="I31" s="122" t="s">
        <v>559</v>
      </c>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F14" zoomScale="95" zoomScaleNormal="95" workbookViewId="0">
      <selection activeCell="I2" sqref="I2"/>
    </sheetView>
  </sheetViews>
  <sheetFormatPr defaultColWidth="8.88671875" defaultRowHeight="21"/>
  <cols>
    <col min="1" max="1" width="35.33203125" style="73" customWidth="1"/>
    <col min="2" max="2" width="6.6640625" style="26" customWidth="1"/>
    <col min="3" max="3" width="12.44140625" style="60" customWidth="1"/>
    <col min="4" max="5" width="8.88671875" style="60"/>
    <col min="6" max="6" width="97.109375" style="26" customWidth="1"/>
    <col min="7" max="7" width="16.44140625" style="26" customWidth="1"/>
    <col min="8" max="8" width="36.109375" style="26" customWidth="1"/>
    <col min="9" max="9" width="32" style="26" customWidth="1"/>
    <col min="10" max="10" width="27.33203125" style="26" customWidth="1"/>
    <col min="11" max="1024" width="8.88671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41" t="s">
        <v>560</v>
      </c>
      <c r="B2" s="63" t="s">
        <v>561</v>
      </c>
      <c r="C2" s="83">
        <v>2</v>
      </c>
      <c r="D2" s="47">
        <v>311</v>
      </c>
      <c r="E2" s="65"/>
      <c r="F2" s="80" t="s">
        <v>562</v>
      </c>
      <c r="G2" s="50" t="s">
        <v>39</v>
      </c>
      <c r="H2" s="50"/>
      <c r="I2" s="51" t="s">
        <v>563</v>
      </c>
      <c r="J2" s="66"/>
    </row>
    <row r="3" spans="1:10" ht="31.2">
      <c r="A3" s="141"/>
      <c r="B3" s="63" t="s">
        <v>564</v>
      </c>
      <c r="C3" s="69">
        <v>2</v>
      </c>
      <c r="D3" s="54">
        <v>311</v>
      </c>
      <c r="E3" s="68"/>
      <c r="F3" s="81" t="s">
        <v>565</v>
      </c>
      <c r="G3" s="29" t="s">
        <v>56</v>
      </c>
      <c r="H3" s="29"/>
      <c r="I3" s="31" t="s">
        <v>566</v>
      </c>
      <c r="J3" s="33"/>
    </row>
    <row r="4" spans="1:10" ht="46.8">
      <c r="A4" s="141"/>
      <c r="B4" s="63" t="s">
        <v>242</v>
      </c>
      <c r="C4" s="69">
        <v>2</v>
      </c>
      <c r="D4" s="54">
        <v>311</v>
      </c>
      <c r="E4" s="68"/>
      <c r="F4" s="81" t="s">
        <v>567</v>
      </c>
      <c r="G4" s="29" t="s">
        <v>56</v>
      </c>
      <c r="H4" s="29"/>
      <c r="I4" s="31" t="s">
        <v>568</v>
      </c>
      <c r="J4" s="33"/>
    </row>
    <row r="5" spans="1:10" ht="78">
      <c r="A5" s="141" t="s">
        <v>569</v>
      </c>
      <c r="B5" s="63" t="s">
        <v>570</v>
      </c>
      <c r="C5" s="67">
        <v>1</v>
      </c>
      <c r="D5" s="54">
        <v>310</v>
      </c>
      <c r="E5" s="68"/>
      <c r="F5" s="81" t="s">
        <v>571</v>
      </c>
      <c r="G5" s="29" t="s">
        <v>26</v>
      </c>
      <c r="H5" s="29"/>
      <c r="I5" s="31" t="s">
        <v>572</v>
      </c>
      <c r="J5" s="33"/>
    </row>
    <row r="6" spans="1:10" ht="62.4">
      <c r="A6" s="141"/>
      <c r="B6" s="63" t="s">
        <v>573</v>
      </c>
      <c r="C6" s="69">
        <v>2</v>
      </c>
      <c r="D6" s="54">
        <v>327</v>
      </c>
      <c r="E6" s="68"/>
      <c r="F6" s="81" t="s">
        <v>574</v>
      </c>
      <c r="G6" s="29" t="s">
        <v>26</v>
      </c>
      <c r="H6" s="29"/>
      <c r="I6" s="31" t="s">
        <v>575</v>
      </c>
      <c r="J6" s="33"/>
    </row>
    <row r="7" spans="1:10" ht="109.2">
      <c r="A7" s="141"/>
      <c r="B7" s="63" t="s">
        <v>576</v>
      </c>
      <c r="C7" s="69">
        <v>2</v>
      </c>
      <c r="D7" s="54">
        <v>326</v>
      </c>
      <c r="E7" s="68"/>
      <c r="F7" s="81" t="s">
        <v>577</v>
      </c>
      <c r="G7" s="29" t="s">
        <v>26</v>
      </c>
      <c r="H7" s="29"/>
      <c r="I7" s="31" t="s">
        <v>578</v>
      </c>
      <c r="J7" s="33"/>
    </row>
    <row r="8" spans="1:10" ht="62.4">
      <c r="A8" s="141"/>
      <c r="B8" s="63" t="s">
        <v>579</v>
      </c>
      <c r="C8" s="69">
        <v>2</v>
      </c>
      <c r="D8" s="54">
        <v>326</v>
      </c>
      <c r="E8" s="68"/>
      <c r="F8" s="81" t="s">
        <v>580</v>
      </c>
      <c r="G8" s="29" t="s">
        <v>39</v>
      </c>
      <c r="H8" s="29"/>
      <c r="I8" s="31" t="s">
        <v>581</v>
      </c>
      <c r="J8" s="33"/>
    </row>
    <row r="9" spans="1:10" ht="78">
      <c r="A9" s="141"/>
      <c r="B9" s="63" t="s">
        <v>582</v>
      </c>
      <c r="C9" s="69">
        <v>2</v>
      </c>
      <c r="D9" s="54">
        <v>326</v>
      </c>
      <c r="E9" s="68"/>
      <c r="F9" s="81" t="s">
        <v>583</v>
      </c>
      <c r="G9" s="29" t="s">
        <v>26</v>
      </c>
      <c r="H9" s="29"/>
      <c r="I9" s="135" t="s">
        <v>584</v>
      </c>
      <c r="J9" s="33"/>
    </row>
    <row r="10" spans="1:10" ht="46.8">
      <c r="A10" s="141"/>
      <c r="B10" s="63" t="s">
        <v>585</v>
      </c>
      <c r="C10" s="69">
        <v>2</v>
      </c>
      <c r="D10" s="54">
        <v>326</v>
      </c>
      <c r="E10" s="68"/>
      <c r="F10" s="81" t="s">
        <v>586</v>
      </c>
      <c r="G10" s="29" t="s">
        <v>26</v>
      </c>
      <c r="H10" s="29"/>
      <c r="I10" s="31" t="s">
        <v>587</v>
      </c>
      <c r="J10" s="33"/>
    </row>
    <row r="11" spans="1:10" ht="46.8">
      <c r="A11" s="141"/>
      <c r="B11" s="63" t="s">
        <v>588</v>
      </c>
      <c r="C11" s="70">
        <v>3</v>
      </c>
      <c r="D11" s="54">
        <v>326</v>
      </c>
      <c r="E11" s="68"/>
      <c r="F11" s="81" t="s">
        <v>589</v>
      </c>
      <c r="G11" s="29" t="s">
        <v>26</v>
      </c>
      <c r="H11" s="29"/>
      <c r="I11" s="31" t="s">
        <v>590</v>
      </c>
      <c r="J11" s="33"/>
    </row>
    <row r="12" spans="1:10" ht="62.4">
      <c r="A12" s="141"/>
      <c r="B12" s="63" t="s">
        <v>591</v>
      </c>
      <c r="C12" s="70">
        <v>3</v>
      </c>
      <c r="D12" s="54">
        <v>385</v>
      </c>
      <c r="E12" s="68"/>
      <c r="F12" s="81" t="s">
        <v>592</v>
      </c>
      <c r="G12" s="29" t="s">
        <v>39</v>
      </c>
      <c r="H12" s="29"/>
      <c r="I12" s="31" t="s">
        <v>593</v>
      </c>
      <c r="J12" s="33"/>
    </row>
    <row r="13" spans="1:10" ht="109.2">
      <c r="A13" s="141" t="s">
        <v>594</v>
      </c>
      <c r="B13" s="63" t="s">
        <v>595</v>
      </c>
      <c r="C13" s="69">
        <v>2</v>
      </c>
      <c r="D13" s="54">
        <v>338</v>
      </c>
      <c r="E13" s="28"/>
      <c r="F13" s="81" t="s">
        <v>596</v>
      </c>
      <c r="G13" s="29" t="s">
        <v>26</v>
      </c>
      <c r="H13" s="29"/>
      <c r="I13" s="31" t="s">
        <v>597</v>
      </c>
      <c r="J13" s="33"/>
    </row>
    <row r="14" spans="1:10" ht="109.2">
      <c r="A14" s="141"/>
      <c r="B14" s="63" t="s">
        <v>598</v>
      </c>
      <c r="C14" s="69">
        <v>2</v>
      </c>
      <c r="D14" s="54">
        <v>338</v>
      </c>
      <c r="E14" s="28"/>
      <c r="F14" s="81" t="s">
        <v>599</v>
      </c>
      <c r="G14" s="29" t="s">
        <v>26</v>
      </c>
      <c r="H14" s="29"/>
      <c r="I14" s="31" t="s">
        <v>600</v>
      </c>
      <c r="J14" s="33"/>
    </row>
    <row r="15" spans="1:10" ht="46.8">
      <c r="A15" s="141"/>
      <c r="B15" s="63" t="s">
        <v>601</v>
      </c>
      <c r="C15" s="70">
        <v>3</v>
      </c>
      <c r="D15" s="54">
        <v>338</v>
      </c>
      <c r="E15" s="28"/>
      <c r="F15" s="81" t="s">
        <v>602</v>
      </c>
      <c r="G15" s="29" t="s">
        <v>26</v>
      </c>
      <c r="H15" s="29"/>
      <c r="I15" s="135" t="s">
        <v>603</v>
      </c>
      <c r="J15" s="33"/>
    </row>
    <row r="16" spans="1:10" ht="48" customHeight="1">
      <c r="A16" s="141" t="s">
        <v>604</v>
      </c>
      <c r="B16" s="63" t="s">
        <v>605</v>
      </c>
      <c r="C16" s="69">
        <v>2</v>
      </c>
      <c r="D16" s="54">
        <v>798</v>
      </c>
      <c r="E16" s="28"/>
      <c r="F16" s="81" t="s">
        <v>606</v>
      </c>
      <c r="G16" s="29" t="s">
        <v>39</v>
      </c>
      <c r="H16" s="29"/>
      <c r="I16" s="31" t="s">
        <v>607</v>
      </c>
      <c r="J16" s="33"/>
    </row>
    <row r="17" spans="1:10" ht="62.4">
      <c r="A17" s="141"/>
      <c r="B17" s="63" t="s">
        <v>608</v>
      </c>
      <c r="C17" s="79">
        <v>2</v>
      </c>
      <c r="D17" s="58">
        <v>320</v>
      </c>
      <c r="E17" s="35"/>
      <c r="F17" s="82" t="s">
        <v>609</v>
      </c>
      <c r="G17" s="36" t="s">
        <v>39</v>
      </c>
      <c r="H17" s="36"/>
      <c r="I17" s="122" t="s">
        <v>610</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J10" sqref="J10"/>
    </sheetView>
  </sheetViews>
  <sheetFormatPr defaultColWidth="8.88671875" defaultRowHeight="21"/>
  <cols>
    <col min="1" max="1" width="31.5546875" style="73" customWidth="1"/>
    <col min="2" max="2" width="6.6640625" style="26" customWidth="1"/>
    <col min="3" max="3" width="15.109375" style="60" customWidth="1"/>
    <col min="4" max="5" width="8.88671875" style="60"/>
    <col min="6" max="6" width="80.33203125" style="26" customWidth="1"/>
    <col min="7" max="7" width="16.6640625" style="26" customWidth="1"/>
    <col min="8" max="8" width="31" style="26" customWidth="1"/>
    <col min="9" max="9" width="24" style="26" customWidth="1"/>
    <col min="10" max="10" width="35.109375" style="26" customWidth="1"/>
    <col min="11" max="1024" width="8.88671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109.2">
      <c r="A2" s="141" t="s">
        <v>611</v>
      </c>
      <c r="B2" s="63" t="s">
        <v>403</v>
      </c>
      <c r="C2" s="89">
        <v>1</v>
      </c>
      <c r="D2" s="90">
        <v>532</v>
      </c>
      <c r="E2" s="91"/>
      <c r="F2" s="92" t="s">
        <v>612</v>
      </c>
      <c r="G2" s="93" t="s">
        <v>39</v>
      </c>
      <c r="H2" s="93"/>
      <c r="I2" s="136" t="s">
        <v>613</v>
      </c>
      <c r="J2" s="94"/>
    </row>
    <row r="3" spans="1:10" ht="93.6">
      <c r="A3" s="141"/>
      <c r="B3" s="63" t="s">
        <v>419</v>
      </c>
      <c r="C3" s="67">
        <v>1</v>
      </c>
      <c r="D3" s="28">
        <v>532</v>
      </c>
      <c r="E3" s="68"/>
      <c r="F3" s="81" t="s">
        <v>614</v>
      </c>
      <c r="G3" s="29" t="s">
        <v>26</v>
      </c>
      <c r="H3" s="29"/>
      <c r="I3" s="31" t="s">
        <v>615</v>
      </c>
      <c r="J3" s="33"/>
    </row>
    <row r="4" spans="1:10" ht="78">
      <c r="A4" s="141"/>
      <c r="B4" s="63" t="s">
        <v>616</v>
      </c>
      <c r="C4" s="69">
        <v>2</v>
      </c>
      <c r="D4" s="28">
        <v>778</v>
      </c>
      <c r="E4" s="68"/>
      <c r="F4" s="81" t="s">
        <v>617</v>
      </c>
      <c r="G4" s="29" t="s">
        <v>26</v>
      </c>
      <c r="H4" s="29"/>
      <c r="I4" s="31" t="s">
        <v>618</v>
      </c>
      <c r="J4" s="33"/>
    </row>
    <row r="5" spans="1:10" ht="62.4">
      <c r="A5" s="141"/>
      <c r="B5" s="63" t="s">
        <v>619</v>
      </c>
      <c r="C5" s="69">
        <v>2</v>
      </c>
      <c r="D5" s="28">
        <v>778</v>
      </c>
      <c r="E5" s="68"/>
      <c r="F5" s="81" t="s">
        <v>620</v>
      </c>
      <c r="G5" s="29" t="s">
        <v>39</v>
      </c>
      <c r="H5" s="29"/>
      <c r="I5" s="31" t="s">
        <v>621</v>
      </c>
      <c r="J5" s="33"/>
    </row>
    <row r="6" spans="1:10" ht="78">
      <c r="A6" s="141" t="s">
        <v>622</v>
      </c>
      <c r="B6" s="63" t="s">
        <v>430</v>
      </c>
      <c r="C6" s="69">
        <v>2</v>
      </c>
      <c r="D6" s="28">
        <v>778</v>
      </c>
      <c r="E6" s="68"/>
      <c r="F6" s="81" t="s">
        <v>623</v>
      </c>
      <c r="G6" s="29" t="s">
        <v>26</v>
      </c>
      <c r="H6" s="29"/>
      <c r="I6" s="31" t="s">
        <v>624</v>
      </c>
      <c r="J6" s="33"/>
    </row>
    <row r="7" spans="1:10" ht="78">
      <c r="A7" s="141"/>
      <c r="B7" s="63" t="s">
        <v>625</v>
      </c>
      <c r="C7" s="69">
        <v>2</v>
      </c>
      <c r="D7" s="28">
        <v>285</v>
      </c>
      <c r="E7" s="68"/>
      <c r="F7" s="81" t="s">
        <v>626</v>
      </c>
      <c r="G7" s="29" t="s">
        <v>39</v>
      </c>
      <c r="H7" s="29"/>
      <c r="I7" s="31" t="s">
        <v>627</v>
      </c>
      <c r="J7" s="33"/>
    </row>
    <row r="8" spans="1:10" ht="78">
      <c r="A8" s="141" t="s">
        <v>628</v>
      </c>
      <c r="B8" s="63" t="s">
        <v>629</v>
      </c>
      <c r="C8" s="69">
        <v>2</v>
      </c>
      <c r="D8" s="28">
        <v>117</v>
      </c>
      <c r="E8" s="68"/>
      <c r="F8" s="81" t="s">
        <v>630</v>
      </c>
      <c r="G8" s="29" t="s">
        <v>26</v>
      </c>
      <c r="H8" s="29"/>
      <c r="I8" s="31" t="s">
        <v>631</v>
      </c>
      <c r="J8" s="33"/>
    </row>
    <row r="9" spans="1:10" ht="15.6">
      <c r="A9" s="141"/>
      <c r="B9" s="63" t="s">
        <v>632</v>
      </c>
      <c r="C9" s="69">
        <v>2</v>
      </c>
      <c r="D9" s="28">
        <v>117</v>
      </c>
      <c r="E9" s="68"/>
      <c r="F9" s="81" t="s">
        <v>633</v>
      </c>
      <c r="G9" s="29" t="s">
        <v>56</v>
      </c>
      <c r="H9" s="29"/>
      <c r="I9" s="31"/>
      <c r="J9" s="33"/>
    </row>
    <row r="10" spans="1:10" ht="62.4">
      <c r="A10" s="141"/>
      <c r="B10" s="63" t="s">
        <v>634</v>
      </c>
      <c r="C10" s="69">
        <v>2</v>
      </c>
      <c r="D10" s="28">
        <v>200</v>
      </c>
      <c r="E10" s="68"/>
      <c r="F10" s="81" t="s">
        <v>635</v>
      </c>
      <c r="G10" s="29" t="s">
        <v>39</v>
      </c>
      <c r="H10" s="29"/>
      <c r="I10" s="31" t="s">
        <v>636</v>
      </c>
      <c r="J10" s="33"/>
    </row>
    <row r="11" spans="1:10" ht="78">
      <c r="A11" s="141"/>
      <c r="B11" s="63" t="s">
        <v>637</v>
      </c>
      <c r="C11" s="69">
        <v>2</v>
      </c>
      <c r="D11" s="28"/>
      <c r="E11" s="68"/>
      <c r="F11" s="81" t="s">
        <v>638</v>
      </c>
      <c r="G11" s="29" t="s">
        <v>26</v>
      </c>
      <c r="H11" s="29"/>
      <c r="I11" s="31" t="s">
        <v>639</v>
      </c>
      <c r="J11" s="33"/>
    </row>
    <row r="12" spans="1:10" ht="63.75" customHeight="1">
      <c r="A12" s="141" t="s">
        <v>640</v>
      </c>
      <c r="B12" s="63" t="s">
        <v>641</v>
      </c>
      <c r="C12" s="67">
        <v>1</v>
      </c>
      <c r="D12" s="28">
        <v>210</v>
      </c>
      <c r="E12" s="68"/>
      <c r="F12" s="81" t="s">
        <v>642</v>
      </c>
      <c r="G12" s="29" t="s">
        <v>26</v>
      </c>
      <c r="H12" s="29"/>
      <c r="I12" s="31" t="s">
        <v>643</v>
      </c>
      <c r="J12" s="33"/>
    </row>
    <row r="13" spans="1:10" ht="78">
      <c r="A13" s="141"/>
      <c r="B13" s="63" t="s">
        <v>644</v>
      </c>
      <c r="C13" s="69">
        <v>2</v>
      </c>
      <c r="D13" s="28">
        <v>544</v>
      </c>
      <c r="E13" s="68"/>
      <c r="F13" s="81" t="s">
        <v>645</v>
      </c>
      <c r="G13" s="29" t="s">
        <v>39</v>
      </c>
      <c r="H13" s="29"/>
      <c r="I13" s="31" t="s">
        <v>646</v>
      </c>
      <c r="J13" s="33"/>
    </row>
    <row r="14" spans="1:10" ht="93.6">
      <c r="A14" s="141"/>
      <c r="B14" s="63" t="s">
        <v>647</v>
      </c>
      <c r="C14" s="79">
        <v>2</v>
      </c>
      <c r="D14" s="35">
        <v>431</v>
      </c>
      <c r="E14" s="72"/>
      <c r="F14" s="82" t="s">
        <v>648</v>
      </c>
      <c r="G14" s="36" t="s">
        <v>26</v>
      </c>
      <c r="H14" s="36"/>
      <c r="I14" s="122" t="s">
        <v>649</v>
      </c>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70" zoomScaleNormal="70" workbookViewId="0">
      <selection activeCell="O11" sqref="O11"/>
    </sheetView>
  </sheetViews>
  <sheetFormatPr defaultColWidth="8.88671875" defaultRowHeight="21"/>
  <cols>
    <col min="1" max="1" width="30.6640625" style="73" customWidth="1"/>
    <col min="2" max="2" width="8.88671875" style="26"/>
    <col min="3" max="5" width="8.88671875" style="60"/>
    <col min="6" max="6" width="93" style="26" customWidth="1"/>
    <col min="7" max="7" width="14.88671875" style="26" bestFit="1" customWidth="1"/>
    <col min="8" max="8" width="35.88671875" style="26" customWidth="1"/>
    <col min="9" max="9" width="39" style="26" customWidth="1"/>
    <col min="10" max="10" width="30.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140.4">
      <c r="A2" s="141" t="s">
        <v>650</v>
      </c>
      <c r="B2" s="63" t="s">
        <v>651</v>
      </c>
      <c r="C2" s="83">
        <v>2</v>
      </c>
      <c r="D2" s="48">
        <v>524</v>
      </c>
      <c r="E2" s="65"/>
      <c r="F2" s="80" t="s">
        <v>652</v>
      </c>
      <c r="G2" s="50" t="s">
        <v>39</v>
      </c>
      <c r="H2" s="50"/>
      <c r="I2" s="51" t="s">
        <v>870</v>
      </c>
      <c r="J2" s="66"/>
    </row>
    <row r="3" spans="1:10" ht="124.8">
      <c r="A3" s="141"/>
      <c r="B3" s="63" t="s">
        <v>653</v>
      </c>
      <c r="C3" s="69">
        <v>2</v>
      </c>
      <c r="D3" s="28">
        <v>524</v>
      </c>
      <c r="E3" s="68"/>
      <c r="F3" s="81" t="s">
        <v>654</v>
      </c>
      <c r="G3" s="29" t="s">
        <v>39</v>
      </c>
      <c r="H3" s="29"/>
      <c r="I3" s="31" t="s">
        <v>871</v>
      </c>
      <c r="J3" s="33"/>
    </row>
    <row r="4" spans="1:10" ht="124.8">
      <c r="A4" s="141"/>
      <c r="B4" s="63" t="s">
        <v>655</v>
      </c>
      <c r="C4" s="69">
        <v>2</v>
      </c>
      <c r="D4" s="28">
        <v>233</v>
      </c>
      <c r="E4" s="68"/>
      <c r="F4" s="81" t="s">
        <v>656</v>
      </c>
      <c r="G4" s="29" t="s">
        <v>26</v>
      </c>
      <c r="H4" s="29"/>
      <c r="I4" s="31" t="s">
        <v>872</v>
      </c>
      <c r="J4" s="33"/>
    </row>
    <row r="5" spans="1:10" ht="93.6">
      <c r="A5" s="141"/>
      <c r="B5" s="63" t="s">
        <v>657</v>
      </c>
      <c r="C5" s="69">
        <v>2</v>
      </c>
      <c r="D5" s="28">
        <v>770</v>
      </c>
      <c r="E5" s="68"/>
      <c r="F5" s="81" t="s">
        <v>658</v>
      </c>
      <c r="G5" s="29" t="s">
        <v>39</v>
      </c>
      <c r="H5" s="29"/>
      <c r="I5" s="31" t="s">
        <v>873</v>
      </c>
      <c r="J5" s="33"/>
    </row>
    <row r="6" spans="1:10" ht="78">
      <c r="A6" s="141"/>
      <c r="B6" s="63" t="s">
        <v>659</v>
      </c>
      <c r="C6" s="70">
        <v>3</v>
      </c>
      <c r="D6" s="28">
        <v>19</v>
      </c>
      <c r="E6" s="68"/>
      <c r="F6" s="81" t="s">
        <v>660</v>
      </c>
      <c r="G6" s="29" t="s">
        <v>56</v>
      </c>
      <c r="H6" s="29"/>
      <c r="I6" s="31" t="s">
        <v>874</v>
      </c>
      <c r="J6" s="33"/>
    </row>
    <row r="7" spans="1:10" ht="78">
      <c r="A7" s="141"/>
      <c r="B7" s="63" t="s">
        <v>661</v>
      </c>
      <c r="C7" s="70">
        <v>3</v>
      </c>
      <c r="D7" s="28">
        <v>19</v>
      </c>
      <c r="E7" s="68"/>
      <c r="F7" s="81" t="s">
        <v>662</v>
      </c>
      <c r="G7" s="29" t="s">
        <v>56</v>
      </c>
      <c r="H7" s="29"/>
      <c r="I7" s="31" t="s">
        <v>874</v>
      </c>
      <c r="J7" s="33"/>
    </row>
    <row r="8" spans="1:10" ht="124.8">
      <c r="A8" s="141" t="s">
        <v>663</v>
      </c>
      <c r="B8" s="63" t="s">
        <v>664</v>
      </c>
      <c r="C8" s="67">
        <v>1</v>
      </c>
      <c r="D8" s="28">
        <v>525</v>
      </c>
      <c r="E8" s="68"/>
      <c r="F8" s="81" t="s">
        <v>665</v>
      </c>
      <c r="G8" s="29" t="s">
        <v>39</v>
      </c>
      <c r="H8" s="29"/>
      <c r="I8" s="31" t="s">
        <v>875</v>
      </c>
      <c r="J8" s="33"/>
    </row>
    <row r="9" spans="1:10" ht="78">
      <c r="A9" s="141"/>
      <c r="B9" s="63" t="s">
        <v>666</v>
      </c>
      <c r="C9" s="67">
        <v>1</v>
      </c>
      <c r="D9" s="28">
        <v>922</v>
      </c>
      <c r="E9" s="68"/>
      <c r="F9" s="81" t="s">
        <v>667</v>
      </c>
      <c r="G9" s="29" t="s">
        <v>56</v>
      </c>
      <c r="H9" s="29"/>
      <c r="I9" s="31" t="s">
        <v>876</v>
      </c>
      <c r="J9" s="33"/>
    </row>
    <row r="10" spans="1:10" ht="78">
      <c r="A10" s="141"/>
      <c r="B10" s="63" t="s">
        <v>668</v>
      </c>
      <c r="C10" s="67">
        <v>1</v>
      </c>
      <c r="D10" s="28">
        <v>922</v>
      </c>
      <c r="E10" s="68"/>
      <c r="F10" s="81" t="s">
        <v>669</v>
      </c>
      <c r="G10" s="29" t="s">
        <v>56</v>
      </c>
      <c r="H10" s="29"/>
      <c r="I10" s="31" t="s">
        <v>876</v>
      </c>
      <c r="J10" s="33"/>
    </row>
    <row r="11" spans="1:10" ht="109.2">
      <c r="A11" s="141" t="s">
        <v>670</v>
      </c>
      <c r="B11" s="63" t="s">
        <v>671</v>
      </c>
      <c r="C11" s="67">
        <v>1</v>
      </c>
      <c r="D11" s="28">
        <v>319</v>
      </c>
      <c r="E11" s="68"/>
      <c r="F11" s="81" t="s">
        <v>672</v>
      </c>
      <c r="G11" s="29" t="s">
        <v>26</v>
      </c>
      <c r="H11" s="29"/>
      <c r="I11" s="31" t="s">
        <v>877</v>
      </c>
      <c r="J11" s="33"/>
    </row>
    <row r="12" spans="1:10" ht="78">
      <c r="A12" s="141"/>
      <c r="B12" s="63" t="s">
        <v>673</v>
      </c>
      <c r="C12" s="67">
        <v>1</v>
      </c>
      <c r="D12" s="28">
        <v>212</v>
      </c>
      <c r="E12" s="68"/>
      <c r="F12" s="81" t="s">
        <v>674</v>
      </c>
      <c r="G12" s="29" t="s">
        <v>39</v>
      </c>
      <c r="H12" s="29"/>
      <c r="I12" s="31" t="s">
        <v>878</v>
      </c>
      <c r="J12" s="33"/>
    </row>
    <row r="13" spans="1:10" ht="78">
      <c r="A13" s="141"/>
      <c r="B13" s="63" t="s">
        <v>675</v>
      </c>
      <c r="C13" s="67">
        <v>1</v>
      </c>
      <c r="D13" s="28">
        <v>285</v>
      </c>
      <c r="E13" s="68"/>
      <c r="F13" s="81" t="s">
        <v>676</v>
      </c>
      <c r="G13" s="29" t="s">
        <v>39</v>
      </c>
      <c r="H13" s="29"/>
      <c r="I13" s="31" t="s">
        <v>879</v>
      </c>
      <c r="J13" s="33"/>
    </row>
    <row r="14" spans="1:10" ht="93.6">
      <c r="A14" s="141"/>
      <c r="B14" s="63" t="s">
        <v>677</v>
      </c>
      <c r="C14" s="67">
        <v>1</v>
      </c>
      <c r="D14" s="28">
        <v>200</v>
      </c>
      <c r="E14" s="68"/>
      <c r="F14" s="81" t="s">
        <v>678</v>
      </c>
      <c r="G14" s="29" t="s">
        <v>39</v>
      </c>
      <c r="H14" s="29"/>
      <c r="I14" s="31" t="s">
        <v>880</v>
      </c>
      <c r="J14" s="33"/>
    </row>
    <row r="15" spans="1:10" ht="109.2">
      <c r="A15" s="141"/>
      <c r="B15" s="63" t="s">
        <v>679</v>
      </c>
      <c r="C15" s="69">
        <v>2</v>
      </c>
      <c r="D15" s="28">
        <v>532</v>
      </c>
      <c r="E15" s="68"/>
      <c r="F15" s="81" t="s">
        <v>680</v>
      </c>
      <c r="G15" s="29" t="s">
        <v>39</v>
      </c>
      <c r="H15" s="29"/>
      <c r="I15" s="31" t="s">
        <v>881</v>
      </c>
      <c r="J15" s="33"/>
    </row>
    <row r="16" spans="1:10" ht="78">
      <c r="A16" s="141"/>
      <c r="B16" s="63" t="s">
        <v>681</v>
      </c>
      <c r="C16" s="69">
        <v>2</v>
      </c>
      <c r="D16" s="28">
        <v>226</v>
      </c>
      <c r="E16" s="28"/>
      <c r="F16" s="81" t="s">
        <v>682</v>
      </c>
      <c r="G16" s="29" t="s">
        <v>39</v>
      </c>
      <c r="H16" s="29"/>
      <c r="I16" s="31" t="s">
        <v>882</v>
      </c>
      <c r="J16" s="33"/>
    </row>
    <row r="17" spans="1:10" ht="78">
      <c r="A17" s="141"/>
      <c r="B17" s="63" t="s">
        <v>683</v>
      </c>
      <c r="C17" s="69">
        <v>2</v>
      </c>
      <c r="D17" s="28">
        <v>327</v>
      </c>
      <c r="E17" s="28"/>
      <c r="F17" s="81" t="s">
        <v>684</v>
      </c>
      <c r="G17" s="29" t="s">
        <v>39</v>
      </c>
      <c r="H17" s="29"/>
      <c r="I17" s="31" t="s">
        <v>883</v>
      </c>
      <c r="J17" s="33"/>
    </row>
    <row r="18" spans="1:10" ht="62.4">
      <c r="A18" s="141"/>
      <c r="B18" s="63" t="s">
        <v>685</v>
      </c>
      <c r="C18" s="79">
        <v>2</v>
      </c>
      <c r="D18" s="35">
        <v>285</v>
      </c>
      <c r="E18" s="35"/>
      <c r="F18" s="82" t="s">
        <v>686</v>
      </c>
      <c r="G18" s="36" t="s">
        <v>39</v>
      </c>
      <c r="H18" s="36"/>
      <c r="I18" s="122" t="s">
        <v>884</v>
      </c>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b7a571d-82dd-4f18-a1fa-8a565efb4e7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366B3FC9A169243BCA8C2632C7B687E" ma:contentTypeVersion="15" ma:contentTypeDescription="Create a new document." ma:contentTypeScope="" ma:versionID="00e1198c8cc8aa039d80f644e4b73a0e">
  <xsd:schema xmlns:xsd="http://www.w3.org/2001/XMLSchema" xmlns:xs="http://www.w3.org/2001/XMLSchema" xmlns:p="http://schemas.microsoft.com/office/2006/metadata/properties" xmlns:ns3="ab7a571d-82dd-4f18-a1fa-8a565efb4e7c" xmlns:ns4="62955f4e-5466-47cc-b89d-b87092d57bc3" targetNamespace="http://schemas.microsoft.com/office/2006/metadata/properties" ma:root="true" ma:fieldsID="423829a3a5e68983f7aae0c9f0318e04" ns3:_="" ns4:_="">
    <xsd:import namespace="ab7a571d-82dd-4f18-a1fa-8a565efb4e7c"/>
    <xsd:import namespace="62955f4e-5466-47cc-b89d-b87092d57bc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bjectDetectorVersions" minOccurs="0"/>
                <xsd:element ref="ns3:MediaServiceSearchProperties" minOccurs="0"/>
                <xsd:element ref="ns3:_activity"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7a571d-82dd-4f18-a1fa-8a565efb4e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955f4e-5466-47cc-b89d-b87092d57b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86C9D2-C8B5-4731-A4BC-4895545E93BA}">
  <ds:schemaRefs>
    <ds:schemaRef ds:uri="http://purl.org/dc/dcmitype/"/>
    <ds:schemaRef ds:uri="http://purl.org/dc/elements/1.1/"/>
    <ds:schemaRef ds:uri="http://schemas.microsoft.com/office/infopath/2007/PartnerControls"/>
    <ds:schemaRef ds:uri="http://www.w3.org/XML/1998/namespace"/>
    <ds:schemaRef ds:uri="http://schemas.microsoft.com/office/2006/documentManagement/types"/>
    <ds:schemaRef ds:uri="62955f4e-5466-47cc-b89d-b87092d57bc3"/>
    <ds:schemaRef ds:uri="http://schemas.openxmlformats.org/package/2006/metadata/core-properties"/>
    <ds:schemaRef ds:uri="ab7a571d-82dd-4f18-a1fa-8a565efb4e7c"/>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BE6DEBE-AB96-429D-A572-3A69CD6D8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7a571d-82dd-4f18-a1fa-8a565efb4e7c"/>
    <ds:schemaRef ds:uri="62955f4e-5466-47cc-b89d-b87092d57b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949C3C-369B-436D-92B8-D56E64E8E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16</vt:i4>
      </vt:variant>
    </vt:vector>
  </HeadingPairs>
  <TitlesOfParts>
    <vt:vector size="16"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lpstr>Folha1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Alexandre Geração</dc:creator>
  <cp:keywords>OWASP ASVS Cheatsheet Spreadsheet</cp:keywords>
  <dc:description>Spreadsheet to help performing Code Review with the ASVS method and critieria</dc:description>
  <cp:lastModifiedBy>Alexandre Batista Da Costa Geração</cp:lastModifiedBy>
  <cp:revision>47</cp:revision>
  <dcterms:created xsi:type="dcterms:W3CDTF">2014-11-04T11:54:57Z</dcterms:created>
  <dcterms:modified xsi:type="dcterms:W3CDTF">2025-06-10T17:06:34Z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0x0101009366B3FC9A169243BCA8C2632C7B687E</vt:lpwstr>
  </property>
</Properties>
</file>