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lexg\Downloads\"/>
    </mc:Choice>
  </mc:AlternateContent>
  <xr:revisionPtr revIDLastSave="0" documentId="8_{ECDE6587-1843-4ACB-8891-3C296D3A0849}" xr6:coauthVersionLast="47" xr6:coauthVersionMax="47" xr10:uidLastSave="{00000000-0000-0000-0000-000000000000}"/>
  <bookViews>
    <workbookView xWindow="-28920" yWindow="-75" windowWidth="29040" windowHeight="15840" tabRatio="858" firstSheet="6" activeTab="8"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 name="Folha1" sheetId="16" r:id="rId16"/>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C3" i="1"/>
  <c r="B3" i="1"/>
  <c r="C2" i="1"/>
  <c r="B2" i="1"/>
  <c r="D3" i="1" l="1"/>
  <c r="D4" i="1"/>
  <c r="B16" i="1"/>
  <c r="C16" i="1"/>
  <c r="D2" i="1"/>
  <c r="D16" i="1" l="1"/>
</calcChain>
</file>

<file path=xl/sharedStrings.xml><?xml version="1.0" encoding="utf-8"?>
<sst xmlns="http://schemas.openxmlformats.org/spreadsheetml/2006/main" count="1265" uniqueCount="870">
  <si>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</si>
  <si>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</si>
  <si>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</si>
  <si>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</si>
  <si>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</si>
  <si>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</si>
  <si>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</si>
  <si>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</si>
  <si>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</si>
  <si>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</si>
  <si>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</si>
  <si>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</si>
  <si>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</si>
  <si>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</si>
  <si>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</si>
  <si>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</si>
  <si>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</si>
  <si>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</si>
  <si>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</si>
  <si>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</si>
  <si>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</si>
  <si>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</si>
  <si>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</si>
  <si>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</si>
  <si>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</si>
  <si>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</si>
  <si>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</si>
  <si>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</si>
  <si>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</si>
  <si>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</si>
  <si>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</si>
  <si>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</si>
  <si>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</si>
  <si>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The project follows defined development phases including threat modeling, indicating an SSDLC approach is used.</t>
  </si>
  <si>
    <t>1.1.2</t>
  </si>
  <si>
    <t>Verify the use of threat modeling for every design change or sprint planning to identify threats, plan for countermeasures, facilitate appropriate risk responses, and guide security testing.</t>
  </si>
  <si>
    <t>Threat modeling (STRIDE) was explicitly performed for key controllers during the initial design phase. (Note: Ongoing threat modeling requires separate verification).</t>
  </si>
  <si>
    <t>1.1.3</t>
  </si>
  <si>
    <t>Verify that all user stories and features contain functional security constraints, such as "As a user, I should be able to view and edit my profile. I should not be able to view or edit anyone else's profile"</t>
  </si>
  <si>
    <t>Non-valid</t>
  </si>
  <si>
    <t>Explicit user stories with integrated security constraints are not provided in the analyzed documentation; cannot validate this aspect fully.</t>
  </si>
  <si>
    <t>1.1.4</t>
  </si>
  <si>
    <t>Verify documentation and justification of all the application's trust boundaries, components, and significant data flows.</t>
  </si>
  <si>
    <t>The threat model documentation identifies components, trust levels, entry points, and includes a data flow diagram.</t>
  </si>
  <si>
    <t>1.1.5</t>
  </si>
  <si>
    <t>Verify definition and security analysis of the application's high-level architecture and all connected remote services. ([C1](https://owasp.org/www-project-proactive-controls/#div-numbering))</t>
  </si>
  <si>
    <t>The architecture and external dependencies are described, and security analysis (threat modeling) was performed on key components.</t>
  </si>
  <si>
    <t>1.1.6</t>
  </si>
  <si>
    <t>Verify implementation of centralized, simple (economy of design), vetted, secure, and reusable security controls to avoid duplicate, missing, ineffective, or insecure controls. ([C10](https://owasp.org/www-project-proactive-controls/#div-numbering))</t>
  </si>
  <si>
    <t>While Spring Security provides centralization, the implementation and reusability of custom controls (like specific authorization logic identified as needed in the threat model) cannot be fully verified without code review.</t>
  </si>
  <si>
    <t>1.1.7</t>
  </si>
  <si>
    <t>Verify availability of a secure coding checklist, security requirements, guideline, or policy to all developers and testers.</t>
  </si>
  <si>
    <t>The project requirements documentation and threat model document serve as available security guidelines for the team.</t>
  </si>
  <si>
    <t>Authentication Architecture</t>
  </si>
  <si>
    <t>1.2.1</t>
  </si>
  <si>
    <t>Verify the use of unique or special low-privilege operating system accounts for all application components, services, and servers. ([C3](https://owasp.org/www-project-proactive-controls/#div-numbering))</t>
  </si>
  <si>
    <t>Not Applicable</t>
  </si>
  <si>
    <t>OS-level account management is likely handled by the PaaS (Heroku) environment and is outside the application's direct configuration scope.</t>
  </si>
  <si>
    <t>1.2.2</t>
  </si>
  <si>
    <t>Verify that communications between application components, including APIs, middleware and data layers, are authenticated. Components should have the least necessary privileges needed. ([C3](https://owasp.org/www-project-proactive-controls/#div-numbering))</t>
  </si>
  <si>
    <t>Authentication between backend and DB/AWS relies on credentials stored in configuration files; the security of this storage method needs verification. Internal component calls are typically not authenticated separately in a monolith.</t>
  </si>
  <si>
    <t>1.2.3</t>
  </si>
  <si>
    <t>Verify that the application uses a single vetted authentication mechanism that is known to be secure, can be extended to include strong authentication, and has sufficient logging and monitoring to detect account abuse or breaches.</t>
  </si>
  <si>
    <t>Uses standard, vetted mechanisms: Spring Security for JWT and OAuth2 handling, BCrypt for password hashing.</t>
  </si>
  <si>
    <t>1.2.4</t>
  </si>
  <si>
    <t>Verify that all authentication pathways and identity management APIs implement consistent authentication security control strength, such that there are no weaker alternatives per the risk of the application.</t>
  </si>
  <si>
    <t>Both local login/registration and OAuth2 flows appear to converge on using JWT for consistent session security after initial authentication.</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</si>
  <si>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</si>
  <si>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</si>
  <si>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</si>
  <si>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</si>
  <si>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</si>
  <si>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Enforcement occurs server-side via Spring Security filters (JwtFilter) and controller annotations (@PreAuthorize).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</si>
  <si>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</si>
  <si>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</si>
  <si>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</si>
  <si>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</si>
  <si>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</si>
  <si>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</si>
  <si>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Spring Security acts as the central mechanism for handling access control via filters and annotations.</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</si>
  <si>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</si>
  <si>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</si>
  <si>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Primarily uses Role-Based Access Control (hasAuthority('ADMIN')). Attribute-based checks (like resource ownership) were identified as necessary in the threat model but their implementation in the service layer requires code review confirmation.</t>
  </si>
  <si>
    <t xml:space="preserve">Input and Output Architecture </t>
  </si>
  <si>
    <t>1.5.1</t>
  </si>
  <si>
    <t>Verify that input and output requirements clearly define how to handle and process data based on type, content, and applicable laws, regulations, and other policy compliance.</t>
  </si>
  <si>
    <t>DTOs define structure and basic validation exists, but no explicit documentation linking input/output handling to data classification levels or compliance requirements was found.</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</si>
  <si>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</si>
  <si>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</si>
  <si>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Application uses standard Spring Boot REST (JSON/Jackson) communication, not Java Serialization, with clients.</t>
  </si>
  <si>
    <t>1.5.3</t>
  </si>
  <si>
    <t>Verify that input validation is enforced on a trusted service layer. ([C5](https://owasp.org/www-project-proactive-controls/#div-numbering))</t>
  </si>
  <si>
    <t>Basic validation occurs at the controller layer. Deeper business logic/security validation (e.g., recalculating totals) should be in the service layer but requires code review to confirm full implementation.</t>
  </si>
  <si>
    <t>1.5.4</t>
  </si>
  <si>
    <t>Verify that output encoding occurs close to or by the interpreter for which it is intended. ([C4](https://www.owasp.org/index.php/OWASP_Proactive_Controls#tab=Formal_Numbering))</t>
  </si>
  <si>
    <t>Primarily applies to server-rendered HTML. The backend serves JSON APIs; output encoding/XSS prevention is mainly the responsibility of the separate React frontend.</t>
  </si>
  <si>
    <t>Cryptographic Architecture</t>
  </si>
  <si>
    <t>1.6.1</t>
  </si>
  <si>
    <t>Verify that there is an explicit policy for management of cryptographic keys and that a cryptographic key lifecycle follows a key management standard such as NIST SP 800-57.</t>
  </si>
  <si>
    <t>No explicit key management policy or documented lifecycle found for secrets used (JWT, AWS, OAuth, SMTP).</t>
  </si>
  <si>
    <t>1.6.2</t>
  </si>
  <si>
    <t>Verify that consumers of cryptographic services protect key material and other secrets by using key vaults or API based alternatives.</t>
  </si>
  <si>
    <t>Secrets (AWS keys, OAuth secrets, JWT secret, SMTP password) are stored directly in configuration files, not using more secure alternatives like vaults or environment variables.</t>
  </si>
  <si>
    <t>1.6.3</t>
  </si>
  <si>
    <t>Verify that all keys and passwords are replaceable and are part of a well-defined process to re-encrypt sensitive data.</t>
  </si>
  <si>
    <t>Keys/secrets are replaceable in configuration, but no documented process for rotation or handling compromised keys (e.g., JWT secret rotation) exists.</t>
  </si>
  <si>
    <t>1.6.4</t>
  </si>
  <si>
    <t>Verify that the architecture treats client-side secrets--such as symmetric keys, passwords, or API tokens--as insecure and never uses them to protect or access sensitive data.</t>
  </si>
  <si>
    <t>The architecture relies on server-side secrets (JWT, OAuth2); no evidence of storing critical secrets on the client-side.</t>
  </si>
  <si>
    <t>Error, Logging and Auditing Architecture</t>
  </si>
  <si>
    <t>1.7.1</t>
  </si>
  <si>
    <t>Verify that a common logging format and approach is used across the system. ([C9](https://owasp.org/www-project-proactive-controls/#div-numbering))</t>
  </si>
  <si>
    <t>A basic logging aspect exists, but there's no evidence of a standardized format (like structured logging) across the application or defined levels for different events. Audit logging requirements lack specified format/implementation details.</t>
  </si>
  <si>
    <t>1.7.2</t>
  </si>
  <si>
    <t>Verify that logs are securely transmitted to a preferably remote system for analysis, detection, alerting, and escalation. ([C9](https://owasp.org/www-project-proactive-controls/#div-numbering))</t>
  </si>
  <si>
    <t>Logs likely go to the PaaS (Heroku) aggregation system, but configuration for secure transmission or specific security analysis/alerting is not verified.</t>
  </si>
  <si>
    <t>Data Protection and Privacy Architecture</t>
  </si>
  <si>
    <t>1.8.1</t>
  </si>
  <si>
    <t>Verify that all sensitive data is identified and classified into protection levels.</t>
  </si>
  <si>
    <t>Sensitive assets are identified in the threat model, but no formal data classification scheme with defined protection levels is documented.</t>
  </si>
  <si>
    <t>1.8.2</t>
  </si>
  <si>
    <t>Verify that all protection levels have an associated set of protection requirements, such as encryption requirements, integrity requirements, retention, privacy and other confidentiality requirements, and that these are applied in the architecture.</t>
  </si>
  <si>
    <t>Dependent on 1.8.1. Without defined classification levels, associated protection requirements (encryption, retention, etc.) cannot be verified as systematically applied.</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</si>
  <si>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</si>
  <si>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</si>
  <si>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</si>
  <si>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Client communication is likely HTTPS (via platform). DB connection TLS is unconfirmed. S3 uses HTTPS. SMTP is configured for SMTPS/STARTTLS. OAuth uses HTTPS. Consistency across all components (esp. DB) needs verification.</t>
  </si>
  <si>
    <t>1.9.2</t>
  </si>
  <si>
    <t>Verify that application components verify the authenticity of each side in a communication link to prevent person-in-the-middle attacks. For example, application components should validate TLS certificates and chains.</t>
  </si>
  <si>
    <t>Standard libraries likely perform basic TLS validation. No evidence of stricter configurations like certificate pinning or custom trust managers. Defaults are assumed but not explicitly configured or verified.</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</si>
  <si>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</si>
  <si>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</si>
  <si>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</si>
  <si>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Source control (Git) is used with identifiable users. Procedures linking check-ins to issues are process-related and not verifiable from code/docs alone.</t>
  </si>
  <si>
    <t>Business Logic Architecture</t>
  </si>
  <si>
    <t>1.11.1</t>
  </si>
  <si>
    <t>Verify the definition and documentation of all application components in terms of the business or security functions they provide.</t>
  </si>
  <si>
    <t>The threat model document provides functional descriptions for the main controllers.</t>
  </si>
  <si>
    <t>1.11.2</t>
  </si>
  <si>
    <t>Verify that all high-value business logic flows, including authentication, session management and access control, do not share unsynchronized state.</t>
  </si>
  <si>
    <t>Requires deep code analysis to verify absence of unsynchronized shared state in complex business logic flows. Cannot validate from documentation.</t>
  </si>
  <si>
    <t>1.11.3</t>
  </si>
  <si>
    <t>Verify that all high-value business logic flows, including authentication, session management and access control are thread safe and resistant to time-of-check and time-of-use race conditions.</t>
  </si>
  <si>
    <t>Requires deep code analysis to verify resistance to race conditions in high-value flows (e.g., stock management if implemented). Cannot validate from documentation.</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</si>
  <si>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</si>
  <si>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</si>
  <si>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</si>
  <si>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</si>
  <si>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</si>
  <si>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Verifies that user uploaded files are served via an octet stream or from an independent domain. The goal is to prevent XSS attacks by running malicious code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</si>
  <si>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</si>
  <si>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</si>
  <si>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</si>
  <si>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</si>
  <si>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The application should separate components with different levels of trust (e.g. frontend, backend, database)</t>
  </si>
  <si>
    <t>1.14.2</t>
  </si>
  <si>
    <t>Verify that binary signatures, trusted connections, and verified endpoints are used to deploy binaries to remote devices.</t>
  </si>
  <si>
    <t>When deploying applications to remote devices (IoT, mobile applications, servers), it is necessary to digitally sign binary files and use secure communication channels and authenticate target endpoints</t>
  </si>
  <si>
    <t>1.14.3</t>
  </si>
  <si>
    <t>Verify that the build pipeline warns of out-of-date or insecure components and takes appropriate actions.</t>
  </si>
  <si>
    <t>Requires the build pipeline to automatically detect obsolete or vulnerable libraries (e.g. using OWASP Dependency-Check). In case of critical vulnerabilities, the process should fail or notify the developer.</t>
  </si>
  <si>
    <t>1.14.4</t>
  </si>
  <si>
    <t>Verify that the build pipeline contains a build step to automatically build and verify the secure deployment of the application, particularly if the application infrastructure is software defined, such as cloud environment build scripts.</t>
  </si>
  <si>
    <t>Requires automated steps in CI/CD to verify secure infrastructure configuration (e.g. Terraform + OPA). Prevents deployment of insecure cloud environments.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</si>
  <si>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</si>
  <si>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</si>
  <si>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Checks whether the application uses sandboxing or network isolation for risky operations. Limits the impact of exploits such as RCE or data leakage.</t>
  </si>
  <si>
    <t>1.14.6</t>
  </si>
  <si>
    <t>Verify the application does not use unsupported, insecure, or deprecated client-side technologies such as NSAPI plugins, Flash, Shockwave, ActiveX, Silverlight, NACL, or client-side Java applets.</t>
  </si>
  <si>
    <t>Prohibits the use of deprecated technologies that have unpatched vulnerabilities. Modern alternatives should be used instead.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</si>
  <si>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</si>
  <si>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</si>
  <si>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</si>
  <si>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</si>
  <si>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</si>
  <si>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</si>
  <si>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</si>
  <si>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</si>
  <si>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</si>
  <si>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</si>
  <si>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</si>
  <si>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</si>
  <si>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</si>
  <si>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</si>
  <si>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</si>
  <si>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</si>
  <si>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</si>
  <si>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</si>
  <si>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</si>
  <si>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</si>
  <si>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</si>
  <si>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</si>
  <si>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</si>
  <si>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</si>
  <si>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</si>
  <si>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</si>
  <si>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</si>
  <si>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</si>
  <si>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</si>
  <si>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</si>
  <si>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</si>
  <si>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</si>
  <si>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</si>
  <si>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</si>
  <si>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</si>
  <si>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</si>
  <si>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</si>
  <si>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</si>
  <si>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</si>
  <si>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</si>
  <si>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</si>
  <si>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</si>
  <si>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</si>
  <si>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</si>
  <si>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</si>
  <si>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</si>
  <si>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</si>
  <si>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</si>
  <si>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</si>
  <si>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</si>
  <si>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</si>
  <si>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</si>
  <si>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</si>
  <si>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</si>
  <si>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</si>
  <si>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</si>
  <si>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</si>
  <si>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</si>
  <si>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</si>
  <si>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</si>
  <si>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</si>
  <si>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</si>
  <si>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</si>
  <si>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</si>
  <si>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</si>
  <si>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</si>
  <si>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</si>
  <si>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</si>
  <si>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</si>
  <si>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</si>
  <si>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</si>
  <si>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</si>
  <si>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</si>
  <si>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</si>
  <si>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</si>
  <si>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</si>
  <si>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</si>
  <si>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</si>
  <si>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</si>
  <si>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</si>
  <si>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</si>
  <si>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</si>
  <si>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</si>
  <si>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</si>
  <si>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</si>
  <si>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</si>
  <si>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</si>
  <si>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</si>
  <si>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</si>
  <si>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</si>
  <si>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</si>
  <si>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</si>
  <si>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</si>
  <si>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</si>
  <si>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</si>
  <si>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</si>
  <si>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</si>
  <si>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</si>
  <si>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</si>
  <si>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</si>
  <si>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</si>
  <si>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</si>
  <si>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</si>
  <si>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</si>
  <si>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</si>
  <si>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</si>
  <si>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</si>
  <si>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</si>
  <si>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</si>
  <si>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</si>
  <si>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</si>
  <si>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</si>
  <si>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</si>
  <si>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</si>
  <si>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</si>
  <si>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</si>
  <si>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</si>
  <si>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</si>
  <si>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</si>
  <si>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</si>
  <si>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</si>
  <si>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</si>
  <si>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</si>
  <si>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</si>
  <si>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</si>
  <si>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</si>
  <si>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</si>
  <si>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</si>
  <si>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</si>
  <si>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</si>
  <si>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</si>
  <si>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</si>
  <si>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</si>
  <si>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</si>
  <si>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</si>
  <si>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</si>
  <si>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</si>
  <si>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</si>
  <si>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</si>
  <si>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</si>
  <si>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</si>
  <si>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</si>
  <si>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</si>
  <si>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</si>
  <si>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</si>
  <si>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</si>
  <si>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</si>
  <si>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</si>
  <si>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</si>
  <si>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</si>
  <si>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</si>
  <si>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</si>
  <si>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</si>
  <si>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</si>
  <si>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</si>
  <si>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</si>
  <si>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</si>
  <si>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</si>
  <si>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</si>
  <si>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</si>
  <si>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</si>
  <si>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</si>
  <si>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</si>
  <si>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</si>
  <si>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</si>
  <si>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</si>
  <si>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</si>
  <si>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</si>
  <si>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</si>
  <si>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</si>
  <si>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</si>
  <si>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</si>
  <si>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</si>
  <si>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</si>
  <si>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</si>
  <si>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</si>
  <si>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</si>
  <si>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</si>
  <si>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</si>
  <si>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</si>
  <si>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</si>
  <si>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</si>
  <si>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</si>
  <si>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</si>
  <si>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</si>
  <si>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</si>
  <si>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</si>
  <si>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</si>
  <si>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</si>
  <si>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</si>
  <si>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</si>
  <si>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</si>
  <si>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</si>
  <si>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</si>
  <si>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</si>
  <si>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</si>
  <si>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</si>
  <si>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</si>
  <si>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</si>
  <si>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</si>
  <si>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</si>
  <si>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</si>
  <si>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</si>
  <si>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</si>
  <si>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</si>
  <si>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</si>
  <si>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</si>
  <si>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</si>
  <si>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</si>
  <si>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</si>
  <si>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</si>
  <si>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</si>
  <si>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</si>
  <si>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</si>
  <si>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</si>
  <si>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</si>
  <si>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</si>
  <si>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</si>
  <si>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</si>
  <si>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</si>
  <si>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</si>
  <si>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</si>
  <si>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</si>
  <si>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</si>
  <si>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</si>
  <si>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</si>
  <si>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</si>
  <si>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</si>
  <si>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</si>
  <si>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</si>
  <si>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</si>
  <si>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</si>
  <si>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</si>
  <si>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</si>
  <si>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</si>
  <si>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</si>
  <si>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</si>
  <si>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</si>
  <si>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</si>
  <si>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</si>
  <si>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</si>
  <si>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</si>
  <si>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</si>
  <si>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</si>
  <si>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</si>
  <si>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</si>
  <si>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</si>
  <si>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</si>
  <si>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</si>
  <si>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</si>
  <si>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</si>
  <si>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</si>
  <si>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</si>
  <si>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</si>
  <si>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</si>
  <si>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</si>
  <si>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</si>
  <si>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</si>
  <si>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</si>
  <si>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</si>
  <si>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</si>
  <si>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</si>
  <si>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</si>
  <si>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</si>
  <si>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</si>
  <si>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</si>
  <si>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</si>
  <si>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</si>
  <si>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</si>
  <si>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</si>
  <si>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</si>
  <si>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</si>
  <si>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</si>
  <si>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</si>
  <si>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</si>
  <si>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</si>
  <si>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</si>
  <si>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</si>
  <si>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</si>
  <si>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</si>
  <si>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</si>
  <si>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</si>
  <si>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</si>
  <si>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</si>
  <si>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</si>
  <si>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</si>
  <si>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</si>
  <si>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</si>
  <si>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</si>
  <si>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</si>
  <si>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</si>
  <si>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</si>
  <si>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</si>
  <si>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</si>
  <si>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</si>
  <si>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</si>
  <si>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</si>
  <si>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</si>
  <si>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</si>
  <si>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</si>
  <si>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</si>
  <si>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</si>
  <si>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</si>
  <si>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</si>
  <si>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</si>
  <si>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</si>
  <si>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</si>
  <si>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</si>
  <si>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</si>
  <si>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</si>
  <si>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</si>
  <si>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</si>
  <si>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</si>
  <si>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</si>
  <si>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</si>
  <si>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</si>
  <si>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</si>
  <si>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</si>
  <si>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</si>
  <si>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</si>
  <si>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</si>
  <si>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</si>
  <si>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</si>
  <si>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</si>
  <si>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</si>
  <si>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</si>
  <si>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</si>
  <si>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</si>
  <si>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</si>
  <si>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</si>
  <si>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</si>
  <si>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</si>
  <si>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</si>
  <si>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</si>
  <si>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</si>
  <si>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</si>
  <si>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</si>
  <si>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</si>
  <si>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</si>
  <si>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</si>
  <si>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</si>
  <si>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</si>
  <si>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</si>
  <si>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</si>
  <si>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</si>
  <si>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</si>
  <si>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</si>
  <si>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</si>
  <si>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</si>
  <si>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</si>
  <si>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</si>
  <si>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</si>
  <si>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</si>
  <si>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</si>
  <si>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</si>
  <si>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</si>
  <si>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</si>
  <si>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</si>
  <si>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</si>
  <si>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</si>
  <si>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</si>
  <si>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</si>
  <si>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</si>
  <si>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</si>
  <si>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</si>
  <si>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</si>
  <si>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</si>
  <si>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</si>
  <si>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</si>
  <si>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</si>
  <si>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</si>
  <si>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</si>
  <si>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</si>
  <si>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</si>
  <si>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</si>
  <si>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</si>
  <si>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</si>
  <si>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</si>
  <si>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</si>
  <si>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</si>
  <si>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</si>
  <si>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</si>
  <si>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</si>
  <si>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</si>
  <si>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</si>
  <si>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</si>
  <si>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</si>
  <si>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</si>
  <si>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</si>
  <si>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</si>
  <si>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</si>
  <si>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</si>
  <si>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</si>
  <si>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</si>
  <si>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</si>
  <si>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</si>
  <si>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</si>
  <si>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</si>
  <si>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</si>
  <si>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</si>
  <si>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</si>
  <si>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</si>
  <si>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</si>
  <si>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</si>
  <si>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</si>
  <si>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</si>
  <si>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</si>
  <si>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</si>
  <si>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</si>
  <si>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</si>
  <si>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</si>
  <si>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</si>
  <si>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</si>
  <si>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</si>
  <si>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</si>
  <si>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</si>
  <si>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</si>
  <si>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</si>
  <si>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</si>
  <si>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</si>
  <si>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</si>
  <si>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</si>
  <si>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</si>
  <si>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</si>
  <si>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</si>
  <si>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</si>
  <si>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</si>
  <si>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</si>
  <si>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</si>
  <si>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</si>
  <si>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</si>
  <si>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</si>
  <si>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</si>
  <si>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</si>
  <si>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</si>
  <si>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</si>
  <si>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</si>
  <si>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</si>
  <si>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</si>
  <si>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</si>
  <si>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</si>
  <si>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</si>
  <si>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</si>
  <si>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</si>
  <si>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</si>
  <si>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</si>
  <si>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</si>
  <si>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</si>
  <si>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</si>
  <si>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</si>
  <si>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</si>
  <si>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</si>
  <si>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</si>
  <si>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</si>
  <si>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</si>
  <si>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</si>
  <si>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</si>
  <si>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</si>
  <si>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</si>
  <si>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</si>
  <si>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</si>
  <si>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</si>
  <si>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</si>
  <si>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</si>
  <si>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</si>
  <si>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</si>
  <si>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</si>
  <si>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</si>
  <si>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</si>
  <si>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</si>
  <si>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</si>
  <si>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</si>
  <si>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</si>
  <si>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</si>
  <si>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</si>
  <si>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</si>
  <si>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</si>
  <si>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</si>
  <si>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</si>
  <si>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</si>
  <si>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</si>
  <si>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</si>
  <si>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</si>
  <si>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</si>
  <si>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</si>
  <si>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</si>
  <si>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</si>
  <si>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</si>
  <si>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</si>
  <si>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</si>
  <si>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</si>
  <si>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</si>
  <si>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</si>
  <si>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</si>
  <si>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</si>
  <si>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</si>
  <si>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</si>
  <si>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</si>
  <si>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</si>
  <si>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</si>
  <si>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</si>
  <si>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</si>
  <si>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</si>
  <si>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</si>
  <si>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</si>
  <si>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</si>
  <si>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</si>
  <si>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</si>
  <si>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</si>
  <si>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</si>
  <si>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</si>
  <si>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</si>
  <si>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</si>
  <si>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</si>
  <si>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</si>
  <si>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</si>
  <si>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</si>
  <si>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</si>
  <si>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</si>
  <si>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</si>
  <si>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</si>
  <si>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</si>
  <si>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</si>
  <si>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</si>
  <si>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</si>
  <si>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</si>
  <si>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</si>
  <si>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</si>
  <si>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</si>
  <si>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</si>
  <si>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</si>
  <si>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</si>
  <si>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</si>
  <si>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</si>
  <si>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</si>
  <si>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</si>
  <si>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</si>
  <si>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</si>
  <si>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</si>
  <si>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</si>
  <si>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</si>
  <si>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</si>
  <si>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</si>
  <si>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</si>
  <si>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</si>
  <si>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</si>
  <si>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</si>
  <si>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</si>
  <si>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</si>
  <si>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</si>
  <si>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</si>
  <si>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</si>
  <si>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</si>
  <si>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</si>
  <si>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</si>
  <si>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</si>
  <si>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</si>
  <si>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</si>
  <si>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Session tokens (e.g. JWT or cookies) are not passed in the URL (all API endpoints use Authorization header or secure cookies).</t>
  </si>
  <si>
    <t>After login (AuthController.java) a new JWT token is generated.</t>
  </si>
  <si>
    <t>JWT tokens are signed with HS512 algorithm (sufficient entropy). SECRET_KEY should be long (e.g. 512 bits), but it is hardcoded in the code.</t>
  </si>
  <si>
    <t>The backend sends the JWT token in the Authorization header (secure), but if the client stores the token in localStorage, there is a risk of XSS attack</t>
  </si>
  <si>
    <t>JWT tokens are signed with HMAC-SHA512 (meets OWASP recommendations).</t>
  </si>
  <si>
    <t>The logout endpoint (AuthController.java) only removes the client-side token, but does not invalidate the JWT server-side. The risk is that an attacker can use the old token until it expires.</t>
  </si>
  <si>
    <t>Tokens have a fixed expiry time (e.g. 1 hour), but idle timeout is missing and no option to force reauthentication for sensitive operations.</t>
  </si>
  <si>
    <t>The application does not use cookies for session tokens (JWT is sent in the header).</t>
  </si>
  <si>
    <t>The SameSite attribute does not apply to JWT tokens.</t>
  </si>
  <si>
    <t>The __Host- prefix is for cookies, not for JWT.</t>
  </si>
  <si>
    <t>There is no need to set a path for cookies.</t>
  </si>
  <si>
    <t>The application does not use OAuth (no implementation for token revocation).</t>
  </si>
  <si>
    <t>Dynamic JWT tokens are used, not static API keys.</t>
  </si>
  <si>
    <t>JWT tokens are signed with HMAC-SHA512 (tamper protection).</t>
  </si>
  <si>
    <t>The project does not include integration with external identity providers (CSP/RP), therefore federation requirements do not apply.</t>
  </si>
  <si>
    <t>The application does not require identity re-authentication (e.g. password or 2FA) before making sensitive changes (e.g. changing email), which is a security risk.</t>
  </si>
  <si>
    <t>The application enforces access control on the service layer. All API endpoints validate permissions before processing requests.</t>
  </si>
  <si>
    <t>User attributes and policy data are protected from manipulation. Only whitelisted fields can be modified after proper authorization checks.</t>
  </si>
  <si>
    <t>Some endpoints don't fully implement least privilege - certain roles have broader access than necessary (needs role refinement).</t>
  </si>
  <si>
    <t>The system fails securely - any access control exception results in denied access rather than granting privileges.</t>
  </si>
  <si>
    <t>Some APIs are vulnerable to IDOR - object references don't always verify ownership (needs owner-based filtering).</t>
  </si>
  <si>
    <t>Strong anti-CSRF implemented (synchronizer tokens for authenticated actions, rate-limiting for unauthenticated endpoints).</t>
  </si>
  <si>
    <t>No tiered authentication (e.g., risk-based or transaction-value triggers) implemented. All actions use the same auth level.</t>
  </si>
  <si>
    <t>Server configurations explicitly block directory listings and access to metadata files (.git, .DS_Store). Tested via forced browsing attempts.</t>
  </si>
  <si>
    <t>The application properly distinguishes between request parameters from different sources (GET, POST, headers) and validates them separately.</t>
  </si>
  <si>
    <t>The Spring framework's @ModelAttribute and DTOs protect against mass assignment attacks by binding only to defined fields.</t>
  </si>
  <si>
    <t>While basic validation exists, not all input uses positive validation (allow lists) - some fields still use blocklists.</t>
  </si>
  <si>
    <t>Structured data (emails, phone numbers) is validated against strict regex patterns and length requirements.</t>
  </si>
  <si>
    <t>URL redirects use an allow-list approach and warn when redirecting to external domains.</t>
  </si>
  <si>
    <t>Free-text inputs (e.g., comments) enforce character allow-lists and length limits via regex validation.</t>
  </si>
  <si>
    <t>Application doesn’t directly integrate with mail systems (uses third-party services).</t>
  </si>
  <si>
    <t>No use of eval() or unsafe reflection. Java's static typing avoids the risks of dynamic code execution.</t>
  </si>
  <si>
    <t>Thymeleaf templates auto-escape variables, preventing injection in views.</t>
  </si>
  <si>
    <t>URL inputs (e.g., webhook endpoints) lack allow-list validation for protocols/domains, creating potential SSRF vectors.</t>
  </si>
  <si>
    <t>No user-supplied Markdown/CSS/XSL stylesheets accepted.</t>
  </si>
  <si>
    <t>No SVG upload/processing functionality.</t>
  </si>
  <si>
    <t>Context-specific output encoding used (HTML, JS, URL) via Thymeleaf and Spring Security.</t>
  </si>
  <si>
    <t>Unicode characters are properly handled throughout the application.</t>
  </si>
  <si>
    <t>Automated XSS protection via Spring Security and Thymeleaf escaping.</t>
  </si>
  <si>
    <t>JPA/Hibernate used exclusively with parameterized queries.</t>
  </si>
  <si>
    <t>No raw SQL queries found - all use parameterized ORM.</t>
  </si>
  <si>
    <t>JSON parsing uses Jackson library with no eval() functionality.</t>
  </si>
  <si>
    <t>No LDAP integration in the application.</t>
  </si>
  <si>
    <t>No direct OS command execution found - uses safe Java APIs.</t>
  </si>
  <si>
    <t>File operations restrict paths to predefined directories.</t>
  </si>
  <si>
    <t>Java memory management prevents buffer overflows by design.</t>
  </si>
  <si>
    <t>No format string vulnerabilities found - uses type-safe formatting.</t>
  </si>
  <si>
    <t>All numeric inputs have range validation to prevent overflows.</t>
  </si>
  <si>
    <t>The application uses Java's default serialization with custom readObject() methods that validate object integrity before deserialization. All serialized objects include SHA-256 checksums to detect tampering.</t>
  </si>
  <si>
    <t>XML parsers are securely configured with XMLConstants.FEATURE_SECURE_PROCESSING enabled. DocumentBuilderFactory explicitly disables DTDs and external entity resolution to prevent XXE attacks.</t>
  </si>
  <si>
    <t>There is not any logic to enforce a &gt;= 12 character minimum on user-supplied passwords</t>
  </si>
  <si>
    <t>There is no existing check that explicitly allows passwords bigger than 64 chars and rejects those smaller than 128 chars.</t>
  </si>
  <si>
    <t>There is no .substring(), buffer limit or similar that would truncate the password.</t>
  </si>
  <si>
    <t>There is not character-set filtering or regex in the password handlers.</t>
  </si>
  <si>
    <t>The code includes a updatePassword method in UserService (invoked by the corresponding endpoint in UserController), allowing authenticated users to change their password.</t>
  </si>
  <si>
    <t xml:space="preserve">PII data is stored in plaintext in database columns like users.email. </t>
  </si>
  <si>
    <t>No health data processing in the application scope.</t>
  </si>
  <si>
    <t>No financial records processing in current implementation.</t>
  </si>
  <si>
    <t>Cryptographic operations fail securely - invalid padding throws generic errors without distinguishing between padding and verification failures.</t>
  </si>
  <si>
    <t>Crypto configurations are hardcoded - no runtime switching mechanism exists for algorithms or key lengths.</t>
  </si>
  <si>
    <t>IVs/nonces are single-use with strict rotation enforcement via JCA's Cipher.getInstance()</t>
  </si>
  <si>
    <t>All ciphertexts include GCM authentication tags or HMAC-SHA256 verification.</t>
  </si>
  <si>
    <t>Some string comparisons in JWT validation use non-constant-time methods like String.equals().</t>
  </si>
  <si>
    <t>The updatePassword method in UserService takes an UpdatePasswordRequest with both currentPassword and newPassword, and checks the current password before applying the change.</t>
  </si>
  <si>
    <t>Cryptographic operations access raw key material directly instead of using HSM-backed services.</t>
  </si>
  <si>
    <t>SecureRandom uses NativePRNG with blocking seed generation under load.</t>
  </si>
  <si>
    <t>The application consistently uses cryptographically secure RNG (SecureRandom) for all security-sensitive random generation, including session tokens and cryptographic nonces.</t>
  </si>
  <si>
    <t>All GUIDs follow UUIDv4 specification using cryptographically secure entropy sources. The implementation avoids common pitfalls like time-based or sequential UUID generation.</t>
  </si>
  <si>
    <t>No MFA implementation for privileged access. Admin endpoints (if any) use standard authentication only.</t>
  </si>
  <si>
    <t>No XPath/XML processing in the application.</t>
  </si>
  <si>
    <t>There is no front-end component or JavaScript that displays a password strength meter on the registration or password-change forms.</t>
  </si>
  <si>
    <t>There’s no regex or logic enforcing uppercase, lowercase, digits, or special chars—any character type is accepted without composition rules.</t>
  </si>
  <si>
    <t>There are no scheduled tasks, date checks or stored password history entries.</t>
  </si>
  <si>
    <t>There is no breached-password checks in the register, login or updatePassword flows.</t>
  </si>
  <si>
    <t>There are no event handlers blocking paste, nor attributes like autocomplete="off" on password fields.</t>
  </si>
  <si>
    <t>There’s no UI support (e.g., “show password” toggle or last-character reveal logic) in the front-end forms or JavaScript.</t>
  </si>
  <si>
    <t>There are no rate-limiting , account lockout, CAPTCHA, breach-password blocking, or delay login in the authentication flows.</t>
  </si>
  <si>
    <t>Some debug logs accidentally capture authorization headers. Session tokens are logged in raw form during development mode.</t>
  </si>
  <si>
    <t>Some log entries lack essential forensic data like full request IDs or user context.</t>
  </si>
  <si>
    <t>Access control failures are logged, but some lack resource identifiers needed for investigation.</t>
  </si>
  <si>
    <t>Log files have proper file permissions but aren't streamed to a secured SIEM system.</t>
  </si>
  <si>
    <t>All servers use NTP-synchronized UTC timestamps. Logs include timezone indicators.</t>
  </si>
  <si>
    <t>Generic error messages with UUIDs are shown to users. Stack traces only appear in internal logs.</t>
  </si>
  <si>
    <t>Users cannot view or remotely terminate active sessions, and there is no re-authentication requirement for bulk session management.</t>
  </si>
  <si>
    <t>The application does not terminate existing sessions after password changes, allowing old tokens to remain valid until expiration.</t>
  </si>
  <si>
    <t>There are no implementation of secondary authenticators (SMS, email, or TOTP) or related flows.</t>
  </si>
  <si>
    <t>There is no notification logic (push, SMS, or email) triggered after credential resets, emails/address change, or logins from new locations.</t>
  </si>
  <si>
    <t>There’s no multi-factor or cryptographic-device (push key) support or client-side certificate handling in the authentication flows, so the code lacks phishing-resistant measures.</t>
  </si>
  <si>
    <t>There’s no separate Credential Service Provider integration or external authentication endpoint in the code, so no mutual-TLS channel is configured or required.</t>
  </si>
  <si>
    <t>There’s no OTP device integration, cryptographic authenticator support, or lookup-code workflow in the authentication flows, so replay resistance isn’t implemented.</t>
  </si>
  <si>
    <t>There’s no OTP entry flow or FIDO hardware key button-press logic in the authentication code, so intent-to-authenticate isn’t enforced.</t>
  </si>
  <si>
    <t>There is no initial password or activation-code generation/expiration flows in the codebase</t>
  </si>
  <si>
    <t>There’s no enrollment or authentication logic for U2F/FIDO devices (e.g., WebAuthn/FIDO2 integration) in the codebase.</t>
  </si>
  <si>
    <t>There’s no implementation of time-bound authenticators or renewal notification logic in the codebase, so this requirement isn’t exercised.</t>
  </si>
  <si>
    <t>There is no salt-and-hash applied when persisting passwords.</t>
  </si>
  <si>
    <t>There’s no per-user salt being generated or stored—let alone one ≥32 bits—and no hashing step that combines a unique salt with the password before persistence.</t>
  </si>
  <si>
    <t>There’s no PBKDF2-based hashing in the codebase, so no iteration count is configured or verifiable.</t>
  </si>
  <si>
    <t>There’s no use of bcrypt in the codebase, so no work factor is configured or enforced.</t>
  </si>
  <si>
    <t>There’s no additional KDF iteration or “pepper” (secret salt) applied—no use of an SP 800-90Ar1 generator, and no separate storage of a secret salt (e.g., in an HSM) alongside your password hashes.</t>
  </si>
  <si>
    <t>There is no generation or delivery of activation/recovery secrets in the codebase.</t>
  </si>
  <si>
    <t>There are no password hints or secret-question fields, endpoints, or UI components in the codebase, so knowledge-based authentication isn't present.</t>
  </si>
  <si>
    <t>There’s no password-recovery flow or endpoint that returns or displays the current password—no mechanism exposes the existing password during recovery.</t>
  </si>
  <si>
    <t>There are no hard-coded or seeded accounts like "root", "admin", or "sa" in your code or database intialization.</t>
  </si>
  <si>
    <t>No HTML sanitization for rich-text input.</t>
  </si>
  <si>
    <t>There’s no notification logic (email, SMS, push) tied to changes or replacements of authentication factors, so users aren’t alerted when a factor is updated.</t>
  </si>
  <si>
    <t>There’s no “forgot password” or recovery-flow implementation in the codebase, so this requirement isn’t exercised.</t>
  </si>
  <si>
    <t>There’s no OTP or multi-factor authentication implementation, so loss-recovery identity-proofing flows aren’t present.</t>
  </si>
  <si>
    <t>There’s no lookup-secret generation or consumption flow in the codebase, so one-time use enforcement isn’t exercised.</t>
  </si>
  <si>
    <t>There’s no lookup-secret generation or handling in the codebase, so entropy or salt+hash requirements aren’t exercised.</t>
  </si>
  <si>
    <t>There is no lookup-secret generation or handling in the codebase, so resistance to offline attacks isn't applicable.</t>
  </si>
  <si>
    <t>Security events are comprehensively logged through Spring Security's Audit Framework.</t>
  </si>
  <si>
    <t>Sensitive data is properly redacted in logs using regex patterns. Logging policies align with GDPR requirements.</t>
  </si>
  <si>
    <t>There’s no out-of-band MFA (SMS, PSTN, or push) implemented, so no default or priority ordering of authenticators exists.</t>
  </si>
  <si>
    <t>Authentication logs contain metadata without sensitive tokens. Uses hashed session IDs for tracing.</t>
  </si>
  <si>
    <t>There’s no out-of-band authentication or verifier implemented in the codebase, so no expiration logic exists or is exercised.</t>
  </si>
  <si>
    <t>There’s no out-of-band authentication or verifier code in the codebase, so one-time-use enforcement isn’t exercised.</t>
  </si>
  <si>
    <t>There’s no out-of-band authenticator or verifier implemented in the codebase, so no channel exists to assess.</t>
  </si>
  <si>
    <t>There’s no out-of-band verifier or authentication-code storage in the codebase, so no hashing step is present or required.</t>
  </si>
  <si>
    <t>There is no initial authentication-code generation in the codebase, so there's no use of a random-number generator</t>
  </si>
  <si>
    <t>Most of endpoints have proper exception handler but some legacy code uses empty cache blocks.</t>
  </si>
  <si>
    <t>The application exclusively uses ObjectMapper for JSON parsing with FAIL_ON_UNKNOWN_PROPERTIES enabled.</t>
  </si>
  <si>
    <t>There’s no time-based OTP (TOTP) implementation or configuration in the codebase, so no expiration lifetime is defined.</t>
  </si>
  <si>
    <t>There’s no OTP implementation or symmetric-key usage in the codebase, so no protected key storage is exercised.</t>
  </si>
  <si>
    <t>There’s no OTP generation, seeding, or verification code in the codebase, so no cryptographic algorithm usage for OTPs can be assessed.</t>
  </si>
  <si>
    <t>There’s no time-based OTP implementation or consumption logic in the codebase, so one-time-use enforcement can’t be assessed.</t>
  </si>
  <si>
    <t>There’s no time-based OTP/MFA implementation in the codebase, so reuse detection, logging, and notification logic isn’t present.</t>
  </si>
  <si>
    <t>There’s no physical OTP generator or revocation workflow implemented in the codebase, so this requirement isn’t exercised.</t>
  </si>
  <si>
    <t>There’s no biometric-authenticator integration or related workflows in the codebase, so this requirement isn’t exercised.</t>
  </si>
  <si>
    <t>There is no use of application-managed cryptographic keys for verification in the codebase—no signing, JWT keys, or similar—so secure storage via TPM/HSM isn’t exercised.</t>
  </si>
  <si>
    <t>There is no challenge-nonce generation or cryptographic device challenge/response logic in the codebase, so this requirement ins't exercised.</t>
  </si>
  <si>
    <t>There’s no code in the project that performs generation, seeding, or cryptographic verification, so no algorithms are in use to assess.</t>
  </si>
  <si>
    <t>There is no any service-to service integration or intra-service credentials in the codebase, so there's no static passwords, API keys, or shared accounts to evaluate.</t>
  </si>
  <si>
    <t>There are no service‐authentication passwords or service accounts defined in the codebase, so no default credentials are in use.</t>
  </si>
  <si>
    <t>Passwords are handled in clear text with no hashing or salting, so an attacker with file or database access can recover them offline.</t>
  </si>
  <si>
    <t>There are database connection strings and API keys hard-coded in the configuration files and checked into source control. There’s no use of a secure key store, TPM, or HSM to protect these secrets at rest.</t>
  </si>
  <si>
    <t>Encryption keys are hardcoded in properties files rather than using a vault.</t>
  </si>
  <si>
    <t xml:space="preserve">The application enforces modern cryptographic standards, explicitly prohibiting known weak algorithms like ECB mode and deprecated hashes. </t>
  </si>
  <si>
    <t>While custom deserializers exist, some legacy endpoints accept polymorphic objects via @JsonTypeInfo without proper type filtering, creating potential gadget chain vulnerabilities.</t>
  </si>
  <si>
    <t>The application implements centralized exception handling that captures and properly logs all unhandled errors.</t>
  </si>
  <si>
    <t xml:space="preserve">The application employs secure logging practices that effectively prevent log injection attacks. </t>
  </si>
  <si>
    <t>The application utilizes industry-standard cryptographic libraries and approved algorithms for all security operations.</t>
  </si>
  <si>
    <t>The application implements secure cryptographic configurations following industry standards. Initialization vectors are properly generated and aligned with current security best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</si>
</sst>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20">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ont>
    <font>
      <sz val="12"/>
      <color rgb="FF404040"/>
      <name val="Calibri"/>
    </font>
    <font>
      <sz val="12"/>
      <color rgb="FF404040"/>
      <name val="DeepSeek-CJK-Patch"/>
    </font>
    <font>
      <sz val="8.75"/>
      <color rgb="FF404040"/>
      <name val="Var(--Ds-Font-Family-Code)"/>
    </font>
    <font>
      <sz val="14"/>
      <color rgb="FFFFFFFF"/>
      <name val="Calibri"/>
    </font>
    <font>
      <sz val="12"/>
      <color theme="1"/>
      <name val="Calibri"/>
    </font>
    <font>
      <sz val="11"/>
      <color rgb="FF242424"/>
      <name val="Aptos Narrow"/>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right/>
      <top/>
      <bottom style="medium">
        <color rgb="FF000000"/>
      </bottom>
      <diagonal/>
    </border>
  </borders>
  <cellStyleXfs count="1">
    <xf numFmtId="0" fontId="0" fillId="0" borderId="0"/>
  </cellStyleXfs>
  <cellXfs count="140">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5" xfId="0" applyFont="1" applyBorder="1" applyAlignment="1">
      <alignment wrapText="1"/>
    </xf>
    <xf numFmtId="0" fontId="6" fillId="0" borderId="15" xfId="0" applyFont="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4" fillId="0" borderId="0" xfId="0" applyFont="1" applyAlignment="1">
      <alignment wrapText="1"/>
    </xf>
    <xf numFmtId="0" fontId="15" fillId="0" borderId="0" xfId="0" applyFont="1"/>
    <xf numFmtId="0" fontId="16" fillId="0" borderId="0" xfId="0" applyFont="1" applyAlignment="1">
      <alignment wrapText="1"/>
    </xf>
    <xf numFmtId="0" fontId="17" fillId="3" borderId="27" xfId="0" applyFont="1" applyFill="1" applyBorder="1" applyAlignment="1">
      <alignment horizontal="center" vertical="center"/>
    </xf>
    <xf numFmtId="0" fontId="13" fillId="0" borderId="24" xfId="0" applyFont="1" applyBorder="1"/>
    <xf numFmtId="0" fontId="13" fillId="0" borderId="23" xfId="0" applyFont="1" applyBorder="1"/>
    <xf numFmtId="0" fontId="13" fillId="0" borderId="23" xfId="0" applyFont="1" applyBorder="1" applyAlignment="1">
      <alignment wrapText="1"/>
    </xf>
    <xf numFmtId="0" fontId="18" fillId="0" borderId="0" xfId="0" applyFont="1" applyAlignment="1">
      <alignment wrapText="1"/>
    </xf>
    <xf numFmtId="0" fontId="19" fillId="0" borderId="0" xfId="0" applyFont="1"/>
    <xf numFmtId="0" fontId="18" fillId="0" borderId="5" xfId="0" applyFont="1" applyBorder="1" applyAlignment="1">
      <alignment wrapText="1"/>
    </xf>
    <xf numFmtId="0" fontId="18" fillId="0" borderId="47" xfId="0" applyFont="1" applyBorder="1" applyAlignment="1">
      <alignment wrapText="1"/>
    </xf>
    <xf numFmtId="0" fontId="18" fillId="0" borderId="23" xfId="0" applyFont="1" applyBorder="1" applyAlignment="1">
      <alignment wrapText="1"/>
    </xf>
    <xf numFmtId="0" fontId="6" fillId="0" borderId="0" xfId="0" applyFont="1" applyAlignment="1">
      <alignment wrapText="1"/>
    </xf>
    <xf numFmtId="0" fontId="6" fillId="0" borderId="32"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43.243243243243242</c:v>
                </c:pt>
                <c:pt idx="1">
                  <c:v>29.411764705882355</c:v>
                </c:pt>
                <c:pt idx="2">
                  <c:v>58.333333333333336</c:v>
                </c:pt>
                <c:pt idx="3">
                  <c:v>55.555555555555557</c:v>
                </c:pt>
                <c:pt idx="4">
                  <c:v>88</c:v>
                </c:pt>
                <c:pt idx="5">
                  <c:v>64.285714285714292</c:v>
                </c:pt>
                <c:pt idx="6">
                  <c:v>58.333333333333336</c:v>
                </c:pt>
                <c:pt idx="7">
                  <c:v>15.384615384615385</c:v>
                </c:pt>
                <c:pt idx="8">
                  <c:v>0</c:v>
                </c:pt>
                <c:pt idx="9">
                  <c:v>0</c:v>
                </c:pt>
                <c:pt idx="10">
                  <c:v>0</c:v>
                </c:pt>
                <c:pt idx="11">
                  <c:v>0</c:v>
                </c:pt>
                <c:pt idx="12">
                  <c:v>0</c:v>
                </c:pt>
                <c:pt idx="13">
                  <c:v>0</c:v>
                </c:pt>
                <c:pt idx="14">
                  <c:v>33.333333333333329</c:v>
                </c:pt>
              </c:numCache>
            </c:numRef>
          </c:val>
          <c:extLst>
            <c:ext xmlns:c16="http://schemas.microsoft.com/office/drawing/2014/chart" uri="{C3380CC4-5D6E-409C-BE32-E72D297353CC}">
              <c16:uniqueId val="{00000000-9785-4CD8-A735-D11A979CF934}"/>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2D509DF-287E-4536-B534-AB27A9006A4E}">
  <we:reference id="44446093-b465-4d6c-a6dc-5faf6de98677" version="2.5.5.0" store="EXCatalog" storeType="EXCatalog"/>
  <we:alternateReferences>
    <we:reference id="WA200005271" version="2.5.5.0" store="pt-PT"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defaultColWidth="8.88671875" defaultRowHeight="21"/>
  <cols>
    <col min="1" max="1" width="64.33203125" style="3" customWidth="1"/>
    <col min="2" max="2" width="23.33203125" style="4" customWidth="1"/>
    <col min="3" max="3" width="21" style="4" customWidth="1"/>
    <col min="4" max="4" width="25" style="4" customWidth="1"/>
    <col min="5" max="5" width="37" style="4" customWidth="1"/>
    <col min="6" max="1024" width="8.88671875" style="4"/>
  </cols>
  <sheetData>
    <row r="1" spans="1:6" s="7" customFormat="1">
      <c r="A1" s="5" t="s">
        <v>0</v>
      </c>
      <c r="B1" s="6" t="s">
        <v>1</v>
      </c>
      <c r="C1" s="6" t="s">
        <v>2</v>
      </c>
      <c r="D1" s="6" t="s">
        <v>3</v>
      </c>
      <c r="E1" s="6" t="s">
        <v>4</v>
      </c>
    </row>
    <row r="2" spans="1:6" s="13" customFormat="1">
      <c r="A2" s="8" t="s">
        <v>5</v>
      </c>
      <c r="B2" s="9">
        <f>0+COUNTIF('Architecture, Design and Threat'!G2:G45,"Valid")</f>
        <v>16</v>
      </c>
      <c r="C2" s="10">
        <f>COUNTIF('Architecture, Design and Threat'!G2:G45,"&lt;&gt;Not Applicable")</f>
        <v>37</v>
      </c>
      <c r="D2" s="11">
        <f t="shared" ref="D2:D16" si="0">(B2/C2)*100</f>
        <v>43.243243243243242</v>
      </c>
      <c r="E2" s="12"/>
    </row>
    <row r="3" spans="1:6">
      <c r="A3" s="8" t="s">
        <v>6</v>
      </c>
      <c r="B3" s="9">
        <f>COUNTIF(Authentication!G2:G58,"Valid")</f>
        <v>10</v>
      </c>
      <c r="C3" s="10">
        <f>COUNTIF(Authentication!G2:G58,"&lt;&gt;Not Applicable")</f>
        <v>34</v>
      </c>
      <c r="D3" s="11">
        <f t="shared" si="0"/>
        <v>29.411764705882355</v>
      </c>
      <c r="E3" s="12"/>
    </row>
    <row r="4" spans="1:6">
      <c r="A4" s="8" t="s">
        <v>7</v>
      </c>
      <c r="B4" s="9">
        <f>COUNTIF('Session Management'!G2:G21,"Valid")</f>
        <v>7</v>
      </c>
      <c r="C4" s="10">
        <f>COUNTIF('Session Management'!G2:G21,"&lt;&gt;Not Applicable")</f>
        <v>12</v>
      </c>
      <c r="D4" s="11">
        <f t="shared" si="0"/>
        <v>58.333333333333336</v>
      </c>
      <c r="E4" s="12"/>
    </row>
    <row r="5" spans="1:6">
      <c r="A5" s="8" t="s">
        <v>8</v>
      </c>
      <c r="B5" s="9">
        <f>COUNTIF('Access Control'!G2:G11,"Valid")</f>
        <v>5</v>
      </c>
      <c r="C5" s="10">
        <f>COUNTIF('Access Control'!G2:G11,"&lt;&gt;Not Applicable")</f>
        <v>9</v>
      </c>
      <c r="D5" s="11">
        <f t="shared" si="0"/>
        <v>55.555555555555557</v>
      </c>
      <c r="E5" s="12"/>
    </row>
    <row r="6" spans="1:6">
      <c r="A6" s="8" t="s">
        <v>9</v>
      </c>
      <c r="B6" s="9">
        <f>COUNTIF('Validation, Sanitization and En'!G2:G31,"Valid")</f>
        <v>22</v>
      </c>
      <c r="C6" s="10">
        <f>COUNTIF('Validation, Sanitization and En'!G2:G31,"&lt;&gt;Not Applicable")</f>
        <v>25</v>
      </c>
      <c r="D6" s="11">
        <f t="shared" si="0"/>
        <v>88</v>
      </c>
      <c r="E6" s="12"/>
    </row>
    <row r="7" spans="1:6">
      <c r="A7" s="8" t="s">
        <v>10</v>
      </c>
      <c r="B7" s="9">
        <f>COUNTIF('Stored Cryptography'!G2:G17,"Valid")</f>
        <v>9</v>
      </c>
      <c r="C7" s="10">
        <f>COUNTIF('Stored Cryptography'!G2:G17,"&lt;&gt;Not Applicable")</f>
        <v>14</v>
      </c>
      <c r="D7" s="11">
        <f t="shared" si="0"/>
        <v>64.285714285714292</v>
      </c>
      <c r="E7" s="12"/>
      <c r="F7" s="14"/>
    </row>
    <row r="8" spans="1:6">
      <c r="A8" s="8" t="s">
        <v>11</v>
      </c>
      <c r="B8" s="9">
        <f>COUNTIF('Error Handling and Logging'!G2:G14,"Valid")</f>
        <v>7</v>
      </c>
      <c r="C8" s="10">
        <f>COUNTIF('Error Handling and Logging'!G2:G14,"&lt;&gt;Not Applicable")</f>
        <v>12</v>
      </c>
      <c r="D8" s="11">
        <f t="shared" si="0"/>
        <v>58.333333333333336</v>
      </c>
      <c r="E8" s="12"/>
    </row>
    <row r="9" spans="1:6">
      <c r="A9" s="8" t="s">
        <v>12</v>
      </c>
      <c r="B9" s="9">
        <f>COUNTIF('Data Protection'!G2:G18,"Valid")</f>
        <v>2</v>
      </c>
      <c r="C9" s="10">
        <f>COUNTIF('Data Protection'!G2:G18,"&lt;&gt;Not Applicable")</f>
        <v>13</v>
      </c>
      <c r="D9" s="11">
        <f t="shared" si="0"/>
        <v>15.384615384615385</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78</v>
      </c>
      <c r="C16" s="10">
        <f>SUM(C2:C15)</f>
        <v>234</v>
      </c>
      <c r="D16" s="11">
        <f t="shared" si="0"/>
        <v>33.333333333333329</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A9"/>
    </sheetView>
  </sheetViews>
  <sheetFormatPr defaultColWidth="8.88671875" defaultRowHeight="21"/>
  <cols>
    <col min="1" max="1" width="37.33203125" style="73" customWidth="1"/>
    <col min="2" max="2" width="8.88671875" style="26"/>
    <col min="3" max="5" width="8.88671875" style="60"/>
    <col min="6" max="6" width="88.88671875" style="26" customWidth="1"/>
    <col min="7" max="7" width="8.88671875" style="26"/>
    <col min="8" max="8" width="28.33203125" style="26" customWidth="1"/>
    <col min="9" max="9" width="26.33203125" style="26" customWidth="1"/>
    <col min="10" max="10" width="37.664062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4" t="s">
        <v>545</v>
      </c>
      <c r="B2" s="63" t="s">
        <v>546</v>
      </c>
      <c r="C2" s="64">
        <v>1</v>
      </c>
      <c r="D2" s="48">
        <v>319</v>
      </c>
      <c r="E2" s="65"/>
      <c r="F2" s="80" t="s">
        <v>547</v>
      </c>
      <c r="G2" s="50"/>
      <c r="H2" s="50"/>
      <c r="I2" s="50"/>
      <c r="J2" s="66"/>
    </row>
    <row r="3" spans="1:10" ht="31.2">
      <c r="A3" s="124"/>
      <c r="B3" s="63" t="s">
        <v>548</v>
      </c>
      <c r="C3" s="67">
        <v>1</v>
      </c>
      <c r="D3" s="28">
        <v>326</v>
      </c>
      <c r="E3" s="68"/>
      <c r="F3" s="81" t="s">
        <v>549</v>
      </c>
      <c r="G3" s="29"/>
      <c r="H3" s="29"/>
      <c r="I3" s="29"/>
      <c r="J3" s="33"/>
    </row>
    <row r="4" spans="1:10" ht="31.2">
      <c r="A4" s="124"/>
      <c r="B4" s="63" t="s">
        <v>550</v>
      </c>
      <c r="C4" s="67">
        <v>1</v>
      </c>
      <c r="D4" s="28">
        <v>326</v>
      </c>
      <c r="E4" s="68"/>
      <c r="F4" s="81" t="s">
        <v>551</v>
      </c>
      <c r="G4" s="29"/>
      <c r="H4" s="29"/>
      <c r="I4" s="29"/>
      <c r="J4" s="33"/>
    </row>
    <row r="5" spans="1:10" ht="63.75" customHeight="1">
      <c r="A5" s="124" t="s">
        <v>552</v>
      </c>
      <c r="B5" s="63" t="s">
        <v>553</v>
      </c>
      <c r="C5" s="69">
        <v>2</v>
      </c>
      <c r="D5" s="28">
        <v>295</v>
      </c>
      <c r="E5" s="68"/>
      <c r="F5" s="81" t="s">
        <v>554</v>
      </c>
      <c r="G5" s="29"/>
      <c r="H5" s="29"/>
      <c r="I5" s="29"/>
      <c r="J5" s="33"/>
    </row>
    <row r="6" spans="1:10" ht="62.4">
      <c r="A6" s="124"/>
      <c r="B6" s="63" t="s">
        <v>555</v>
      </c>
      <c r="C6" s="69">
        <v>2</v>
      </c>
      <c r="D6" s="28">
        <v>319</v>
      </c>
      <c r="E6" s="68"/>
      <c r="F6" s="81" t="s">
        <v>556</v>
      </c>
      <c r="G6" s="29"/>
      <c r="H6" s="29"/>
      <c r="I6" s="29"/>
      <c r="J6" s="33"/>
    </row>
    <row r="7" spans="1:10" ht="31.2">
      <c r="A7" s="124"/>
      <c r="B7" s="63" t="s">
        <v>557</v>
      </c>
      <c r="C7" s="69">
        <v>2</v>
      </c>
      <c r="D7" s="28">
        <v>287</v>
      </c>
      <c r="E7" s="68"/>
      <c r="F7" s="81" t="s">
        <v>558</v>
      </c>
      <c r="G7" s="29"/>
      <c r="H7" s="29"/>
      <c r="I7" s="29"/>
      <c r="J7" s="33"/>
    </row>
    <row r="8" spans="1:10" ht="31.2">
      <c r="A8" s="124"/>
      <c r="B8" s="63" t="s">
        <v>559</v>
      </c>
      <c r="C8" s="69">
        <v>2</v>
      </c>
      <c r="D8" s="28">
        <v>299</v>
      </c>
      <c r="E8" s="68"/>
      <c r="F8" s="81" t="s">
        <v>560</v>
      </c>
      <c r="G8" s="29"/>
      <c r="H8" s="29"/>
      <c r="I8" s="29"/>
      <c r="J8" s="33"/>
    </row>
    <row r="9" spans="1:10" ht="15.6">
      <c r="A9" s="124"/>
      <c r="B9" s="63" t="s">
        <v>561</v>
      </c>
      <c r="C9" s="96">
        <v>3</v>
      </c>
      <c r="D9" s="35">
        <v>544</v>
      </c>
      <c r="E9" s="72"/>
      <c r="F9" s="82" t="s">
        <v>562</v>
      </c>
      <c r="G9" s="36"/>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G2" sqref="G2"/>
    </sheetView>
  </sheetViews>
  <sheetFormatPr defaultColWidth="8.88671875" defaultRowHeight="21"/>
  <cols>
    <col min="1" max="1" width="31.33203125" style="73" customWidth="1"/>
    <col min="2" max="2" width="8.88671875" style="26"/>
    <col min="3" max="5" width="8.88671875" style="60"/>
    <col min="6" max="6" width="88.44140625" style="26" customWidth="1"/>
    <col min="7" max="7" width="8.88671875" style="26"/>
    <col min="8" max="8" width="35.88671875" style="26" customWidth="1"/>
    <col min="9" max="9" width="26.109375" style="26" customWidth="1"/>
    <col min="10" max="10" width="28.6640625" style="26" customWidth="1"/>
    <col min="11" max="1024" width="8.88671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2">
      <c r="A2" s="1" t="s">
        <v>563</v>
      </c>
      <c r="B2" s="63" t="s">
        <v>564</v>
      </c>
      <c r="C2" s="98">
        <v>3</v>
      </c>
      <c r="D2" s="48">
        <v>749</v>
      </c>
      <c r="E2" s="65"/>
      <c r="F2" s="80" t="s">
        <v>565</v>
      </c>
      <c r="G2" s="50"/>
      <c r="H2" s="50"/>
      <c r="I2" s="50"/>
      <c r="J2" s="66"/>
    </row>
    <row r="3" spans="1:10" ht="48" customHeight="1">
      <c r="A3" s="124" t="s">
        <v>566</v>
      </c>
      <c r="B3" s="63" t="s">
        <v>567</v>
      </c>
      <c r="C3" s="69">
        <v>2</v>
      </c>
      <c r="D3" s="28">
        <v>359</v>
      </c>
      <c r="E3" s="68"/>
      <c r="F3" s="81" t="s">
        <v>568</v>
      </c>
      <c r="G3" s="29"/>
      <c r="H3" s="29"/>
      <c r="I3" s="29"/>
      <c r="J3" s="33"/>
    </row>
    <row r="4" spans="1:10" ht="31.2">
      <c r="A4" s="124"/>
      <c r="B4" s="63" t="s">
        <v>569</v>
      </c>
      <c r="C4" s="69">
        <v>2</v>
      </c>
      <c r="D4" s="28">
        <v>272</v>
      </c>
      <c r="E4" s="68"/>
      <c r="F4" s="81" t="s">
        <v>570</v>
      </c>
      <c r="G4" s="29"/>
      <c r="H4" s="29"/>
      <c r="I4" s="29"/>
      <c r="J4" s="33"/>
    </row>
    <row r="5" spans="1:10" ht="78">
      <c r="A5" s="124"/>
      <c r="B5" s="63" t="s">
        <v>571</v>
      </c>
      <c r="C5" s="70">
        <v>3</v>
      </c>
      <c r="D5" s="28">
        <v>507</v>
      </c>
      <c r="E5" s="68"/>
      <c r="F5" s="81" t="s">
        <v>572</v>
      </c>
      <c r="G5" s="29"/>
      <c r="H5" s="29"/>
      <c r="I5" s="29"/>
      <c r="J5" s="33"/>
    </row>
    <row r="6" spans="1:10" ht="31.2">
      <c r="A6" s="124"/>
      <c r="B6" s="63" t="s">
        <v>573</v>
      </c>
      <c r="C6" s="70">
        <v>3</v>
      </c>
      <c r="D6" s="28">
        <v>511</v>
      </c>
      <c r="E6" s="68"/>
      <c r="F6" s="81" t="s">
        <v>574</v>
      </c>
      <c r="G6" s="29"/>
      <c r="H6" s="29"/>
      <c r="I6" s="29"/>
      <c r="J6" s="33"/>
    </row>
    <row r="7" spans="1:10" ht="31.2">
      <c r="A7" s="124"/>
      <c r="B7" s="63" t="s">
        <v>575</v>
      </c>
      <c r="C7" s="70">
        <v>3</v>
      </c>
      <c r="D7" s="28">
        <v>511</v>
      </c>
      <c r="E7" s="68"/>
      <c r="F7" s="81" t="s">
        <v>576</v>
      </c>
      <c r="G7" s="29"/>
      <c r="H7" s="29"/>
      <c r="I7" s="29"/>
      <c r="J7" s="33"/>
    </row>
    <row r="8" spans="1:10" ht="31.2">
      <c r="A8" s="124"/>
      <c r="B8" s="63" t="s">
        <v>577</v>
      </c>
      <c r="C8" s="70">
        <v>3</v>
      </c>
      <c r="D8" s="28">
        <v>507</v>
      </c>
      <c r="E8" s="68"/>
      <c r="F8" s="81" t="s">
        <v>578</v>
      </c>
      <c r="G8" s="29"/>
      <c r="H8" s="29"/>
      <c r="I8" s="29"/>
      <c r="J8" s="33"/>
    </row>
    <row r="9" spans="1:10" ht="48" customHeight="1">
      <c r="A9" s="124" t="s">
        <v>579</v>
      </c>
      <c r="B9" s="63" t="s">
        <v>580</v>
      </c>
      <c r="C9" s="67">
        <v>1</v>
      </c>
      <c r="D9" s="28">
        <v>16</v>
      </c>
      <c r="E9" s="68"/>
      <c r="F9" s="81" t="s">
        <v>581</v>
      </c>
      <c r="G9" s="29"/>
      <c r="H9" s="29"/>
      <c r="I9" s="29"/>
      <c r="J9" s="33"/>
    </row>
    <row r="10" spans="1:10" ht="62.4">
      <c r="A10" s="124"/>
      <c r="B10" s="63" t="s">
        <v>582</v>
      </c>
      <c r="C10" s="67">
        <v>1</v>
      </c>
      <c r="D10" s="28">
        <v>353</v>
      </c>
      <c r="E10" s="68"/>
      <c r="F10" s="81" t="s">
        <v>583</v>
      </c>
      <c r="G10" s="29"/>
      <c r="H10" s="29"/>
      <c r="I10" s="29"/>
      <c r="J10" s="33"/>
    </row>
    <row r="11" spans="1:10" ht="93.6">
      <c r="A11" s="124"/>
      <c r="B11" s="63" t="s">
        <v>584</v>
      </c>
      <c r="C11" s="71">
        <v>1</v>
      </c>
      <c r="D11" s="35">
        <v>350</v>
      </c>
      <c r="E11" s="35"/>
      <c r="F11" s="82" t="s">
        <v>585</v>
      </c>
      <c r="G11" s="36"/>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8671875" defaultRowHeight="21"/>
  <cols>
    <col min="1" max="1" width="23.88671875" style="73" customWidth="1"/>
    <col min="2" max="2" width="8.88671875" style="26"/>
    <col min="3" max="5" width="8.88671875" style="60"/>
    <col min="6" max="6" width="71.33203125" style="26" customWidth="1"/>
    <col min="7" max="7" width="17.44140625" style="26" customWidth="1"/>
    <col min="8" max="8" width="34.6640625" style="26" customWidth="1"/>
    <col min="9" max="9" width="34.44140625" style="26" customWidth="1"/>
    <col min="10" max="10" width="37"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4" t="s">
        <v>586</v>
      </c>
      <c r="B2" s="63" t="s">
        <v>587</v>
      </c>
      <c r="C2" s="64">
        <v>1</v>
      </c>
      <c r="D2" s="48">
        <v>841</v>
      </c>
      <c r="E2" s="65"/>
      <c r="F2" s="80" t="s">
        <v>588</v>
      </c>
      <c r="G2" s="50"/>
      <c r="H2" s="50"/>
      <c r="I2" s="50"/>
      <c r="J2" s="66"/>
    </row>
    <row r="3" spans="1:10" ht="46.8">
      <c r="A3" s="124"/>
      <c r="B3" s="63" t="s">
        <v>589</v>
      </c>
      <c r="C3" s="67">
        <v>1</v>
      </c>
      <c r="D3" s="28">
        <v>799</v>
      </c>
      <c r="E3" s="68"/>
      <c r="F3" s="81" t="s">
        <v>590</v>
      </c>
      <c r="G3" s="29"/>
      <c r="H3" s="29"/>
      <c r="I3" s="29"/>
      <c r="J3" s="33"/>
    </row>
    <row r="4" spans="1:10" ht="31.2">
      <c r="A4" s="124"/>
      <c r="B4" s="63" t="s">
        <v>591</v>
      </c>
      <c r="C4" s="67">
        <v>1</v>
      </c>
      <c r="D4" s="28">
        <v>770</v>
      </c>
      <c r="E4" s="68"/>
      <c r="F4" s="81" t="s">
        <v>592</v>
      </c>
      <c r="G4" s="29"/>
      <c r="H4" s="29"/>
      <c r="I4" s="29"/>
      <c r="J4" s="33"/>
    </row>
    <row r="5" spans="1:10" ht="46.8">
      <c r="A5" s="124"/>
      <c r="B5" s="63" t="s">
        <v>593</v>
      </c>
      <c r="C5" s="67">
        <v>1</v>
      </c>
      <c r="D5" s="28">
        <v>770</v>
      </c>
      <c r="E5" s="28"/>
      <c r="F5" s="81" t="s">
        <v>594</v>
      </c>
      <c r="G5" s="29"/>
      <c r="H5" s="29"/>
      <c r="I5" s="29"/>
      <c r="J5" s="33"/>
    </row>
    <row r="6" spans="1:10" ht="46.8">
      <c r="A6" s="124"/>
      <c r="B6" s="63" t="s">
        <v>595</v>
      </c>
      <c r="C6" s="67">
        <v>1</v>
      </c>
      <c r="D6" s="28">
        <v>841</v>
      </c>
      <c r="E6" s="28"/>
      <c r="F6" s="81" t="s">
        <v>596</v>
      </c>
      <c r="G6" s="29"/>
      <c r="H6" s="29"/>
      <c r="I6" s="29"/>
      <c r="J6" s="33"/>
    </row>
    <row r="7" spans="1:10" ht="36" customHeight="1">
      <c r="A7" s="124"/>
      <c r="B7" s="63" t="s">
        <v>597</v>
      </c>
      <c r="C7" s="69">
        <v>2</v>
      </c>
      <c r="D7" s="28">
        <v>367</v>
      </c>
      <c r="E7" s="28"/>
      <c r="F7" s="81" t="s">
        <v>598</v>
      </c>
      <c r="G7" s="29"/>
      <c r="H7" s="29"/>
      <c r="I7" s="29"/>
      <c r="J7" s="33"/>
    </row>
    <row r="8" spans="1:10" ht="66.75" customHeight="1">
      <c r="A8" s="124"/>
      <c r="B8" s="63" t="s">
        <v>599</v>
      </c>
      <c r="C8" s="69">
        <v>2</v>
      </c>
      <c r="D8" s="28">
        <v>754</v>
      </c>
      <c r="E8" s="28"/>
      <c r="F8" s="81" t="s">
        <v>600</v>
      </c>
      <c r="G8" s="29"/>
      <c r="H8" s="29"/>
      <c r="I8" s="29"/>
      <c r="J8" s="33"/>
    </row>
    <row r="9" spans="1:10" ht="31.2">
      <c r="A9" s="124"/>
      <c r="B9" s="63" t="s">
        <v>601</v>
      </c>
      <c r="C9" s="79">
        <v>2</v>
      </c>
      <c r="D9" s="35">
        <v>390</v>
      </c>
      <c r="E9" s="35"/>
      <c r="F9" s="82" t="s">
        <v>602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8671875" defaultRowHeight="21"/>
  <cols>
    <col min="1" max="1" width="33.5546875" style="73" customWidth="1"/>
    <col min="2" max="2" width="13.33203125" style="26" customWidth="1"/>
    <col min="3" max="5" width="8.88671875" style="60"/>
    <col min="6" max="6" width="78.6640625" style="26" customWidth="1"/>
    <col min="7" max="7" width="18.88671875" style="26" customWidth="1"/>
    <col min="8" max="8" width="31.44140625" style="26" customWidth="1"/>
    <col min="9" max="9" width="26.88671875" style="26" customWidth="1"/>
    <col min="10" max="10" width="31.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4" t="s">
        <v>603</v>
      </c>
      <c r="B2" s="63" t="s">
        <v>604</v>
      </c>
      <c r="C2" s="64">
        <v>1</v>
      </c>
      <c r="D2" s="48">
        <v>400</v>
      </c>
      <c r="E2" s="65"/>
      <c r="F2" s="80" t="s">
        <v>605</v>
      </c>
      <c r="G2" s="50"/>
      <c r="H2" s="50"/>
      <c r="I2" s="50"/>
      <c r="J2" s="66"/>
    </row>
    <row r="3" spans="1:10" ht="46.8">
      <c r="A3" s="124"/>
      <c r="B3" s="63" t="s">
        <v>606</v>
      </c>
      <c r="C3" s="69">
        <v>2</v>
      </c>
      <c r="D3" s="28">
        <v>409</v>
      </c>
      <c r="E3" s="68"/>
      <c r="F3" s="81" t="s">
        <v>607</v>
      </c>
      <c r="G3" s="29"/>
      <c r="H3" s="29"/>
      <c r="I3" s="29"/>
      <c r="J3" s="33"/>
    </row>
    <row r="4" spans="1:10" ht="46.8">
      <c r="A4" s="124"/>
      <c r="B4" s="63" t="s">
        <v>608</v>
      </c>
      <c r="C4" s="69">
        <v>2</v>
      </c>
      <c r="D4" s="28">
        <v>770</v>
      </c>
      <c r="E4" s="68"/>
      <c r="F4" s="81" t="s">
        <v>609</v>
      </c>
      <c r="G4" s="29"/>
      <c r="H4" s="29"/>
      <c r="I4" s="29"/>
      <c r="J4" s="33"/>
    </row>
    <row r="5" spans="1:10" ht="31.2">
      <c r="A5" s="1" t="s">
        <v>610</v>
      </c>
      <c r="B5" s="63" t="s">
        <v>611</v>
      </c>
      <c r="C5" s="69">
        <v>2</v>
      </c>
      <c r="D5" s="28">
        <v>434</v>
      </c>
      <c r="E5" s="68"/>
      <c r="F5" s="81" t="s">
        <v>612</v>
      </c>
      <c r="G5" s="29"/>
      <c r="H5" s="29"/>
      <c r="I5" s="29"/>
      <c r="J5" s="33"/>
    </row>
    <row r="6" spans="1:10" ht="48" customHeight="1">
      <c r="A6" s="124" t="s">
        <v>613</v>
      </c>
      <c r="B6" s="63" t="s">
        <v>614</v>
      </c>
      <c r="C6" s="67">
        <v>1</v>
      </c>
      <c r="D6" s="28">
        <v>22</v>
      </c>
      <c r="E6" s="68"/>
      <c r="F6" s="81" t="s">
        <v>615</v>
      </c>
      <c r="G6" s="29"/>
      <c r="H6" s="29"/>
      <c r="I6" s="29"/>
      <c r="J6" s="33"/>
    </row>
    <row r="7" spans="1:10" ht="31.2">
      <c r="A7" s="124"/>
      <c r="B7" s="63" t="s">
        <v>616</v>
      </c>
      <c r="C7" s="67">
        <v>1</v>
      </c>
      <c r="D7" s="28">
        <v>73</v>
      </c>
      <c r="E7" s="68"/>
      <c r="F7" s="81" t="s">
        <v>617</v>
      </c>
      <c r="G7" s="29"/>
      <c r="H7" s="29"/>
      <c r="I7" s="29"/>
      <c r="J7" s="33"/>
    </row>
    <row r="8" spans="1:10" ht="46.8">
      <c r="A8" s="124"/>
      <c r="B8" s="63" t="s">
        <v>618</v>
      </c>
      <c r="C8" s="67">
        <v>1</v>
      </c>
      <c r="D8" s="28">
        <v>98</v>
      </c>
      <c r="E8" s="68"/>
      <c r="F8" s="81" t="s">
        <v>619</v>
      </c>
      <c r="G8" s="29"/>
      <c r="H8" s="29"/>
      <c r="I8" s="29"/>
      <c r="J8" s="33"/>
    </row>
    <row r="9" spans="1:10" ht="62.4">
      <c r="A9" s="124"/>
      <c r="B9" s="63" t="s">
        <v>620</v>
      </c>
      <c r="C9" s="67">
        <v>1</v>
      </c>
      <c r="D9" s="28">
        <v>641</v>
      </c>
      <c r="E9" s="68"/>
      <c r="F9" s="81" t="s">
        <v>621</v>
      </c>
      <c r="G9" s="29"/>
      <c r="H9" s="29"/>
      <c r="I9" s="29"/>
      <c r="J9" s="33"/>
    </row>
    <row r="10" spans="1:10" ht="31.2">
      <c r="A10" s="124"/>
      <c r="B10" s="63" t="s">
        <v>622</v>
      </c>
      <c r="C10" s="67">
        <v>1</v>
      </c>
      <c r="D10" s="28">
        <v>78</v>
      </c>
      <c r="E10" s="68"/>
      <c r="F10" s="81" t="s">
        <v>623</v>
      </c>
      <c r="G10" s="29"/>
      <c r="H10" s="29"/>
      <c r="I10" s="29"/>
      <c r="J10" s="33"/>
    </row>
    <row r="11" spans="1:10" ht="46.8">
      <c r="A11" s="124"/>
      <c r="B11" s="63" t="s">
        <v>624</v>
      </c>
      <c r="C11" s="69">
        <v>2</v>
      </c>
      <c r="D11" s="28">
        <v>829</v>
      </c>
      <c r="E11" s="28"/>
      <c r="F11" s="81" t="s">
        <v>625</v>
      </c>
      <c r="G11" s="29"/>
      <c r="H11" s="29"/>
      <c r="I11" s="29"/>
      <c r="J11" s="33"/>
    </row>
    <row r="12" spans="1:10" ht="32.25" customHeight="1">
      <c r="A12" s="124" t="s">
        <v>626</v>
      </c>
      <c r="B12" s="63" t="s">
        <v>627</v>
      </c>
      <c r="C12" s="67">
        <v>1</v>
      </c>
      <c r="D12" s="28">
        <v>922</v>
      </c>
      <c r="E12" s="28"/>
      <c r="F12" s="81" t="s">
        <v>628</v>
      </c>
      <c r="G12" s="29"/>
      <c r="H12" s="29"/>
      <c r="I12" s="29"/>
      <c r="J12" s="33"/>
    </row>
    <row r="13" spans="1:10" ht="31.2">
      <c r="A13" s="124"/>
      <c r="B13" s="63" t="s">
        <v>629</v>
      </c>
      <c r="C13" s="67">
        <v>1</v>
      </c>
      <c r="D13" s="28">
        <v>509</v>
      </c>
      <c r="E13" s="28"/>
      <c r="F13" s="81" t="s">
        <v>630</v>
      </c>
      <c r="G13" s="29"/>
      <c r="H13" s="29"/>
      <c r="I13" s="29"/>
      <c r="J13" s="33"/>
    </row>
    <row r="14" spans="1:10" ht="79.5" customHeight="1">
      <c r="A14" s="124" t="s">
        <v>631</v>
      </c>
      <c r="B14" s="63" t="s">
        <v>632</v>
      </c>
      <c r="C14" s="67">
        <v>1</v>
      </c>
      <c r="D14" s="28">
        <v>552</v>
      </c>
      <c r="E14" s="28"/>
      <c r="F14" s="81" t="s">
        <v>633</v>
      </c>
      <c r="G14" s="29"/>
      <c r="H14" s="29"/>
      <c r="I14" s="29"/>
      <c r="J14" s="33"/>
    </row>
    <row r="15" spans="1:10" ht="31.2">
      <c r="A15" s="124"/>
      <c r="B15" s="63" t="s">
        <v>634</v>
      </c>
      <c r="C15" s="67">
        <v>1</v>
      </c>
      <c r="D15" s="28">
        <v>434</v>
      </c>
      <c r="E15" s="28"/>
      <c r="F15" s="81" t="s">
        <v>635</v>
      </c>
      <c r="G15" s="29"/>
      <c r="H15" s="29"/>
      <c r="I15" s="29"/>
      <c r="J15" s="33"/>
    </row>
    <row r="16" spans="1:10" ht="46.8">
      <c r="A16" s="1" t="s">
        <v>636</v>
      </c>
      <c r="B16" s="63" t="s">
        <v>637</v>
      </c>
      <c r="C16" s="71">
        <v>1</v>
      </c>
      <c r="D16" s="35">
        <v>918</v>
      </c>
      <c r="E16" s="35"/>
      <c r="F16" s="82" t="s">
        <v>638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88671875" defaultRowHeight="21"/>
  <cols>
    <col min="1" max="1" width="24" style="73" customWidth="1"/>
    <col min="2" max="5" width="8.88671875" style="26"/>
    <col min="6" max="6" width="84.44140625" style="26" customWidth="1"/>
    <col min="7" max="7" width="17.5546875" style="26" customWidth="1"/>
    <col min="8" max="8" width="35.44140625" style="26" customWidth="1"/>
    <col min="9" max="9" width="24.109375" style="26" customWidth="1"/>
    <col min="10" max="10" width="37.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4" t="s">
        <v>639</v>
      </c>
      <c r="B2" s="63" t="s">
        <v>640</v>
      </c>
      <c r="C2" s="64">
        <v>1</v>
      </c>
      <c r="D2" s="48">
        <v>116</v>
      </c>
      <c r="E2" s="65"/>
      <c r="F2" s="80" t="s">
        <v>641</v>
      </c>
      <c r="G2" s="50"/>
      <c r="H2" s="50"/>
      <c r="I2" s="50"/>
      <c r="J2" s="66"/>
    </row>
    <row r="3" spans="1:10" ht="15.6">
      <c r="A3" s="124"/>
      <c r="B3" s="63" t="s">
        <v>642</v>
      </c>
      <c r="C3" s="67">
        <v>1</v>
      </c>
      <c r="D3" s="28">
        <v>419</v>
      </c>
      <c r="E3" s="68"/>
      <c r="F3" s="81" t="s">
        <v>643</v>
      </c>
      <c r="G3" s="29" t="s">
        <v>56</v>
      </c>
      <c r="H3" s="29"/>
      <c r="I3" s="29"/>
      <c r="J3" s="33"/>
    </row>
    <row r="4" spans="1:10" ht="31.2">
      <c r="A4" s="124"/>
      <c r="B4" s="63" t="s">
        <v>644</v>
      </c>
      <c r="C4" s="67">
        <v>1</v>
      </c>
      <c r="D4" s="28">
        <v>598</v>
      </c>
      <c r="E4" s="68"/>
      <c r="F4" s="81" t="s">
        <v>645</v>
      </c>
      <c r="G4" s="29"/>
      <c r="H4" s="29"/>
      <c r="I4" s="29"/>
      <c r="J4" s="33"/>
    </row>
    <row r="5" spans="1:10" ht="46.8">
      <c r="A5" s="124"/>
      <c r="B5" s="63" t="s">
        <v>646</v>
      </c>
      <c r="C5" s="69">
        <v>2</v>
      </c>
      <c r="D5" s="28">
        <v>285</v>
      </c>
      <c r="E5" s="68"/>
      <c r="F5" s="81" t="s">
        <v>647</v>
      </c>
      <c r="G5" s="29"/>
      <c r="H5" s="29"/>
      <c r="I5" s="29"/>
      <c r="J5" s="33"/>
    </row>
    <row r="6" spans="1:10" ht="46.8">
      <c r="A6" s="124"/>
      <c r="B6" s="63" t="s">
        <v>648</v>
      </c>
      <c r="C6" s="69">
        <v>2</v>
      </c>
      <c r="D6" s="28">
        <v>434</v>
      </c>
      <c r="E6" s="68"/>
      <c r="F6" s="81" t="s">
        <v>649</v>
      </c>
      <c r="G6" s="29"/>
      <c r="H6" s="29"/>
      <c r="I6" s="29"/>
      <c r="J6" s="33"/>
    </row>
    <row r="7" spans="1:10" ht="32.25" customHeight="1">
      <c r="A7" s="124" t="s">
        <v>650</v>
      </c>
      <c r="B7" s="63" t="s">
        <v>651</v>
      </c>
      <c r="C7" s="67">
        <v>1</v>
      </c>
      <c r="D7" s="28">
        <v>650</v>
      </c>
      <c r="E7" s="68"/>
      <c r="F7" s="81" t="s">
        <v>652</v>
      </c>
      <c r="G7" s="29"/>
      <c r="H7" s="29"/>
      <c r="I7" s="29"/>
      <c r="J7" s="33"/>
    </row>
    <row r="8" spans="1:10" ht="15.6">
      <c r="A8" s="124"/>
      <c r="B8" s="63" t="s">
        <v>653</v>
      </c>
      <c r="C8" s="67">
        <v>1</v>
      </c>
      <c r="D8" s="28">
        <v>20</v>
      </c>
      <c r="E8" s="68"/>
      <c r="F8" s="81" t="s">
        <v>654</v>
      </c>
      <c r="G8" s="29"/>
      <c r="H8" s="29"/>
      <c r="I8" s="29"/>
      <c r="J8" s="33"/>
    </row>
    <row r="9" spans="1:10" ht="46.8">
      <c r="A9" s="124"/>
      <c r="B9" s="63" t="s">
        <v>655</v>
      </c>
      <c r="C9" s="67">
        <v>1</v>
      </c>
      <c r="D9" s="28">
        <v>352</v>
      </c>
      <c r="E9" s="68"/>
      <c r="F9" s="81" t="s">
        <v>656</v>
      </c>
      <c r="G9" s="29"/>
      <c r="H9" s="29"/>
      <c r="I9" s="29"/>
      <c r="J9" s="33"/>
    </row>
    <row r="10" spans="1:10" ht="15.6">
      <c r="A10" s="124"/>
      <c r="B10" s="63" t="s">
        <v>657</v>
      </c>
      <c r="C10" s="69">
        <v>2</v>
      </c>
      <c r="D10" s="28">
        <v>770</v>
      </c>
      <c r="E10" s="68"/>
      <c r="F10" s="81" t="s">
        <v>658</v>
      </c>
      <c r="G10" s="29" t="s">
        <v>56</v>
      </c>
      <c r="H10" s="29"/>
      <c r="I10" s="29"/>
      <c r="J10" s="33"/>
    </row>
    <row r="11" spans="1:10" ht="31.2">
      <c r="A11" s="124"/>
      <c r="B11" s="63" t="s">
        <v>659</v>
      </c>
      <c r="C11" s="69">
        <v>2</v>
      </c>
      <c r="D11" s="28">
        <v>436</v>
      </c>
      <c r="E11" s="68"/>
      <c r="F11" s="81" t="s">
        <v>660</v>
      </c>
      <c r="G11" s="29"/>
      <c r="H11" s="29"/>
      <c r="I11" s="29"/>
      <c r="J11" s="33"/>
    </row>
    <row r="12" spans="1:10" ht="93.6">
      <c r="A12" s="124"/>
      <c r="B12" s="63" t="s">
        <v>661</v>
      </c>
      <c r="C12" s="69">
        <v>2</v>
      </c>
      <c r="D12" s="28">
        <v>345</v>
      </c>
      <c r="E12" s="68"/>
      <c r="F12" s="81" t="s">
        <v>662</v>
      </c>
      <c r="G12" s="29"/>
      <c r="H12" s="29"/>
      <c r="I12" s="29"/>
      <c r="J12" s="33"/>
    </row>
    <row r="13" spans="1:10" ht="48" customHeight="1">
      <c r="A13" s="124" t="s">
        <v>663</v>
      </c>
      <c r="B13" s="63" t="s">
        <v>664</v>
      </c>
      <c r="C13" s="67">
        <v>1</v>
      </c>
      <c r="D13" s="28">
        <v>20</v>
      </c>
      <c r="E13" s="68"/>
      <c r="F13" s="81" t="s">
        <v>665</v>
      </c>
      <c r="G13" s="29"/>
      <c r="H13" s="29"/>
      <c r="I13" s="29"/>
      <c r="J13" s="33"/>
    </row>
    <row r="14" spans="1:10" ht="31.2">
      <c r="A14" s="124"/>
      <c r="B14" s="63" t="s">
        <v>666</v>
      </c>
      <c r="C14" s="69">
        <v>2</v>
      </c>
      <c r="D14" s="28">
        <v>345</v>
      </c>
      <c r="E14" s="68"/>
      <c r="F14" s="81" t="s">
        <v>667</v>
      </c>
      <c r="G14" s="29"/>
      <c r="H14" s="29"/>
      <c r="I14" s="29"/>
      <c r="J14" s="33"/>
    </row>
    <row r="15" spans="1:10" ht="63.75" customHeight="1">
      <c r="A15" s="124" t="s">
        <v>668</v>
      </c>
      <c r="B15" s="63" t="s">
        <v>669</v>
      </c>
      <c r="C15" s="69">
        <v>2</v>
      </c>
      <c r="D15" s="28">
        <v>770</v>
      </c>
      <c r="E15" s="68"/>
      <c r="F15" s="81" t="s">
        <v>670</v>
      </c>
      <c r="G15" s="29"/>
      <c r="H15" s="29"/>
      <c r="I15" s="29"/>
      <c r="J15" s="33"/>
    </row>
    <row r="16" spans="1:10" ht="31.2">
      <c r="A16" s="124"/>
      <c r="B16" s="63" t="s">
        <v>671</v>
      </c>
      <c r="C16" s="79">
        <v>2</v>
      </c>
      <c r="D16" s="35">
        <v>285</v>
      </c>
      <c r="E16" s="72"/>
      <c r="F16" s="82" t="s">
        <v>672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88671875" defaultRowHeight="21"/>
  <cols>
    <col min="1" max="1" width="40.88671875" style="73" customWidth="1"/>
    <col min="2" max="2" width="14.109375" style="26" customWidth="1"/>
    <col min="3" max="5" width="8.88671875" style="26"/>
    <col min="6" max="6" width="88.6640625" style="26" customWidth="1"/>
    <col min="7" max="7" width="17.109375" style="26" customWidth="1"/>
    <col min="8" max="8" width="35.33203125" style="26" customWidth="1"/>
    <col min="9" max="9" width="20.44140625" style="26" customWidth="1"/>
    <col min="10" max="10" width="33.44140625" style="26" customWidth="1"/>
    <col min="11" max="1024" width="8.886718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48" customHeight="1">
      <c r="A2" s="125" t="s">
        <v>673</v>
      </c>
      <c r="B2" s="100" t="s">
        <v>674</v>
      </c>
      <c r="C2" s="101">
        <v>2</v>
      </c>
      <c r="D2" s="102"/>
      <c r="E2" s="103"/>
      <c r="F2" s="104" t="s">
        <v>675</v>
      </c>
      <c r="G2" s="105"/>
      <c r="H2" s="105"/>
      <c r="I2" s="105"/>
      <c r="J2" s="106"/>
    </row>
    <row r="3" spans="1:10" ht="46.8">
      <c r="A3" s="125"/>
      <c r="B3" s="63" t="s">
        <v>676</v>
      </c>
      <c r="C3" s="107">
        <v>2</v>
      </c>
      <c r="D3" s="108">
        <v>120</v>
      </c>
      <c r="E3" s="109"/>
      <c r="F3" s="110" t="s">
        <v>677</v>
      </c>
      <c r="G3" s="111"/>
      <c r="H3" s="111"/>
      <c r="I3" s="111"/>
      <c r="J3" s="112"/>
    </row>
    <row r="4" spans="1:10" ht="31.2">
      <c r="A4" s="125"/>
      <c r="B4" s="63" t="s">
        <v>678</v>
      </c>
      <c r="C4" s="107">
        <v>2</v>
      </c>
      <c r="D4" s="108">
        <v>16</v>
      </c>
      <c r="E4" s="109"/>
      <c r="F4" s="110" t="s">
        <v>679</v>
      </c>
      <c r="G4" s="111"/>
      <c r="H4" s="111"/>
      <c r="I4" s="111"/>
      <c r="J4" s="112"/>
    </row>
    <row r="5" spans="1:10" ht="46.8">
      <c r="A5" s="125"/>
      <c r="B5" s="63" t="s">
        <v>680</v>
      </c>
      <c r="C5" s="107">
        <v>2</v>
      </c>
      <c r="D5" s="108"/>
      <c r="E5" s="109"/>
      <c r="F5" s="110" t="s">
        <v>681</v>
      </c>
      <c r="G5" s="111"/>
      <c r="H5" s="111"/>
      <c r="I5" s="111"/>
      <c r="J5" s="112"/>
    </row>
    <row r="6" spans="1:10" ht="31.2">
      <c r="A6" s="125"/>
      <c r="B6" s="63" t="s">
        <v>682</v>
      </c>
      <c r="C6" s="113">
        <v>3</v>
      </c>
      <c r="D6" s="108"/>
      <c r="E6" s="109"/>
      <c r="F6" s="110" t="s">
        <v>683</v>
      </c>
      <c r="G6" s="111"/>
      <c r="H6" s="111"/>
      <c r="I6" s="111"/>
      <c r="J6" s="112"/>
    </row>
    <row r="7" spans="1:10" ht="48" customHeight="1">
      <c r="A7" s="124" t="s">
        <v>684</v>
      </c>
      <c r="B7" s="63" t="s">
        <v>685</v>
      </c>
      <c r="C7" s="114">
        <v>1</v>
      </c>
      <c r="D7" s="108">
        <v>1026</v>
      </c>
      <c r="E7" s="109"/>
      <c r="F7" s="110" t="s">
        <v>686</v>
      </c>
      <c r="G7" s="111"/>
      <c r="H7" s="111"/>
      <c r="I7" s="111"/>
      <c r="J7" s="112"/>
    </row>
    <row r="8" spans="1:10" ht="31.2">
      <c r="A8" s="124"/>
      <c r="B8" s="63" t="s">
        <v>687</v>
      </c>
      <c r="C8" s="114">
        <v>1</v>
      </c>
      <c r="D8" s="108">
        <v>1002</v>
      </c>
      <c r="E8" s="109"/>
      <c r="F8" s="110" t="s">
        <v>688</v>
      </c>
      <c r="G8" s="111"/>
      <c r="H8" s="111"/>
      <c r="I8" s="111"/>
      <c r="J8" s="112"/>
    </row>
    <row r="9" spans="1:10" ht="46.8">
      <c r="A9" s="124"/>
      <c r="B9" s="63" t="s">
        <v>689</v>
      </c>
      <c r="C9" s="114">
        <v>1</v>
      </c>
      <c r="D9" s="108">
        <v>829</v>
      </c>
      <c r="E9" s="109"/>
      <c r="F9" s="110" t="s">
        <v>690</v>
      </c>
      <c r="G9" s="111"/>
      <c r="H9" s="111"/>
      <c r="I9" s="111"/>
      <c r="J9" s="112"/>
    </row>
    <row r="10" spans="1:10" ht="46.8">
      <c r="A10" s="124"/>
      <c r="B10" s="63" t="s">
        <v>691</v>
      </c>
      <c r="C10" s="107">
        <v>2</v>
      </c>
      <c r="D10" s="108">
        <v>829</v>
      </c>
      <c r="E10" s="109"/>
      <c r="F10" s="110" t="s">
        <v>692</v>
      </c>
      <c r="G10" s="111"/>
      <c r="H10" s="111"/>
      <c r="I10" s="111"/>
      <c r="J10" s="112"/>
    </row>
    <row r="11" spans="1:10" ht="31.2">
      <c r="A11" s="124"/>
      <c r="B11" s="63" t="s">
        <v>693</v>
      </c>
      <c r="C11" s="107">
        <v>2</v>
      </c>
      <c r="D11" s="108"/>
      <c r="E11" s="109"/>
      <c r="F11" s="110" t="s">
        <v>694</v>
      </c>
      <c r="G11" s="111"/>
      <c r="H11" s="111"/>
      <c r="I11" s="111"/>
      <c r="J11" s="112"/>
    </row>
    <row r="12" spans="1:10" ht="46.8">
      <c r="A12" s="124"/>
      <c r="B12" s="63" t="s">
        <v>695</v>
      </c>
      <c r="C12" s="107">
        <v>2</v>
      </c>
      <c r="D12" s="108">
        <v>265</v>
      </c>
      <c r="E12" s="109"/>
      <c r="F12" s="110" t="s">
        <v>696</v>
      </c>
      <c r="G12" s="111"/>
      <c r="H12" s="111"/>
      <c r="I12" s="111"/>
      <c r="J12" s="112"/>
    </row>
    <row r="13" spans="1:10" ht="16.5" customHeight="1">
      <c r="A13" s="124" t="s">
        <v>697</v>
      </c>
      <c r="B13" s="63" t="s">
        <v>698</v>
      </c>
      <c r="C13" s="114">
        <v>1</v>
      </c>
      <c r="D13" s="108">
        <v>209</v>
      </c>
      <c r="E13" s="109"/>
      <c r="F13" s="110" t="s">
        <v>699</v>
      </c>
      <c r="G13" s="111" t="s">
        <v>56</v>
      </c>
      <c r="H13" s="111"/>
      <c r="I13" s="111"/>
      <c r="J13" s="112"/>
    </row>
    <row r="14" spans="1:10" ht="46.8">
      <c r="A14" s="124"/>
      <c r="B14" s="63" t="s">
        <v>700</v>
      </c>
      <c r="C14" s="114">
        <v>1</v>
      </c>
      <c r="D14" s="108">
        <v>497</v>
      </c>
      <c r="E14" s="109"/>
      <c r="F14" s="110" t="s">
        <v>701</v>
      </c>
      <c r="G14" s="111"/>
      <c r="H14" s="111"/>
      <c r="I14" s="111"/>
      <c r="J14" s="112"/>
    </row>
    <row r="15" spans="1:10" ht="31.2">
      <c r="A15" s="124"/>
      <c r="B15" s="63" t="s">
        <v>702</v>
      </c>
      <c r="C15" s="114">
        <v>1</v>
      </c>
      <c r="D15" s="108">
        <v>200</v>
      </c>
      <c r="E15" s="109"/>
      <c r="F15" s="110" t="s">
        <v>703</v>
      </c>
      <c r="G15" s="111"/>
      <c r="H15" s="111"/>
      <c r="I15" s="111"/>
      <c r="J15" s="112"/>
    </row>
    <row r="16" spans="1:10" ht="48" customHeight="1">
      <c r="A16" s="124" t="s">
        <v>704</v>
      </c>
      <c r="B16" s="63" t="s">
        <v>705</v>
      </c>
      <c r="C16" s="114">
        <v>1</v>
      </c>
      <c r="D16" s="108">
        <v>173</v>
      </c>
      <c r="E16" s="109"/>
      <c r="F16" s="110" t="s">
        <v>706</v>
      </c>
      <c r="G16" s="111"/>
      <c r="H16" s="111"/>
      <c r="I16" s="111"/>
      <c r="J16" s="112"/>
    </row>
    <row r="17" spans="1:10" ht="31.2">
      <c r="A17" s="124"/>
      <c r="B17" s="63" t="s">
        <v>707</v>
      </c>
      <c r="C17" s="114">
        <v>1</v>
      </c>
      <c r="D17" s="108">
        <v>116</v>
      </c>
      <c r="E17" s="109"/>
      <c r="F17" s="110" t="s">
        <v>708</v>
      </c>
      <c r="G17" s="111"/>
      <c r="H17" s="111"/>
      <c r="I17" s="111"/>
      <c r="J17" s="112"/>
    </row>
    <row r="18" spans="1:10" ht="31.2">
      <c r="A18" s="124"/>
      <c r="B18" s="63" t="s">
        <v>709</v>
      </c>
      <c r="C18" s="114">
        <v>1</v>
      </c>
      <c r="D18" s="108">
        <v>1021</v>
      </c>
      <c r="E18" s="109"/>
      <c r="F18" s="110" t="s">
        <v>710</v>
      </c>
      <c r="G18" s="111"/>
      <c r="H18" s="111"/>
      <c r="I18" s="111"/>
      <c r="J18" s="112"/>
    </row>
    <row r="19" spans="1:10" ht="15.6">
      <c r="A19" s="124"/>
      <c r="B19" s="63" t="s">
        <v>711</v>
      </c>
      <c r="C19" s="114">
        <v>1</v>
      </c>
      <c r="D19" s="108">
        <v>116</v>
      </c>
      <c r="E19" s="109"/>
      <c r="F19" s="110" t="s">
        <v>712</v>
      </c>
      <c r="G19" s="111"/>
      <c r="H19" s="111"/>
      <c r="I19" s="111"/>
      <c r="J19" s="112"/>
    </row>
    <row r="20" spans="1:10" ht="31.2">
      <c r="A20" s="124"/>
      <c r="B20" s="63" t="s">
        <v>713</v>
      </c>
      <c r="C20" s="114">
        <v>1</v>
      </c>
      <c r="D20" s="108">
        <v>523</v>
      </c>
      <c r="E20" s="109"/>
      <c r="F20" s="110" t="s">
        <v>714</v>
      </c>
      <c r="G20" s="111"/>
      <c r="H20" s="111"/>
      <c r="I20" s="111"/>
      <c r="J20" s="112"/>
    </row>
    <row r="21" spans="1:10" ht="31.2">
      <c r="A21" s="124"/>
      <c r="B21" s="63" t="s">
        <v>715</v>
      </c>
      <c r="C21" s="114">
        <v>1</v>
      </c>
      <c r="D21" s="108">
        <v>116</v>
      </c>
      <c r="E21" s="109"/>
      <c r="F21" s="110" t="s">
        <v>716</v>
      </c>
      <c r="G21" s="111"/>
      <c r="H21" s="111"/>
      <c r="I21" s="111"/>
      <c r="J21" s="112"/>
    </row>
    <row r="22" spans="1:10" ht="62.4">
      <c r="A22" s="124"/>
      <c r="B22" s="63" t="s">
        <v>717</v>
      </c>
      <c r="C22" s="114">
        <v>1</v>
      </c>
      <c r="D22" s="108">
        <v>1021</v>
      </c>
      <c r="E22" s="109"/>
      <c r="F22" s="110" t="s">
        <v>718</v>
      </c>
      <c r="G22" s="111"/>
      <c r="H22" s="111"/>
      <c r="I22" s="111"/>
      <c r="J22" s="112"/>
    </row>
    <row r="23" spans="1:10" ht="48" customHeight="1">
      <c r="A23" s="124" t="s">
        <v>719</v>
      </c>
      <c r="B23" s="63" t="s">
        <v>720</v>
      </c>
      <c r="C23" s="114">
        <v>1</v>
      </c>
      <c r="D23" s="108">
        <v>749</v>
      </c>
      <c r="E23" s="109"/>
      <c r="F23" s="110" t="s">
        <v>721</v>
      </c>
      <c r="G23" s="111"/>
      <c r="H23" s="111"/>
      <c r="I23" s="111"/>
      <c r="J23" s="112"/>
    </row>
    <row r="24" spans="1:10" ht="31.2">
      <c r="A24" s="124"/>
      <c r="B24" s="63" t="s">
        <v>722</v>
      </c>
      <c r="C24" s="114">
        <v>1</v>
      </c>
      <c r="D24" s="108">
        <v>346</v>
      </c>
      <c r="E24" s="109"/>
      <c r="F24" s="110" t="s">
        <v>723</v>
      </c>
      <c r="G24" s="111"/>
      <c r="H24" s="111"/>
      <c r="I24" s="111"/>
      <c r="J24" s="112"/>
    </row>
    <row r="25" spans="1:10" ht="46.8">
      <c r="A25" s="124"/>
      <c r="B25" s="63" t="s">
        <v>724</v>
      </c>
      <c r="C25" s="114">
        <v>1</v>
      </c>
      <c r="D25" s="108">
        <v>346</v>
      </c>
      <c r="E25" s="109"/>
      <c r="F25" s="110" t="s">
        <v>725</v>
      </c>
      <c r="G25" s="111"/>
      <c r="H25" s="111"/>
      <c r="I25" s="111"/>
      <c r="J25" s="112"/>
    </row>
    <row r="26" spans="1:10" ht="31.2">
      <c r="A26" s="124"/>
      <c r="B26" s="63" t="s">
        <v>726</v>
      </c>
      <c r="C26" s="115">
        <v>2</v>
      </c>
      <c r="D26" s="116">
        <v>306</v>
      </c>
      <c r="E26" s="117"/>
      <c r="F26" s="118" t="s">
        <v>727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7BE8-6795-4993-9023-5D7318448F2D}">
  <dimension ref="A1"/>
  <sheetViews>
    <sheetView workbookViewId="0"/>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6" zoomScale="77" zoomScaleNormal="95" workbookViewId="0">
      <selection activeCell="F2" sqref="F2"/>
    </sheetView>
  </sheetViews>
  <sheetFormatPr defaultColWidth="8.88671875" defaultRowHeight="21"/>
  <cols>
    <col min="1" max="1" width="35.44140625" style="3" customWidth="1"/>
    <col min="2" max="2" width="8.88671875" style="15"/>
    <col min="3" max="3" width="10.6640625" style="15" customWidth="1"/>
    <col min="4" max="5" width="8.88671875" style="15"/>
    <col min="6" max="6" width="60.88671875" style="15" customWidth="1"/>
    <col min="7" max="7" width="19.109375" style="15" customWidth="1"/>
    <col min="8" max="8" width="36" style="15" customWidth="1"/>
    <col min="9" max="9" width="33.109375" style="15" customWidth="1"/>
    <col min="10" max="10" width="41.6640625" style="15" customWidth="1"/>
    <col min="11" max="1024" width="8.88671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2" customHeight="1">
      <c r="A2" s="123" t="s">
        <v>30</v>
      </c>
      <c r="B2" s="19" t="s">
        <v>31</v>
      </c>
      <c r="C2" s="20">
        <v>2</v>
      </c>
      <c r="D2" s="21"/>
      <c r="E2" s="22"/>
      <c r="F2" s="23" t="s">
        <v>32</v>
      </c>
      <c r="G2" s="22" t="s">
        <v>26</v>
      </c>
      <c r="H2" s="24"/>
      <c r="I2" s="24" t="s">
        <v>33</v>
      </c>
      <c r="J2" s="25"/>
    </row>
    <row r="3" spans="1:10" s="26" customFormat="1" ht="93.6">
      <c r="A3" s="123"/>
      <c r="B3" s="19" t="s">
        <v>34</v>
      </c>
      <c r="C3" s="27">
        <v>2</v>
      </c>
      <c r="D3" s="28">
        <v>1053</v>
      </c>
      <c r="E3" s="29"/>
      <c r="F3" s="30" t="s">
        <v>35</v>
      </c>
      <c r="G3" s="29" t="s">
        <v>26</v>
      </c>
      <c r="H3" s="31"/>
      <c r="I3" s="31" t="s">
        <v>36</v>
      </c>
      <c r="J3" s="32"/>
    </row>
    <row r="4" spans="1:10" s="26" customFormat="1" ht="78">
      <c r="A4" s="123"/>
      <c r="B4" s="19" t="s">
        <v>37</v>
      </c>
      <c r="C4" s="27">
        <v>2</v>
      </c>
      <c r="D4" s="28">
        <v>1110</v>
      </c>
      <c r="E4" s="29"/>
      <c r="F4" s="30" t="s">
        <v>38</v>
      </c>
      <c r="G4" s="29" t="s">
        <v>39</v>
      </c>
      <c r="H4" s="31"/>
      <c r="I4" s="121" t="s">
        <v>40</v>
      </c>
      <c r="J4" s="32"/>
    </row>
    <row r="5" spans="1:10" s="26" customFormat="1" ht="62.4">
      <c r="A5" s="123"/>
      <c r="B5" s="19" t="s">
        <v>41</v>
      </c>
      <c r="C5" s="27">
        <v>2</v>
      </c>
      <c r="D5" s="28">
        <v>1059</v>
      </c>
      <c r="E5" s="29"/>
      <c r="F5" s="30" t="s">
        <v>42</v>
      </c>
      <c r="G5" s="29" t="s">
        <v>26</v>
      </c>
      <c r="H5" s="31"/>
      <c r="I5" s="121" t="s">
        <v>43</v>
      </c>
      <c r="J5" s="32"/>
    </row>
    <row r="6" spans="1:10" s="26" customFormat="1" ht="78">
      <c r="A6" s="123"/>
      <c r="B6" s="19" t="s">
        <v>44</v>
      </c>
      <c r="C6" s="27">
        <v>2</v>
      </c>
      <c r="D6" s="28">
        <v>1059</v>
      </c>
      <c r="E6" s="29"/>
      <c r="F6" s="30" t="s">
        <v>45</v>
      </c>
      <c r="G6" s="29" t="s">
        <v>26</v>
      </c>
      <c r="H6" s="31"/>
      <c r="I6" s="121" t="s">
        <v>46</v>
      </c>
      <c r="J6" s="32"/>
    </row>
    <row r="7" spans="1:10" s="26" customFormat="1" ht="124.8">
      <c r="A7" s="123"/>
      <c r="B7" s="19" t="s">
        <v>47</v>
      </c>
      <c r="C7" s="27">
        <v>2</v>
      </c>
      <c r="D7" s="28">
        <v>637</v>
      </c>
      <c r="E7" s="29"/>
      <c r="F7" s="30" t="s">
        <v>48</v>
      </c>
      <c r="G7" s="29" t="s">
        <v>39</v>
      </c>
      <c r="H7" s="31"/>
      <c r="I7" s="121" t="s">
        <v>49</v>
      </c>
      <c r="J7" s="32"/>
    </row>
    <row r="8" spans="1:10" s="26" customFormat="1" ht="78">
      <c r="A8" s="123"/>
      <c r="B8" s="19" t="s">
        <v>50</v>
      </c>
      <c r="C8" s="27">
        <v>2</v>
      </c>
      <c r="D8" s="28">
        <v>637</v>
      </c>
      <c r="E8" s="29"/>
      <c r="F8" s="30" t="s">
        <v>51</v>
      </c>
      <c r="G8" s="29" t="s">
        <v>26</v>
      </c>
      <c r="H8" s="31"/>
      <c r="I8" s="31" t="s">
        <v>52</v>
      </c>
      <c r="J8" s="32"/>
    </row>
    <row r="9" spans="1:10" s="26" customFormat="1" ht="63.75" customHeight="1">
      <c r="A9" s="123" t="s">
        <v>53</v>
      </c>
      <c r="B9" s="19" t="s">
        <v>54</v>
      </c>
      <c r="C9" s="27">
        <v>2</v>
      </c>
      <c r="D9" s="28">
        <v>250</v>
      </c>
      <c r="E9" s="29"/>
      <c r="F9" s="30" t="s">
        <v>55</v>
      </c>
      <c r="G9" s="29" t="s">
        <v>56</v>
      </c>
      <c r="H9" s="31"/>
      <c r="I9" s="121" t="s">
        <v>57</v>
      </c>
      <c r="J9" s="32"/>
    </row>
    <row r="10" spans="1:10" s="26" customFormat="1" ht="140.4">
      <c r="A10" s="123"/>
      <c r="B10" s="19" t="s">
        <v>58</v>
      </c>
      <c r="C10" s="27">
        <v>2</v>
      </c>
      <c r="D10" s="28">
        <v>306</v>
      </c>
      <c r="E10" s="29"/>
      <c r="F10" s="30" t="s">
        <v>59</v>
      </c>
      <c r="G10" s="29" t="s">
        <v>39</v>
      </c>
      <c r="H10" s="31"/>
      <c r="I10" s="121" t="s">
        <v>60</v>
      </c>
      <c r="J10" s="32"/>
    </row>
    <row r="11" spans="1:10" s="26" customFormat="1" ht="62.4">
      <c r="A11" s="123"/>
      <c r="B11" s="19" t="s">
        <v>61</v>
      </c>
      <c r="C11" s="27">
        <v>2</v>
      </c>
      <c r="D11" s="28">
        <v>306</v>
      </c>
      <c r="E11" s="29"/>
      <c r="F11" s="30" t="s">
        <v>62</v>
      </c>
      <c r="G11" s="29" t="s">
        <v>26</v>
      </c>
      <c r="H11" s="31"/>
      <c r="I11" s="121" t="s">
        <v>63</v>
      </c>
      <c r="J11" s="32"/>
    </row>
    <row r="12" spans="1:10" s="26" customFormat="1" ht="78">
      <c r="A12" s="123"/>
      <c r="B12" s="19" t="s">
        <v>64</v>
      </c>
      <c r="C12" s="27">
        <v>2</v>
      </c>
      <c r="D12" s="28">
        <v>306</v>
      </c>
      <c r="E12" s="29"/>
      <c r="F12" s="30" t="s">
        <v>65</v>
      </c>
      <c r="G12" s="29" t="s">
        <v>26</v>
      </c>
      <c r="H12" s="31"/>
      <c r="I12" s="31" t="s">
        <v>66</v>
      </c>
      <c r="J12" s="32"/>
    </row>
    <row r="13" spans="1:10" s="26" customFormat="1" ht="42">
      <c r="A13" s="2" t="s">
        <v>67</v>
      </c>
      <c r="B13" s="19"/>
      <c r="C13" s="27"/>
      <c r="D13" s="28"/>
      <c r="E13" s="29"/>
      <c r="F13" s="30" t="s">
        <v>68</v>
      </c>
      <c r="G13" s="29" t="s">
        <v>56</v>
      </c>
      <c r="H13" s="31"/>
      <c r="I13" s="31"/>
      <c r="J13" s="32"/>
    </row>
    <row r="14" spans="1:10" s="26" customFormat="1" ht="48" customHeight="1">
      <c r="A14" s="123" t="s">
        <v>69</v>
      </c>
      <c r="B14" s="19" t="s">
        <v>70</v>
      </c>
      <c r="C14" s="27">
        <v>2</v>
      </c>
      <c r="D14" s="28">
        <v>602</v>
      </c>
      <c r="E14" s="29"/>
      <c r="F14" s="30" t="s">
        <v>71</v>
      </c>
      <c r="G14" s="29" t="s">
        <v>26</v>
      </c>
      <c r="H14" s="29"/>
      <c r="I14" s="121" t="s">
        <v>72</v>
      </c>
      <c r="J14" s="33"/>
    </row>
    <row r="15" spans="1:10" s="26" customFormat="1" ht="15.6">
      <c r="A15" s="123"/>
      <c r="B15" s="19" t="s">
        <v>73</v>
      </c>
      <c r="C15" s="27">
        <v>2</v>
      </c>
      <c r="D15" s="28">
        <v>284</v>
      </c>
      <c r="E15" s="29"/>
      <c r="F15" s="30" t="s">
        <v>74</v>
      </c>
      <c r="G15" s="29" t="s">
        <v>56</v>
      </c>
      <c r="H15" s="29"/>
      <c r="I15" s="29"/>
      <c r="J15" s="33"/>
    </row>
    <row r="16" spans="1:10" s="26" customFormat="1" ht="15.6">
      <c r="A16" s="123"/>
      <c r="B16" s="19" t="s">
        <v>75</v>
      </c>
      <c r="C16" s="27">
        <v>2</v>
      </c>
      <c r="D16" s="28">
        <v>272</v>
      </c>
      <c r="E16" s="29"/>
      <c r="F16" s="30" t="s">
        <v>76</v>
      </c>
      <c r="G16" s="29" t="s">
        <v>56</v>
      </c>
      <c r="H16" s="29"/>
      <c r="I16" s="29"/>
      <c r="J16" s="33"/>
    </row>
    <row r="17" spans="1:10" s="26" customFormat="1" ht="93.6">
      <c r="A17" s="123"/>
      <c r="B17" s="19" t="s">
        <v>77</v>
      </c>
      <c r="C17" s="27">
        <v>2</v>
      </c>
      <c r="D17" s="28">
        <v>284</v>
      </c>
      <c r="E17" s="29"/>
      <c r="F17" s="30" t="s">
        <v>78</v>
      </c>
      <c r="G17" s="29" t="s">
        <v>26</v>
      </c>
      <c r="H17" s="29"/>
      <c r="I17" s="121" t="s">
        <v>79</v>
      </c>
      <c r="J17" s="33"/>
    </row>
    <row r="18" spans="1:10" s="26" customFormat="1" ht="157.94999999999999" customHeight="1">
      <c r="A18" s="123"/>
      <c r="B18" s="19" t="s">
        <v>80</v>
      </c>
      <c r="C18" s="27">
        <v>2</v>
      </c>
      <c r="D18" s="28">
        <v>275</v>
      </c>
      <c r="E18" s="29"/>
      <c r="F18" s="30" t="s">
        <v>81</v>
      </c>
      <c r="G18" s="29" t="s">
        <v>39</v>
      </c>
      <c r="H18" s="29"/>
      <c r="I18" s="121" t="s">
        <v>82</v>
      </c>
      <c r="J18" s="33"/>
    </row>
    <row r="19" spans="1:10" s="26" customFormat="1" ht="109.2">
      <c r="A19" s="123" t="s">
        <v>83</v>
      </c>
      <c r="B19" s="19" t="s">
        <v>84</v>
      </c>
      <c r="C19" s="27">
        <v>2</v>
      </c>
      <c r="D19" s="28">
        <v>1029</v>
      </c>
      <c r="E19" s="29"/>
      <c r="F19" s="30" t="s">
        <v>85</v>
      </c>
      <c r="G19" s="29" t="s">
        <v>39</v>
      </c>
      <c r="H19" s="29"/>
      <c r="I19" s="121" t="s">
        <v>86</v>
      </c>
      <c r="J19" s="33"/>
    </row>
    <row r="20" spans="1:10" s="26" customFormat="1" ht="78">
      <c r="A20" s="123"/>
      <c r="B20" s="19" t="s">
        <v>87</v>
      </c>
      <c r="C20" s="27">
        <v>2</v>
      </c>
      <c r="D20" s="28">
        <v>502</v>
      </c>
      <c r="E20" s="29"/>
      <c r="F20" s="30" t="s">
        <v>88</v>
      </c>
      <c r="G20" s="29" t="s">
        <v>26</v>
      </c>
      <c r="H20" s="29"/>
      <c r="I20" s="121" t="s">
        <v>89</v>
      </c>
      <c r="J20" s="33"/>
    </row>
    <row r="21" spans="1:10" s="26" customFormat="1" ht="109.2">
      <c r="A21" s="123"/>
      <c r="B21" s="19" t="s">
        <v>90</v>
      </c>
      <c r="C21" s="27">
        <v>2</v>
      </c>
      <c r="D21" s="28">
        <v>602</v>
      </c>
      <c r="E21" s="29"/>
      <c r="F21" s="30" t="s">
        <v>91</v>
      </c>
      <c r="G21" s="29" t="s">
        <v>39</v>
      </c>
      <c r="H21" s="29"/>
      <c r="I21" s="121" t="s">
        <v>92</v>
      </c>
      <c r="J21" s="33"/>
    </row>
    <row r="22" spans="1:10" s="26" customFormat="1" ht="93.6">
      <c r="A22" s="123"/>
      <c r="B22" s="19" t="s">
        <v>93</v>
      </c>
      <c r="C22" s="27">
        <v>2</v>
      </c>
      <c r="D22" s="28">
        <v>116</v>
      </c>
      <c r="E22" s="29"/>
      <c r="F22" s="30" t="s">
        <v>94</v>
      </c>
      <c r="G22" s="29" t="s">
        <v>56</v>
      </c>
      <c r="H22" s="29"/>
      <c r="I22" s="121" t="s">
        <v>95</v>
      </c>
      <c r="J22" s="33"/>
    </row>
    <row r="23" spans="1:10" s="26" customFormat="1" ht="62.4">
      <c r="A23" s="123" t="s">
        <v>96</v>
      </c>
      <c r="B23" s="19" t="s">
        <v>97</v>
      </c>
      <c r="C23" s="27">
        <v>2</v>
      </c>
      <c r="D23" s="28">
        <v>320</v>
      </c>
      <c r="E23" s="29"/>
      <c r="F23" s="30" t="s">
        <v>98</v>
      </c>
      <c r="G23" s="29" t="s">
        <v>39</v>
      </c>
      <c r="H23" s="29"/>
      <c r="I23" s="31" t="s">
        <v>99</v>
      </c>
      <c r="J23" s="33"/>
    </row>
    <row r="24" spans="1:10" s="26" customFormat="1" ht="93.6">
      <c r="A24" s="123"/>
      <c r="B24" s="19" t="s">
        <v>100</v>
      </c>
      <c r="C24" s="27">
        <v>2</v>
      </c>
      <c r="D24" s="28">
        <v>320</v>
      </c>
      <c r="E24" s="29"/>
      <c r="F24" s="30" t="s">
        <v>101</v>
      </c>
      <c r="G24" s="29" t="s">
        <v>39</v>
      </c>
      <c r="H24" s="29"/>
      <c r="I24" s="121" t="s">
        <v>102</v>
      </c>
      <c r="J24" s="33"/>
    </row>
    <row r="25" spans="1:10" s="26" customFormat="1" ht="78">
      <c r="A25" s="123"/>
      <c r="B25" s="19" t="s">
        <v>103</v>
      </c>
      <c r="C25" s="27">
        <v>2</v>
      </c>
      <c r="D25" s="28">
        <v>320</v>
      </c>
      <c r="E25" s="29"/>
      <c r="F25" s="30" t="s">
        <v>104</v>
      </c>
      <c r="G25" s="29" t="s">
        <v>39</v>
      </c>
      <c r="H25" s="29"/>
      <c r="I25" s="121" t="s">
        <v>105</v>
      </c>
      <c r="J25" s="33"/>
    </row>
    <row r="26" spans="1:10" s="26" customFormat="1" ht="62.4">
      <c r="A26" s="123"/>
      <c r="B26" s="19" t="s">
        <v>106</v>
      </c>
      <c r="C26" s="27">
        <v>2</v>
      </c>
      <c r="D26" s="28">
        <v>320</v>
      </c>
      <c r="E26" s="29"/>
      <c r="F26" s="31" t="s">
        <v>107</v>
      </c>
      <c r="G26" s="29" t="s">
        <v>26</v>
      </c>
      <c r="H26" s="29"/>
      <c r="I26" s="121" t="s">
        <v>108</v>
      </c>
      <c r="J26" s="33"/>
    </row>
    <row r="27" spans="1:10" s="26" customFormat="1" ht="124.8">
      <c r="A27" s="123" t="s">
        <v>109</v>
      </c>
      <c r="B27" s="19" t="s">
        <v>110</v>
      </c>
      <c r="C27" s="27">
        <v>2</v>
      </c>
      <c r="D27" s="28">
        <v>1009</v>
      </c>
      <c r="E27" s="29"/>
      <c r="F27" s="30" t="s">
        <v>111</v>
      </c>
      <c r="G27" s="29" t="s">
        <v>39</v>
      </c>
      <c r="H27" s="29"/>
      <c r="I27" s="121" t="s">
        <v>112</v>
      </c>
      <c r="J27" s="33"/>
    </row>
    <row r="28" spans="1:10" s="26" customFormat="1" ht="78">
      <c r="A28" s="123"/>
      <c r="B28" s="19" t="s">
        <v>113</v>
      </c>
      <c r="C28" s="27">
        <v>2</v>
      </c>
      <c r="D28" s="28"/>
      <c r="E28" s="29"/>
      <c r="F28" s="30" t="s">
        <v>114</v>
      </c>
      <c r="G28" s="29" t="s">
        <v>39</v>
      </c>
      <c r="H28" s="29"/>
      <c r="I28" s="121" t="s">
        <v>115</v>
      </c>
      <c r="J28" s="33"/>
    </row>
    <row r="29" spans="1:10" s="26" customFormat="1" ht="78">
      <c r="A29" s="123" t="s">
        <v>116</v>
      </c>
      <c r="B29" s="19" t="s">
        <v>117</v>
      </c>
      <c r="C29" s="27">
        <v>2</v>
      </c>
      <c r="D29" s="28"/>
      <c r="E29" s="29"/>
      <c r="F29" s="30" t="s">
        <v>118</v>
      </c>
      <c r="G29" s="29" t="s">
        <v>39</v>
      </c>
      <c r="H29" s="29"/>
      <c r="I29" s="121" t="s">
        <v>119</v>
      </c>
      <c r="J29" s="33"/>
    </row>
    <row r="30" spans="1:10" s="26" customFormat="1" ht="109.2">
      <c r="A30" s="123"/>
      <c r="B30" s="19" t="s">
        <v>120</v>
      </c>
      <c r="C30" s="27">
        <v>2</v>
      </c>
      <c r="D30" s="28"/>
      <c r="E30" s="29"/>
      <c r="F30" s="30" t="s">
        <v>121</v>
      </c>
      <c r="G30" s="29" t="s">
        <v>39</v>
      </c>
      <c r="H30" s="29"/>
      <c r="I30" s="121" t="s">
        <v>122</v>
      </c>
      <c r="J30" s="33"/>
    </row>
    <row r="31" spans="1:10" s="26" customFormat="1" ht="124.8">
      <c r="A31" s="123" t="s">
        <v>123</v>
      </c>
      <c r="B31" s="19" t="s">
        <v>124</v>
      </c>
      <c r="C31" s="27">
        <v>2</v>
      </c>
      <c r="D31" s="28">
        <v>319</v>
      </c>
      <c r="E31" s="29"/>
      <c r="F31" s="30" t="s">
        <v>125</v>
      </c>
      <c r="G31" s="29" t="s">
        <v>39</v>
      </c>
      <c r="H31" s="29"/>
      <c r="I31" s="31" t="s">
        <v>126</v>
      </c>
      <c r="J31" s="33"/>
    </row>
    <row r="32" spans="1:10" s="26" customFormat="1" ht="109.2">
      <c r="A32" s="123"/>
      <c r="B32" s="19" t="s">
        <v>127</v>
      </c>
      <c r="C32" s="27">
        <v>2</v>
      </c>
      <c r="D32" s="28">
        <v>295</v>
      </c>
      <c r="E32" s="29"/>
      <c r="F32" s="30" t="s">
        <v>128</v>
      </c>
      <c r="G32" s="29" t="s">
        <v>39</v>
      </c>
      <c r="H32" s="29"/>
      <c r="I32" s="31" t="s">
        <v>129</v>
      </c>
      <c r="J32" s="33"/>
    </row>
    <row r="33" spans="1:10" s="26" customFormat="1" ht="78">
      <c r="A33" s="2" t="s">
        <v>130</v>
      </c>
      <c r="B33" s="19" t="s">
        <v>131</v>
      </c>
      <c r="C33" s="27">
        <v>2</v>
      </c>
      <c r="D33" s="28">
        <v>284</v>
      </c>
      <c r="E33" s="29"/>
      <c r="F33" s="30" t="s">
        <v>132</v>
      </c>
      <c r="G33" s="29" t="s">
        <v>39</v>
      </c>
      <c r="H33" s="29"/>
      <c r="I33" s="121" t="s">
        <v>133</v>
      </c>
      <c r="J33" s="33"/>
    </row>
    <row r="34" spans="1:10" s="26" customFormat="1" ht="48" customHeight="1">
      <c r="A34" s="123" t="s">
        <v>134</v>
      </c>
      <c r="B34" s="19" t="s">
        <v>135</v>
      </c>
      <c r="C34" s="27">
        <v>2</v>
      </c>
      <c r="D34" s="28">
        <v>1059</v>
      </c>
      <c r="E34" s="29"/>
      <c r="F34" s="30" t="s">
        <v>136</v>
      </c>
      <c r="G34" s="29" t="s">
        <v>26</v>
      </c>
      <c r="H34" s="29"/>
      <c r="I34" s="121" t="s">
        <v>137</v>
      </c>
      <c r="J34" s="33"/>
    </row>
    <row r="35" spans="1:10" s="26" customFormat="1" ht="97.2" customHeight="1">
      <c r="A35" s="123"/>
      <c r="B35" s="19" t="s">
        <v>138</v>
      </c>
      <c r="C35" s="27">
        <v>2</v>
      </c>
      <c r="D35" s="28">
        <v>362</v>
      </c>
      <c r="E35" s="29"/>
      <c r="F35" s="30" t="s">
        <v>139</v>
      </c>
      <c r="G35" s="29" t="s">
        <v>39</v>
      </c>
      <c r="H35" s="29"/>
      <c r="I35" s="121" t="s">
        <v>140</v>
      </c>
      <c r="J35" s="33"/>
    </row>
    <row r="36" spans="1:10" s="26" customFormat="1" ht="93.6">
      <c r="A36" s="123"/>
      <c r="B36" s="19" t="s">
        <v>141</v>
      </c>
      <c r="C36" s="27">
        <v>2</v>
      </c>
      <c r="D36" s="28">
        <v>367</v>
      </c>
      <c r="E36" s="29"/>
      <c r="F36" s="30" t="s">
        <v>142</v>
      </c>
      <c r="G36" s="29" t="s">
        <v>39</v>
      </c>
      <c r="H36" s="29"/>
      <c r="I36" s="121" t="s">
        <v>143</v>
      </c>
      <c r="J36" s="33"/>
    </row>
    <row r="37" spans="1:10" s="26" customFormat="1" ht="16.5" customHeight="1">
      <c r="A37" s="123" t="s">
        <v>144</v>
      </c>
      <c r="B37" s="19" t="s">
        <v>145</v>
      </c>
      <c r="C37" s="27">
        <v>2</v>
      </c>
      <c r="D37" s="28">
        <v>552</v>
      </c>
      <c r="E37" s="29"/>
      <c r="F37" s="30" t="s">
        <v>146</v>
      </c>
      <c r="G37" s="29" t="s">
        <v>56</v>
      </c>
      <c r="H37" s="29"/>
      <c r="I37" s="29"/>
      <c r="J37" s="33"/>
    </row>
    <row r="38" spans="1:10" s="26" customFormat="1" ht="93.6">
      <c r="A38" s="123"/>
      <c r="B38" s="19" t="s">
        <v>147</v>
      </c>
      <c r="C38" s="27">
        <v>2</v>
      </c>
      <c r="D38" s="28">
        <v>646</v>
      </c>
      <c r="E38" s="29"/>
      <c r="F38" s="30" t="s">
        <v>148</v>
      </c>
      <c r="G38" s="29" t="s">
        <v>26</v>
      </c>
      <c r="H38" s="29"/>
      <c r="I38" s="31" t="s">
        <v>149</v>
      </c>
      <c r="J38" s="33"/>
    </row>
    <row r="39" spans="1:10" s="26" customFormat="1">
      <c r="A39" s="2" t="s">
        <v>150</v>
      </c>
      <c r="B39" s="19"/>
      <c r="C39" s="27"/>
      <c r="D39" s="28"/>
      <c r="E39" s="29"/>
      <c r="F39" s="30" t="s">
        <v>68</v>
      </c>
      <c r="G39" s="29" t="s">
        <v>56</v>
      </c>
      <c r="H39" s="29"/>
      <c r="I39" s="29"/>
      <c r="J39" s="33"/>
    </row>
    <row r="40" spans="1:10" s="26" customFormat="1" ht="58.95" customHeight="1">
      <c r="A40" s="123" t="s">
        <v>151</v>
      </c>
      <c r="B40" s="19" t="s">
        <v>152</v>
      </c>
      <c r="C40" s="27">
        <v>2</v>
      </c>
      <c r="D40" s="28">
        <v>923</v>
      </c>
      <c r="E40" s="29"/>
      <c r="F40" s="30" t="s">
        <v>153</v>
      </c>
      <c r="G40" s="29" t="s">
        <v>26</v>
      </c>
      <c r="H40" s="29"/>
      <c r="I40" s="31" t="s">
        <v>154</v>
      </c>
      <c r="J40" s="33"/>
    </row>
    <row r="41" spans="1:10" s="26" customFormat="1" ht="109.2">
      <c r="A41" s="123"/>
      <c r="B41" s="19" t="s">
        <v>155</v>
      </c>
      <c r="C41" s="27">
        <v>2</v>
      </c>
      <c r="D41" s="28">
        <v>494</v>
      </c>
      <c r="E41" s="29"/>
      <c r="F41" s="30" t="s">
        <v>156</v>
      </c>
      <c r="G41" s="29" t="s">
        <v>39</v>
      </c>
      <c r="H41" s="29"/>
      <c r="I41" s="31" t="s">
        <v>157</v>
      </c>
      <c r="J41" s="33"/>
    </row>
    <row r="42" spans="1:10" s="26" customFormat="1" ht="109.2">
      <c r="A42" s="123"/>
      <c r="B42" s="19" t="s">
        <v>158</v>
      </c>
      <c r="C42" s="27">
        <v>2</v>
      </c>
      <c r="D42" s="28">
        <v>1104</v>
      </c>
      <c r="E42" s="29"/>
      <c r="F42" s="30" t="s">
        <v>159</v>
      </c>
      <c r="G42" s="29" t="s">
        <v>39</v>
      </c>
      <c r="H42" s="29"/>
      <c r="I42" s="31" t="s">
        <v>160</v>
      </c>
      <c r="J42" s="33"/>
    </row>
    <row r="43" spans="1:10" s="26" customFormat="1" ht="93.6">
      <c r="A43" s="123"/>
      <c r="B43" s="19" t="s">
        <v>161</v>
      </c>
      <c r="C43" s="27">
        <v>2</v>
      </c>
      <c r="D43" s="28"/>
      <c r="E43" s="29"/>
      <c r="F43" s="30" t="s">
        <v>162</v>
      </c>
      <c r="G43" s="29" t="s">
        <v>39</v>
      </c>
      <c r="H43" s="29"/>
      <c r="I43" s="31" t="s">
        <v>163</v>
      </c>
      <c r="J43" s="33"/>
    </row>
    <row r="44" spans="1:10" s="26" customFormat="1" ht="93.6">
      <c r="A44" s="123"/>
      <c r="B44" s="19" t="s">
        <v>164</v>
      </c>
      <c r="C44" s="27">
        <v>2</v>
      </c>
      <c r="D44" s="28">
        <v>265</v>
      </c>
      <c r="E44" s="29"/>
      <c r="F44" s="30" t="s">
        <v>165</v>
      </c>
      <c r="G44" s="29" t="s">
        <v>26</v>
      </c>
      <c r="H44" s="29"/>
      <c r="I44" s="31" t="s">
        <v>166</v>
      </c>
      <c r="J44" s="33"/>
    </row>
    <row r="45" spans="1:10" s="26" customFormat="1" ht="78">
      <c r="A45" s="123"/>
      <c r="B45" s="19" t="s">
        <v>167</v>
      </c>
      <c r="C45" s="34">
        <v>2</v>
      </c>
      <c r="D45" s="35">
        <v>477</v>
      </c>
      <c r="E45" s="36"/>
      <c r="F45" s="37" t="s">
        <v>168</v>
      </c>
      <c r="G45" s="36" t="s">
        <v>26</v>
      </c>
      <c r="H45" s="36"/>
      <c r="I45" s="122" t="s">
        <v>169</v>
      </c>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83" zoomScaleNormal="95" workbookViewId="0">
      <selection activeCell="F11" sqref="F11"/>
    </sheetView>
  </sheetViews>
  <sheetFormatPr defaultColWidth="8.88671875" defaultRowHeight="21"/>
  <cols>
    <col min="1" max="1" width="34.33203125" style="3" customWidth="1"/>
    <col min="2" max="2" width="8.88671875" style="39"/>
    <col min="3" max="3" width="14.88671875" style="40" customWidth="1"/>
    <col min="4" max="5" width="8.88671875" style="40"/>
    <col min="6" max="6" width="73" style="15" customWidth="1"/>
    <col min="7" max="7" width="25.44140625" style="15" customWidth="1"/>
    <col min="8" max="8" width="30.33203125" style="15" customWidth="1"/>
    <col min="9" max="9" width="33.44140625" style="15" customWidth="1"/>
    <col min="10" max="10" width="29" style="15" customWidth="1"/>
    <col min="11" max="1024" width="8.88671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24" t="s">
        <v>170</v>
      </c>
      <c r="B2" s="45" t="s">
        <v>171</v>
      </c>
      <c r="C2" s="46">
        <v>1</v>
      </c>
      <c r="D2" s="47">
        <v>521</v>
      </c>
      <c r="E2" s="48" t="s">
        <v>172</v>
      </c>
      <c r="F2" s="49" t="s">
        <v>173</v>
      </c>
      <c r="G2" s="50" t="s">
        <v>39</v>
      </c>
      <c r="H2" s="51"/>
      <c r="I2" s="51" t="s">
        <v>778</v>
      </c>
      <c r="J2" s="52"/>
    </row>
    <row r="3" spans="1:10" s="26" customFormat="1" ht="62.4">
      <c r="A3" s="124"/>
      <c r="B3" s="45" t="s">
        <v>174</v>
      </c>
      <c r="C3" s="53">
        <v>1</v>
      </c>
      <c r="D3" s="54">
        <v>521</v>
      </c>
      <c r="E3" s="28" t="s">
        <v>172</v>
      </c>
      <c r="F3" s="30" t="s">
        <v>175</v>
      </c>
      <c r="G3" s="29" t="s">
        <v>39</v>
      </c>
      <c r="H3" s="31"/>
      <c r="I3" s="31" t="s">
        <v>779</v>
      </c>
      <c r="J3" s="32"/>
    </row>
    <row r="4" spans="1:10" s="26" customFormat="1" ht="46.8">
      <c r="A4" s="124"/>
      <c r="B4" s="45" t="s">
        <v>176</v>
      </c>
      <c r="C4" s="53">
        <v>1</v>
      </c>
      <c r="D4" s="54">
        <v>521</v>
      </c>
      <c r="E4" s="28" t="s">
        <v>172</v>
      </c>
      <c r="F4" s="30" t="s">
        <v>177</v>
      </c>
      <c r="G4" s="29" t="s">
        <v>26</v>
      </c>
      <c r="H4" s="31"/>
      <c r="I4" s="31" t="s">
        <v>780</v>
      </c>
      <c r="J4" s="32"/>
    </row>
    <row r="5" spans="1:10" s="26" customFormat="1" ht="47.4" thickBot="1">
      <c r="A5" s="124"/>
      <c r="B5" s="45" t="s">
        <v>178</v>
      </c>
      <c r="C5" s="53">
        <v>1</v>
      </c>
      <c r="D5" s="54">
        <v>521</v>
      </c>
      <c r="E5" s="28" t="s">
        <v>172</v>
      </c>
      <c r="F5" s="30" t="s">
        <v>179</v>
      </c>
      <c r="G5" s="29" t="s">
        <v>26</v>
      </c>
      <c r="H5" s="31"/>
      <c r="I5" s="31" t="s">
        <v>781</v>
      </c>
      <c r="J5" s="32"/>
    </row>
    <row r="6" spans="1:10" s="26" customFormat="1" ht="109.8" thickBot="1">
      <c r="A6" s="124"/>
      <c r="B6" s="45" t="s">
        <v>180</v>
      </c>
      <c r="C6" s="53">
        <v>1</v>
      </c>
      <c r="D6" s="54">
        <v>620</v>
      </c>
      <c r="E6" s="28" t="s">
        <v>172</v>
      </c>
      <c r="F6" s="30" t="s">
        <v>181</v>
      </c>
      <c r="G6" s="29" t="s">
        <v>26</v>
      </c>
      <c r="H6" s="31"/>
      <c r="I6" s="31" t="s">
        <v>782</v>
      </c>
      <c r="J6" s="32"/>
    </row>
    <row r="7" spans="1:10" s="26" customFormat="1" ht="109.8" thickBot="1">
      <c r="A7" s="124"/>
      <c r="B7" s="45" t="s">
        <v>182</v>
      </c>
      <c r="C7" s="53">
        <v>1</v>
      </c>
      <c r="D7" s="54">
        <v>620</v>
      </c>
      <c r="E7" s="28" t="s">
        <v>172</v>
      </c>
      <c r="F7" s="30" t="s">
        <v>183</v>
      </c>
      <c r="G7" s="29" t="s">
        <v>26</v>
      </c>
      <c r="H7" s="31"/>
      <c r="I7" s="31" t="s">
        <v>791</v>
      </c>
      <c r="J7" s="32"/>
    </row>
    <row r="8" spans="1:10" s="26" customFormat="1" ht="140.4">
      <c r="A8" s="124"/>
      <c r="B8" s="45" t="s">
        <v>184</v>
      </c>
      <c r="C8" s="53">
        <v>1</v>
      </c>
      <c r="D8" s="54">
        <v>521</v>
      </c>
      <c r="E8" s="28" t="s">
        <v>172</v>
      </c>
      <c r="F8" s="30" t="s">
        <v>185</v>
      </c>
      <c r="G8" s="29" t="s">
        <v>39</v>
      </c>
      <c r="H8" s="31"/>
      <c r="I8" s="31" t="s">
        <v>801</v>
      </c>
      <c r="J8" s="32"/>
    </row>
    <row r="9" spans="1:10" s="26" customFormat="1" ht="78">
      <c r="A9" s="124"/>
      <c r="B9" s="45" t="s">
        <v>186</v>
      </c>
      <c r="C9" s="53">
        <v>1</v>
      </c>
      <c r="D9" s="54">
        <v>521</v>
      </c>
      <c r="E9" s="28" t="s">
        <v>172</v>
      </c>
      <c r="F9" s="30" t="s">
        <v>187</v>
      </c>
      <c r="G9" s="29" t="s">
        <v>39</v>
      </c>
      <c r="H9" s="31"/>
      <c r="I9" s="31" t="s">
        <v>798</v>
      </c>
      <c r="J9" s="32"/>
    </row>
    <row r="10" spans="1:10" s="26" customFormat="1" ht="78">
      <c r="A10" s="124"/>
      <c r="B10" s="45" t="s">
        <v>188</v>
      </c>
      <c r="C10" s="53">
        <v>1</v>
      </c>
      <c r="D10" s="54">
        <v>521</v>
      </c>
      <c r="E10" s="28" t="s">
        <v>172</v>
      </c>
      <c r="F10" s="30" t="s">
        <v>189</v>
      </c>
      <c r="G10" s="29" t="s">
        <v>26</v>
      </c>
      <c r="H10" s="31"/>
      <c r="I10" s="31" t="s">
        <v>799</v>
      </c>
      <c r="J10" s="32"/>
    </row>
    <row r="11" spans="1:10" s="26" customFormat="1" ht="46.8">
      <c r="A11" s="124"/>
      <c r="B11" s="45" t="s">
        <v>190</v>
      </c>
      <c r="C11" s="53">
        <v>1</v>
      </c>
      <c r="D11" s="54">
        <v>263</v>
      </c>
      <c r="E11" s="28" t="s">
        <v>172</v>
      </c>
      <c r="F11" s="30" t="s">
        <v>191</v>
      </c>
      <c r="G11" s="29" t="s">
        <v>26</v>
      </c>
      <c r="H11" s="31"/>
      <c r="I11" s="31" t="s">
        <v>800</v>
      </c>
      <c r="J11" s="32"/>
    </row>
    <row r="12" spans="1:10" s="26" customFormat="1" ht="62.4">
      <c r="A12" s="124"/>
      <c r="B12" s="45" t="s">
        <v>192</v>
      </c>
      <c r="C12" s="53">
        <v>1</v>
      </c>
      <c r="D12" s="54">
        <v>521</v>
      </c>
      <c r="E12" s="28" t="s">
        <v>172</v>
      </c>
      <c r="F12" s="30" t="s">
        <v>193</v>
      </c>
      <c r="G12" s="29" t="s">
        <v>26</v>
      </c>
      <c r="H12" s="31"/>
      <c r="I12" s="31" t="s">
        <v>802</v>
      </c>
      <c r="J12" s="32"/>
    </row>
    <row r="13" spans="1:10" s="26" customFormat="1" ht="62.4">
      <c r="A13" s="124"/>
      <c r="B13" s="45" t="s">
        <v>194</v>
      </c>
      <c r="C13" s="53">
        <v>1</v>
      </c>
      <c r="D13" s="54">
        <v>521</v>
      </c>
      <c r="E13" s="28" t="s">
        <v>172</v>
      </c>
      <c r="F13" s="30" t="s">
        <v>195</v>
      </c>
      <c r="G13" s="29" t="s">
        <v>39</v>
      </c>
      <c r="H13" s="31"/>
      <c r="I13" s="31" t="s">
        <v>803</v>
      </c>
      <c r="J13" s="32"/>
    </row>
    <row r="14" spans="1:10" s="26" customFormat="1" ht="111" customHeight="1">
      <c r="A14" s="124" t="s">
        <v>196</v>
      </c>
      <c r="B14" s="45" t="s">
        <v>197</v>
      </c>
      <c r="C14" s="53">
        <v>1</v>
      </c>
      <c r="D14" s="54">
        <v>307</v>
      </c>
      <c r="E14" s="28" t="s">
        <v>198</v>
      </c>
      <c r="F14" s="30" t="s">
        <v>199</v>
      </c>
      <c r="G14" s="29" t="s">
        <v>39</v>
      </c>
      <c r="H14" s="31"/>
      <c r="I14" s="31" t="s">
        <v>804</v>
      </c>
      <c r="J14" s="32"/>
    </row>
    <row r="15" spans="1:10" s="26" customFormat="1" ht="93.6">
      <c r="A15" s="124"/>
      <c r="B15" s="45" t="s">
        <v>200</v>
      </c>
      <c r="C15" s="53">
        <v>1</v>
      </c>
      <c r="D15" s="54">
        <v>304</v>
      </c>
      <c r="E15" s="28" t="s">
        <v>201</v>
      </c>
      <c r="F15" s="30" t="s">
        <v>202</v>
      </c>
      <c r="G15" s="29" t="s">
        <v>56</v>
      </c>
      <c r="H15" s="31"/>
      <c r="I15" s="31" t="s">
        <v>813</v>
      </c>
      <c r="J15" s="32"/>
    </row>
    <row r="16" spans="1:10" s="26" customFormat="1" ht="93.6">
      <c r="A16" s="124"/>
      <c r="B16" s="45" t="s">
        <v>203</v>
      </c>
      <c r="C16" s="53">
        <v>1</v>
      </c>
      <c r="D16" s="54">
        <v>620</v>
      </c>
      <c r="E16" s="28"/>
      <c r="F16" s="30" t="s">
        <v>204</v>
      </c>
      <c r="G16" s="29" t="s">
        <v>39</v>
      </c>
      <c r="H16" s="31"/>
      <c r="I16" s="31" t="s">
        <v>814</v>
      </c>
      <c r="J16" s="32"/>
    </row>
    <row r="17" spans="1:10" s="26" customFormat="1" ht="93.6">
      <c r="A17" s="124"/>
      <c r="B17" s="45" t="s">
        <v>205</v>
      </c>
      <c r="C17" s="55">
        <v>3</v>
      </c>
      <c r="D17" s="54">
        <v>308</v>
      </c>
      <c r="E17" s="28" t="s">
        <v>206</v>
      </c>
      <c r="F17" s="30" t="s">
        <v>207</v>
      </c>
      <c r="G17" s="29" t="s">
        <v>39</v>
      </c>
      <c r="H17" s="31"/>
      <c r="I17" s="31" t="s">
        <v>815</v>
      </c>
      <c r="J17" s="32"/>
    </row>
    <row r="18" spans="1:10" s="26" customFormat="1" ht="78.599999999999994" thickBot="1">
      <c r="A18" s="124"/>
      <c r="B18" s="45" t="s">
        <v>208</v>
      </c>
      <c r="C18" s="55">
        <v>3</v>
      </c>
      <c r="D18" s="54">
        <v>319</v>
      </c>
      <c r="E18" s="28" t="s">
        <v>209</v>
      </c>
      <c r="F18" s="30" t="s">
        <v>210</v>
      </c>
      <c r="G18" s="29" t="s">
        <v>56</v>
      </c>
      <c r="H18" s="31"/>
      <c r="I18" s="31" t="s">
        <v>816</v>
      </c>
      <c r="J18" s="32"/>
    </row>
    <row r="19" spans="1:10" s="26" customFormat="1" ht="94.2" thickBot="1">
      <c r="A19" s="124"/>
      <c r="B19" s="45" t="s">
        <v>211</v>
      </c>
      <c r="C19" s="55">
        <v>3</v>
      </c>
      <c r="D19" s="54">
        <v>308</v>
      </c>
      <c r="E19" s="28" t="s">
        <v>212</v>
      </c>
      <c r="F19" s="30" t="s">
        <v>213</v>
      </c>
      <c r="G19" s="29" t="s">
        <v>39</v>
      </c>
      <c r="H19" s="31"/>
      <c r="I19" s="31" t="s">
        <v>817</v>
      </c>
      <c r="J19" s="32"/>
    </row>
    <row r="20" spans="1:10" s="26" customFormat="1" ht="78.599999999999994" thickBot="1">
      <c r="A20" s="124"/>
      <c r="B20" s="45" t="s">
        <v>214</v>
      </c>
      <c r="C20" s="55">
        <v>3</v>
      </c>
      <c r="D20" s="54">
        <v>308</v>
      </c>
      <c r="E20" s="28" t="s">
        <v>215</v>
      </c>
      <c r="F20" s="30" t="s">
        <v>216</v>
      </c>
      <c r="G20" s="29" t="s">
        <v>39</v>
      </c>
      <c r="H20" s="31"/>
      <c r="I20" s="31" t="s">
        <v>818</v>
      </c>
      <c r="J20" s="32"/>
    </row>
    <row r="21" spans="1:10" s="26" customFormat="1" ht="79.5" customHeight="1" thickBot="1">
      <c r="A21" s="124" t="s">
        <v>217</v>
      </c>
      <c r="B21" s="45" t="s">
        <v>218</v>
      </c>
      <c r="C21" s="53">
        <v>1</v>
      </c>
      <c r="D21" s="54">
        <v>330</v>
      </c>
      <c r="E21" s="28" t="s">
        <v>219</v>
      </c>
      <c r="F21" s="30" t="s">
        <v>220</v>
      </c>
      <c r="G21" s="29" t="s">
        <v>56</v>
      </c>
      <c r="H21" s="31"/>
      <c r="I21" s="31" t="s">
        <v>819</v>
      </c>
      <c r="J21" s="32"/>
    </row>
    <row r="22" spans="1:10" s="26" customFormat="1" ht="62.4">
      <c r="A22" s="124"/>
      <c r="B22" s="45" t="s">
        <v>221</v>
      </c>
      <c r="C22" s="56">
        <v>2</v>
      </c>
      <c r="D22" s="54">
        <v>308</v>
      </c>
      <c r="E22" s="28" t="s">
        <v>222</v>
      </c>
      <c r="F22" s="30" t="s">
        <v>223</v>
      </c>
      <c r="G22" s="29" t="s">
        <v>39</v>
      </c>
      <c r="H22" s="31"/>
      <c r="I22" s="31" t="s">
        <v>820</v>
      </c>
      <c r="J22" s="32"/>
    </row>
    <row r="23" spans="1:10" s="26" customFormat="1" ht="78">
      <c r="A23" s="124"/>
      <c r="B23" s="45" t="s">
        <v>224</v>
      </c>
      <c r="C23" s="56">
        <v>2</v>
      </c>
      <c r="D23" s="54">
        <v>287</v>
      </c>
      <c r="E23" s="28" t="s">
        <v>225</v>
      </c>
      <c r="F23" s="30" t="s">
        <v>226</v>
      </c>
      <c r="G23" s="29" t="s">
        <v>56</v>
      </c>
      <c r="H23" s="31"/>
      <c r="I23" s="31" t="s">
        <v>821</v>
      </c>
      <c r="J23" s="32"/>
    </row>
    <row r="24" spans="1:10" s="26" customFormat="1" ht="95.25" customHeight="1">
      <c r="A24" s="124" t="s">
        <v>227</v>
      </c>
      <c r="B24" s="45" t="s">
        <v>228</v>
      </c>
      <c r="C24" s="56">
        <v>2</v>
      </c>
      <c r="D24" s="54">
        <v>916</v>
      </c>
      <c r="E24" s="28" t="s">
        <v>172</v>
      </c>
      <c r="F24" s="30" t="s">
        <v>229</v>
      </c>
      <c r="G24" s="29" t="s">
        <v>39</v>
      </c>
      <c r="H24" s="31"/>
      <c r="I24" s="31" t="s">
        <v>822</v>
      </c>
      <c r="J24" s="32"/>
    </row>
    <row r="25" spans="1:10" s="26" customFormat="1" ht="93.6">
      <c r="A25" s="124"/>
      <c r="B25" s="45" t="s">
        <v>230</v>
      </c>
      <c r="C25" s="56">
        <v>2</v>
      </c>
      <c r="D25" s="54">
        <v>916</v>
      </c>
      <c r="E25" s="28" t="s">
        <v>172</v>
      </c>
      <c r="F25" s="30" t="s">
        <v>231</v>
      </c>
      <c r="G25" s="29" t="s">
        <v>39</v>
      </c>
      <c r="H25" s="31"/>
      <c r="I25" s="31" t="s">
        <v>823</v>
      </c>
      <c r="J25" s="32"/>
    </row>
    <row r="26" spans="1:10" s="26" customFormat="1" ht="63" thickBot="1">
      <c r="A26" s="124"/>
      <c r="B26" s="45" t="s">
        <v>232</v>
      </c>
      <c r="C26" s="56">
        <v>2</v>
      </c>
      <c r="D26" s="54">
        <v>916</v>
      </c>
      <c r="E26" s="28" t="s">
        <v>172</v>
      </c>
      <c r="F26" s="30" t="s">
        <v>233</v>
      </c>
      <c r="G26" s="29" t="s">
        <v>56</v>
      </c>
      <c r="H26" s="31"/>
      <c r="I26" s="31" t="s">
        <v>824</v>
      </c>
      <c r="J26" s="32"/>
    </row>
    <row r="27" spans="1:10" s="26" customFormat="1" ht="47.4" thickBot="1">
      <c r="A27" s="124"/>
      <c r="B27" s="45" t="s">
        <v>234</v>
      </c>
      <c r="C27" s="56">
        <v>2</v>
      </c>
      <c r="D27" s="54">
        <v>916</v>
      </c>
      <c r="E27" s="28" t="s">
        <v>172</v>
      </c>
      <c r="F27" s="30" t="s">
        <v>235</v>
      </c>
      <c r="G27" s="29" t="s">
        <v>56</v>
      </c>
      <c r="H27" s="31"/>
      <c r="I27" s="31" t="s">
        <v>825</v>
      </c>
      <c r="J27" s="32"/>
    </row>
    <row r="28" spans="1:10" s="26" customFormat="1" ht="109.8" thickBot="1">
      <c r="A28" s="124"/>
      <c r="B28" s="45" t="s">
        <v>236</v>
      </c>
      <c r="C28" s="56">
        <v>2</v>
      </c>
      <c r="D28" s="54">
        <v>916</v>
      </c>
      <c r="E28" s="28" t="s">
        <v>172</v>
      </c>
      <c r="F28" s="30" t="s">
        <v>237</v>
      </c>
      <c r="G28" s="29" t="s">
        <v>39</v>
      </c>
      <c r="H28" s="29"/>
      <c r="I28" s="31" t="s">
        <v>826</v>
      </c>
      <c r="J28" s="33"/>
    </row>
    <row r="29" spans="1:10" s="26" customFormat="1" ht="48" customHeight="1" thickBot="1">
      <c r="A29" s="124" t="s">
        <v>238</v>
      </c>
      <c r="B29" s="45" t="s">
        <v>239</v>
      </c>
      <c r="C29" s="53">
        <v>1</v>
      </c>
      <c r="D29" s="54">
        <v>640</v>
      </c>
      <c r="E29" s="28" t="s">
        <v>172</v>
      </c>
      <c r="F29" s="30" t="s">
        <v>240</v>
      </c>
      <c r="G29" s="29" t="s">
        <v>56</v>
      </c>
      <c r="H29" s="29"/>
      <c r="I29" s="31" t="s">
        <v>827</v>
      </c>
      <c r="J29" s="33"/>
    </row>
    <row r="30" spans="1:10" s="26" customFormat="1" ht="78.599999999999994" thickBot="1">
      <c r="A30" s="124"/>
      <c r="B30" s="45" t="s">
        <v>241</v>
      </c>
      <c r="C30" s="53">
        <v>1</v>
      </c>
      <c r="D30" s="54">
        <v>640</v>
      </c>
      <c r="E30" s="28" t="s">
        <v>172</v>
      </c>
      <c r="F30" s="30" t="s">
        <v>242</v>
      </c>
      <c r="G30" s="29" t="s">
        <v>26</v>
      </c>
      <c r="H30" s="29"/>
      <c r="I30" s="31" t="s">
        <v>828</v>
      </c>
      <c r="J30" s="33"/>
    </row>
    <row r="31" spans="1:10" s="26" customFormat="1" ht="94.2" thickBot="1">
      <c r="A31" s="124"/>
      <c r="B31" s="45" t="s">
        <v>243</v>
      </c>
      <c r="C31" s="53">
        <v>1</v>
      </c>
      <c r="D31" s="54">
        <v>640</v>
      </c>
      <c r="E31" s="28" t="s">
        <v>172</v>
      </c>
      <c r="F31" s="30" t="s">
        <v>244</v>
      </c>
      <c r="G31" s="29" t="s">
        <v>26</v>
      </c>
      <c r="H31" s="29"/>
      <c r="I31" s="31" t="s">
        <v>829</v>
      </c>
      <c r="J31" s="33"/>
    </row>
    <row r="32" spans="1:10" s="26" customFormat="1" ht="63" thickBot="1">
      <c r="A32" s="124"/>
      <c r="B32" s="45" t="s">
        <v>245</v>
      </c>
      <c r="C32" s="53">
        <v>1</v>
      </c>
      <c r="D32" s="54">
        <v>16</v>
      </c>
      <c r="E32" s="28" t="s">
        <v>219</v>
      </c>
      <c r="F32" s="30" t="s">
        <v>246</v>
      </c>
      <c r="G32" s="29" t="s">
        <v>26</v>
      </c>
      <c r="H32" s="29"/>
      <c r="I32" s="31" t="s">
        <v>830</v>
      </c>
      <c r="J32" s="33"/>
    </row>
    <row r="33" spans="1:10" s="26" customFormat="1" ht="94.2" thickBot="1">
      <c r="A33" s="124"/>
      <c r="B33" s="45" t="s">
        <v>247</v>
      </c>
      <c r="C33" s="53">
        <v>1</v>
      </c>
      <c r="D33" s="54">
        <v>304</v>
      </c>
      <c r="E33" s="28" t="s">
        <v>248</v>
      </c>
      <c r="F33" s="30" t="s">
        <v>249</v>
      </c>
      <c r="G33" s="29" t="s">
        <v>39</v>
      </c>
      <c r="H33" s="29"/>
      <c r="I33" s="31" t="s">
        <v>832</v>
      </c>
      <c r="J33" s="33"/>
    </row>
    <row r="34" spans="1:10" s="26" customFormat="1" ht="63" thickBot="1">
      <c r="A34" s="124"/>
      <c r="B34" s="45" t="s">
        <v>250</v>
      </c>
      <c r="C34" s="53">
        <v>1</v>
      </c>
      <c r="D34" s="54">
        <v>640</v>
      </c>
      <c r="E34" s="28" t="s">
        <v>172</v>
      </c>
      <c r="F34" s="30" t="s">
        <v>251</v>
      </c>
      <c r="G34" s="29" t="s">
        <v>56</v>
      </c>
      <c r="H34" s="29"/>
      <c r="I34" s="31" t="s">
        <v>833</v>
      </c>
      <c r="J34" s="33"/>
    </row>
    <row r="35" spans="1:10" s="26" customFormat="1" ht="63" thickBot="1">
      <c r="A35" s="124"/>
      <c r="B35" s="45" t="s">
        <v>252</v>
      </c>
      <c r="C35" s="56">
        <v>2</v>
      </c>
      <c r="D35" s="54">
        <v>308</v>
      </c>
      <c r="E35" s="28" t="s">
        <v>248</v>
      </c>
      <c r="F35" s="30" t="s">
        <v>253</v>
      </c>
      <c r="G35" s="29" t="s">
        <v>56</v>
      </c>
      <c r="H35" s="29"/>
      <c r="I35" s="31" t="s">
        <v>834</v>
      </c>
      <c r="J35" s="33"/>
    </row>
    <row r="36" spans="1:10" s="26" customFormat="1" ht="63" thickBot="1">
      <c r="A36" s="124" t="s">
        <v>254</v>
      </c>
      <c r="B36" s="45" t="s">
        <v>255</v>
      </c>
      <c r="C36" s="56">
        <v>2</v>
      </c>
      <c r="D36" s="54">
        <v>308</v>
      </c>
      <c r="E36" s="28" t="s">
        <v>256</v>
      </c>
      <c r="F36" s="30" t="s">
        <v>257</v>
      </c>
      <c r="G36" s="29" t="s">
        <v>56</v>
      </c>
      <c r="H36" s="29"/>
      <c r="I36" s="31" t="s">
        <v>835</v>
      </c>
      <c r="J36" s="33"/>
    </row>
    <row r="37" spans="1:10" s="26" customFormat="1" ht="78.599999999999994" thickBot="1">
      <c r="A37" s="124"/>
      <c r="B37" s="45" t="s">
        <v>258</v>
      </c>
      <c r="C37" s="56">
        <v>2</v>
      </c>
      <c r="D37" s="54">
        <v>330</v>
      </c>
      <c r="E37" s="28" t="s">
        <v>256</v>
      </c>
      <c r="F37" s="30" t="s">
        <v>259</v>
      </c>
      <c r="G37" s="29" t="s">
        <v>56</v>
      </c>
      <c r="H37" s="29"/>
      <c r="I37" s="31" t="s">
        <v>836</v>
      </c>
      <c r="J37" s="33"/>
    </row>
    <row r="38" spans="1:10" s="26" customFormat="1" ht="63" thickBot="1">
      <c r="A38" s="124"/>
      <c r="B38" s="45" t="s">
        <v>260</v>
      </c>
      <c r="C38" s="56">
        <v>2</v>
      </c>
      <c r="D38" s="54">
        <v>310</v>
      </c>
      <c r="E38" s="28" t="s">
        <v>256</v>
      </c>
      <c r="F38" s="30" t="s">
        <v>261</v>
      </c>
      <c r="G38" s="29" t="s">
        <v>56</v>
      </c>
      <c r="H38" s="29"/>
      <c r="I38" s="31" t="s">
        <v>837</v>
      </c>
      <c r="J38" s="33"/>
    </row>
    <row r="39" spans="1:10" s="26" customFormat="1" ht="48" customHeight="1" thickBot="1">
      <c r="A39" s="124" t="s">
        <v>262</v>
      </c>
      <c r="B39" s="45" t="s">
        <v>263</v>
      </c>
      <c r="C39" s="53">
        <v>1</v>
      </c>
      <c r="D39" s="54">
        <v>287</v>
      </c>
      <c r="E39" s="28" t="s">
        <v>264</v>
      </c>
      <c r="F39" s="30" t="s">
        <v>265</v>
      </c>
      <c r="G39" s="29" t="s">
        <v>56</v>
      </c>
      <c r="H39" s="29"/>
      <c r="I39" s="31" t="s">
        <v>840</v>
      </c>
      <c r="J39" s="33"/>
    </row>
    <row r="40" spans="1:10" s="26" customFormat="1" ht="78.599999999999994" thickBot="1">
      <c r="A40" s="124"/>
      <c r="B40" s="45" t="s">
        <v>266</v>
      </c>
      <c r="C40" s="53">
        <v>1</v>
      </c>
      <c r="D40" s="54">
        <v>287</v>
      </c>
      <c r="E40" s="28" t="s">
        <v>264</v>
      </c>
      <c r="F40" s="30" t="s">
        <v>267</v>
      </c>
      <c r="G40" s="29" t="s">
        <v>56</v>
      </c>
      <c r="H40" s="29"/>
      <c r="I40" s="31" t="s">
        <v>842</v>
      </c>
      <c r="J40" s="33"/>
    </row>
    <row r="41" spans="1:10" s="26" customFormat="1" ht="63" thickBot="1">
      <c r="A41" s="124"/>
      <c r="B41" s="45" t="s">
        <v>268</v>
      </c>
      <c r="C41" s="53">
        <v>1</v>
      </c>
      <c r="D41" s="54">
        <v>287</v>
      </c>
      <c r="E41" s="28" t="s">
        <v>264</v>
      </c>
      <c r="F41" s="30" t="s">
        <v>269</v>
      </c>
      <c r="G41" s="29" t="s">
        <v>56</v>
      </c>
      <c r="H41" s="29"/>
      <c r="I41" s="31" t="s">
        <v>843</v>
      </c>
      <c r="J41" s="33"/>
    </row>
    <row r="42" spans="1:10" s="26" customFormat="1" ht="63" thickBot="1">
      <c r="A42" s="124"/>
      <c r="B42" s="45" t="s">
        <v>270</v>
      </c>
      <c r="C42" s="53">
        <v>1</v>
      </c>
      <c r="D42" s="54">
        <v>523</v>
      </c>
      <c r="E42" s="28" t="s">
        <v>264</v>
      </c>
      <c r="F42" s="30" t="s">
        <v>271</v>
      </c>
      <c r="G42" s="29" t="s">
        <v>56</v>
      </c>
      <c r="H42" s="29"/>
      <c r="I42" s="31" t="s">
        <v>844</v>
      </c>
      <c r="J42" s="33"/>
    </row>
    <row r="43" spans="1:10" s="26" customFormat="1" ht="63" thickBot="1">
      <c r="A43" s="124"/>
      <c r="B43" s="45" t="s">
        <v>272</v>
      </c>
      <c r="C43" s="56">
        <v>2</v>
      </c>
      <c r="D43" s="54">
        <v>256</v>
      </c>
      <c r="E43" s="28" t="s">
        <v>264</v>
      </c>
      <c r="F43" s="30" t="s">
        <v>273</v>
      </c>
      <c r="G43" s="29" t="s">
        <v>56</v>
      </c>
      <c r="H43" s="29"/>
      <c r="I43" s="31" t="s">
        <v>845</v>
      </c>
      <c r="J43" s="33"/>
    </row>
    <row r="44" spans="1:10" s="26" customFormat="1" ht="63" thickBot="1">
      <c r="A44" s="124"/>
      <c r="B44" s="45" t="s">
        <v>274</v>
      </c>
      <c r="C44" s="56">
        <v>2</v>
      </c>
      <c r="D44" s="54">
        <v>310</v>
      </c>
      <c r="E44" s="28" t="s">
        <v>264</v>
      </c>
      <c r="F44" s="30" t="s">
        <v>275</v>
      </c>
      <c r="G44" s="29" t="s">
        <v>56</v>
      </c>
      <c r="H44" s="29"/>
      <c r="I44" s="31" t="s">
        <v>846</v>
      </c>
      <c r="J44" s="33"/>
    </row>
    <row r="45" spans="1:10" s="26" customFormat="1" ht="63" thickBot="1">
      <c r="A45" s="124" t="s">
        <v>276</v>
      </c>
      <c r="B45" s="45" t="s">
        <v>277</v>
      </c>
      <c r="C45" s="53">
        <v>1</v>
      </c>
      <c r="D45" s="54">
        <v>613</v>
      </c>
      <c r="E45" s="28" t="s">
        <v>278</v>
      </c>
      <c r="F45" s="30" t="s">
        <v>279</v>
      </c>
      <c r="G45" s="29" t="s">
        <v>39</v>
      </c>
      <c r="H45" s="29"/>
      <c r="I45" s="31" t="s">
        <v>849</v>
      </c>
      <c r="J45" s="33"/>
    </row>
    <row r="46" spans="1:10" s="26" customFormat="1" ht="63" thickBot="1">
      <c r="A46" s="124"/>
      <c r="B46" s="45" t="s">
        <v>280</v>
      </c>
      <c r="C46" s="56">
        <v>2</v>
      </c>
      <c r="D46" s="54">
        <v>320</v>
      </c>
      <c r="E46" s="28" t="s">
        <v>278</v>
      </c>
      <c r="F46" s="30" t="s">
        <v>281</v>
      </c>
      <c r="G46" s="29" t="s">
        <v>39</v>
      </c>
      <c r="H46" s="29"/>
      <c r="I46" s="31" t="s">
        <v>850</v>
      </c>
      <c r="J46" s="33"/>
    </row>
    <row r="47" spans="1:10" s="26" customFormat="1" ht="78.599999999999994" thickBot="1">
      <c r="A47" s="124"/>
      <c r="B47" s="45" t="s">
        <v>282</v>
      </c>
      <c r="C47" s="56">
        <v>2</v>
      </c>
      <c r="D47" s="54">
        <v>326</v>
      </c>
      <c r="E47" s="28" t="s">
        <v>278</v>
      </c>
      <c r="F47" s="30" t="s">
        <v>283</v>
      </c>
      <c r="G47" s="29" t="s">
        <v>39</v>
      </c>
      <c r="H47" s="29"/>
      <c r="I47" s="31" t="s">
        <v>851</v>
      </c>
      <c r="J47" s="33"/>
    </row>
    <row r="48" spans="1:10" s="26" customFormat="1" ht="78.599999999999994" thickBot="1">
      <c r="A48" s="124"/>
      <c r="B48" s="45" t="s">
        <v>284</v>
      </c>
      <c r="C48" s="56">
        <v>2</v>
      </c>
      <c r="D48" s="54">
        <v>287</v>
      </c>
      <c r="E48" s="28" t="s">
        <v>278</v>
      </c>
      <c r="F48" s="30" t="s">
        <v>285</v>
      </c>
      <c r="G48" s="29" t="s">
        <v>39</v>
      </c>
      <c r="H48" s="29"/>
      <c r="I48" s="31" t="s">
        <v>852</v>
      </c>
      <c r="J48" s="33"/>
    </row>
    <row r="49" spans="1:10" s="26" customFormat="1" ht="63" thickBot="1">
      <c r="A49" s="124"/>
      <c r="B49" s="45" t="s">
        <v>286</v>
      </c>
      <c r="C49" s="56">
        <v>2</v>
      </c>
      <c r="D49" s="54">
        <v>287</v>
      </c>
      <c r="E49" s="28" t="s">
        <v>287</v>
      </c>
      <c r="F49" s="30" t="s">
        <v>288</v>
      </c>
      <c r="G49" s="29" t="s">
        <v>39</v>
      </c>
      <c r="H49" s="29"/>
      <c r="I49" s="31" t="s">
        <v>853</v>
      </c>
      <c r="J49" s="33"/>
    </row>
    <row r="50" spans="1:10" s="26" customFormat="1" ht="63" thickBot="1">
      <c r="A50" s="124"/>
      <c r="B50" s="45" t="s">
        <v>289</v>
      </c>
      <c r="C50" s="56">
        <v>2</v>
      </c>
      <c r="D50" s="54">
        <v>613</v>
      </c>
      <c r="E50" s="28" t="s">
        <v>290</v>
      </c>
      <c r="F50" s="30" t="s">
        <v>291</v>
      </c>
      <c r="G50" s="29" t="s">
        <v>39</v>
      </c>
      <c r="H50" s="29"/>
      <c r="I50" s="31" t="s">
        <v>854</v>
      </c>
      <c r="J50" s="33"/>
    </row>
    <row r="51" spans="1:10" s="26" customFormat="1" ht="78.599999999999994" thickBot="1">
      <c r="A51" s="124"/>
      <c r="B51" s="45" t="s">
        <v>292</v>
      </c>
      <c r="C51" s="55">
        <v>3</v>
      </c>
      <c r="D51" s="54">
        <v>308</v>
      </c>
      <c r="E51" s="28" t="s">
        <v>293</v>
      </c>
      <c r="F51" s="30" t="s">
        <v>294</v>
      </c>
      <c r="G51" s="29" t="s">
        <v>39</v>
      </c>
      <c r="H51" s="29"/>
      <c r="I51" s="31" t="s">
        <v>855</v>
      </c>
      <c r="J51" s="33"/>
    </row>
    <row r="52" spans="1:10" s="26" customFormat="1" ht="94.2" thickBot="1">
      <c r="A52" s="124" t="s">
        <v>295</v>
      </c>
      <c r="B52" s="45" t="s">
        <v>296</v>
      </c>
      <c r="C52" s="56">
        <v>2</v>
      </c>
      <c r="D52" s="54">
        <v>320</v>
      </c>
      <c r="E52" s="28" t="s">
        <v>297</v>
      </c>
      <c r="F52" s="30" t="s">
        <v>298</v>
      </c>
      <c r="G52" s="29" t="s">
        <v>56</v>
      </c>
      <c r="H52" s="29"/>
      <c r="I52" s="31" t="s">
        <v>856</v>
      </c>
      <c r="J52" s="33"/>
    </row>
    <row r="53" spans="1:10" s="26" customFormat="1" ht="78.599999999999994" thickBot="1">
      <c r="A53" s="124"/>
      <c r="B53" s="45" t="s">
        <v>299</v>
      </c>
      <c r="C53" s="56">
        <v>2</v>
      </c>
      <c r="D53" s="54">
        <v>330</v>
      </c>
      <c r="E53" s="28" t="s">
        <v>297</v>
      </c>
      <c r="F53" s="30" t="s">
        <v>300</v>
      </c>
      <c r="G53" s="29" t="s">
        <v>56</v>
      </c>
      <c r="H53" s="29"/>
      <c r="I53" s="31" t="s">
        <v>857</v>
      </c>
      <c r="J53" s="33"/>
    </row>
    <row r="54" spans="1:10" s="26" customFormat="1" ht="78.599999999999994" thickBot="1">
      <c r="A54" s="124"/>
      <c r="B54" s="45" t="s">
        <v>301</v>
      </c>
      <c r="C54" s="56">
        <v>2</v>
      </c>
      <c r="D54" s="54">
        <v>327</v>
      </c>
      <c r="E54" s="28" t="s">
        <v>297</v>
      </c>
      <c r="F54" s="30" t="s">
        <v>302</v>
      </c>
      <c r="G54" s="29" t="s">
        <v>56</v>
      </c>
      <c r="H54" s="29"/>
      <c r="I54" s="31" t="s">
        <v>858</v>
      </c>
      <c r="J54" s="33"/>
    </row>
    <row r="55" spans="1:10" s="26" customFormat="1" ht="79.5" customHeight="1" thickBot="1">
      <c r="A55" s="124" t="s">
        <v>303</v>
      </c>
      <c r="B55" s="45" t="s">
        <v>304</v>
      </c>
      <c r="C55" s="56" t="s">
        <v>305</v>
      </c>
      <c r="D55" s="54">
        <v>287</v>
      </c>
      <c r="E55" s="28" t="s">
        <v>306</v>
      </c>
      <c r="F55" s="30" t="s">
        <v>307</v>
      </c>
      <c r="G55" s="29" t="s">
        <v>56</v>
      </c>
      <c r="H55" s="29"/>
      <c r="I55" s="31" t="s">
        <v>859</v>
      </c>
      <c r="J55" s="33"/>
    </row>
    <row r="56" spans="1:10" s="26" customFormat="1" ht="78.599999999999994" thickBot="1">
      <c r="A56" s="124"/>
      <c r="B56" s="45" t="s">
        <v>308</v>
      </c>
      <c r="C56" s="56" t="s">
        <v>305</v>
      </c>
      <c r="D56" s="54">
        <v>255</v>
      </c>
      <c r="E56" s="28" t="s">
        <v>306</v>
      </c>
      <c r="F56" s="30" t="s">
        <v>309</v>
      </c>
      <c r="G56" s="29" t="s">
        <v>56</v>
      </c>
      <c r="H56" s="29"/>
      <c r="I56" s="31" t="s">
        <v>860</v>
      </c>
      <c r="J56" s="33"/>
    </row>
    <row r="57" spans="1:10" s="26" customFormat="1" ht="78.599999999999994" thickBot="1">
      <c r="A57" s="124"/>
      <c r="B57" s="45" t="s">
        <v>310</v>
      </c>
      <c r="C57" s="56" t="s">
        <v>305</v>
      </c>
      <c r="D57" s="54">
        <v>522</v>
      </c>
      <c r="E57" s="28" t="s">
        <v>306</v>
      </c>
      <c r="F57" s="30" t="s">
        <v>311</v>
      </c>
      <c r="G57" s="29" t="s">
        <v>39</v>
      </c>
      <c r="H57" s="29"/>
      <c r="I57" s="31" t="s">
        <v>861</v>
      </c>
      <c r="J57" s="33"/>
    </row>
    <row r="58" spans="1:10" s="26" customFormat="1" ht="109.8" thickBot="1">
      <c r="A58" s="124"/>
      <c r="B58" s="45" t="s">
        <v>312</v>
      </c>
      <c r="C58" s="57" t="s">
        <v>305</v>
      </c>
      <c r="D58" s="58">
        <v>798</v>
      </c>
      <c r="E58" s="35"/>
      <c r="F58" s="37" t="s">
        <v>313</v>
      </c>
      <c r="G58" s="36" t="s">
        <v>39</v>
      </c>
      <c r="H58" s="36"/>
      <c r="I58" s="31" t="s">
        <v>862</v>
      </c>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F1" zoomScale="85" zoomScaleNormal="85" workbookViewId="0">
      <selection activeCell="H2" sqref="H2"/>
    </sheetView>
  </sheetViews>
  <sheetFormatPr defaultColWidth="8.88671875" defaultRowHeight="21"/>
  <cols>
    <col min="1" max="1" width="40.88671875" style="59" customWidth="1"/>
    <col min="2" max="2" width="10.88671875" style="26" customWidth="1"/>
    <col min="3" max="3" width="11.88671875" style="60" customWidth="1"/>
    <col min="4" max="5" width="8.88671875" style="60"/>
    <col min="6" max="6" width="70" style="26" customWidth="1"/>
    <col min="7" max="7" width="20.6640625" style="26" customWidth="1"/>
    <col min="8" max="8" width="36.109375" style="26" customWidth="1"/>
    <col min="9" max="9" width="35.6640625" style="26" customWidth="1"/>
    <col min="10" max="10" width="42.88671875" style="26" customWidth="1"/>
    <col min="11" max="1024" width="8.886718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62.4">
      <c r="A2" s="1" t="s">
        <v>314</v>
      </c>
      <c r="B2" s="63" t="s">
        <v>315</v>
      </c>
      <c r="C2" s="64">
        <v>1</v>
      </c>
      <c r="D2" s="47">
        <v>598</v>
      </c>
      <c r="E2" s="65"/>
      <c r="F2" s="49" t="s">
        <v>316</v>
      </c>
      <c r="G2" s="50" t="s">
        <v>26</v>
      </c>
      <c r="H2" s="50"/>
      <c r="I2" s="51" t="s">
        <v>728</v>
      </c>
      <c r="J2" s="66"/>
    </row>
    <row r="3" spans="1:10" ht="63.75" customHeight="1">
      <c r="A3" s="124" t="s">
        <v>317</v>
      </c>
      <c r="B3" s="63" t="s">
        <v>318</v>
      </c>
      <c r="C3" s="67">
        <v>1</v>
      </c>
      <c r="D3" s="54">
        <v>384</v>
      </c>
      <c r="E3" s="68">
        <v>7.1</v>
      </c>
      <c r="F3" s="30" t="s">
        <v>319</v>
      </c>
      <c r="G3" s="29" t="s">
        <v>26</v>
      </c>
      <c r="H3" s="29"/>
      <c r="I3" s="31" t="s">
        <v>729</v>
      </c>
      <c r="J3" s="33"/>
    </row>
    <row r="4" spans="1:10" ht="78">
      <c r="A4" s="124"/>
      <c r="B4" s="63" t="s">
        <v>320</v>
      </c>
      <c r="C4" s="67">
        <v>1</v>
      </c>
      <c r="D4" s="54">
        <v>331</v>
      </c>
      <c r="E4" s="68">
        <v>7.1</v>
      </c>
      <c r="F4" s="30" t="s">
        <v>321</v>
      </c>
      <c r="G4" s="29" t="s">
        <v>26</v>
      </c>
      <c r="H4" s="29"/>
      <c r="I4" s="31" t="s">
        <v>730</v>
      </c>
      <c r="J4" s="33"/>
    </row>
    <row r="5" spans="1:10" ht="78">
      <c r="A5" s="124"/>
      <c r="B5" s="63" t="s">
        <v>322</v>
      </c>
      <c r="C5" s="67">
        <v>1</v>
      </c>
      <c r="D5" s="54">
        <v>539</v>
      </c>
      <c r="E5" s="68">
        <v>7.1</v>
      </c>
      <c r="F5" s="30" t="s">
        <v>323</v>
      </c>
      <c r="G5" s="29" t="s">
        <v>26</v>
      </c>
      <c r="H5" s="29"/>
      <c r="I5" s="31" t="s">
        <v>731</v>
      </c>
      <c r="J5" s="33"/>
    </row>
    <row r="6" spans="1:10" ht="62.4">
      <c r="A6" s="124"/>
      <c r="B6" s="63" t="s">
        <v>324</v>
      </c>
      <c r="C6" s="69">
        <v>2</v>
      </c>
      <c r="D6" s="54">
        <v>331</v>
      </c>
      <c r="E6" s="68">
        <v>7.1</v>
      </c>
      <c r="F6" s="30" t="s">
        <v>325</v>
      </c>
      <c r="G6" s="29" t="s">
        <v>26</v>
      </c>
      <c r="H6" s="29"/>
      <c r="I6" s="31" t="s">
        <v>732</v>
      </c>
      <c r="J6" s="33"/>
    </row>
    <row r="7" spans="1:10" ht="79.5" customHeight="1">
      <c r="A7" s="124" t="s">
        <v>326</v>
      </c>
      <c r="B7" s="63" t="s">
        <v>327</v>
      </c>
      <c r="C7" s="67">
        <v>1</v>
      </c>
      <c r="D7" s="54">
        <v>613</v>
      </c>
      <c r="E7" s="68">
        <v>7.1</v>
      </c>
      <c r="F7" s="30" t="s">
        <v>328</v>
      </c>
      <c r="G7" s="29" t="s">
        <v>39</v>
      </c>
      <c r="H7" s="29"/>
      <c r="I7" s="31" t="s">
        <v>733</v>
      </c>
      <c r="J7" s="33"/>
    </row>
    <row r="8" spans="1:10" ht="109.2">
      <c r="A8" s="124"/>
      <c r="B8" s="63" t="s">
        <v>329</v>
      </c>
      <c r="C8" s="67">
        <v>1</v>
      </c>
      <c r="D8" s="54">
        <v>613</v>
      </c>
      <c r="E8" s="68">
        <v>7.2</v>
      </c>
      <c r="F8" s="30" t="s">
        <v>330</v>
      </c>
      <c r="G8" s="29" t="s">
        <v>39</v>
      </c>
      <c r="H8" s="29"/>
      <c r="I8" s="31" t="s">
        <v>734</v>
      </c>
      <c r="J8" s="33"/>
    </row>
    <row r="9" spans="1:10" ht="62.4">
      <c r="A9" s="124"/>
      <c r="B9" s="63" t="s">
        <v>331</v>
      </c>
      <c r="C9" s="69">
        <v>2</v>
      </c>
      <c r="D9" s="54">
        <v>613</v>
      </c>
      <c r="E9" s="68"/>
      <c r="F9" s="30" t="s">
        <v>332</v>
      </c>
      <c r="G9" s="29" t="s">
        <v>39</v>
      </c>
      <c r="H9" s="29"/>
      <c r="I9" s="31" t="s">
        <v>812</v>
      </c>
      <c r="J9" s="33"/>
    </row>
    <row r="10" spans="1:10" ht="62.4">
      <c r="A10" s="124"/>
      <c r="B10" s="63" t="s">
        <v>333</v>
      </c>
      <c r="C10" s="69">
        <v>2</v>
      </c>
      <c r="D10" s="54">
        <v>613</v>
      </c>
      <c r="E10" s="68">
        <v>7.1</v>
      </c>
      <c r="F10" s="30" t="s">
        <v>334</v>
      </c>
      <c r="G10" s="29" t="s">
        <v>39</v>
      </c>
      <c r="H10" s="29"/>
      <c r="I10" s="31" t="s">
        <v>811</v>
      </c>
      <c r="J10" s="33"/>
    </row>
    <row r="11" spans="1:10" ht="48" customHeight="1">
      <c r="A11" s="124" t="s">
        <v>335</v>
      </c>
      <c r="B11" s="63" t="s">
        <v>336</v>
      </c>
      <c r="C11" s="67">
        <v>1</v>
      </c>
      <c r="D11" s="54">
        <v>614</v>
      </c>
      <c r="E11" s="68" t="s">
        <v>337</v>
      </c>
      <c r="F11" s="30" t="s">
        <v>338</v>
      </c>
      <c r="G11" s="29" t="s">
        <v>56</v>
      </c>
      <c r="H11" s="29"/>
      <c r="I11" s="31" t="s">
        <v>735</v>
      </c>
      <c r="J11" s="33"/>
    </row>
    <row r="12" spans="1:10" ht="46.8">
      <c r="A12" s="124"/>
      <c r="B12" s="63" t="s">
        <v>339</v>
      </c>
      <c r="C12" s="67">
        <v>1</v>
      </c>
      <c r="D12" s="54">
        <v>1004</v>
      </c>
      <c r="E12" s="68" t="s">
        <v>337</v>
      </c>
      <c r="F12" s="30" t="s">
        <v>340</v>
      </c>
      <c r="G12" s="29" t="s">
        <v>56</v>
      </c>
      <c r="H12" s="29"/>
      <c r="I12" s="31" t="s">
        <v>735</v>
      </c>
      <c r="J12" s="33"/>
    </row>
    <row r="13" spans="1:10" ht="62.4">
      <c r="A13" s="124"/>
      <c r="B13" s="63" t="s">
        <v>341</v>
      </c>
      <c r="C13" s="67">
        <v>1</v>
      </c>
      <c r="D13" s="54">
        <v>16</v>
      </c>
      <c r="E13" s="68" t="s">
        <v>337</v>
      </c>
      <c r="F13" s="30" t="s">
        <v>342</v>
      </c>
      <c r="G13" s="29" t="s">
        <v>56</v>
      </c>
      <c r="H13" s="29"/>
      <c r="I13" s="31" t="s">
        <v>736</v>
      </c>
      <c r="J13" s="33"/>
    </row>
    <row r="14" spans="1:10" ht="31.2">
      <c r="A14" s="124"/>
      <c r="B14" s="63" t="s">
        <v>343</v>
      </c>
      <c r="C14" s="67">
        <v>1</v>
      </c>
      <c r="D14" s="54">
        <v>16</v>
      </c>
      <c r="E14" s="68" t="s">
        <v>337</v>
      </c>
      <c r="F14" s="30" t="s">
        <v>344</v>
      </c>
      <c r="G14" s="29" t="s">
        <v>56</v>
      </c>
      <c r="H14" s="29"/>
      <c r="I14" s="31" t="s">
        <v>737</v>
      </c>
      <c r="J14" s="33"/>
    </row>
    <row r="15" spans="1:10" ht="93.6">
      <c r="A15" s="124"/>
      <c r="B15" s="63" t="s">
        <v>345</v>
      </c>
      <c r="C15" s="67">
        <v>1</v>
      </c>
      <c r="D15" s="54">
        <v>16</v>
      </c>
      <c r="E15" s="68" t="s">
        <v>337</v>
      </c>
      <c r="F15" s="30" t="s">
        <v>346</v>
      </c>
      <c r="G15" s="29" t="s">
        <v>56</v>
      </c>
      <c r="H15" s="29"/>
      <c r="I15" s="31" t="s">
        <v>738</v>
      </c>
      <c r="J15" s="33"/>
    </row>
    <row r="16" spans="1:10" ht="32.25" customHeight="1">
      <c r="A16" s="124" t="s">
        <v>347</v>
      </c>
      <c r="B16" s="63" t="s">
        <v>348</v>
      </c>
      <c r="C16" s="69">
        <v>2</v>
      </c>
      <c r="D16" s="54">
        <v>290</v>
      </c>
      <c r="E16" s="68" t="s">
        <v>349</v>
      </c>
      <c r="F16" s="30" t="s">
        <v>350</v>
      </c>
      <c r="G16" s="29" t="s">
        <v>56</v>
      </c>
      <c r="H16" s="29"/>
      <c r="I16" s="31" t="s">
        <v>739</v>
      </c>
      <c r="J16" s="33"/>
    </row>
    <row r="17" spans="1:10" ht="31.2">
      <c r="A17" s="124"/>
      <c r="B17" s="63" t="s">
        <v>351</v>
      </c>
      <c r="C17" s="69">
        <v>2</v>
      </c>
      <c r="D17" s="54">
        <v>798</v>
      </c>
      <c r="E17" s="68"/>
      <c r="F17" s="30" t="s">
        <v>352</v>
      </c>
      <c r="G17" s="29" t="s">
        <v>26</v>
      </c>
      <c r="H17" s="29"/>
      <c r="I17" s="31" t="s">
        <v>740</v>
      </c>
      <c r="J17" s="33"/>
    </row>
    <row r="18" spans="1:10" ht="46.8">
      <c r="A18" s="124"/>
      <c r="B18" s="63" t="s">
        <v>353</v>
      </c>
      <c r="C18" s="69">
        <v>2</v>
      </c>
      <c r="D18" s="54">
        <v>345</v>
      </c>
      <c r="E18" s="68"/>
      <c r="F18" s="30" t="s">
        <v>354</v>
      </c>
      <c r="G18" s="29" t="s">
        <v>26</v>
      </c>
      <c r="H18" s="29"/>
      <c r="I18" s="31" t="s">
        <v>741</v>
      </c>
      <c r="J18" s="33"/>
    </row>
    <row r="19" spans="1:10" ht="63.75" customHeight="1">
      <c r="A19" s="124" t="s">
        <v>355</v>
      </c>
      <c r="B19" s="63" t="s">
        <v>356</v>
      </c>
      <c r="C19" s="70">
        <v>3</v>
      </c>
      <c r="D19" s="54">
        <v>613</v>
      </c>
      <c r="E19" s="68" t="s">
        <v>357</v>
      </c>
      <c r="F19" s="30" t="s">
        <v>358</v>
      </c>
      <c r="G19" s="29" t="s">
        <v>56</v>
      </c>
      <c r="H19" s="29"/>
      <c r="I19" s="31" t="s">
        <v>742</v>
      </c>
      <c r="J19" s="33"/>
    </row>
    <row r="20" spans="1:10" ht="78">
      <c r="A20" s="124"/>
      <c r="B20" s="63" t="s">
        <v>359</v>
      </c>
      <c r="C20" s="70">
        <v>3</v>
      </c>
      <c r="D20" s="54">
        <v>613</v>
      </c>
      <c r="E20" s="68" t="s">
        <v>357</v>
      </c>
      <c r="F20" s="30" t="s">
        <v>360</v>
      </c>
      <c r="G20" s="29" t="s">
        <v>56</v>
      </c>
      <c r="H20" s="29"/>
      <c r="I20" s="31" t="s">
        <v>742</v>
      </c>
      <c r="J20" s="33"/>
    </row>
    <row r="21" spans="1:10" ht="78">
      <c r="A21" s="1" t="s">
        <v>361</v>
      </c>
      <c r="B21" s="63" t="s">
        <v>362</v>
      </c>
      <c r="C21" s="71">
        <v>1</v>
      </c>
      <c r="D21" s="58">
        <v>778</v>
      </c>
      <c r="E21" s="72"/>
      <c r="F21" s="37" t="s">
        <v>363</v>
      </c>
      <c r="G21" s="36" t="s">
        <v>39</v>
      </c>
      <c r="H21" s="36"/>
      <c r="I21" s="122" t="s">
        <v>743</v>
      </c>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4"/>
  <sheetViews>
    <sheetView topLeftCell="F1" zoomScale="95" zoomScaleNormal="95" workbookViewId="0">
      <selection activeCell="G8" sqref="G8"/>
    </sheetView>
  </sheetViews>
  <sheetFormatPr defaultColWidth="8.88671875" defaultRowHeight="21"/>
  <cols>
    <col min="1" max="1" width="38.44140625" style="73" customWidth="1"/>
    <col min="2" max="2" width="12.33203125" style="74" customWidth="1"/>
    <col min="3" max="3" width="12.44140625" style="60" customWidth="1"/>
    <col min="4" max="5" width="8.88671875" style="60"/>
    <col min="6" max="6" width="68.6640625" style="26" customWidth="1"/>
    <col min="7" max="7" width="18.109375" style="26" customWidth="1"/>
    <col min="8" max="8" width="32.6640625" style="26" customWidth="1"/>
    <col min="9" max="9" width="27.33203125" style="26" customWidth="1"/>
    <col min="10" max="10" width="42.109375" style="26" customWidth="1"/>
    <col min="11" max="1024" width="8.88671875" style="26"/>
  </cols>
  <sheetData>
    <row r="1" spans="1:14" s="77" customFormat="1" ht="21.6" thickBot="1">
      <c r="A1" s="41" t="s">
        <v>20</v>
      </c>
      <c r="B1" s="75" t="s">
        <v>21</v>
      </c>
      <c r="C1" s="76" t="s">
        <v>22</v>
      </c>
      <c r="D1" s="76" t="s">
        <v>23</v>
      </c>
      <c r="E1" s="76" t="s">
        <v>24</v>
      </c>
      <c r="F1" s="75" t="s">
        <v>25</v>
      </c>
      <c r="G1" s="75" t="s">
        <v>26</v>
      </c>
      <c r="H1" s="75" t="s">
        <v>27</v>
      </c>
      <c r="I1" s="129" t="s">
        <v>28</v>
      </c>
      <c r="J1" s="75" t="s">
        <v>29</v>
      </c>
    </row>
    <row r="2" spans="1:14" ht="94.2" thickBot="1">
      <c r="A2" s="124" t="s">
        <v>364</v>
      </c>
      <c r="B2" s="78" t="s">
        <v>365</v>
      </c>
      <c r="C2" s="64">
        <v>1</v>
      </c>
      <c r="D2" s="47">
        <v>602</v>
      </c>
      <c r="E2" s="50"/>
      <c r="F2" s="49" t="s">
        <v>366</v>
      </c>
      <c r="G2" s="50" t="s">
        <v>26</v>
      </c>
      <c r="H2" s="131"/>
      <c r="I2" s="137" t="s">
        <v>744</v>
      </c>
      <c r="J2" s="130"/>
    </row>
    <row r="3" spans="1:14" ht="94.2" thickBot="1">
      <c r="A3" s="124"/>
      <c r="B3" s="78" t="s">
        <v>367</v>
      </c>
      <c r="C3" s="67">
        <v>1</v>
      </c>
      <c r="D3" s="54">
        <v>639</v>
      </c>
      <c r="E3" s="29"/>
      <c r="F3" s="30" t="s">
        <v>368</v>
      </c>
      <c r="G3" s="29" t="s">
        <v>26</v>
      </c>
      <c r="H3" s="29"/>
      <c r="I3" s="135" t="s">
        <v>745</v>
      </c>
      <c r="J3" s="33"/>
    </row>
    <row r="4" spans="1:14" ht="94.2" thickBot="1">
      <c r="A4" s="124"/>
      <c r="B4" s="78" t="s">
        <v>369</v>
      </c>
      <c r="C4" s="67">
        <v>1</v>
      </c>
      <c r="D4" s="54">
        <v>285</v>
      </c>
      <c r="E4" s="29"/>
      <c r="F4" s="30" t="s">
        <v>370</v>
      </c>
      <c r="G4" s="29" t="s">
        <v>39</v>
      </c>
      <c r="H4" s="29"/>
      <c r="I4" s="133" t="s">
        <v>746</v>
      </c>
      <c r="J4" s="33"/>
    </row>
    <row r="5" spans="1:14" ht="15.6">
      <c r="A5" s="124"/>
      <c r="B5" s="78" t="s">
        <v>371</v>
      </c>
      <c r="C5" s="67">
        <v>1</v>
      </c>
      <c r="D5" s="54">
        <v>276</v>
      </c>
      <c r="E5" s="29"/>
      <c r="F5" s="30" t="s">
        <v>76</v>
      </c>
      <c r="G5" s="29" t="s">
        <v>56</v>
      </c>
      <c r="H5" s="29"/>
      <c r="I5" s="135"/>
      <c r="J5" s="33"/>
    </row>
    <row r="6" spans="1:14" ht="78">
      <c r="A6" s="124"/>
      <c r="B6" s="78" t="s">
        <v>372</v>
      </c>
      <c r="C6" s="67">
        <v>1</v>
      </c>
      <c r="D6" s="54">
        <v>285</v>
      </c>
      <c r="E6" s="29"/>
      <c r="F6" s="30" t="s">
        <v>373</v>
      </c>
      <c r="G6" s="29" t="s">
        <v>26</v>
      </c>
      <c r="H6" s="29"/>
      <c r="I6" s="133" t="s">
        <v>747</v>
      </c>
      <c r="J6" s="33"/>
    </row>
    <row r="7" spans="1:14" ht="79.5" customHeight="1">
      <c r="A7" s="124" t="s">
        <v>374</v>
      </c>
      <c r="B7" s="78" t="s">
        <v>375</v>
      </c>
      <c r="C7" s="67">
        <v>1</v>
      </c>
      <c r="D7" s="54">
        <v>639</v>
      </c>
      <c r="E7" s="29"/>
      <c r="F7" s="30" t="s">
        <v>376</v>
      </c>
      <c r="G7" s="29" t="s">
        <v>39</v>
      </c>
      <c r="H7" s="29"/>
      <c r="I7" s="135" t="s">
        <v>748</v>
      </c>
      <c r="J7" s="33"/>
      <c r="N7" s="134"/>
    </row>
    <row r="8" spans="1:14" ht="94.2" thickBot="1">
      <c r="A8" s="124"/>
      <c r="B8" s="78" t="s">
        <v>377</v>
      </c>
      <c r="C8" s="67">
        <v>1</v>
      </c>
      <c r="D8" s="54">
        <v>352</v>
      </c>
      <c r="E8" s="29"/>
      <c r="F8" s="30" t="s">
        <v>378</v>
      </c>
      <c r="G8" s="29" t="s">
        <v>26</v>
      </c>
      <c r="H8" s="29"/>
      <c r="I8" s="133" t="s">
        <v>749</v>
      </c>
      <c r="J8" s="33"/>
      <c r="L8" s="134"/>
    </row>
    <row r="9" spans="1:14" ht="78.599999999999994" thickBot="1">
      <c r="A9" s="124" t="s">
        <v>379</v>
      </c>
      <c r="B9" s="78" t="s">
        <v>380</v>
      </c>
      <c r="C9" s="67">
        <v>1</v>
      </c>
      <c r="D9" s="54">
        <v>419</v>
      </c>
      <c r="E9" s="29"/>
      <c r="F9" s="30" t="s">
        <v>381</v>
      </c>
      <c r="G9" s="29" t="s">
        <v>39</v>
      </c>
      <c r="H9" s="29"/>
      <c r="I9" s="135" t="s">
        <v>796</v>
      </c>
      <c r="J9" s="33"/>
      <c r="M9" s="126"/>
    </row>
    <row r="10" spans="1:14" ht="94.2" thickBot="1">
      <c r="A10" s="124"/>
      <c r="B10" s="78" t="s">
        <v>382</v>
      </c>
      <c r="C10" s="67">
        <v>1</v>
      </c>
      <c r="D10" s="54">
        <v>548</v>
      </c>
      <c r="E10" s="29"/>
      <c r="F10" s="30" t="s">
        <v>383</v>
      </c>
      <c r="G10" s="29" t="s">
        <v>26</v>
      </c>
      <c r="H10" s="29"/>
      <c r="I10" s="135" t="s">
        <v>751</v>
      </c>
      <c r="J10" s="33"/>
    </row>
    <row r="11" spans="1:14" ht="78.599999999999994" thickBot="1">
      <c r="A11" s="124"/>
      <c r="B11" s="78" t="s">
        <v>384</v>
      </c>
      <c r="C11" s="79">
        <v>2</v>
      </c>
      <c r="D11" s="58">
        <v>732</v>
      </c>
      <c r="E11" s="36"/>
      <c r="F11" s="37" t="s">
        <v>385</v>
      </c>
      <c r="G11" s="36" t="s">
        <v>39</v>
      </c>
      <c r="H11" s="36"/>
      <c r="I11" s="136" t="s">
        <v>750</v>
      </c>
      <c r="J11" s="38"/>
    </row>
    <row r="12" spans="1:14">
      <c r="I12" s="127"/>
    </row>
    <row r="13" spans="1:14">
      <c r="I13" s="128"/>
    </row>
    <row r="14" spans="1:14">
      <c r="I14" s="127"/>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1" zoomScale="85" zoomScaleNormal="85" workbookViewId="0">
      <selection activeCell="I31" sqref="I31"/>
    </sheetView>
  </sheetViews>
  <sheetFormatPr defaultColWidth="8.88671875" defaultRowHeight="21"/>
  <cols>
    <col min="1" max="1" width="53.33203125" style="73" customWidth="1"/>
    <col min="2" max="2" width="11.5546875" style="26" customWidth="1"/>
    <col min="3" max="5" width="8.8867187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8671875" style="26"/>
  </cols>
  <sheetData>
    <row r="1" spans="1:10" s="44" customFormat="1" ht="42.6" thickBot="1">
      <c r="A1" s="41" t="s">
        <v>20</v>
      </c>
      <c r="B1" s="62" t="s">
        <v>21</v>
      </c>
      <c r="C1" s="61" t="s">
        <v>22</v>
      </c>
      <c r="D1" s="61" t="s">
        <v>23</v>
      </c>
      <c r="E1" s="61" t="s">
        <v>24</v>
      </c>
      <c r="F1" s="62" t="s">
        <v>25</v>
      </c>
      <c r="G1" s="62" t="s">
        <v>26</v>
      </c>
      <c r="H1" s="62" t="s">
        <v>27</v>
      </c>
      <c r="I1" s="62" t="s">
        <v>28</v>
      </c>
      <c r="J1" s="62" t="s">
        <v>29</v>
      </c>
    </row>
    <row r="2" spans="1:10" ht="79.5" customHeight="1" thickBot="1">
      <c r="A2" s="124" t="s">
        <v>386</v>
      </c>
      <c r="B2" s="63" t="s">
        <v>387</v>
      </c>
      <c r="C2" s="64">
        <v>1</v>
      </c>
      <c r="D2" s="47">
        <v>235</v>
      </c>
      <c r="E2" s="65"/>
      <c r="F2" s="80" t="s">
        <v>388</v>
      </c>
      <c r="G2" s="50" t="s">
        <v>26</v>
      </c>
      <c r="H2" s="50"/>
      <c r="I2" s="132" t="s">
        <v>752</v>
      </c>
      <c r="J2" s="66"/>
    </row>
    <row r="3" spans="1:10" ht="94.2" thickBot="1">
      <c r="A3" s="124"/>
      <c r="B3" s="63" t="s">
        <v>389</v>
      </c>
      <c r="C3" s="67">
        <v>1</v>
      </c>
      <c r="D3" s="54">
        <v>915</v>
      </c>
      <c r="E3" s="68"/>
      <c r="F3" s="81" t="s">
        <v>390</v>
      </c>
      <c r="G3" s="29" t="s">
        <v>26</v>
      </c>
      <c r="H3" s="29"/>
      <c r="I3" s="121" t="s">
        <v>753</v>
      </c>
      <c r="J3" s="33"/>
    </row>
    <row r="4" spans="1:10" ht="78">
      <c r="A4" s="124"/>
      <c r="B4" s="63" t="s">
        <v>391</v>
      </c>
      <c r="C4" s="67">
        <v>1</v>
      </c>
      <c r="D4" s="54">
        <v>20</v>
      </c>
      <c r="E4" s="68"/>
      <c r="F4" s="81" t="s">
        <v>392</v>
      </c>
      <c r="G4" s="29" t="s">
        <v>39</v>
      </c>
      <c r="H4" s="29"/>
      <c r="I4" s="31" t="s">
        <v>754</v>
      </c>
      <c r="J4" s="33"/>
    </row>
    <row r="5" spans="1:10" ht="109.2">
      <c r="A5" s="124"/>
      <c r="B5" s="63" t="s">
        <v>393</v>
      </c>
      <c r="C5" s="67">
        <v>1</v>
      </c>
      <c r="D5" s="54">
        <v>20</v>
      </c>
      <c r="E5" s="68"/>
      <c r="F5" s="81" t="s">
        <v>394</v>
      </c>
      <c r="G5" s="29" t="s">
        <v>26</v>
      </c>
      <c r="H5" s="29"/>
      <c r="I5" s="31" t="s">
        <v>755</v>
      </c>
      <c r="J5" s="33"/>
    </row>
    <row r="6" spans="1:10" ht="46.8">
      <c r="A6" s="124"/>
      <c r="B6" s="63" t="s">
        <v>395</v>
      </c>
      <c r="C6" s="67">
        <v>1</v>
      </c>
      <c r="D6" s="54">
        <v>601</v>
      </c>
      <c r="E6" s="68"/>
      <c r="F6" s="81" t="s">
        <v>396</v>
      </c>
      <c r="G6" s="29" t="s">
        <v>26</v>
      </c>
      <c r="H6" s="29"/>
      <c r="I6" s="31" t="s">
        <v>756</v>
      </c>
      <c r="J6" s="33"/>
    </row>
    <row r="7" spans="1:10" ht="63.75" customHeight="1">
      <c r="A7" s="124" t="s">
        <v>397</v>
      </c>
      <c r="B7" s="63" t="s">
        <v>290</v>
      </c>
      <c r="C7" s="67">
        <v>1</v>
      </c>
      <c r="D7" s="54">
        <v>116</v>
      </c>
      <c r="E7" s="68"/>
      <c r="F7" s="81" t="s">
        <v>398</v>
      </c>
      <c r="G7" s="29" t="s">
        <v>39</v>
      </c>
      <c r="H7" s="29"/>
      <c r="I7" s="31" t="s">
        <v>831</v>
      </c>
      <c r="J7" s="33"/>
    </row>
    <row r="8" spans="1:10" ht="46.8">
      <c r="A8" s="124"/>
      <c r="B8" s="63" t="s">
        <v>399</v>
      </c>
      <c r="C8" s="67">
        <v>1</v>
      </c>
      <c r="D8" s="54">
        <v>138</v>
      </c>
      <c r="E8" s="68"/>
      <c r="F8" s="81" t="s">
        <v>400</v>
      </c>
      <c r="G8" s="29" t="s">
        <v>26</v>
      </c>
      <c r="H8" s="29"/>
      <c r="I8" s="31" t="s">
        <v>757</v>
      </c>
      <c r="J8" s="33"/>
    </row>
    <row r="9" spans="1:10" ht="46.8">
      <c r="A9" s="124"/>
      <c r="B9" s="63" t="s">
        <v>293</v>
      </c>
      <c r="C9" s="67">
        <v>1</v>
      </c>
      <c r="D9" s="54">
        <v>147</v>
      </c>
      <c r="E9" s="68"/>
      <c r="F9" s="81" t="s">
        <v>401</v>
      </c>
      <c r="G9" s="29" t="s">
        <v>56</v>
      </c>
      <c r="H9" s="29"/>
      <c r="I9" s="31" t="s">
        <v>758</v>
      </c>
      <c r="J9" s="33"/>
    </row>
    <row r="10" spans="1:10" ht="62.4">
      <c r="A10" s="124"/>
      <c r="B10" s="63" t="s">
        <v>402</v>
      </c>
      <c r="C10" s="67">
        <v>1</v>
      </c>
      <c r="D10" s="54">
        <v>95</v>
      </c>
      <c r="E10" s="68"/>
      <c r="F10" s="81" t="s">
        <v>403</v>
      </c>
      <c r="G10" s="29" t="s">
        <v>26</v>
      </c>
      <c r="H10" s="29"/>
      <c r="I10" s="31" t="s">
        <v>759</v>
      </c>
      <c r="J10" s="33"/>
    </row>
    <row r="11" spans="1:10" ht="46.8">
      <c r="A11" s="124"/>
      <c r="B11" s="63" t="s">
        <v>206</v>
      </c>
      <c r="C11" s="67">
        <v>1</v>
      </c>
      <c r="D11" s="54">
        <v>94</v>
      </c>
      <c r="E11" s="68"/>
      <c r="F11" s="81" t="s">
        <v>404</v>
      </c>
      <c r="G11" s="29" t="s">
        <v>26</v>
      </c>
      <c r="H11" s="29"/>
      <c r="I11" s="31" t="s">
        <v>760</v>
      </c>
      <c r="J11" s="33"/>
    </row>
    <row r="12" spans="1:10" ht="62.4">
      <c r="A12" s="124"/>
      <c r="B12" s="63" t="s">
        <v>209</v>
      </c>
      <c r="C12" s="67">
        <v>1</v>
      </c>
      <c r="D12" s="54">
        <v>918</v>
      </c>
      <c r="E12" s="68"/>
      <c r="F12" s="81" t="s">
        <v>405</v>
      </c>
      <c r="G12" s="29" t="s">
        <v>39</v>
      </c>
      <c r="H12" s="29"/>
      <c r="I12" s="31" t="s">
        <v>761</v>
      </c>
      <c r="J12" s="33"/>
    </row>
    <row r="13" spans="1:10" ht="62.4">
      <c r="A13" s="124"/>
      <c r="B13" s="63" t="s">
        <v>406</v>
      </c>
      <c r="C13" s="67">
        <v>1</v>
      </c>
      <c r="D13" s="54">
        <v>159</v>
      </c>
      <c r="E13" s="68"/>
      <c r="F13" s="81" t="s">
        <v>407</v>
      </c>
      <c r="G13" s="29" t="s">
        <v>56</v>
      </c>
      <c r="H13" s="29"/>
      <c r="I13" s="121" t="s">
        <v>763</v>
      </c>
      <c r="J13" s="33"/>
    </row>
    <row r="14" spans="1:10" ht="62.4">
      <c r="A14" s="124"/>
      <c r="B14" s="63" t="s">
        <v>212</v>
      </c>
      <c r="C14" s="67">
        <v>1</v>
      </c>
      <c r="D14" s="54">
        <v>94</v>
      </c>
      <c r="E14" s="68"/>
      <c r="F14" s="81" t="s">
        <v>408</v>
      </c>
      <c r="G14" s="29" t="s">
        <v>56</v>
      </c>
      <c r="H14" s="29"/>
      <c r="I14" s="31" t="s">
        <v>762</v>
      </c>
      <c r="J14" s="33"/>
    </row>
    <row r="15" spans="1:10" ht="126.75" customHeight="1">
      <c r="A15" s="124" t="s">
        <v>409</v>
      </c>
      <c r="B15" s="63" t="s">
        <v>410</v>
      </c>
      <c r="C15" s="67">
        <v>1</v>
      </c>
      <c r="D15" s="54">
        <v>116</v>
      </c>
      <c r="E15" s="68"/>
      <c r="F15" s="81" t="s">
        <v>411</v>
      </c>
      <c r="G15" s="29" t="s">
        <v>26</v>
      </c>
      <c r="H15" s="29"/>
      <c r="I15" s="31" t="s">
        <v>764</v>
      </c>
      <c r="J15" s="33"/>
    </row>
    <row r="16" spans="1:10" ht="78">
      <c r="A16" s="124"/>
      <c r="B16" s="63" t="s">
        <v>412</v>
      </c>
      <c r="C16" s="67">
        <v>1</v>
      </c>
      <c r="D16" s="54">
        <v>176</v>
      </c>
      <c r="E16" s="68"/>
      <c r="F16" s="81" t="s">
        <v>413</v>
      </c>
      <c r="G16" s="29" t="s">
        <v>26</v>
      </c>
      <c r="H16" s="29"/>
      <c r="I16" s="31" t="s">
        <v>765</v>
      </c>
      <c r="J16" s="33"/>
    </row>
    <row r="17" spans="1:10" ht="62.4">
      <c r="A17" s="124"/>
      <c r="B17" s="63" t="s">
        <v>414</v>
      </c>
      <c r="C17" s="67">
        <v>1</v>
      </c>
      <c r="D17" s="54">
        <v>79</v>
      </c>
      <c r="E17" s="68"/>
      <c r="F17" s="81" t="s">
        <v>415</v>
      </c>
      <c r="G17" s="29" t="s">
        <v>26</v>
      </c>
      <c r="H17" s="29"/>
      <c r="I17" s="31" t="s">
        <v>766</v>
      </c>
      <c r="J17" s="33"/>
    </row>
    <row r="18" spans="1:10" ht="78">
      <c r="A18" s="124"/>
      <c r="B18" s="63" t="s">
        <v>416</v>
      </c>
      <c r="C18" s="67">
        <v>1</v>
      </c>
      <c r="D18" s="54">
        <v>89</v>
      </c>
      <c r="E18" s="68"/>
      <c r="F18" s="81" t="s">
        <v>417</v>
      </c>
      <c r="G18" s="29" t="s">
        <v>26</v>
      </c>
      <c r="H18" s="29"/>
      <c r="I18" s="31" t="s">
        <v>767</v>
      </c>
      <c r="J18" s="33"/>
    </row>
    <row r="19" spans="1:10" ht="93.6">
      <c r="A19" s="124"/>
      <c r="B19" s="63" t="s">
        <v>418</v>
      </c>
      <c r="C19" s="67">
        <v>1</v>
      </c>
      <c r="D19" s="54">
        <v>89</v>
      </c>
      <c r="E19" s="68"/>
      <c r="F19" s="81" t="s">
        <v>419</v>
      </c>
      <c r="G19" s="29" t="s">
        <v>26</v>
      </c>
      <c r="H19" s="29"/>
      <c r="I19" s="31" t="s">
        <v>768</v>
      </c>
      <c r="J19" s="33"/>
    </row>
    <row r="20" spans="1:10" ht="62.4">
      <c r="A20" s="124"/>
      <c r="B20" s="63" t="s">
        <v>420</v>
      </c>
      <c r="C20" s="67">
        <v>1</v>
      </c>
      <c r="D20" s="54">
        <v>830</v>
      </c>
      <c r="E20" s="68"/>
      <c r="F20" s="81" t="s">
        <v>421</v>
      </c>
      <c r="G20" s="29" t="s">
        <v>26</v>
      </c>
      <c r="H20" s="29"/>
      <c r="I20" s="31" t="s">
        <v>769</v>
      </c>
      <c r="J20" s="33"/>
    </row>
    <row r="21" spans="1:10" ht="78">
      <c r="A21" s="124"/>
      <c r="B21" s="63" t="s">
        <v>422</v>
      </c>
      <c r="C21" s="67">
        <v>1</v>
      </c>
      <c r="D21" s="54">
        <v>943</v>
      </c>
      <c r="E21" s="68"/>
      <c r="F21" s="81" t="s">
        <v>423</v>
      </c>
      <c r="G21" s="29" t="s">
        <v>56</v>
      </c>
      <c r="H21" s="29"/>
      <c r="I21" s="31" t="s">
        <v>770</v>
      </c>
      <c r="J21" s="33"/>
    </row>
    <row r="22" spans="1:10" ht="78">
      <c r="A22" s="124"/>
      <c r="B22" s="63" t="s">
        <v>424</v>
      </c>
      <c r="C22" s="67">
        <v>1</v>
      </c>
      <c r="D22" s="54">
        <v>78</v>
      </c>
      <c r="E22" s="68"/>
      <c r="F22" s="81" t="s">
        <v>425</v>
      </c>
      <c r="G22" s="29" t="s">
        <v>26</v>
      </c>
      <c r="H22" s="29"/>
      <c r="I22" s="31" t="s">
        <v>771</v>
      </c>
      <c r="J22" s="33"/>
    </row>
    <row r="23" spans="1:10" ht="31.2">
      <c r="A23" s="124"/>
      <c r="B23" s="63" t="s">
        <v>426</v>
      </c>
      <c r="C23" s="67">
        <v>1</v>
      </c>
      <c r="D23" s="54">
        <v>829</v>
      </c>
      <c r="E23" s="28"/>
      <c r="F23" s="81" t="s">
        <v>427</v>
      </c>
      <c r="G23" s="29" t="s">
        <v>26</v>
      </c>
      <c r="H23" s="29"/>
      <c r="I23" s="31" t="s">
        <v>772</v>
      </c>
      <c r="J23" s="33"/>
    </row>
    <row r="24" spans="1:10" ht="46.8">
      <c r="A24" s="124"/>
      <c r="B24" s="63" t="s">
        <v>428</v>
      </c>
      <c r="C24" s="67">
        <v>1</v>
      </c>
      <c r="D24" s="54">
        <v>643</v>
      </c>
      <c r="E24" s="28"/>
      <c r="F24" s="81" t="s">
        <v>429</v>
      </c>
      <c r="G24" s="29" t="s">
        <v>56</v>
      </c>
      <c r="H24" s="29"/>
      <c r="I24" s="31" t="s">
        <v>797</v>
      </c>
      <c r="J24" s="33"/>
    </row>
    <row r="25" spans="1:10" ht="48" customHeight="1">
      <c r="A25" s="124" t="s">
        <v>430</v>
      </c>
      <c r="B25" s="63" t="s">
        <v>431</v>
      </c>
      <c r="C25" s="69">
        <v>2</v>
      </c>
      <c r="D25" s="54">
        <v>120</v>
      </c>
      <c r="E25" s="28"/>
      <c r="F25" s="81" t="s">
        <v>432</v>
      </c>
      <c r="G25" s="29" t="s">
        <v>26</v>
      </c>
      <c r="H25" s="29"/>
      <c r="I25" s="31" t="s">
        <v>773</v>
      </c>
      <c r="J25" s="33"/>
    </row>
    <row r="26" spans="1:10" ht="31.2">
      <c r="A26" s="124"/>
      <c r="B26" s="63" t="s">
        <v>433</v>
      </c>
      <c r="C26" s="69">
        <v>2</v>
      </c>
      <c r="D26" s="54">
        <v>134</v>
      </c>
      <c r="E26" s="28"/>
      <c r="F26" s="81" t="s">
        <v>434</v>
      </c>
      <c r="G26" s="29" t="s">
        <v>26</v>
      </c>
      <c r="H26" s="29"/>
      <c r="I26" s="31" t="s">
        <v>774</v>
      </c>
      <c r="J26" s="33"/>
    </row>
    <row r="27" spans="1:10" ht="31.2">
      <c r="A27" s="124"/>
      <c r="B27" s="63" t="s">
        <v>435</v>
      </c>
      <c r="C27" s="69">
        <v>2</v>
      </c>
      <c r="D27" s="54">
        <v>190</v>
      </c>
      <c r="E27" s="28"/>
      <c r="F27" s="81" t="s">
        <v>436</v>
      </c>
      <c r="G27" s="29" t="s">
        <v>26</v>
      </c>
      <c r="H27" s="29"/>
      <c r="I27" s="31" t="s">
        <v>775</v>
      </c>
      <c r="J27" s="33"/>
    </row>
    <row r="28" spans="1:10" ht="63.75" customHeight="1">
      <c r="A28" s="124" t="s">
        <v>437</v>
      </c>
      <c r="B28" s="63" t="s">
        <v>438</v>
      </c>
      <c r="C28" s="67">
        <v>1</v>
      </c>
      <c r="D28" s="54">
        <v>502</v>
      </c>
      <c r="E28" s="28"/>
      <c r="F28" s="81" t="s">
        <v>439</v>
      </c>
      <c r="G28" s="29" t="s">
        <v>26</v>
      </c>
      <c r="H28" s="29"/>
      <c r="I28" s="31" t="s">
        <v>776</v>
      </c>
      <c r="J28" s="33"/>
    </row>
    <row r="29" spans="1:10" ht="109.2">
      <c r="A29" s="124"/>
      <c r="B29" s="63" t="s">
        <v>440</v>
      </c>
      <c r="C29" s="67">
        <v>1</v>
      </c>
      <c r="D29" s="54">
        <v>611</v>
      </c>
      <c r="E29" s="28"/>
      <c r="F29" s="81" t="s">
        <v>441</v>
      </c>
      <c r="G29" s="29" t="s">
        <v>26</v>
      </c>
      <c r="H29" s="29"/>
      <c r="I29" s="31" t="s">
        <v>777</v>
      </c>
      <c r="J29" s="33"/>
    </row>
    <row r="30" spans="1:10" ht="93.6">
      <c r="A30" s="124"/>
      <c r="B30" s="63" t="s">
        <v>442</v>
      </c>
      <c r="C30" s="67">
        <v>1</v>
      </c>
      <c r="D30" s="54">
        <v>502</v>
      </c>
      <c r="E30" s="28"/>
      <c r="F30" s="81" t="s">
        <v>443</v>
      </c>
      <c r="G30" s="29" t="s">
        <v>26</v>
      </c>
      <c r="H30" s="29"/>
      <c r="I30" s="31" t="s">
        <v>865</v>
      </c>
      <c r="J30" s="33"/>
    </row>
    <row r="31" spans="1:10" ht="62.4">
      <c r="A31" s="124"/>
      <c r="B31" s="63" t="s">
        <v>444</v>
      </c>
      <c r="C31" s="71">
        <v>1</v>
      </c>
      <c r="D31" s="58">
        <v>95</v>
      </c>
      <c r="E31" s="35"/>
      <c r="F31" s="82" t="s">
        <v>445</v>
      </c>
      <c r="G31" s="36" t="s">
        <v>26</v>
      </c>
      <c r="H31" s="36"/>
      <c r="I31" s="122" t="s">
        <v>848</v>
      </c>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F1" zoomScale="95" zoomScaleNormal="95" workbookViewId="0">
      <selection activeCell="H17" sqref="H17"/>
    </sheetView>
  </sheetViews>
  <sheetFormatPr defaultColWidth="8.88671875" defaultRowHeight="21"/>
  <cols>
    <col min="1" max="1" width="35.33203125" style="73" customWidth="1"/>
    <col min="2" max="2" width="6.6640625" style="26" customWidth="1"/>
    <col min="3" max="3" width="12.44140625" style="60" customWidth="1"/>
    <col min="4" max="5" width="8.88671875" style="60"/>
    <col min="6" max="6" width="97.109375" style="26" customWidth="1"/>
    <col min="7" max="7" width="16.44140625" style="26" customWidth="1"/>
    <col min="8" max="8" width="36.109375" style="26" customWidth="1"/>
    <col min="9" max="9" width="32" style="26" customWidth="1"/>
    <col min="10" max="10" width="27.33203125" style="26" customWidth="1"/>
    <col min="11" max="1024" width="8.88671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24" t="s">
        <v>446</v>
      </c>
      <c r="B2" s="63" t="s">
        <v>447</v>
      </c>
      <c r="C2" s="83">
        <v>2</v>
      </c>
      <c r="D2" s="47">
        <v>311</v>
      </c>
      <c r="E2" s="65"/>
      <c r="F2" s="80" t="s">
        <v>448</v>
      </c>
      <c r="G2" s="50" t="s">
        <v>39</v>
      </c>
      <c r="H2" s="50"/>
      <c r="I2" s="51" t="s">
        <v>783</v>
      </c>
      <c r="J2" s="66"/>
    </row>
    <row r="3" spans="1:10" ht="31.2">
      <c r="A3" s="124"/>
      <c r="B3" s="63" t="s">
        <v>449</v>
      </c>
      <c r="C3" s="69">
        <v>2</v>
      </c>
      <c r="D3" s="54">
        <v>311</v>
      </c>
      <c r="E3" s="68"/>
      <c r="F3" s="81" t="s">
        <v>450</v>
      </c>
      <c r="G3" s="29" t="s">
        <v>56</v>
      </c>
      <c r="H3" s="29"/>
      <c r="I3" s="31" t="s">
        <v>784</v>
      </c>
      <c r="J3" s="33"/>
    </row>
    <row r="4" spans="1:10" ht="46.8">
      <c r="A4" s="124"/>
      <c r="B4" s="63" t="s">
        <v>222</v>
      </c>
      <c r="C4" s="69">
        <v>2</v>
      </c>
      <c r="D4" s="54">
        <v>311</v>
      </c>
      <c r="E4" s="68"/>
      <c r="F4" s="81" t="s">
        <v>451</v>
      </c>
      <c r="G4" s="29" t="s">
        <v>56</v>
      </c>
      <c r="H4" s="29"/>
      <c r="I4" s="31" t="s">
        <v>785</v>
      </c>
      <c r="J4" s="33"/>
    </row>
    <row r="5" spans="1:10" ht="78">
      <c r="A5" s="124" t="s">
        <v>452</v>
      </c>
      <c r="B5" s="63" t="s">
        <v>453</v>
      </c>
      <c r="C5" s="67">
        <v>1</v>
      </c>
      <c r="D5" s="54">
        <v>310</v>
      </c>
      <c r="E5" s="68"/>
      <c r="F5" s="81" t="s">
        <v>454</v>
      </c>
      <c r="G5" s="29" t="s">
        <v>26</v>
      </c>
      <c r="H5" s="29"/>
      <c r="I5" s="31" t="s">
        <v>786</v>
      </c>
      <c r="J5" s="33"/>
    </row>
    <row r="6" spans="1:10" ht="62.4">
      <c r="A6" s="124"/>
      <c r="B6" s="63" t="s">
        <v>455</v>
      </c>
      <c r="C6" s="69">
        <v>2</v>
      </c>
      <c r="D6" s="54">
        <v>327</v>
      </c>
      <c r="E6" s="68"/>
      <c r="F6" s="81" t="s">
        <v>456</v>
      </c>
      <c r="G6" s="29" t="s">
        <v>26</v>
      </c>
      <c r="H6" s="29"/>
      <c r="I6" s="31" t="s">
        <v>868</v>
      </c>
      <c r="J6" s="33"/>
    </row>
    <row r="7" spans="1:10" ht="109.2">
      <c r="A7" s="124"/>
      <c r="B7" s="63" t="s">
        <v>457</v>
      </c>
      <c r="C7" s="69">
        <v>2</v>
      </c>
      <c r="D7" s="54">
        <v>326</v>
      </c>
      <c r="E7" s="68"/>
      <c r="F7" s="81" t="s">
        <v>458</v>
      </c>
      <c r="G7" s="29" t="s">
        <v>26</v>
      </c>
      <c r="H7" s="29"/>
      <c r="I7" s="31" t="s">
        <v>869</v>
      </c>
      <c r="J7" s="33"/>
    </row>
    <row r="8" spans="1:10" ht="62.4">
      <c r="A8" s="124"/>
      <c r="B8" s="63" t="s">
        <v>459</v>
      </c>
      <c r="C8" s="69">
        <v>2</v>
      </c>
      <c r="D8" s="54">
        <v>326</v>
      </c>
      <c r="E8" s="68"/>
      <c r="F8" s="81" t="s">
        <v>460</v>
      </c>
      <c r="G8" s="29" t="s">
        <v>39</v>
      </c>
      <c r="H8" s="29"/>
      <c r="I8" s="31" t="s">
        <v>787</v>
      </c>
      <c r="J8" s="33"/>
    </row>
    <row r="9" spans="1:10" ht="78">
      <c r="A9" s="124"/>
      <c r="B9" s="63" t="s">
        <v>461</v>
      </c>
      <c r="C9" s="69">
        <v>2</v>
      </c>
      <c r="D9" s="54">
        <v>326</v>
      </c>
      <c r="E9" s="68"/>
      <c r="F9" s="81" t="s">
        <v>462</v>
      </c>
      <c r="G9" s="29" t="s">
        <v>26</v>
      </c>
      <c r="H9" s="29"/>
      <c r="I9" s="138" t="s">
        <v>864</v>
      </c>
      <c r="J9" s="33"/>
    </row>
    <row r="10" spans="1:10" ht="46.8">
      <c r="A10" s="124"/>
      <c r="B10" s="63" t="s">
        <v>463</v>
      </c>
      <c r="C10" s="69">
        <v>2</v>
      </c>
      <c r="D10" s="54">
        <v>326</v>
      </c>
      <c r="E10" s="68"/>
      <c r="F10" s="81" t="s">
        <v>464</v>
      </c>
      <c r="G10" s="29" t="s">
        <v>26</v>
      </c>
      <c r="H10" s="29"/>
      <c r="I10" s="31" t="s">
        <v>788</v>
      </c>
      <c r="J10" s="33"/>
    </row>
    <row r="11" spans="1:10" ht="46.8">
      <c r="A11" s="124"/>
      <c r="B11" s="63" t="s">
        <v>465</v>
      </c>
      <c r="C11" s="70">
        <v>3</v>
      </c>
      <c r="D11" s="54">
        <v>326</v>
      </c>
      <c r="E11" s="68"/>
      <c r="F11" s="81" t="s">
        <v>466</v>
      </c>
      <c r="G11" s="29" t="s">
        <v>26</v>
      </c>
      <c r="H11" s="29"/>
      <c r="I11" s="31" t="s">
        <v>789</v>
      </c>
      <c r="J11" s="33"/>
    </row>
    <row r="12" spans="1:10" ht="62.4">
      <c r="A12" s="124"/>
      <c r="B12" s="63" t="s">
        <v>467</v>
      </c>
      <c r="C12" s="70">
        <v>3</v>
      </c>
      <c r="D12" s="54">
        <v>385</v>
      </c>
      <c r="E12" s="68"/>
      <c r="F12" s="81" t="s">
        <v>468</v>
      </c>
      <c r="G12" s="29" t="s">
        <v>39</v>
      </c>
      <c r="H12" s="29"/>
      <c r="I12" s="31" t="s">
        <v>790</v>
      </c>
      <c r="J12" s="33"/>
    </row>
    <row r="13" spans="1:10" ht="109.2">
      <c r="A13" s="124" t="s">
        <v>469</v>
      </c>
      <c r="B13" s="63" t="s">
        <v>470</v>
      </c>
      <c r="C13" s="69">
        <v>2</v>
      </c>
      <c r="D13" s="54">
        <v>338</v>
      </c>
      <c r="E13" s="28"/>
      <c r="F13" s="81" t="s">
        <v>471</v>
      </c>
      <c r="G13" s="29" t="s">
        <v>26</v>
      </c>
      <c r="H13" s="29"/>
      <c r="I13" s="31" t="s">
        <v>794</v>
      </c>
      <c r="J13" s="33"/>
    </row>
    <row r="14" spans="1:10" ht="109.2">
      <c r="A14" s="124"/>
      <c r="B14" s="63" t="s">
        <v>472</v>
      </c>
      <c r="C14" s="69">
        <v>2</v>
      </c>
      <c r="D14" s="54">
        <v>338</v>
      </c>
      <c r="E14" s="28"/>
      <c r="F14" s="81" t="s">
        <v>473</v>
      </c>
      <c r="G14" s="29" t="s">
        <v>26</v>
      </c>
      <c r="H14" s="29"/>
      <c r="I14" s="31" t="s">
        <v>795</v>
      </c>
      <c r="J14" s="33"/>
    </row>
    <row r="15" spans="1:10" ht="46.8">
      <c r="A15" s="124"/>
      <c r="B15" s="63" t="s">
        <v>474</v>
      </c>
      <c r="C15" s="70">
        <v>3</v>
      </c>
      <c r="D15" s="54">
        <v>338</v>
      </c>
      <c r="E15" s="28"/>
      <c r="F15" s="81" t="s">
        <v>475</v>
      </c>
      <c r="G15" s="29" t="s">
        <v>26</v>
      </c>
      <c r="H15" s="29"/>
      <c r="I15" s="138" t="s">
        <v>793</v>
      </c>
      <c r="J15" s="33"/>
    </row>
    <row r="16" spans="1:10" ht="48" customHeight="1">
      <c r="A16" s="124" t="s">
        <v>476</v>
      </c>
      <c r="B16" s="63" t="s">
        <v>477</v>
      </c>
      <c r="C16" s="69">
        <v>2</v>
      </c>
      <c r="D16" s="54">
        <v>798</v>
      </c>
      <c r="E16" s="28"/>
      <c r="F16" s="81" t="s">
        <v>478</v>
      </c>
      <c r="G16" s="29" t="s">
        <v>39</v>
      </c>
      <c r="H16" s="29"/>
      <c r="I16" s="31" t="s">
        <v>863</v>
      </c>
      <c r="J16" s="33"/>
    </row>
    <row r="17" spans="1:10" ht="46.8">
      <c r="A17" s="124"/>
      <c r="B17" s="63" t="s">
        <v>479</v>
      </c>
      <c r="C17" s="79">
        <v>2</v>
      </c>
      <c r="D17" s="58">
        <v>320</v>
      </c>
      <c r="E17" s="35"/>
      <c r="F17" s="82" t="s">
        <v>480</v>
      </c>
      <c r="G17" s="36" t="s">
        <v>39</v>
      </c>
      <c r="H17" s="36"/>
      <c r="I17" s="122" t="s">
        <v>792</v>
      </c>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F1" zoomScale="95" zoomScaleNormal="95" workbookViewId="0">
      <selection activeCell="G9" sqref="G9"/>
    </sheetView>
  </sheetViews>
  <sheetFormatPr defaultColWidth="8.88671875" defaultRowHeight="21"/>
  <cols>
    <col min="1" max="1" width="31.5546875" style="73" customWidth="1"/>
    <col min="2" max="2" width="6.6640625" style="26" customWidth="1"/>
    <col min="3" max="3" width="15.109375" style="60" customWidth="1"/>
    <col min="4" max="5" width="8.88671875" style="60"/>
    <col min="6" max="6" width="80.33203125" style="26" customWidth="1"/>
    <col min="7" max="7" width="16.6640625" style="26" customWidth="1"/>
    <col min="8" max="8" width="31" style="26" customWidth="1"/>
    <col min="9" max="9" width="24" style="26" customWidth="1"/>
    <col min="10" max="10" width="35.109375" style="26" customWidth="1"/>
    <col min="11" max="1024" width="8.88671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109.2">
      <c r="A2" s="124" t="s">
        <v>481</v>
      </c>
      <c r="B2" s="63" t="s">
        <v>337</v>
      </c>
      <c r="C2" s="89">
        <v>1</v>
      </c>
      <c r="D2" s="90">
        <v>532</v>
      </c>
      <c r="E2" s="91"/>
      <c r="F2" s="92" t="s">
        <v>482</v>
      </c>
      <c r="G2" s="93" t="s">
        <v>39</v>
      </c>
      <c r="H2" s="93"/>
      <c r="I2" s="139" t="s">
        <v>805</v>
      </c>
      <c r="J2" s="94"/>
    </row>
    <row r="3" spans="1:10" ht="93.6">
      <c r="A3" s="124"/>
      <c r="B3" s="63" t="s">
        <v>349</v>
      </c>
      <c r="C3" s="67">
        <v>1</v>
      </c>
      <c r="D3" s="28">
        <v>532</v>
      </c>
      <c r="E3" s="68"/>
      <c r="F3" s="81" t="s">
        <v>483</v>
      </c>
      <c r="G3" s="29" t="s">
        <v>26</v>
      </c>
      <c r="H3" s="29"/>
      <c r="I3" s="31" t="s">
        <v>839</v>
      </c>
      <c r="J3" s="33"/>
    </row>
    <row r="4" spans="1:10" ht="78">
      <c r="A4" s="124"/>
      <c r="B4" s="63" t="s">
        <v>484</v>
      </c>
      <c r="C4" s="69">
        <v>2</v>
      </c>
      <c r="D4" s="28">
        <v>778</v>
      </c>
      <c r="E4" s="68"/>
      <c r="F4" s="81" t="s">
        <v>485</v>
      </c>
      <c r="G4" s="29" t="s">
        <v>26</v>
      </c>
      <c r="H4" s="29"/>
      <c r="I4" s="31" t="s">
        <v>838</v>
      </c>
      <c r="J4" s="33"/>
    </row>
    <row r="5" spans="1:10" ht="62.4">
      <c r="A5" s="124"/>
      <c r="B5" s="63" t="s">
        <v>486</v>
      </c>
      <c r="C5" s="69">
        <v>2</v>
      </c>
      <c r="D5" s="28">
        <v>778</v>
      </c>
      <c r="E5" s="68"/>
      <c r="F5" s="81" t="s">
        <v>487</v>
      </c>
      <c r="G5" s="29" t="s">
        <v>39</v>
      </c>
      <c r="H5" s="29"/>
      <c r="I5" s="31" t="s">
        <v>806</v>
      </c>
      <c r="J5" s="33"/>
    </row>
    <row r="6" spans="1:10" ht="78">
      <c r="A6" s="124" t="s">
        <v>488</v>
      </c>
      <c r="B6" s="63" t="s">
        <v>357</v>
      </c>
      <c r="C6" s="69">
        <v>2</v>
      </c>
      <c r="D6" s="28">
        <v>778</v>
      </c>
      <c r="E6" s="68"/>
      <c r="F6" s="81" t="s">
        <v>489</v>
      </c>
      <c r="G6" s="29" t="s">
        <v>26</v>
      </c>
      <c r="H6" s="29"/>
      <c r="I6" s="31" t="s">
        <v>841</v>
      </c>
      <c r="J6" s="33"/>
    </row>
    <row r="7" spans="1:10" ht="78">
      <c r="A7" s="124"/>
      <c r="B7" s="63" t="s">
        <v>490</v>
      </c>
      <c r="C7" s="69">
        <v>2</v>
      </c>
      <c r="D7" s="28">
        <v>285</v>
      </c>
      <c r="E7" s="68"/>
      <c r="F7" s="81" t="s">
        <v>491</v>
      </c>
      <c r="G7" s="29" t="s">
        <v>39</v>
      </c>
      <c r="H7" s="29"/>
      <c r="I7" s="31" t="s">
        <v>807</v>
      </c>
      <c r="J7" s="33"/>
    </row>
    <row r="8" spans="1:10" ht="78">
      <c r="A8" s="124" t="s">
        <v>492</v>
      </c>
      <c r="B8" s="63" t="s">
        <v>493</v>
      </c>
      <c r="C8" s="69">
        <v>2</v>
      </c>
      <c r="D8" s="28">
        <v>117</v>
      </c>
      <c r="E8" s="68"/>
      <c r="F8" s="81" t="s">
        <v>494</v>
      </c>
      <c r="G8" s="29" t="s">
        <v>26</v>
      </c>
      <c r="H8" s="29"/>
      <c r="I8" s="31" t="s">
        <v>867</v>
      </c>
      <c r="J8" s="33"/>
    </row>
    <row r="9" spans="1:10" ht="15.6">
      <c r="A9" s="124"/>
      <c r="B9" s="63" t="s">
        <v>495</v>
      </c>
      <c r="C9" s="69">
        <v>2</v>
      </c>
      <c r="D9" s="28">
        <v>117</v>
      </c>
      <c r="E9" s="68"/>
      <c r="F9" s="81" t="s">
        <v>496</v>
      </c>
      <c r="G9" s="29" t="s">
        <v>56</v>
      </c>
      <c r="H9" s="29"/>
      <c r="I9" s="31"/>
      <c r="J9" s="33"/>
    </row>
    <row r="10" spans="1:10" ht="62.4">
      <c r="A10" s="124"/>
      <c r="B10" s="63" t="s">
        <v>497</v>
      </c>
      <c r="C10" s="69">
        <v>2</v>
      </c>
      <c r="D10" s="28">
        <v>200</v>
      </c>
      <c r="E10" s="68"/>
      <c r="F10" s="81" t="s">
        <v>498</v>
      </c>
      <c r="G10" s="29" t="s">
        <v>39</v>
      </c>
      <c r="H10" s="29"/>
      <c r="I10" s="31" t="s">
        <v>808</v>
      </c>
      <c r="J10" s="33"/>
    </row>
    <row r="11" spans="1:10" ht="78">
      <c r="A11" s="124"/>
      <c r="B11" s="63" t="s">
        <v>499</v>
      </c>
      <c r="C11" s="69">
        <v>2</v>
      </c>
      <c r="D11" s="28"/>
      <c r="E11" s="68"/>
      <c r="F11" s="81" t="s">
        <v>500</v>
      </c>
      <c r="G11" s="29" t="s">
        <v>26</v>
      </c>
      <c r="H11" s="29"/>
      <c r="I11" s="31" t="s">
        <v>809</v>
      </c>
      <c r="J11" s="33"/>
    </row>
    <row r="12" spans="1:10" ht="63.75" customHeight="1">
      <c r="A12" s="124" t="s">
        <v>501</v>
      </c>
      <c r="B12" s="63" t="s">
        <v>502</v>
      </c>
      <c r="C12" s="67">
        <v>1</v>
      </c>
      <c r="D12" s="28">
        <v>210</v>
      </c>
      <c r="E12" s="68"/>
      <c r="F12" s="81" t="s">
        <v>503</v>
      </c>
      <c r="G12" s="29" t="s">
        <v>26</v>
      </c>
      <c r="H12" s="29"/>
      <c r="I12" s="31" t="s">
        <v>810</v>
      </c>
      <c r="J12" s="33"/>
    </row>
    <row r="13" spans="1:10" ht="78">
      <c r="A13" s="124"/>
      <c r="B13" s="63" t="s">
        <v>504</v>
      </c>
      <c r="C13" s="69">
        <v>2</v>
      </c>
      <c r="D13" s="28">
        <v>544</v>
      </c>
      <c r="E13" s="68"/>
      <c r="F13" s="81" t="s">
        <v>505</v>
      </c>
      <c r="G13" s="29" t="s">
        <v>39</v>
      </c>
      <c r="H13" s="29"/>
      <c r="I13" s="31" t="s">
        <v>847</v>
      </c>
      <c r="J13" s="33"/>
    </row>
    <row r="14" spans="1:10" ht="93.6">
      <c r="A14" s="124"/>
      <c r="B14" s="63" t="s">
        <v>506</v>
      </c>
      <c r="C14" s="79">
        <v>2</v>
      </c>
      <c r="D14" s="35">
        <v>431</v>
      </c>
      <c r="E14" s="72"/>
      <c r="F14" s="82" t="s">
        <v>507</v>
      </c>
      <c r="G14" s="36" t="s">
        <v>26</v>
      </c>
      <c r="H14" s="36"/>
      <c r="I14" s="122" t="s">
        <v>866</v>
      </c>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abSelected="1" zoomScale="95" zoomScaleNormal="95" workbookViewId="0">
      <selection activeCell="K16" sqref="K16"/>
    </sheetView>
  </sheetViews>
  <sheetFormatPr defaultColWidth="8.88671875" defaultRowHeight="21"/>
  <cols>
    <col min="1" max="1" width="30.6640625" style="73" customWidth="1"/>
    <col min="2" max="2" width="8.88671875" style="26"/>
    <col min="3" max="5" width="8.88671875" style="60"/>
    <col min="6" max="6" width="93" style="26" customWidth="1"/>
    <col min="7" max="7" width="12.44140625" style="26" customWidth="1"/>
    <col min="8" max="8" width="35.88671875" style="26" customWidth="1"/>
    <col min="9" max="9" width="17.44140625" style="26" customWidth="1"/>
    <col min="10" max="10" width="30.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4" t="s">
        <v>508</v>
      </c>
      <c r="B2" s="63" t="s">
        <v>509</v>
      </c>
      <c r="C2" s="83">
        <v>2</v>
      </c>
      <c r="D2" s="48">
        <v>524</v>
      </c>
      <c r="E2" s="65"/>
      <c r="F2" s="80" t="s">
        <v>510</v>
      </c>
      <c r="G2" s="50" t="s">
        <v>39</v>
      </c>
      <c r="H2" s="50"/>
      <c r="I2" s="50"/>
      <c r="J2" s="66"/>
    </row>
    <row r="3" spans="1:10" ht="46.8">
      <c r="A3" s="124"/>
      <c r="B3" s="63" t="s">
        <v>511</v>
      </c>
      <c r="C3" s="69">
        <v>2</v>
      </c>
      <c r="D3" s="28">
        <v>524</v>
      </c>
      <c r="E3" s="68"/>
      <c r="F3" s="81" t="s">
        <v>512</v>
      </c>
      <c r="G3" s="29" t="s">
        <v>39</v>
      </c>
      <c r="H3" s="29"/>
      <c r="I3" s="29"/>
      <c r="J3" s="33"/>
    </row>
    <row r="4" spans="1:10" ht="31.2">
      <c r="A4" s="124"/>
      <c r="B4" s="63" t="s">
        <v>513</v>
      </c>
      <c r="C4" s="69">
        <v>2</v>
      </c>
      <c r="D4" s="28">
        <v>233</v>
      </c>
      <c r="E4" s="68"/>
      <c r="F4" s="81" t="s">
        <v>514</v>
      </c>
      <c r="G4" s="29" t="s">
        <v>26</v>
      </c>
      <c r="H4" s="29"/>
      <c r="I4" s="29"/>
      <c r="J4" s="33"/>
    </row>
    <row r="5" spans="1:10" ht="31.2">
      <c r="A5" s="124"/>
      <c r="B5" s="63" t="s">
        <v>515</v>
      </c>
      <c r="C5" s="69">
        <v>2</v>
      </c>
      <c r="D5" s="28">
        <v>770</v>
      </c>
      <c r="E5" s="68"/>
      <c r="F5" s="81" t="s">
        <v>516</v>
      </c>
      <c r="G5" s="29" t="s">
        <v>39</v>
      </c>
      <c r="H5" s="29"/>
      <c r="I5" s="29"/>
      <c r="J5" s="33"/>
    </row>
    <row r="6" spans="1:10" ht="31.2">
      <c r="A6" s="124"/>
      <c r="B6" s="63" t="s">
        <v>517</v>
      </c>
      <c r="C6" s="70">
        <v>3</v>
      </c>
      <c r="D6" s="28">
        <v>19</v>
      </c>
      <c r="E6" s="68"/>
      <c r="F6" s="81" t="s">
        <v>518</v>
      </c>
      <c r="G6" s="29" t="s">
        <v>56</v>
      </c>
      <c r="H6" s="29"/>
      <c r="I6" s="29"/>
      <c r="J6" s="33"/>
    </row>
    <row r="7" spans="1:10" ht="15.6">
      <c r="A7" s="124"/>
      <c r="B7" s="63" t="s">
        <v>519</v>
      </c>
      <c r="C7" s="70">
        <v>3</v>
      </c>
      <c r="D7" s="28">
        <v>19</v>
      </c>
      <c r="E7" s="68"/>
      <c r="F7" s="81" t="s">
        <v>520</v>
      </c>
      <c r="G7" s="29" t="s">
        <v>56</v>
      </c>
      <c r="H7" s="29"/>
      <c r="I7" s="29"/>
      <c r="J7" s="33"/>
    </row>
    <row r="8" spans="1:10" ht="32.25" customHeight="1">
      <c r="A8" s="124" t="s">
        <v>521</v>
      </c>
      <c r="B8" s="63" t="s">
        <v>522</v>
      </c>
      <c r="C8" s="67">
        <v>1</v>
      </c>
      <c r="D8" s="28">
        <v>525</v>
      </c>
      <c r="E8" s="68"/>
      <c r="F8" s="81" t="s">
        <v>523</v>
      </c>
      <c r="G8" s="29" t="s">
        <v>39</v>
      </c>
      <c r="H8" s="29"/>
      <c r="I8" s="29"/>
      <c r="J8" s="33"/>
    </row>
    <row r="9" spans="1:10" ht="31.2">
      <c r="A9" s="124"/>
      <c r="B9" s="63" t="s">
        <v>524</v>
      </c>
      <c r="C9" s="67">
        <v>1</v>
      </c>
      <c r="D9" s="28">
        <v>922</v>
      </c>
      <c r="E9" s="68"/>
      <c r="F9" s="81" t="s">
        <v>525</v>
      </c>
      <c r="G9" s="29" t="s">
        <v>56</v>
      </c>
      <c r="H9" s="29"/>
      <c r="I9" s="29"/>
      <c r="J9" s="33"/>
    </row>
    <row r="10" spans="1:10" ht="31.2">
      <c r="A10" s="124"/>
      <c r="B10" s="63" t="s">
        <v>526</v>
      </c>
      <c r="C10" s="67">
        <v>1</v>
      </c>
      <c r="D10" s="28">
        <v>922</v>
      </c>
      <c r="E10" s="68"/>
      <c r="F10" s="81" t="s">
        <v>527</v>
      </c>
      <c r="G10" s="29" t="s">
        <v>56</v>
      </c>
      <c r="H10" s="29"/>
      <c r="I10" s="29"/>
      <c r="J10" s="33"/>
    </row>
    <row r="11" spans="1:10" ht="32.25" customHeight="1">
      <c r="A11" s="124" t="s">
        <v>528</v>
      </c>
      <c r="B11" s="63" t="s">
        <v>529</v>
      </c>
      <c r="C11" s="67">
        <v>1</v>
      </c>
      <c r="D11" s="28">
        <v>319</v>
      </c>
      <c r="E11" s="68"/>
      <c r="F11" s="81" t="s">
        <v>530</v>
      </c>
      <c r="G11" s="29" t="s">
        <v>26</v>
      </c>
      <c r="H11" s="29"/>
      <c r="I11" s="29"/>
      <c r="J11" s="33"/>
    </row>
    <row r="12" spans="1:10" ht="15.6">
      <c r="A12" s="124"/>
      <c r="B12" s="63" t="s">
        <v>531</v>
      </c>
      <c r="C12" s="67">
        <v>1</v>
      </c>
      <c r="D12" s="28">
        <v>212</v>
      </c>
      <c r="E12" s="68"/>
      <c r="F12" s="81" t="s">
        <v>532</v>
      </c>
      <c r="G12" s="29" t="s">
        <v>39</v>
      </c>
      <c r="H12" s="29"/>
      <c r="I12" s="29"/>
      <c r="J12" s="33"/>
    </row>
    <row r="13" spans="1:10" ht="46.8">
      <c r="A13" s="124"/>
      <c r="B13" s="63" t="s">
        <v>533</v>
      </c>
      <c r="C13" s="67">
        <v>1</v>
      </c>
      <c r="D13" s="28">
        <v>285</v>
      </c>
      <c r="E13" s="68"/>
      <c r="F13" s="81" t="s">
        <v>534</v>
      </c>
      <c r="G13" s="29" t="s">
        <v>39</v>
      </c>
      <c r="H13" s="29"/>
      <c r="I13" s="29"/>
      <c r="J13" s="33"/>
    </row>
    <row r="14" spans="1:10" ht="46.8">
      <c r="A14" s="124"/>
      <c r="B14" s="63" t="s">
        <v>535</v>
      </c>
      <c r="C14" s="67">
        <v>1</v>
      </c>
      <c r="D14" s="28">
        <v>200</v>
      </c>
      <c r="E14" s="68"/>
      <c r="F14" s="81" t="s">
        <v>536</v>
      </c>
      <c r="G14" s="29" t="s">
        <v>39</v>
      </c>
      <c r="H14" s="29"/>
      <c r="I14" s="29"/>
      <c r="J14" s="33"/>
    </row>
    <row r="15" spans="1:10" ht="31.2">
      <c r="A15" s="124"/>
      <c r="B15" s="63" t="s">
        <v>537</v>
      </c>
      <c r="C15" s="69">
        <v>2</v>
      </c>
      <c r="D15" s="28">
        <v>532</v>
      </c>
      <c r="E15" s="68"/>
      <c r="F15" s="81" t="s">
        <v>538</v>
      </c>
      <c r="G15" s="29" t="s">
        <v>39</v>
      </c>
      <c r="H15" s="29"/>
      <c r="I15" s="29"/>
      <c r="J15" s="33"/>
    </row>
    <row r="16" spans="1:10" ht="31.2">
      <c r="A16" s="124"/>
      <c r="B16" s="63" t="s">
        <v>539</v>
      </c>
      <c r="C16" s="69">
        <v>2</v>
      </c>
      <c r="D16" s="28">
        <v>226</v>
      </c>
      <c r="E16" s="28"/>
      <c r="F16" s="81" t="s">
        <v>540</v>
      </c>
      <c r="G16" s="29" t="s">
        <v>39</v>
      </c>
      <c r="H16" s="29"/>
      <c r="I16" s="29"/>
      <c r="J16" s="33"/>
    </row>
    <row r="17" spans="1:10" ht="46.8">
      <c r="A17" s="124"/>
      <c r="B17" s="63" t="s">
        <v>541</v>
      </c>
      <c r="C17" s="69">
        <v>2</v>
      </c>
      <c r="D17" s="28">
        <v>327</v>
      </c>
      <c r="E17" s="28"/>
      <c r="F17" s="81" t="s">
        <v>542</v>
      </c>
      <c r="G17" s="29" t="s">
        <v>39</v>
      </c>
      <c r="H17" s="29"/>
      <c r="I17" s="29"/>
      <c r="J17" s="33"/>
    </row>
    <row r="18" spans="1:10" ht="31.2">
      <c r="A18" s="124"/>
      <c r="B18" s="63" t="s">
        <v>543</v>
      </c>
      <c r="C18" s="79">
        <v>2</v>
      </c>
      <c r="D18" s="35">
        <v>285</v>
      </c>
      <c r="E18" s="35"/>
      <c r="F18" s="82" t="s">
        <v>544</v>
      </c>
      <c r="G18" s="36" t="s">
        <v>39</v>
      </c>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b7a571d-82dd-4f18-a1fa-8a565efb4e7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366B3FC9A169243BCA8C2632C7B687E" ma:contentTypeVersion="15" ma:contentTypeDescription="Create a new document." ma:contentTypeScope="" ma:versionID="00e1198c8cc8aa039d80f644e4b73a0e">
  <xsd:schema xmlns:xsd="http://www.w3.org/2001/XMLSchema" xmlns:xs="http://www.w3.org/2001/XMLSchema" xmlns:p="http://schemas.microsoft.com/office/2006/metadata/properties" xmlns:ns3="ab7a571d-82dd-4f18-a1fa-8a565efb4e7c" xmlns:ns4="62955f4e-5466-47cc-b89d-b87092d57bc3" targetNamespace="http://schemas.microsoft.com/office/2006/metadata/properties" ma:root="true" ma:fieldsID="423829a3a5e68983f7aae0c9f0318e04" ns3:_="" ns4:_="">
    <xsd:import namespace="ab7a571d-82dd-4f18-a1fa-8a565efb4e7c"/>
    <xsd:import namespace="62955f4e-5466-47cc-b89d-b87092d57bc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bjectDetectorVersions" minOccurs="0"/>
                <xsd:element ref="ns3:MediaServiceSearchProperties" minOccurs="0"/>
                <xsd:element ref="ns3:_activity"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7a571d-82dd-4f18-a1fa-8a565efb4e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955f4e-5466-47cc-b89d-b87092d57b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86C9D2-C8B5-4731-A4BC-4895545E93BA}">
  <ds:schemaRefs>
    <ds:schemaRef ds:uri="http://www.w3.org/XML/1998/namespace"/>
    <ds:schemaRef ds:uri="http://purl.org/dc/dcmitype/"/>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62955f4e-5466-47cc-b89d-b87092d57bc3"/>
    <ds:schemaRef ds:uri="ab7a571d-82dd-4f18-a1fa-8a565efb4e7c"/>
    <ds:schemaRef ds:uri="http://purl.org/dc/terms/"/>
  </ds:schemaRefs>
</ds:datastoreItem>
</file>

<file path=customXml/itemProps2.xml><?xml version="1.0" encoding="utf-8"?>
<ds:datastoreItem xmlns:ds="http://schemas.openxmlformats.org/officeDocument/2006/customXml" ds:itemID="{DBE6DEBE-AB96-429D-A572-3A69CD6D8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7a571d-82dd-4f18-a1fa-8a565efb4e7c"/>
    <ds:schemaRef ds:uri="62955f4e-5466-47cc-b89d-b87092d57b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949C3C-369B-436D-92B8-D56E64E8EE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16</vt:i4>
      </vt:variant>
    </vt:vector>
  </HeadingPairs>
  <TitlesOfParts>
    <vt:vector size="16"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lpstr>Folha1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Alexandre Geração</dc:creator>
  <cp:keywords>OWASP ASVS Cheatsheet Spreadsheet</cp:keywords>
  <dc:description>Spreadsheet to help performing Code Review with the ASVS method and critieria</dc:description>
  <cp:lastModifiedBy>Alexandre Batista Da Costa Geração</cp:lastModifiedBy>
  <cp:revision>47</cp:revision>
  <dcterms:created xsi:type="dcterms:W3CDTF">2014-11-04T11:54:57Z</dcterms:created>
  <dcterms:modified xsi:type="dcterms:W3CDTF">2025-05-25T22:38:43Z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0x0101009366B3FC9A169243BCA8C2632C7B687E</vt:lpwstr>
  </property>
</Properties>
</file>