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7485" activeTab="2"/>
  </bookViews>
  <sheets>
    <sheet name="Agosto 2013" sheetId="1" r:id="rId1"/>
    <sheet name="SepTiembre 2013" sheetId="2" r:id="rId2"/>
    <sheet name="Noviembre 2013" sheetId="3" r:id="rId3"/>
  </sheets>
  <definedNames>
    <definedName name="_xlnm._FilterDatabase" localSheetId="1" hidden="1">'SepTiembre 2013'!$A$2:$T$23</definedName>
  </definedNames>
  <calcPr calcId="145621"/>
</workbook>
</file>

<file path=xl/calcChain.xml><?xml version="1.0" encoding="utf-8"?>
<calcChain xmlns="http://schemas.openxmlformats.org/spreadsheetml/2006/main">
  <c r="U24" i="3" l="1"/>
  <c r="T24" i="3"/>
  <c r="S24" i="3"/>
  <c r="R24" i="3"/>
  <c r="Q24" i="3"/>
  <c r="P24" i="3"/>
  <c r="O24" i="3"/>
  <c r="N24" i="3"/>
  <c r="U23" i="3"/>
  <c r="T23" i="3"/>
  <c r="S23" i="3"/>
  <c r="R23" i="3"/>
  <c r="Q23" i="3"/>
  <c r="P23" i="3"/>
  <c r="O23" i="3"/>
  <c r="N23" i="3"/>
  <c r="U22" i="3"/>
  <c r="T22" i="3"/>
  <c r="S22" i="3"/>
  <c r="R22" i="3"/>
  <c r="Q22" i="3"/>
  <c r="P22" i="3"/>
  <c r="O22" i="3"/>
  <c r="N22" i="3"/>
  <c r="U21" i="3"/>
  <c r="T21" i="3"/>
  <c r="S21" i="3"/>
  <c r="R21" i="3"/>
  <c r="Q21" i="3"/>
  <c r="P21" i="3"/>
  <c r="O21" i="3"/>
  <c r="N21" i="3"/>
  <c r="U18" i="3"/>
  <c r="T18" i="3"/>
  <c r="S18" i="3"/>
  <c r="R18" i="3"/>
  <c r="Q18" i="3"/>
  <c r="P18" i="3"/>
  <c r="O18" i="3"/>
  <c r="N18" i="3"/>
  <c r="U17" i="3"/>
  <c r="T17" i="3"/>
  <c r="S17" i="3"/>
  <c r="R17" i="3"/>
  <c r="Q17" i="3"/>
  <c r="P17" i="3"/>
  <c r="O17" i="3"/>
  <c r="N17" i="3"/>
  <c r="U16" i="3"/>
  <c r="T16" i="3"/>
  <c r="S16" i="3"/>
  <c r="R16" i="3"/>
  <c r="Q16" i="3"/>
  <c r="P16" i="3"/>
  <c r="O16" i="3"/>
  <c r="N16" i="3"/>
  <c r="U15" i="3"/>
  <c r="T15" i="3"/>
  <c r="S15" i="3"/>
  <c r="R15" i="3"/>
  <c r="Q15" i="3"/>
  <c r="P15" i="3"/>
  <c r="O15" i="3"/>
  <c r="N15" i="3"/>
  <c r="U14" i="3"/>
  <c r="T14" i="3"/>
  <c r="S14" i="3"/>
  <c r="R14" i="3"/>
  <c r="Q14" i="3"/>
  <c r="P14" i="3"/>
  <c r="O14" i="3"/>
  <c r="N14" i="3"/>
  <c r="U12" i="3"/>
  <c r="T12" i="3"/>
  <c r="S12" i="3"/>
  <c r="R12" i="3"/>
  <c r="Q12" i="3"/>
  <c r="P12" i="3"/>
  <c r="O12" i="3"/>
  <c r="N12" i="3"/>
  <c r="U11" i="3"/>
  <c r="T11" i="3"/>
  <c r="S11" i="3"/>
  <c r="R11" i="3"/>
  <c r="Q11" i="3"/>
  <c r="P11" i="3"/>
  <c r="O11" i="3"/>
  <c r="N11" i="3"/>
  <c r="U10" i="3"/>
  <c r="T10" i="3"/>
  <c r="S10" i="3"/>
  <c r="R10" i="3"/>
  <c r="Q10" i="3"/>
  <c r="P10" i="3"/>
  <c r="O10" i="3"/>
  <c r="N10" i="3"/>
  <c r="U9" i="3"/>
  <c r="T9" i="3"/>
  <c r="S9" i="3"/>
  <c r="R9" i="3"/>
  <c r="Q9" i="3"/>
  <c r="P9" i="3"/>
  <c r="O9" i="3"/>
  <c r="N9" i="3"/>
  <c r="U8" i="3"/>
  <c r="T8" i="3"/>
  <c r="S8" i="3"/>
  <c r="R8" i="3"/>
  <c r="Q8" i="3"/>
  <c r="P8" i="3"/>
  <c r="O8" i="3"/>
  <c r="N8" i="3"/>
  <c r="U5" i="3"/>
  <c r="T5" i="3"/>
  <c r="S5" i="3"/>
  <c r="R5" i="3"/>
  <c r="Q5" i="3"/>
  <c r="P5" i="3"/>
  <c r="O5" i="3"/>
  <c r="N5" i="3"/>
  <c r="M18" i="3"/>
  <c r="M17" i="3"/>
  <c r="M16" i="3"/>
  <c r="M15" i="3"/>
  <c r="M12" i="3"/>
  <c r="M11" i="3"/>
  <c r="M10" i="3"/>
  <c r="M9" i="3"/>
  <c r="M5" i="3"/>
  <c r="T4" i="3"/>
  <c r="T25" i="3" s="1"/>
  <c r="L25" i="3"/>
  <c r="J25" i="3"/>
  <c r="I25" i="3"/>
  <c r="H25" i="3"/>
  <c r="G25" i="3"/>
  <c r="F25" i="3"/>
  <c r="E25" i="3"/>
  <c r="M24" i="3"/>
  <c r="M23" i="3"/>
  <c r="M22" i="3"/>
  <c r="M21" i="3"/>
  <c r="M14" i="3"/>
  <c r="M8" i="3"/>
  <c r="U4" i="3"/>
  <c r="U25" i="3" s="1"/>
  <c r="S4" i="3"/>
  <c r="R4" i="3"/>
  <c r="R25" i="3" s="1"/>
  <c r="Q4" i="3"/>
  <c r="P4" i="3"/>
  <c r="P25" i="3" s="1"/>
  <c r="O4" i="3"/>
  <c r="N4" i="3"/>
  <c r="N25" i="3" s="1"/>
  <c r="M4" i="3"/>
  <c r="E27" i="3" l="1"/>
  <c r="E28" i="3" s="1"/>
  <c r="V10" i="3"/>
  <c r="V12" i="3"/>
  <c r="V22" i="3"/>
  <c r="V24" i="3"/>
  <c r="O25" i="3"/>
  <c r="S25" i="3"/>
  <c r="V9" i="3"/>
  <c r="V11" i="3"/>
  <c r="V14" i="3"/>
  <c r="V21" i="3"/>
  <c r="V23" i="3"/>
  <c r="F27" i="3"/>
  <c r="F28" i="3" s="1"/>
  <c r="H27" i="3"/>
  <c r="H28" i="3" s="1"/>
  <c r="J27" i="3"/>
  <c r="J28" i="3" s="1"/>
  <c r="M25" i="3"/>
  <c r="Q25" i="3"/>
  <c r="G27" i="3"/>
  <c r="G28" i="3" s="1"/>
  <c r="I27" i="3"/>
  <c r="I28" i="3" s="1"/>
  <c r="L27" i="3"/>
  <c r="L28" i="3" s="1"/>
  <c r="V8" i="3"/>
  <c r="V4" i="3"/>
  <c r="S10" i="2"/>
  <c r="R10" i="2"/>
  <c r="Q10" i="2"/>
  <c r="P10" i="2"/>
  <c r="O10" i="2"/>
  <c r="N10" i="2"/>
  <c r="M10" i="2"/>
  <c r="L10" i="2"/>
  <c r="S21" i="2"/>
  <c r="R21" i="2"/>
  <c r="Q21" i="2"/>
  <c r="P21" i="2"/>
  <c r="O21" i="2"/>
  <c r="N21" i="2"/>
  <c r="M21" i="2"/>
  <c r="L21" i="2"/>
  <c r="V25" i="3" l="1"/>
  <c r="T10" i="2"/>
  <c r="T21" i="2"/>
  <c r="K23" i="2"/>
  <c r="J23" i="2"/>
  <c r="I23" i="2"/>
  <c r="H23" i="2"/>
  <c r="G23" i="2"/>
  <c r="F23" i="2"/>
  <c r="E23" i="2"/>
  <c r="S22" i="2"/>
  <c r="R22" i="2"/>
  <c r="Q22" i="2"/>
  <c r="P22" i="2"/>
  <c r="O22" i="2"/>
  <c r="N22" i="2"/>
  <c r="M22" i="2"/>
  <c r="L22" i="2"/>
  <c r="S20" i="2"/>
  <c r="R20" i="2"/>
  <c r="Q20" i="2"/>
  <c r="P20" i="2"/>
  <c r="O20" i="2"/>
  <c r="N20" i="2"/>
  <c r="M20" i="2"/>
  <c r="L20" i="2"/>
  <c r="S19" i="2"/>
  <c r="R19" i="2"/>
  <c r="Q19" i="2"/>
  <c r="P19" i="2"/>
  <c r="O19" i="2"/>
  <c r="N19" i="2"/>
  <c r="M19" i="2"/>
  <c r="L19" i="2"/>
  <c r="S18" i="2"/>
  <c r="R18" i="2"/>
  <c r="Q18" i="2"/>
  <c r="P18" i="2"/>
  <c r="O18" i="2"/>
  <c r="N18" i="2"/>
  <c r="M18" i="2"/>
  <c r="L18" i="2"/>
  <c r="S17" i="2"/>
  <c r="R17" i="2"/>
  <c r="Q17" i="2"/>
  <c r="P17" i="2"/>
  <c r="O17" i="2"/>
  <c r="N17" i="2"/>
  <c r="M17" i="2"/>
  <c r="L17" i="2"/>
  <c r="S14" i="2"/>
  <c r="R14" i="2"/>
  <c r="Q14" i="2"/>
  <c r="P14" i="2"/>
  <c r="O14" i="2"/>
  <c r="N14" i="2"/>
  <c r="M14" i="2"/>
  <c r="L14" i="2"/>
  <c r="S13" i="2"/>
  <c r="R13" i="2"/>
  <c r="Q13" i="2"/>
  <c r="P13" i="2"/>
  <c r="O13" i="2"/>
  <c r="N13" i="2"/>
  <c r="M13" i="2"/>
  <c r="L13" i="2"/>
  <c r="S11" i="2"/>
  <c r="R11" i="2"/>
  <c r="Q11" i="2"/>
  <c r="P11" i="2"/>
  <c r="O11" i="2"/>
  <c r="N11" i="2"/>
  <c r="M11" i="2"/>
  <c r="L11" i="2"/>
  <c r="S9" i="2"/>
  <c r="R9" i="2"/>
  <c r="Q9" i="2"/>
  <c r="P9" i="2"/>
  <c r="O9" i="2"/>
  <c r="N9" i="2"/>
  <c r="M9" i="2"/>
  <c r="L9" i="2"/>
  <c r="S8" i="2"/>
  <c r="R8" i="2"/>
  <c r="Q8" i="2"/>
  <c r="P8" i="2"/>
  <c r="O8" i="2"/>
  <c r="N8" i="2"/>
  <c r="M8" i="2"/>
  <c r="L8" i="2"/>
  <c r="S7" i="2"/>
  <c r="R7" i="2"/>
  <c r="Q7" i="2"/>
  <c r="P7" i="2"/>
  <c r="O7" i="2"/>
  <c r="N7" i="2"/>
  <c r="M7" i="2"/>
  <c r="L7" i="2"/>
  <c r="S4" i="2"/>
  <c r="R4" i="2"/>
  <c r="Q4" i="2"/>
  <c r="Q23" i="2" s="1"/>
  <c r="P4" i="2"/>
  <c r="O4" i="2"/>
  <c r="O23" i="2" s="1"/>
  <c r="N4" i="2"/>
  <c r="M4" i="2"/>
  <c r="M23" i="2" s="1"/>
  <c r="L4" i="2"/>
  <c r="L23" i="2" s="1"/>
  <c r="S23" i="2"/>
  <c r="F25" i="2" l="1"/>
  <c r="F26" i="2" s="1"/>
  <c r="H25" i="2"/>
  <c r="H26" i="2" s="1"/>
  <c r="J25" i="2"/>
  <c r="J26" i="2" s="1"/>
  <c r="T8" i="2"/>
  <c r="T11" i="2"/>
  <c r="T13" i="2"/>
  <c r="T17" i="2"/>
  <c r="T19" i="2"/>
  <c r="T22" i="2"/>
  <c r="E25" i="2"/>
  <c r="E26" i="2" s="1"/>
  <c r="G25" i="2"/>
  <c r="G26" i="2" s="1"/>
  <c r="I25" i="2"/>
  <c r="I26" i="2" s="1"/>
  <c r="K25" i="2"/>
  <c r="K26" i="2" s="1"/>
  <c r="T7" i="2"/>
  <c r="T9" i="2"/>
  <c r="T14" i="2"/>
  <c r="T18" i="2"/>
  <c r="T20" i="2"/>
  <c r="N23" i="2"/>
  <c r="P23" i="2"/>
  <c r="R23" i="2"/>
  <c r="T4" i="2"/>
  <c r="S24" i="1"/>
  <c r="R24" i="1"/>
  <c r="Q24" i="1"/>
  <c r="P24" i="1"/>
  <c r="O24" i="1"/>
  <c r="N24" i="1"/>
  <c r="M24" i="1"/>
  <c r="T24" i="1" s="1"/>
  <c r="L24" i="1"/>
  <c r="T23" i="2" l="1"/>
  <c r="L23" i="1"/>
  <c r="L22" i="1"/>
  <c r="L21" i="1"/>
  <c r="L20" i="1"/>
  <c r="L17" i="1"/>
  <c r="L16" i="1"/>
  <c r="L15" i="1"/>
  <c r="L14" i="1"/>
  <c r="L12" i="1"/>
  <c r="L11" i="1"/>
  <c r="L10" i="1"/>
  <c r="L7" i="1"/>
  <c r="L6" i="1"/>
  <c r="L5" i="1"/>
  <c r="L4" i="1"/>
  <c r="K25" i="1"/>
  <c r="S23" i="1"/>
  <c r="S22" i="1"/>
  <c r="S21" i="1"/>
  <c r="S20" i="1"/>
  <c r="S17" i="1"/>
  <c r="S16" i="1"/>
  <c r="S15" i="1"/>
  <c r="S14" i="1"/>
  <c r="S12" i="1"/>
  <c r="S11" i="1"/>
  <c r="S10" i="1"/>
  <c r="S7" i="1"/>
  <c r="S6" i="1"/>
  <c r="S5" i="1"/>
  <c r="S4" i="1"/>
  <c r="S25" i="1" l="1"/>
  <c r="J25" i="1"/>
  <c r="I25" i="1"/>
  <c r="H25" i="1"/>
  <c r="G25" i="1"/>
  <c r="F25" i="1"/>
  <c r="E25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N4" i="1"/>
  <c r="Q4" i="1"/>
  <c r="P4" i="1"/>
  <c r="O4" i="1"/>
  <c r="M4" i="1"/>
  <c r="F26" i="1" l="1"/>
  <c r="F27" i="1" s="1"/>
  <c r="T6" i="1"/>
  <c r="T7" i="1"/>
  <c r="T10" i="1"/>
  <c r="T12" i="1"/>
  <c r="T16" i="1"/>
  <c r="T17" i="1"/>
  <c r="T22" i="1"/>
  <c r="E26" i="1"/>
  <c r="E27" i="1" s="1"/>
  <c r="G26" i="1"/>
  <c r="G27" i="1" s="1"/>
  <c r="I26" i="1"/>
  <c r="I27" i="1" s="1"/>
  <c r="H26" i="1"/>
  <c r="H27" i="1" s="1"/>
  <c r="J26" i="1"/>
  <c r="J27" i="1" s="1"/>
  <c r="K26" i="1"/>
  <c r="K27" i="1" s="1"/>
  <c r="T15" i="1"/>
  <c r="N25" i="1"/>
  <c r="T21" i="1"/>
  <c r="T11" i="1"/>
  <c r="T5" i="1"/>
  <c r="T4" i="1"/>
  <c r="T23" i="1"/>
  <c r="T14" i="1"/>
  <c r="T20" i="1"/>
  <c r="P25" i="1"/>
  <c r="O25" i="1"/>
  <c r="Q25" i="1"/>
  <c r="L25" i="1"/>
  <c r="M25" i="1"/>
  <c r="R25" i="1"/>
  <c r="T25" i="1" l="1"/>
</calcChain>
</file>

<file path=xl/sharedStrings.xml><?xml version="1.0" encoding="utf-8"?>
<sst xmlns="http://schemas.openxmlformats.org/spreadsheetml/2006/main" count="175" uniqueCount="55">
  <si>
    <t>Precio Orig.</t>
  </si>
  <si>
    <t>Precio Final</t>
  </si>
  <si>
    <t>Bodega Budeguer</t>
  </si>
  <si>
    <t>Linea Reserva 12 meses</t>
  </si>
  <si>
    <t>Bodega Jorge Rubio</t>
  </si>
  <si>
    <t>Linea etiqueta de cuero 12 meses</t>
  </si>
  <si>
    <t>Malbec</t>
  </si>
  <si>
    <t>Cabernet</t>
  </si>
  <si>
    <t>Linea plan B</t>
  </si>
  <si>
    <t>Tempranillo</t>
  </si>
  <si>
    <t>Linea qun qay roble</t>
  </si>
  <si>
    <t>No dice</t>
  </si>
  <si>
    <t>Champang Richard Fazzio</t>
  </si>
  <si>
    <t>(Enologo de Nieto y Norton)</t>
  </si>
  <si>
    <t>Extra Brut</t>
  </si>
  <si>
    <t>Extra Brut Nature</t>
  </si>
  <si>
    <t>Torrontes Brut</t>
  </si>
  <si>
    <t>Bodega Domado</t>
  </si>
  <si>
    <t>Linea Rosillo</t>
  </si>
  <si>
    <t>Torrontes</t>
  </si>
  <si>
    <t>Malbec Rose</t>
  </si>
  <si>
    <t>Porta</t>
  </si>
  <si>
    <t>Ale</t>
  </si>
  <si>
    <t>Martini</t>
  </si>
  <si>
    <t>Gonchi</t>
  </si>
  <si>
    <t>Nacho</t>
  </si>
  <si>
    <t>Claudio</t>
  </si>
  <si>
    <t>Total</t>
  </si>
  <si>
    <t>Cantidades</t>
  </si>
  <si>
    <t>Ale S.</t>
  </si>
  <si>
    <t>LPP</t>
  </si>
  <si>
    <t>Finca Gabriel</t>
  </si>
  <si>
    <t>Botellas de Regalo</t>
  </si>
  <si>
    <t>Merlo - Malbec</t>
  </si>
  <si>
    <t>Bodega Domingo Hermanos</t>
  </si>
  <si>
    <t>Domingo Hermanos</t>
  </si>
  <si>
    <t>*Tempranillo</t>
  </si>
  <si>
    <t>*Malbec</t>
  </si>
  <si>
    <t>*Cabernet</t>
  </si>
  <si>
    <t>**Torrontes</t>
  </si>
  <si>
    <t>**Malbec Rose</t>
  </si>
  <si>
    <t>Negro</t>
  </si>
  <si>
    <t>DIEGO D4</t>
  </si>
  <si>
    <t>Cepa</t>
  </si>
  <si>
    <t xml:space="preserve"> </t>
  </si>
  <si>
    <t xml:space="preserve">Linea Tob.Reserv. 14m.  </t>
  </si>
  <si>
    <t>Malbec- Caber</t>
  </si>
  <si>
    <t>Finca sophenia</t>
  </si>
  <si>
    <t>Altosur</t>
  </si>
  <si>
    <t>Dominiciano</t>
  </si>
  <si>
    <t>Cosecha Nocturna eno. DURIGUTTI  Roble</t>
  </si>
  <si>
    <t>Syrah</t>
  </si>
  <si>
    <t>Cosecha Nocturna eno. DURIGUTTI  Reserva 12 meses *</t>
  </si>
  <si>
    <t>* No especifica Cepa</t>
  </si>
  <si>
    <t>Linea Qunqay roble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</si>
</sst>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5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3" fillId="0" borderId="1" xfId="0" applyFont="1" applyBorder="1"/>
    <xf numFmtId="164" fontId="0" fillId="0" borderId="1" xfId="1" applyNumberFormat="1" applyFont="1" applyBorder="1"/>
    <xf numFmtId="0" fontId="2" fillId="2" borderId="1" xfId="0" applyFont="1" applyFill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2" xfId="0" applyBorder="1"/>
    <xf numFmtId="0" fontId="0" fillId="0" borderId="3" xfId="0" applyBorder="1"/>
    <xf numFmtId="0" fontId="2" fillId="2" borderId="5" xfId="0" applyFont="1" applyFill="1" applyBorder="1"/>
    <xf numFmtId="0" fontId="0" fillId="2" borderId="6" xfId="0" applyFill="1" applyBorder="1"/>
    <xf numFmtId="0" fontId="3" fillId="0" borderId="5" xfId="0" applyFont="1" applyBorder="1"/>
    <xf numFmtId="164" fontId="0" fillId="0" borderId="6" xfId="1" applyNumberFormat="1" applyFont="1" applyBorder="1"/>
    <xf numFmtId="0" fontId="0" fillId="0" borderId="5" xfId="0" applyBorder="1"/>
    <xf numFmtId="164" fontId="0" fillId="2" borderId="6" xfId="1" applyNumberFormat="1" applyFont="1" applyFill="1" applyBorder="1"/>
    <xf numFmtId="0" fontId="4" fillId="2" borderId="5" xfId="0" applyFont="1" applyFill="1" applyBorder="1"/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6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4" fontId="5" fillId="4" borderId="10" xfId="1" applyFont="1" applyFill="1" applyBorder="1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0" fontId="10" fillId="0" borderId="5" xfId="0" applyFont="1" applyBorder="1"/>
    <xf numFmtId="0" fontId="10" fillId="0" borderId="1" xfId="0" applyFont="1" applyBorder="1"/>
    <xf numFmtId="164" fontId="9" fillId="0" borderId="1" xfId="1" applyNumberFormat="1" applyFont="1" applyBorder="1"/>
    <xf numFmtId="164" fontId="9" fillId="0" borderId="6" xfId="1" applyNumberFormat="1" applyFont="1" applyBorder="1"/>
    <xf numFmtId="0" fontId="9" fillId="3" borderId="1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44" fontId="12" fillId="4" borderId="10" xfId="1" applyFont="1" applyFill="1" applyBorder="1" applyAlignment="1">
      <alignment horizontal="center"/>
    </xf>
    <xf numFmtId="0" fontId="9" fillId="0" borderId="5" xfId="0" applyFont="1" applyBorder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13" fillId="0" borderId="7" xfId="0" applyFont="1" applyBorder="1"/>
    <xf numFmtId="0" fontId="14" fillId="0" borderId="1" xfId="0" applyFont="1" applyBorder="1"/>
    <xf numFmtId="164" fontId="13" fillId="0" borderId="8" xfId="1" applyNumberFormat="1" applyFont="1" applyBorder="1"/>
    <xf numFmtId="164" fontId="13" fillId="0" borderId="6" xfId="1" applyNumberFormat="1" applyFont="1" applyBorder="1"/>
    <xf numFmtId="0" fontId="13" fillId="3" borderId="1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164" fontId="13" fillId="4" borderId="11" xfId="0" applyNumberFormat="1" applyFont="1" applyFill="1" applyBorder="1" applyAlignment="1">
      <alignment horizontal="center"/>
    </xf>
    <xf numFmtId="44" fontId="16" fillId="4" borderId="11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9" fontId="0" fillId="0" borderId="0" xfId="2" applyFont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0" xfId="1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6" borderId="1" xfId="1" applyNumberFormat="1" applyFont="1" applyFill="1" applyBorder="1"/>
    <xf numFmtId="164" fontId="0" fillId="6" borderId="6" xfId="1" applyNumberFormat="1" applyFont="1" applyFill="1" applyBorder="1"/>
    <xf numFmtId="0" fontId="14" fillId="6" borderId="5" xfId="0" applyFont="1" applyFill="1" applyBorder="1"/>
    <xf numFmtId="0" fontId="13" fillId="6" borderId="1" xfId="0" applyFont="1" applyFill="1" applyBorder="1"/>
    <xf numFmtId="164" fontId="13" fillId="6" borderId="1" xfId="1" applyNumberFormat="1" applyFont="1" applyFill="1" applyBorder="1"/>
    <xf numFmtId="164" fontId="13" fillId="6" borderId="6" xfId="1" applyNumberFormat="1" applyFont="1" applyFill="1" applyBorder="1"/>
    <xf numFmtId="0" fontId="14" fillId="6" borderId="1" xfId="0" applyFont="1" applyFill="1" applyBorder="1"/>
    <xf numFmtId="0" fontId="3" fillId="6" borderId="5" xfId="0" applyFont="1" applyFill="1" applyBorder="1"/>
    <xf numFmtId="0" fontId="3" fillId="6" borderId="1" xfId="0" applyFont="1" applyFill="1" applyBorder="1"/>
    <xf numFmtId="164" fontId="13" fillId="6" borderId="8" xfId="1" applyNumberFormat="1" applyFont="1" applyFill="1" applyBorder="1"/>
    <xf numFmtId="0" fontId="17" fillId="6" borderId="5" xfId="0" applyFont="1" applyFill="1" applyBorder="1"/>
    <xf numFmtId="0" fontId="17" fillId="6" borderId="1" xfId="0" applyFont="1" applyFill="1" applyBorder="1"/>
    <xf numFmtId="164" fontId="6" fillId="6" borderId="1" xfId="1" applyNumberFormat="1" applyFont="1" applyFill="1" applyBorder="1"/>
    <xf numFmtId="164" fontId="6" fillId="6" borderId="6" xfId="1" applyNumberFormat="1" applyFont="1" applyFill="1" applyBorder="1"/>
    <xf numFmtId="0" fontId="13" fillId="6" borderId="5" xfId="0" applyFont="1" applyFill="1" applyBorder="1"/>
    <xf numFmtId="0" fontId="6" fillId="6" borderId="5" xfId="0" applyFont="1" applyFill="1" applyBorder="1"/>
    <xf numFmtId="0" fontId="6" fillId="0" borderId="14" xfId="0" applyFont="1" applyBorder="1" applyAlignment="1">
      <alignment horizontal="center"/>
    </xf>
    <xf numFmtId="0" fontId="14" fillId="6" borderId="8" xfId="0" applyFont="1" applyFill="1" applyBorder="1"/>
    <xf numFmtId="164" fontId="13" fillId="6" borderId="20" xfId="1" applyNumberFormat="1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24" xfId="0" applyBorder="1"/>
    <xf numFmtId="0" fontId="0" fillId="0" borderId="25" xfId="0" applyBorder="1"/>
    <xf numFmtId="0" fontId="6" fillId="0" borderId="25" xfId="0" applyFont="1" applyBorder="1"/>
    <xf numFmtId="0" fontId="6" fillId="0" borderId="26" xfId="0" applyFont="1" applyBorder="1"/>
    <xf numFmtId="0" fontId="13" fillId="3" borderId="1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164" fontId="13" fillId="4" borderId="11" xfId="0" applyNumberFormat="1" applyFont="1" applyFill="1" applyBorder="1" applyAlignment="1">
      <alignment horizontal="center"/>
    </xf>
    <xf numFmtId="44" fontId="16" fillId="4" borderId="11" xfId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164" fontId="13" fillId="4" borderId="10" xfId="0" applyNumberFormat="1" applyFont="1" applyFill="1" applyBorder="1" applyAlignment="1">
      <alignment horizontal="center"/>
    </xf>
    <xf numFmtId="44" fontId="16" fillId="4" borderId="10" xfId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3" fillId="6" borderId="2" xfId="0" applyFont="1" applyFill="1" applyBorder="1"/>
    <xf numFmtId="164" fontId="0" fillId="6" borderId="3" xfId="1" applyNumberFormat="1" applyFont="1" applyFill="1" applyBorder="1"/>
    <xf numFmtId="164" fontId="0" fillId="6" borderId="4" xfId="1" applyNumberFormat="1" applyFont="1" applyFill="1" applyBorder="1"/>
    <xf numFmtId="0" fontId="2" fillId="2" borderId="27" xfId="0" applyFont="1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5" xfId="0" applyFill="1" applyBorder="1"/>
    <xf numFmtId="0" fontId="14" fillId="6" borderId="7" xfId="0" applyFont="1" applyFill="1" applyBorder="1"/>
    <xf numFmtId="0" fontId="9" fillId="0" borderId="0" xfId="0" applyFont="1" applyFill="1" applyBorder="1"/>
    <xf numFmtId="0" fontId="2" fillId="2" borderId="17" xfId="0" applyFont="1" applyFill="1" applyBorder="1"/>
    <xf numFmtId="0" fontId="3" fillId="6" borderId="30" xfId="0" applyFont="1" applyFill="1" applyBorder="1"/>
    <xf numFmtId="0" fontId="3" fillId="6" borderId="31" xfId="0" applyFont="1" applyFill="1" applyBorder="1"/>
    <xf numFmtId="0" fontId="0" fillId="0" borderId="31" xfId="0" applyBorder="1"/>
    <xf numFmtId="0" fontId="2" fillId="2" borderId="31" xfId="0" applyFont="1" applyFill="1" applyBorder="1"/>
    <xf numFmtId="0" fontId="14" fillId="6" borderId="31" xfId="0" applyFont="1" applyFill="1" applyBorder="1"/>
    <xf numFmtId="0" fontId="4" fillId="2" borderId="31" xfId="0" applyFont="1" applyFill="1" applyBorder="1"/>
    <xf numFmtId="0" fontId="13" fillId="6" borderId="31" xfId="0" applyFont="1" applyFill="1" applyBorder="1"/>
    <xf numFmtId="0" fontId="13" fillId="6" borderId="32" xfId="0" applyFont="1" applyFill="1" applyBorder="1"/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C7" workbookViewId="0">
      <selection activeCell="U20" sqref="U20"/>
    </sheetView>
  </sheetViews>
  <sheetFormatPr defaultColWidth="9.140625" defaultRowHeight="15" x14ac:dyDescent="0.25"/>
  <cols>
    <col min="1" max="1" width="29.7109375" bestFit="1" customWidth="1"/>
    <col min="2" max="2" width="15.5703125" bestFit="1" customWidth="1"/>
    <col min="3" max="4" width="11.28515625" bestFit="1" customWidth="1"/>
    <col min="5" max="5" width="9.140625" customWidth="1"/>
    <col min="6" max="6" width="8.85546875" customWidth="1"/>
    <col min="7" max="11" width="9.140625" customWidth="1"/>
    <col min="13" max="19" width="9.140625" customWidth="1"/>
    <col min="20" max="20" width="10.5703125" bestFit="1" customWidth="1"/>
  </cols>
  <sheetData>
    <row r="1" spans="1:20" ht="15.75" thickBot="1" x14ac:dyDescent="0.3">
      <c r="E1" s="120" t="s">
        <v>28</v>
      </c>
      <c r="F1" s="121"/>
      <c r="G1" s="121"/>
      <c r="H1" s="121"/>
      <c r="I1" s="121"/>
      <c r="J1" s="121"/>
      <c r="K1" s="121"/>
      <c r="L1" s="122"/>
      <c r="M1" s="123" t="s">
        <v>27</v>
      </c>
      <c r="N1" s="124"/>
      <c r="O1" s="124"/>
      <c r="P1" s="124"/>
      <c r="Q1" s="124"/>
      <c r="R1" s="124"/>
      <c r="S1" s="124"/>
      <c r="T1" s="124"/>
    </row>
    <row r="2" spans="1:20" ht="16.5" thickBot="1" x14ac:dyDescent="0.3">
      <c r="A2" s="7"/>
      <c r="B2" s="8"/>
      <c r="C2" s="20" t="s">
        <v>0</v>
      </c>
      <c r="D2" s="21" t="s">
        <v>1</v>
      </c>
      <c r="E2" s="22" t="s">
        <v>21</v>
      </c>
      <c r="F2" s="22" t="s">
        <v>29</v>
      </c>
      <c r="G2" s="22" t="s">
        <v>23</v>
      </c>
      <c r="H2" s="22" t="s">
        <v>24</v>
      </c>
      <c r="I2" s="22" t="s">
        <v>25</v>
      </c>
      <c r="J2" s="22" t="s">
        <v>26</v>
      </c>
      <c r="K2" s="22" t="s">
        <v>30</v>
      </c>
      <c r="L2" s="23" t="s">
        <v>27</v>
      </c>
      <c r="M2" s="22" t="s">
        <v>21</v>
      </c>
      <c r="N2" s="22" t="s">
        <v>22</v>
      </c>
      <c r="O2" s="22" t="s">
        <v>23</v>
      </c>
      <c r="P2" s="22" t="s">
        <v>24</v>
      </c>
      <c r="Q2" s="22" t="s">
        <v>25</v>
      </c>
      <c r="R2" s="22" t="s">
        <v>26</v>
      </c>
      <c r="S2" s="22" t="s">
        <v>30</v>
      </c>
      <c r="T2" s="24" t="s">
        <v>27</v>
      </c>
    </row>
    <row r="3" spans="1:20" ht="15.75" x14ac:dyDescent="0.25">
      <c r="A3" s="9" t="s">
        <v>2</v>
      </c>
      <c r="B3" s="4"/>
      <c r="C3" s="5"/>
      <c r="D3" s="10"/>
      <c r="E3" s="17"/>
      <c r="F3" s="17"/>
      <c r="G3" s="17"/>
      <c r="H3" s="17"/>
      <c r="I3" s="57"/>
      <c r="J3" s="17"/>
      <c r="K3" s="17"/>
      <c r="L3" s="18"/>
      <c r="M3" s="39"/>
      <c r="N3" s="39"/>
      <c r="O3" s="39"/>
      <c r="P3" s="39"/>
      <c r="Q3" s="39"/>
      <c r="R3" s="39"/>
      <c r="S3" s="39"/>
      <c r="T3" s="40"/>
    </row>
    <row r="4" spans="1:20" ht="15.75" x14ac:dyDescent="0.25">
      <c r="A4" s="11" t="s">
        <v>8</v>
      </c>
      <c r="B4" s="2" t="s">
        <v>6</v>
      </c>
      <c r="C4" s="3">
        <v>80</v>
      </c>
      <c r="D4" s="12">
        <v>35</v>
      </c>
      <c r="E4" s="17"/>
      <c r="F4" s="17">
        <v>2</v>
      </c>
      <c r="G4" s="17">
        <v>1</v>
      </c>
      <c r="H4" s="17"/>
      <c r="I4" s="17">
        <v>2</v>
      </c>
      <c r="J4" s="17">
        <v>1</v>
      </c>
      <c r="K4" s="17">
        <v>1</v>
      </c>
      <c r="L4" s="18">
        <f>SUM(E4:K4)</f>
        <v>7</v>
      </c>
      <c r="M4" s="19">
        <f t="shared" ref="M4:R4" si="0">E4*$D4</f>
        <v>0</v>
      </c>
      <c r="N4" s="19">
        <f t="shared" si="0"/>
        <v>70</v>
      </c>
      <c r="O4" s="19">
        <f t="shared" si="0"/>
        <v>35</v>
      </c>
      <c r="P4" s="19">
        <f t="shared" si="0"/>
        <v>0</v>
      </c>
      <c r="Q4" s="19">
        <f t="shared" si="0"/>
        <v>70</v>
      </c>
      <c r="R4" s="19">
        <f t="shared" si="0"/>
        <v>35</v>
      </c>
      <c r="S4" s="19">
        <f t="shared" ref="S4:S23" si="1">K4*$D4</f>
        <v>35</v>
      </c>
      <c r="T4" s="25">
        <f>SUM(M4:S4)</f>
        <v>245</v>
      </c>
    </row>
    <row r="5" spans="1:20" ht="15.75" x14ac:dyDescent="0.25">
      <c r="A5" s="11" t="s">
        <v>8</v>
      </c>
      <c r="B5" s="2" t="s">
        <v>7</v>
      </c>
      <c r="C5" s="3">
        <v>80</v>
      </c>
      <c r="D5" s="12">
        <v>35</v>
      </c>
      <c r="E5" s="17">
        <v>1</v>
      </c>
      <c r="F5" s="17">
        <v>2</v>
      </c>
      <c r="G5" s="17">
        <v>1</v>
      </c>
      <c r="H5" s="17"/>
      <c r="I5" s="17">
        <v>1</v>
      </c>
      <c r="J5" s="17"/>
      <c r="K5" s="17">
        <v>1</v>
      </c>
      <c r="L5" s="18">
        <f t="shared" ref="L5:L24" si="2">SUM(E5:K5)</f>
        <v>6</v>
      </c>
      <c r="M5" s="19">
        <f t="shared" ref="M5:M23" si="3">E5*$D5</f>
        <v>35</v>
      </c>
      <c r="N5" s="19">
        <f t="shared" ref="N5:N23" si="4">F5*$D5</f>
        <v>70</v>
      </c>
      <c r="O5" s="19">
        <f t="shared" ref="O5:O23" si="5">G5*$D5</f>
        <v>35</v>
      </c>
      <c r="P5" s="19">
        <f t="shared" ref="P5:P23" si="6">H5*$D5</f>
        <v>0</v>
      </c>
      <c r="Q5" s="19">
        <f t="shared" ref="Q5:Q23" si="7">I5*$D5</f>
        <v>35</v>
      </c>
      <c r="R5" s="19">
        <f>J5*$D5</f>
        <v>0</v>
      </c>
      <c r="S5" s="19">
        <f t="shared" si="1"/>
        <v>35</v>
      </c>
      <c r="T5" s="25">
        <f t="shared" ref="T5:T23" si="8">SUM(M5:S5)</f>
        <v>210</v>
      </c>
    </row>
    <row r="6" spans="1:20" ht="15.75" x14ac:dyDescent="0.25">
      <c r="A6" s="13" t="s">
        <v>3</v>
      </c>
      <c r="B6" s="2" t="s">
        <v>6</v>
      </c>
      <c r="C6" s="3">
        <v>120</v>
      </c>
      <c r="D6" s="12">
        <v>50</v>
      </c>
      <c r="E6" s="17"/>
      <c r="F6" s="17"/>
      <c r="G6" s="17"/>
      <c r="H6" s="17"/>
      <c r="I6" s="17"/>
      <c r="J6" s="17"/>
      <c r="K6" s="17"/>
      <c r="L6" s="18">
        <f t="shared" si="2"/>
        <v>0</v>
      </c>
      <c r="M6" s="19">
        <f t="shared" si="3"/>
        <v>0</v>
      </c>
      <c r="N6" s="19">
        <f t="shared" si="4"/>
        <v>0</v>
      </c>
      <c r="O6" s="19">
        <f t="shared" si="5"/>
        <v>0</v>
      </c>
      <c r="P6" s="19">
        <f t="shared" si="6"/>
        <v>0</v>
      </c>
      <c r="Q6" s="19">
        <f t="shared" si="7"/>
        <v>0</v>
      </c>
      <c r="R6" s="19">
        <f>J6*$D6</f>
        <v>0</v>
      </c>
      <c r="S6" s="19">
        <f t="shared" si="1"/>
        <v>0</v>
      </c>
      <c r="T6" s="25">
        <f t="shared" si="8"/>
        <v>0</v>
      </c>
    </row>
    <row r="7" spans="1:20" ht="15.75" x14ac:dyDescent="0.25">
      <c r="A7" s="13" t="s">
        <v>3</v>
      </c>
      <c r="B7" s="2" t="s">
        <v>7</v>
      </c>
      <c r="C7" s="3">
        <v>120</v>
      </c>
      <c r="D7" s="12">
        <v>50</v>
      </c>
      <c r="E7" s="17">
        <v>1</v>
      </c>
      <c r="F7" s="17">
        <v>1</v>
      </c>
      <c r="G7" s="17"/>
      <c r="H7" s="17"/>
      <c r="I7" s="17"/>
      <c r="J7" s="17">
        <v>1</v>
      </c>
      <c r="K7" s="17"/>
      <c r="L7" s="18">
        <f t="shared" si="2"/>
        <v>3</v>
      </c>
      <c r="M7" s="19">
        <f t="shared" si="3"/>
        <v>50</v>
      </c>
      <c r="N7" s="19">
        <f t="shared" si="4"/>
        <v>50</v>
      </c>
      <c r="O7" s="19">
        <f t="shared" si="5"/>
        <v>0</v>
      </c>
      <c r="P7" s="19">
        <f t="shared" si="6"/>
        <v>0</v>
      </c>
      <c r="Q7" s="19">
        <f t="shared" si="7"/>
        <v>0</v>
      </c>
      <c r="R7" s="19">
        <f>J7*$D7</f>
        <v>50</v>
      </c>
      <c r="S7" s="19">
        <f t="shared" si="1"/>
        <v>0</v>
      </c>
      <c r="T7" s="25">
        <f t="shared" si="8"/>
        <v>150</v>
      </c>
    </row>
    <row r="8" spans="1:20" ht="15.75" x14ac:dyDescent="0.25">
      <c r="A8" s="13"/>
      <c r="B8" s="1"/>
      <c r="C8" s="3"/>
      <c r="D8" s="12"/>
      <c r="E8" s="17"/>
      <c r="F8" s="17"/>
      <c r="G8" s="17"/>
      <c r="H8" s="17"/>
      <c r="I8" s="17"/>
      <c r="J8" s="17"/>
      <c r="K8" s="17"/>
      <c r="L8" s="18"/>
      <c r="M8" s="19"/>
      <c r="N8" s="19"/>
      <c r="O8" s="19"/>
      <c r="P8" s="19"/>
      <c r="Q8" s="19"/>
      <c r="R8" s="19"/>
      <c r="S8" s="19"/>
      <c r="T8" s="25"/>
    </row>
    <row r="9" spans="1:20" ht="15.75" x14ac:dyDescent="0.25">
      <c r="A9" s="9" t="s">
        <v>4</v>
      </c>
      <c r="B9" s="4"/>
      <c r="C9" s="6"/>
      <c r="D9" s="14"/>
      <c r="E9" s="17"/>
      <c r="F9" s="17"/>
      <c r="G9" s="17"/>
      <c r="H9" s="17"/>
      <c r="I9" s="17"/>
      <c r="J9" s="17"/>
      <c r="K9" s="17"/>
      <c r="L9" s="18"/>
      <c r="M9" s="19"/>
      <c r="N9" s="19"/>
      <c r="O9" s="19"/>
      <c r="P9" s="19"/>
      <c r="Q9" s="19"/>
      <c r="R9" s="19"/>
      <c r="S9" s="19"/>
      <c r="T9" s="25"/>
    </row>
    <row r="10" spans="1:20" ht="15.75" x14ac:dyDescent="0.25">
      <c r="A10" s="11" t="s">
        <v>5</v>
      </c>
      <c r="B10" s="2" t="s">
        <v>9</v>
      </c>
      <c r="C10" s="3">
        <v>95</v>
      </c>
      <c r="D10" s="12">
        <v>60</v>
      </c>
      <c r="E10" s="17"/>
      <c r="F10" s="17"/>
      <c r="G10" s="17"/>
      <c r="H10" s="17"/>
      <c r="I10" s="17"/>
      <c r="J10" s="17">
        <v>1</v>
      </c>
      <c r="K10" s="17"/>
      <c r="L10" s="18">
        <f t="shared" si="2"/>
        <v>1</v>
      </c>
      <c r="M10" s="19">
        <f t="shared" si="3"/>
        <v>0</v>
      </c>
      <c r="N10" s="19">
        <f t="shared" si="4"/>
        <v>0</v>
      </c>
      <c r="O10" s="19">
        <f t="shared" si="5"/>
        <v>0</v>
      </c>
      <c r="P10" s="19">
        <f t="shared" si="6"/>
        <v>0</v>
      </c>
      <c r="Q10" s="19">
        <f t="shared" si="7"/>
        <v>0</v>
      </c>
      <c r="R10" s="19">
        <f>J10*$D10</f>
        <v>60</v>
      </c>
      <c r="S10" s="19">
        <f t="shared" si="1"/>
        <v>0</v>
      </c>
      <c r="T10" s="25">
        <f t="shared" si="8"/>
        <v>60</v>
      </c>
    </row>
    <row r="11" spans="1:20" ht="15.75" x14ac:dyDescent="0.25">
      <c r="A11" s="11" t="s">
        <v>5</v>
      </c>
      <c r="B11" s="2" t="s">
        <v>6</v>
      </c>
      <c r="C11" s="3">
        <v>95</v>
      </c>
      <c r="D11" s="12">
        <v>60</v>
      </c>
      <c r="E11" s="17"/>
      <c r="F11" s="17"/>
      <c r="G11" s="17">
        <v>1</v>
      </c>
      <c r="H11" s="17"/>
      <c r="I11" s="17">
        <v>4</v>
      </c>
      <c r="J11" s="17">
        <v>1</v>
      </c>
      <c r="K11" s="17"/>
      <c r="L11" s="18">
        <f t="shared" si="2"/>
        <v>6</v>
      </c>
      <c r="M11" s="19">
        <f t="shared" si="3"/>
        <v>0</v>
      </c>
      <c r="N11" s="19">
        <f t="shared" si="4"/>
        <v>0</v>
      </c>
      <c r="O11" s="19">
        <f t="shared" si="5"/>
        <v>60</v>
      </c>
      <c r="P11" s="19">
        <f t="shared" si="6"/>
        <v>0</v>
      </c>
      <c r="Q11" s="19">
        <f t="shared" si="7"/>
        <v>240</v>
      </c>
      <c r="R11" s="19">
        <f>J11*$D11</f>
        <v>60</v>
      </c>
      <c r="S11" s="19">
        <f t="shared" si="1"/>
        <v>0</v>
      </c>
      <c r="T11" s="25">
        <f t="shared" si="8"/>
        <v>360</v>
      </c>
    </row>
    <row r="12" spans="1:20" ht="15.75" x14ac:dyDescent="0.25">
      <c r="A12" s="11" t="s">
        <v>5</v>
      </c>
      <c r="B12" s="2" t="s">
        <v>7</v>
      </c>
      <c r="C12" s="3">
        <v>95</v>
      </c>
      <c r="D12" s="12">
        <v>60</v>
      </c>
      <c r="E12" s="17"/>
      <c r="F12" s="17"/>
      <c r="G12" s="17">
        <v>1</v>
      </c>
      <c r="H12" s="17"/>
      <c r="I12" s="17">
        <v>2</v>
      </c>
      <c r="J12" s="17"/>
      <c r="K12" s="17"/>
      <c r="L12" s="18">
        <f t="shared" si="2"/>
        <v>3</v>
      </c>
      <c r="M12" s="19">
        <f t="shared" si="3"/>
        <v>0</v>
      </c>
      <c r="N12" s="19">
        <f t="shared" si="4"/>
        <v>0</v>
      </c>
      <c r="O12" s="19">
        <f t="shared" si="5"/>
        <v>60</v>
      </c>
      <c r="P12" s="19">
        <f t="shared" si="6"/>
        <v>0</v>
      </c>
      <c r="Q12" s="19">
        <f t="shared" si="7"/>
        <v>120</v>
      </c>
      <c r="R12" s="19">
        <f>J12*$D12</f>
        <v>0</v>
      </c>
      <c r="S12" s="19">
        <f t="shared" si="1"/>
        <v>0</v>
      </c>
      <c r="T12" s="25">
        <f t="shared" si="8"/>
        <v>180</v>
      </c>
    </row>
    <row r="13" spans="1:20" ht="15.75" x14ac:dyDescent="0.25">
      <c r="A13" s="13"/>
      <c r="B13" s="1"/>
      <c r="C13" s="3"/>
      <c r="D13" s="12"/>
      <c r="E13" s="17"/>
      <c r="F13" s="17"/>
      <c r="G13" s="17"/>
      <c r="H13" s="17"/>
      <c r="I13" s="17"/>
      <c r="J13" s="17"/>
      <c r="K13" s="17"/>
      <c r="L13" s="18"/>
      <c r="M13" s="19"/>
      <c r="N13" s="19"/>
      <c r="O13" s="19"/>
      <c r="P13" s="19"/>
      <c r="Q13" s="19"/>
      <c r="R13" s="19"/>
      <c r="S13" s="19"/>
      <c r="T13" s="25"/>
    </row>
    <row r="14" spans="1:20" ht="15.75" x14ac:dyDescent="0.25">
      <c r="A14" s="28" t="s">
        <v>10</v>
      </c>
      <c r="B14" s="29" t="s">
        <v>11</v>
      </c>
      <c r="C14" s="30">
        <v>80</v>
      </c>
      <c r="D14" s="31">
        <v>35</v>
      </c>
      <c r="E14" s="32"/>
      <c r="F14" s="32"/>
      <c r="G14" s="32"/>
      <c r="H14" s="32"/>
      <c r="I14" s="17"/>
      <c r="J14" s="32"/>
      <c r="K14" s="32"/>
      <c r="L14" s="33">
        <f t="shared" si="2"/>
        <v>0</v>
      </c>
      <c r="M14" s="34">
        <f t="shared" si="3"/>
        <v>0</v>
      </c>
      <c r="N14" s="34">
        <f t="shared" si="4"/>
        <v>0</v>
      </c>
      <c r="O14" s="34">
        <f t="shared" si="5"/>
        <v>0</v>
      </c>
      <c r="P14" s="34">
        <f t="shared" si="6"/>
        <v>0</v>
      </c>
      <c r="Q14" s="34">
        <f t="shared" si="7"/>
        <v>0</v>
      </c>
      <c r="R14" s="34">
        <f>J14*$D14</f>
        <v>0</v>
      </c>
      <c r="S14" s="34">
        <f t="shared" si="1"/>
        <v>0</v>
      </c>
      <c r="T14" s="35">
        <f t="shared" si="8"/>
        <v>0</v>
      </c>
    </row>
    <row r="15" spans="1:20" ht="15.75" x14ac:dyDescent="0.25">
      <c r="A15" s="11" t="s">
        <v>12</v>
      </c>
      <c r="B15" s="2" t="s">
        <v>14</v>
      </c>
      <c r="C15" s="3">
        <v>80</v>
      </c>
      <c r="D15" s="12">
        <v>40</v>
      </c>
      <c r="E15" s="17"/>
      <c r="F15" s="17"/>
      <c r="G15" s="17"/>
      <c r="H15" s="17"/>
      <c r="I15" s="17">
        <v>1</v>
      </c>
      <c r="J15" s="17"/>
      <c r="K15" s="17"/>
      <c r="L15" s="18">
        <f t="shared" si="2"/>
        <v>1</v>
      </c>
      <c r="M15" s="19">
        <f t="shared" si="3"/>
        <v>0</v>
      </c>
      <c r="N15" s="19">
        <f t="shared" si="4"/>
        <v>0</v>
      </c>
      <c r="O15" s="19">
        <f t="shared" si="5"/>
        <v>0</v>
      </c>
      <c r="P15" s="19">
        <f t="shared" si="6"/>
        <v>0</v>
      </c>
      <c r="Q15" s="19">
        <f t="shared" si="7"/>
        <v>40</v>
      </c>
      <c r="R15" s="19">
        <f>J15*$D15</f>
        <v>0</v>
      </c>
      <c r="S15" s="19">
        <f t="shared" si="1"/>
        <v>0</v>
      </c>
      <c r="T15" s="25">
        <f t="shared" si="8"/>
        <v>40</v>
      </c>
    </row>
    <row r="16" spans="1:20" ht="15.75" x14ac:dyDescent="0.25">
      <c r="A16" s="11" t="s">
        <v>13</v>
      </c>
      <c r="B16" s="2" t="s">
        <v>15</v>
      </c>
      <c r="C16" s="3">
        <v>80</v>
      </c>
      <c r="D16" s="12">
        <v>40</v>
      </c>
      <c r="E16" s="17"/>
      <c r="F16" s="17">
        <v>1</v>
      </c>
      <c r="G16" s="17"/>
      <c r="H16" s="17"/>
      <c r="I16" s="17"/>
      <c r="J16" s="17"/>
      <c r="K16" s="17"/>
      <c r="L16" s="18">
        <f t="shared" si="2"/>
        <v>1</v>
      </c>
      <c r="M16" s="19">
        <f t="shared" si="3"/>
        <v>0</v>
      </c>
      <c r="N16" s="19">
        <f t="shared" si="4"/>
        <v>40</v>
      </c>
      <c r="O16" s="19">
        <f t="shared" si="5"/>
        <v>0</v>
      </c>
      <c r="P16" s="19">
        <f t="shared" si="6"/>
        <v>0</v>
      </c>
      <c r="Q16" s="19">
        <f t="shared" si="7"/>
        <v>0</v>
      </c>
      <c r="R16" s="19">
        <f>J16*$D16</f>
        <v>0</v>
      </c>
      <c r="S16" s="19">
        <f t="shared" si="1"/>
        <v>0</v>
      </c>
      <c r="T16" s="25">
        <f t="shared" si="8"/>
        <v>40</v>
      </c>
    </row>
    <row r="17" spans="1:20" ht="15.75" x14ac:dyDescent="0.25">
      <c r="A17" s="13"/>
      <c r="B17" s="29" t="s">
        <v>16</v>
      </c>
      <c r="C17" s="30">
        <v>80</v>
      </c>
      <c r="D17" s="31">
        <v>40</v>
      </c>
      <c r="E17" s="32"/>
      <c r="F17" s="32"/>
      <c r="G17" s="32"/>
      <c r="H17" s="32"/>
      <c r="I17" s="17"/>
      <c r="J17" s="32"/>
      <c r="K17" s="32"/>
      <c r="L17" s="33">
        <f t="shared" si="2"/>
        <v>0</v>
      </c>
      <c r="M17" s="34">
        <f t="shared" si="3"/>
        <v>0</v>
      </c>
      <c r="N17" s="34">
        <f t="shared" si="4"/>
        <v>0</v>
      </c>
      <c r="O17" s="34">
        <f t="shared" si="5"/>
        <v>0</v>
      </c>
      <c r="P17" s="34">
        <f t="shared" si="6"/>
        <v>0</v>
      </c>
      <c r="Q17" s="34">
        <f t="shared" si="7"/>
        <v>0</v>
      </c>
      <c r="R17" s="34">
        <f>J17*$D17</f>
        <v>0</v>
      </c>
      <c r="S17" s="34">
        <f t="shared" si="1"/>
        <v>0</v>
      </c>
      <c r="T17" s="35">
        <f t="shared" si="8"/>
        <v>0</v>
      </c>
    </row>
    <row r="18" spans="1:20" ht="15.75" x14ac:dyDescent="0.25">
      <c r="A18" s="13"/>
      <c r="B18" s="1"/>
      <c r="C18" s="3"/>
      <c r="D18" s="12"/>
      <c r="E18" s="17"/>
      <c r="F18" s="17"/>
      <c r="G18" s="17"/>
      <c r="H18" s="17"/>
      <c r="I18" s="17"/>
      <c r="J18" s="17"/>
      <c r="K18" s="17"/>
      <c r="L18" s="18"/>
      <c r="M18" s="19"/>
      <c r="N18" s="19"/>
      <c r="O18" s="19"/>
      <c r="P18" s="19"/>
      <c r="Q18" s="19"/>
      <c r="R18" s="19"/>
      <c r="S18" s="19"/>
      <c r="T18" s="25"/>
    </row>
    <row r="19" spans="1:20" ht="15.75" x14ac:dyDescent="0.25">
      <c r="A19" s="15" t="s">
        <v>17</v>
      </c>
      <c r="B19" s="5"/>
      <c r="C19" s="6"/>
      <c r="D19" s="14"/>
      <c r="E19" s="17"/>
      <c r="F19" s="17"/>
      <c r="G19" s="17"/>
      <c r="H19" s="17"/>
      <c r="I19" s="17"/>
      <c r="J19" s="17"/>
      <c r="K19" s="17"/>
      <c r="L19" s="18"/>
      <c r="M19" s="19"/>
      <c r="N19" s="19"/>
      <c r="O19" s="19"/>
      <c r="P19" s="19"/>
      <c r="Q19" s="19"/>
      <c r="R19" s="19"/>
      <c r="S19" s="19"/>
      <c r="T19" s="25"/>
    </row>
    <row r="20" spans="1:20" ht="15.75" x14ac:dyDescent="0.25">
      <c r="A20" s="13" t="s">
        <v>18</v>
      </c>
      <c r="B20" s="2" t="s">
        <v>6</v>
      </c>
      <c r="C20" s="3">
        <v>80</v>
      </c>
      <c r="D20" s="12">
        <v>40</v>
      </c>
      <c r="E20" s="17">
        <v>2</v>
      </c>
      <c r="F20" s="17">
        <v>1</v>
      </c>
      <c r="G20" s="17">
        <v>2</v>
      </c>
      <c r="H20" s="17"/>
      <c r="I20" s="17">
        <v>1</v>
      </c>
      <c r="J20" s="17">
        <v>2</v>
      </c>
      <c r="K20" s="17"/>
      <c r="L20" s="18">
        <f t="shared" si="2"/>
        <v>8</v>
      </c>
      <c r="M20" s="19">
        <f t="shared" si="3"/>
        <v>80</v>
      </c>
      <c r="N20" s="19">
        <f t="shared" si="4"/>
        <v>40</v>
      </c>
      <c r="O20" s="19">
        <f t="shared" si="5"/>
        <v>80</v>
      </c>
      <c r="P20" s="19">
        <f t="shared" si="6"/>
        <v>0</v>
      </c>
      <c r="Q20" s="19">
        <f t="shared" si="7"/>
        <v>40</v>
      </c>
      <c r="R20" s="19">
        <f>J20*$D20</f>
        <v>80</v>
      </c>
      <c r="S20" s="19">
        <f t="shared" si="1"/>
        <v>0</v>
      </c>
      <c r="T20" s="25">
        <f t="shared" si="8"/>
        <v>320</v>
      </c>
    </row>
    <row r="21" spans="1:20" ht="15.75" x14ac:dyDescent="0.25">
      <c r="A21" s="13" t="s">
        <v>18</v>
      </c>
      <c r="B21" s="2" t="s">
        <v>7</v>
      </c>
      <c r="C21" s="3">
        <v>80</v>
      </c>
      <c r="D21" s="12">
        <v>40</v>
      </c>
      <c r="E21" s="17">
        <v>1</v>
      </c>
      <c r="F21" s="17"/>
      <c r="G21" s="17"/>
      <c r="H21" s="17"/>
      <c r="I21" s="17">
        <v>2</v>
      </c>
      <c r="J21" s="17"/>
      <c r="K21" s="17">
        <v>1</v>
      </c>
      <c r="L21" s="18">
        <f t="shared" si="2"/>
        <v>4</v>
      </c>
      <c r="M21" s="19">
        <f t="shared" si="3"/>
        <v>40</v>
      </c>
      <c r="N21" s="19">
        <f t="shared" si="4"/>
        <v>0</v>
      </c>
      <c r="O21" s="19">
        <f t="shared" si="5"/>
        <v>0</v>
      </c>
      <c r="P21" s="19">
        <f t="shared" si="6"/>
        <v>0</v>
      </c>
      <c r="Q21" s="19">
        <f t="shared" si="7"/>
        <v>80</v>
      </c>
      <c r="R21" s="19">
        <f>J21*$D21</f>
        <v>0</v>
      </c>
      <c r="S21" s="19">
        <f t="shared" si="1"/>
        <v>40</v>
      </c>
      <c r="T21" s="25">
        <f t="shared" si="8"/>
        <v>160</v>
      </c>
    </row>
    <row r="22" spans="1:20" ht="15.75" x14ac:dyDescent="0.25">
      <c r="A22" s="36" t="s">
        <v>18</v>
      </c>
      <c r="B22" s="29" t="s">
        <v>19</v>
      </c>
      <c r="C22" s="30">
        <v>80</v>
      </c>
      <c r="D22" s="31">
        <v>40</v>
      </c>
      <c r="E22" s="32"/>
      <c r="F22" s="32"/>
      <c r="G22" s="32"/>
      <c r="H22" s="32"/>
      <c r="I22" s="17"/>
      <c r="J22" s="32"/>
      <c r="K22" s="32"/>
      <c r="L22" s="33">
        <f t="shared" si="2"/>
        <v>0</v>
      </c>
      <c r="M22" s="34">
        <f t="shared" si="3"/>
        <v>0</v>
      </c>
      <c r="N22" s="34">
        <f t="shared" si="4"/>
        <v>0</v>
      </c>
      <c r="O22" s="34">
        <f t="shared" si="5"/>
        <v>0</v>
      </c>
      <c r="P22" s="34">
        <f t="shared" si="6"/>
        <v>0</v>
      </c>
      <c r="Q22" s="34">
        <f t="shared" si="7"/>
        <v>0</v>
      </c>
      <c r="R22" s="34">
        <f>J22*$D22</f>
        <v>0</v>
      </c>
      <c r="S22" s="34">
        <f t="shared" si="1"/>
        <v>0</v>
      </c>
      <c r="T22" s="35">
        <f t="shared" si="8"/>
        <v>0</v>
      </c>
    </row>
    <row r="23" spans="1:20" ht="15.75" x14ac:dyDescent="0.25">
      <c r="A23" s="36" t="s">
        <v>18</v>
      </c>
      <c r="B23" s="29" t="s">
        <v>20</v>
      </c>
      <c r="C23" s="30">
        <v>80</v>
      </c>
      <c r="D23" s="31">
        <v>40</v>
      </c>
      <c r="E23" s="32"/>
      <c r="F23" s="32"/>
      <c r="G23" s="32"/>
      <c r="H23" s="32"/>
      <c r="I23" s="17"/>
      <c r="J23" s="32"/>
      <c r="K23" s="32"/>
      <c r="L23" s="33">
        <f t="shared" si="2"/>
        <v>0</v>
      </c>
      <c r="M23" s="34">
        <f t="shared" si="3"/>
        <v>0</v>
      </c>
      <c r="N23" s="34">
        <f t="shared" si="4"/>
        <v>0</v>
      </c>
      <c r="O23" s="34">
        <f t="shared" si="5"/>
        <v>0</v>
      </c>
      <c r="P23" s="34">
        <f t="shared" si="6"/>
        <v>0</v>
      </c>
      <c r="Q23" s="34">
        <f t="shared" si="7"/>
        <v>0</v>
      </c>
      <c r="R23" s="34">
        <f>J23*$D23</f>
        <v>0</v>
      </c>
      <c r="S23" s="34">
        <f t="shared" si="1"/>
        <v>0</v>
      </c>
      <c r="T23" s="35">
        <f t="shared" si="8"/>
        <v>0</v>
      </c>
    </row>
    <row r="24" spans="1:20" ht="16.5" thickBot="1" x14ac:dyDescent="0.3">
      <c r="A24" s="41" t="s">
        <v>31</v>
      </c>
      <c r="B24" s="42" t="s">
        <v>6</v>
      </c>
      <c r="C24" s="43"/>
      <c r="D24" s="44">
        <v>25</v>
      </c>
      <c r="E24" s="45">
        <v>1</v>
      </c>
      <c r="F24" s="45">
        <v>1</v>
      </c>
      <c r="G24" s="45"/>
      <c r="H24" s="45"/>
      <c r="I24" s="58">
        <v>1</v>
      </c>
      <c r="J24" s="45"/>
      <c r="K24" s="45"/>
      <c r="L24" s="46">
        <f t="shared" si="2"/>
        <v>3</v>
      </c>
      <c r="M24" s="47">
        <f t="shared" ref="M24" si="9">E24*$D24</f>
        <v>25</v>
      </c>
      <c r="N24" s="47">
        <f t="shared" ref="N24" si="10">F24*$D24</f>
        <v>25</v>
      </c>
      <c r="O24" s="47">
        <f t="shared" ref="O24" si="11">G24*$D24</f>
        <v>0</v>
      </c>
      <c r="P24" s="47">
        <f t="shared" ref="P24" si="12">H24*$D24</f>
        <v>0</v>
      </c>
      <c r="Q24" s="47">
        <f t="shared" ref="Q24" si="13">I24*$D24</f>
        <v>25</v>
      </c>
      <c r="R24" s="47">
        <f>J24*$D24</f>
        <v>0</v>
      </c>
      <c r="S24" s="47">
        <f t="shared" ref="S24" si="14">K24*$D24</f>
        <v>0</v>
      </c>
      <c r="T24" s="48">
        <f t="shared" ref="T24" si="15">SUM(M24:S24)</f>
        <v>75</v>
      </c>
    </row>
    <row r="25" spans="1:20" x14ac:dyDescent="0.25">
      <c r="E25" s="16">
        <f t="shared" ref="E25:T25" si="16">SUM(E3:E24)</f>
        <v>6</v>
      </c>
      <c r="F25" s="16">
        <f t="shared" si="16"/>
        <v>8</v>
      </c>
      <c r="G25" s="16">
        <f t="shared" si="16"/>
        <v>6</v>
      </c>
      <c r="H25" s="16">
        <f t="shared" si="16"/>
        <v>0</v>
      </c>
      <c r="I25" s="16">
        <f t="shared" si="16"/>
        <v>14</v>
      </c>
      <c r="J25" s="16">
        <f t="shared" si="16"/>
        <v>6</v>
      </c>
      <c r="K25" s="16">
        <f t="shared" si="16"/>
        <v>3</v>
      </c>
      <c r="L25" s="27">
        <f t="shared" si="16"/>
        <v>43</v>
      </c>
      <c r="M25" s="56">
        <f t="shared" si="16"/>
        <v>230</v>
      </c>
      <c r="N25" s="56">
        <f t="shared" si="16"/>
        <v>295</v>
      </c>
      <c r="O25" s="56">
        <f t="shared" si="16"/>
        <v>270</v>
      </c>
      <c r="P25" s="56">
        <f t="shared" si="16"/>
        <v>0</v>
      </c>
      <c r="Q25" s="56">
        <f t="shared" si="16"/>
        <v>650</v>
      </c>
      <c r="R25" s="56">
        <f t="shared" si="16"/>
        <v>285</v>
      </c>
      <c r="S25" s="56">
        <f t="shared" si="16"/>
        <v>110</v>
      </c>
      <c r="T25" s="26">
        <f t="shared" si="16"/>
        <v>1840</v>
      </c>
    </row>
    <row r="26" spans="1:20" ht="15.75" thickBot="1" x14ac:dyDescent="0.3">
      <c r="E26" s="51">
        <f t="shared" ref="E26:K26" si="17">E25/SUM($E25:$K25)</f>
        <v>0.13953488372093023</v>
      </c>
      <c r="F26" s="51">
        <f t="shared" si="17"/>
        <v>0.18604651162790697</v>
      </c>
      <c r="G26" s="51">
        <f t="shared" si="17"/>
        <v>0.13953488372093023</v>
      </c>
      <c r="H26" s="51">
        <f t="shared" si="17"/>
        <v>0</v>
      </c>
      <c r="I26" s="51">
        <f t="shared" si="17"/>
        <v>0.32558139534883723</v>
      </c>
      <c r="J26" s="51">
        <f t="shared" si="17"/>
        <v>0.13953488372093023</v>
      </c>
      <c r="K26" s="51">
        <f t="shared" si="17"/>
        <v>6.9767441860465115E-2</v>
      </c>
      <c r="N26">
        <v>300</v>
      </c>
      <c r="Q26">
        <v>700</v>
      </c>
      <c r="R26">
        <v>290</v>
      </c>
      <c r="S26">
        <v>110</v>
      </c>
    </row>
    <row r="27" spans="1:20" ht="15.75" thickBot="1" x14ac:dyDescent="0.3">
      <c r="A27" s="49" t="s">
        <v>32</v>
      </c>
      <c r="B27" s="50"/>
      <c r="C27" s="50"/>
      <c r="D27" s="55">
        <v>12</v>
      </c>
      <c r="E27" s="52">
        <f>$D$27*E26</f>
        <v>1.6744186046511627</v>
      </c>
      <c r="F27" s="53">
        <f t="shared" ref="F27:K27" si="18">$D$27*F26</f>
        <v>2.2325581395348837</v>
      </c>
      <c r="G27" s="53">
        <f t="shared" si="18"/>
        <v>1.6744186046511627</v>
      </c>
      <c r="H27" s="53">
        <f t="shared" si="18"/>
        <v>0</v>
      </c>
      <c r="I27" s="53">
        <f t="shared" si="18"/>
        <v>3.9069767441860468</v>
      </c>
      <c r="J27" s="53">
        <f t="shared" si="18"/>
        <v>1.6744186046511627</v>
      </c>
      <c r="K27" s="54">
        <f t="shared" si="18"/>
        <v>0.83720930232558133</v>
      </c>
      <c r="L27" s="37"/>
    </row>
    <row r="28" spans="1:20" x14ac:dyDescent="0.25">
      <c r="D28" s="37"/>
      <c r="E28" s="38"/>
      <c r="F28" s="38"/>
      <c r="G28" s="38"/>
      <c r="H28" s="38"/>
      <c r="I28" s="38"/>
      <c r="J28" s="38"/>
      <c r="K28" s="38"/>
      <c r="L28" s="37"/>
    </row>
    <row r="29" spans="1:20" x14ac:dyDescent="0.25"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D30" s="37"/>
      <c r="E30" s="37"/>
      <c r="F30" s="37"/>
      <c r="G30" s="37"/>
      <c r="H30" s="37"/>
      <c r="I30" s="37"/>
      <c r="J30" s="37"/>
      <c r="K30" s="37"/>
      <c r="L30" s="37"/>
    </row>
    <row r="31" spans="1:20" x14ac:dyDescent="0.25">
      <c r="D31" s="37"/>
      <c r="E31" s="37"/>
      <c r="F31" s="37"/>
      <c r="G31" s="37"/>
      <c r="H31" s="37"/>
      <c r="I31" s="37"/>
      <c r="J31" s="37"/>
      <c r="K31" s="37"/>
      <c r="L31" s="37"/>
    </row>
  </sheetData>
  <mergeCells count="2">
    <mergeCell ref="E1:L1"/>
    <mergeCell ref="M1:T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A6" sqref="A6:B11"/>
    </sheetView>
  </sheetViews>
  <sheetFormatPr defaultColWidth="9.140625" defaultRowHeight="15" x14ac:dyDescent="0.25"/>
  <cols>
    <col min="1" max="1" width="34.42578125" bestFit="1" customWidth="1"/>
    <col min="2" max="2" width="15.5703125" bestFit="1" customWidth="1"/>
    <col min="3" max="4" width="11.28515625" customWidth="1"/>
    <col min="5" max="5" width="9.140625" customWidth="1"/>
    <col min="6" max="6" width="8.85546875" customWidth="1"/>
    <col min="7" max="7" width="9.140625" customWidth="1"/>
    <col min="8" max="8" width="9.28515625" customWidth="1"/>
    <col min="9" max="19" width="9.140625" customWidth="1"/>
    <col min="20" max="20" width="10.5703125" bestFit="1" customWidth="1"/>
  </cols>
  <sheetData>
    <row r="1" spans="1:20" ht="15.75" thickBot="1" x14ac:dyDescent="0.3">
      <c r="E1" s="120" t="s">
        <v>28</v>
      </c>
      <c r="F1" s="121"/>
      <c r="G1" s="121"/>
      <c r="H1" s="121"/>
      <c r="I1" s="121"/>
      <c r="J1" s="121"/>
      <c r="K1" s="121"/>
      <c r="L1" s="122"/>
      <c r="M1" s="123" t="s">
        <v>27</v>
      </c>
      <c r="N1" s="124"/>
      <c r="O1" s="124"/>
      <c r="P1" s="124"/>
      <c r="Q1" s="124"/>
      <c r="R1" s="124"/>
      <c r="S1" s="124"/>
      <c r="T1" s="124"/>
    </row>
    <row r="2" spans="1:20" ht="16.5" thickBot="1" x14ac:dyDescent="0.3">
      <c r="A2" s="82"/>
      <c r="B2" s="83"/>
      <c r="C2" s="84" t="s">
        <v>0</v>
      </c>
      <c r="D2" s="85" t="s">
        <v>1</v>
      </c>
      <c r="E2" s="75" t="s">
        <v>21</v>
      </c>
      <c r="F2" s="22" t="s">
        <v>29</v>
      </c>
      <c r="G2" s="22" t="s">
        <v>23</v>
      </c>
      <c r="H2" s="22" t="s">
        <v>42</v>
      </c>
      <c r="I2" s="22" t="s">
        <v>41</v>
      </c>
      <c r="J2" s="87" t="s">
        <v>25</v>
      </c>
      <c r="K2" s="87" t="s">
        <v>30</v>
      </c>
      <c r="L2" s="23" t="s">
        <v>27</v>
      </c>
      <c r="M2" s="92" t="s">
        <v>21</v>
      </c>
      <c r="N2" s="87" t="s">
        <v>29</v>
      </c>
      <c r="O2" s="87" t="s">
        <v>23</v>
      </c>
      <c r="P2" s="87" t="s">
        <v>42</v>
      </c>
      <c r="Q2" s="87" t="s">
        <v>41</v>
      </c>
      <c r="R2" s="87" t="s">
        <v>25</v>
      </c>
      <c r="S2" s="87" t="s">
        <v>30</v>
      </c>
      <c r="T2" s="24" t="s">
        <v>27</v>
      </c>
    </row>
    <row r="3" spans="1:20" ht="15.75" x14ac:dyDescent="0.25">
      <c r="A3" s="78" t="s">
        <v>2</v>
      </c>
      <c r="B3" s="79" t="s">
        <v>43</v>
      </c>
      <c r="C3" s="80"/>
      <c r="D3" s="81"/>
      <c r="E3" s="93"/>
      <c r="F3" s="94"/>
      <c r="G3" s="94"/>
      <c r="H3" s="93"/>
      <c r="I3" s="95"/>
      <c r="J3" s="94"/>
      <c r="K3" s="17"/>
      <c r="L3" s="96"/>
      <c r="M3" s="97"/>
      <c r="N3" s="97"/>
      <c r="O3" s="97"/>
      <c r="P3" s="97"/>
      <c r="Q3" s="97"/>
      <c r="R3" s="97"/>
      <c r="S3" s="97"/>
      <c r="T3" s="98"/>
    </row>
    <row r="4" spans="1:20" ht="15.75" x14ac:dyDescent="0.25">
      <c r="A4" s="66" t="s">
        <v>8</v>
      </c>
      <c r="B4" s="67" t="s">
        <v>7</v>
      </c>
      <c r="C4" s="59">
        <v>80</v>
      </c>
      <c r="D4" s="60">
        <v>40</v>
      </c>
      <c r="E4" s="93"/>
      <c r="F4" s="94">
        <v>2</v>
      </c>
      <c r="G4" s="94">
        <v>2</v>
      </c>
      <c r="H4" s="93">
        <v>1</v>
      </c>
      <c r="I4" s="94">
        <v>1</v>
      </c>
      <c r="J4" s="94"/>
      <c r="K4" s="17">
        <v>1</v>
      </c>
      <c r="L4" s="96">
        <f t="shared" ref="L4:L22" si="0">SUM(E4:K4)</f>
        <v>7</v>
      </c>
      <c r="M4" s="99">
        <f t="shared" ref="M4:S14" si="1">E4*$D4</f>
        <v>0</v>
      </c>
      <c r="N4" s="99">
        <f t="shared" si="1"/>
        <v>80</v>
      </c>
      <c r="O4" s="99">
        <f t="shared" si="1"/>
        <v>80</v>
      </c>
      <c r="P4" s="99">
        <f t="shared" si="1"/>
        <v>40</v>
      </c>
      <c r="Q4" s="99">
        <f t="shared" si="1"/>
        <v>40</v>
      </c>
      <c r="R4" s="99">
        <f>J4*$D4</f>
        <v>0</v>
      </c>
      <c r="S4" s="99">
        <f t="shared" si="1"/>
        <v>40</v>
      </c>
      <c r="T4" s="100">
        <f t="shared" ref="T4:T22" si="2">SUM(M4:S4)</f>
        <v>280</v>
      </c>
    </row>
    <row r="5" spans="1:20" ht="15.75" x14ac:dyDescent="0.25">
      <c r="A5" s="13" t="s">
        <v>44</v>
      </c>
      <c r="B5" s="1"/>
      <c r="C5" s="3"/>
      <c r="D5" s="12"/>
      <c r="E5" s="93"/>
      <c r="F5" s="94"/>
      <c r="G5" s="94"/>
      <c r="H5" s="93"/>
      <c r="I5" s="94"/>
      <c r="J5" s="94"/>
      <c r="K5" s="17"/>
      <c r="L5" s="96"/>
      <c r="M5" s="99"/>
      <c r="N5" s="99"/>
      <c r="O5" s="99"/>
      <c r="P5" s="99"/>
      <c r="Q5" s="99"/>
      <c r="R5" s="99"/>
      <c r="S5" s="99"/>
      <c r="T5" s="100"/>
    </row>
    <row r="6" spans="1:20" ht="15.75" x14ac:dyDescent="0.25">
      <c r="A6" s="9" t="s">
        <v>4</v>
      </c>
      <c r="B6" s="4"/>
      <c r="C6" s="6"/>
      <c r="D6" s="14"/>
      <c r="E6" s="93"/>
      <c r="F6" s="94"/>
      <c r="G6" s="94"/>
      <c r="H6" s="93"/>
      <c r="I6" s="94"/>
      <c r="J6" s="94"/>
      <c r="K6" s="17"/>
      <c r="L6" s="96"/>
      <c r="M6" s="99"/>
      <c r="N6" s="99"/>
      <c r="O6" s="99"/>
      <c r="P6" s="99"/>
      <c r="Q6" s="99"/>
      <c r="R6" s="99"/>
      <c r="S6" s="99"/>
      <c r="T6" s="100"/>
    </row>
    <row r="7" spans="1:20" ht="15.75" x14ac:dyDescent="0.25">
      <c r="A7" s="69" t="s">
        <v>5</v>
      </c>
      <c r="B7" s="70" t="s">
        <v>36</v>
      </c>
      <c r="C7" s="71">
        <v>95</v>
      </c>
      <c r="D7" s="72">
        <v>60</v>
      </c>
      <c r="E7" s="93"/>
      <c r="F7" s="94"/>
      <c r="G7" s="94"/>
      <c r="H7" s="93">
        <v>1</v>
      </c>
      <c r="I7" s="94">
        <v>1</v>
      </c>
      <c r="J7" s="94"/>
      <c r="K7" s="17"/>
      <c r="L7" s="96">
        <f t="shared" si="0"/>
        <v>2</v>
      </c>
      <c r="M7" s="99">
        <f t="shared" si="1"/>
        <v>0</v>
      </c>
      <c r="N7" s="99">
        <f t="shared" si="1"/>
        <v>0</v>
      </c>
      <c r="O7" s="99">
        <f t="shared" si="1"/>
        <v>0</v>
      </c>
      <c r="P7" s="99">
        <f t="shared" si="1"/>
        <v>60</v>
      </c>
      <c r="Q7" s="99">
        <f t="shared" si="1"/>
        <v>60</v>
      </c>
      <c r="R7" s="99">
        <f>J7*$D7</f>
        <v>0</v>
      </c>
      <c r="S7" s="99">
        <f t="shared" si="1"/>
        <v>0</v>
      </c>
      <c r="T7" s="100">
        <f t="shared" si="2"/>
        <v>120</v>
      </c>
    </row>
    <row r="8" spans="1:20" ht="15.75" x14ac:dyDescent="0.25">
      <c r="A8" s="69" t="s">
        <v>5</v>
      </c>
      <c r="B8" s="70" t="s">
        <v>37</v>
      </c>
      <c r="C8" s="71">
        <v>95</v>
      </c>
      <c r="D8" s="72">
        <v>60</v>
      </c>
      <c r="E8" s="93"/>
      <c r="F8" s="94"/>
      <c r="G8" s="94"/>
      <c r="H8" s="93"/>
      <c r="I8" s="94"/>
      <c r="J8" s="94"/>
      <c r="K8" s="17">
        <v>1</v>
      </c>
      <c r="L8" s="96">
        <f t="shared" si="0"/>
        <v>1</v>
      </c>
      <c r="M8" s="99">
        <f t="shared" si="1"/>
        <v>0</v>
      </c>
      <c r="N8" s="99">
        <f t="shared" si="1"/>
        <v>0</v>
      </c>
      <c r="O8" s="99">
        <f t="shared" si="1"/>
        <v>0</v>
      </c>
      <c r="P8" s="99">
        <f t="shared" si="1"/>
        <v>0</v>
      </c>
      <c r="Q8" s="99">
        <f t="shared" si="1"/>
        <v>0</v>
      </c>
      <c r="R8" s="99">
        <f>J8*$D8</f>
        <v>0</v>
      </c>
      <c r="S8" s="99">
        <f t="shared" si="1"/>
        <v>60</v>
      </c>
      <c r="T8" s="100">
        <f t="shared" si="2"/>
        <v>60</v>
      </c>
    </row>
    <row r="9" spans="1:20" ht="15.75" x14ac:dyDescent="0.25">
      <c r="A9" s="69" t="s">
        <v>5</v>
      </c>
      <c r="B9" s="70" t="s">
        <v>38</v>
      </c>
      <c r="C9" s="71">
        <v>95</v>
      </c>
      <c r="D9" s="72">
        <v>60</v>
      </c>
      <c r="E9" s="93"/>
      <c r="F9" s="94"/>
      <c r="G9" s="94"/>
      <c r="H9" s="93"/>
      <c r="I9" s="94"/>
      <c r="J9" s="94"/>
      <c r="K9" s="17"/>
      <c r="L9" s="96">
        <f t="shared" si="0"/>
        <v>0</v>
      </c>
      <c r="M9" s="99">
        <f t="shared" si="1"/>
        <v>0</v>
      </c>
      <c r="N9" s="99">
        <f t="shared" si="1"/>
        <v>0</v>
      </c>
      <c r="O9" s="99">
        <f t="shared" si="1"/>
        <v>0</v>
      </c>
      <c r="P9" s="99">
        <f t="shared" si="1"/>
        <v>0</v>
      </c>
      <c r="Q9" s="99">
        <f t="shared" si="1"/>
        <v>0</v>
      </c>
      <c r="R9" s="99">
        <f>J9*$D9</f>
        <v>0</v>
      </c>
      <c r="S9" s="99">
        <f t="shared" si="1"/>
        <v>0</v>
      </c>
      <c r="T9" s="100">
        <f t="shared" si="2"/>
        <v>0</v>
      </c>
    </row>
    <row r="10" spans="1:20" ht="15.75" x14ac:dyDescent="0.25">
      <c r="A10" s="61" t="s">
        <v>10</v>
      </c>
      <c r="B10" s="62" t="s">
        <v>6</v>
      </c>
      <c r="C10" s="63">
        <v>75</v>
      </c>
      <c r="D10" s="64">
        <v>40</v>
      </c>
      <c r="E10" s="93">
        <v>1</v>
      </c>
      <c r="F10" s="94"/>
      <c r="G10" s="94">
        <v>1</v>
      </c>
      <c r="H10" s="93">
        <v>1</v>
      </c>
      <c r="I10" s="94">
        <v>1</v>
      </c>
      <c r="J10" s="94"/>
      <c r="K10" s="17"/>
      <c r="L10" s="96">
        <f t="shared" ref="L10" si="3">SUM(E10:K10)</f>
        <v>4</v>
      </c>
      <c r="M10" s="99">
        <f t="shared" ref="M10" si="4">E10*$D10</f>
        <v>40</v>
      </c>
      <c r="N10" s="99">
        <f t="shared" ref="N10" si="5">F10*$D10</f>
        <v>0</v>
      </c>
      <c r="O10" s="99">
        <f t="shared" ref="O10" si="6">G10*$D10</f>
        <v>40</v>
      </c>
      <c r="P10" s="99">
        <f t="shared" ref="P10" si="7">H10*$D10</f>
        <v>40</v>
      </c>
      <c r="Q10" s="99">
        <f t="shared" ref="Q10" si="8">I10*$D10</f>
        <v>40</v>
      </c>
      <c r="R10" s="99">
        <f>J10*$D10</f>
        <v>0</v>
      </c>
      <c r="S10" s="99">
        <f t="shared" ref="S10" si="9">K10*$D10</f>
        <v>0</v>
      </c>
      <c r="T10" s="100">
        <f t="shared" ref="T10" si="10">SUM(M10:S10)</f>
        <v>160</v>
      </c>
    </row>
    <row r="11" spans="1:20" ht="15.75" x14ac:dyDescent="0.25">
      <c r="A11" s="61" t="s">
        <v>10</v>
      </c>
      <c r="B11" s="65" t="s">
        <v>7</v>
      </c>
      <c r="C11" s="63">
        <v>75</v>
      </c>
      <c r="D11" s="64">
        <v>40</v>
      </c>
      <c r="E11" s="93">
        <v>1</v>
      </c>
      <c r="F11" s="94"/>
      <c r="G11" s="94">
        <v>1</v>
      </c>
      <c r="H11" s="93"/>
      <c r="I11" s="94"/>
      <c r="J11" s="94"/>
      <c r="K11" s="32"/>
      <c r="L11" s="96">
        <f t="shared" si="0"/>
        <v>2</v>
      </c>
      <c r="M11" s="99">
        <f t="shared" si="1"/>
        <v>40</v>
      </c>
      <c r="N11" s="99">
        <f t="shared" si="1"/>
        <v>0</v>
      </c>
      <c r="O11" s="99">
        <f t="shared" si="1"/>
        <v>40</v>
      </c>
      <c r="P11" s="99">
        <f t="shared" si="1"/>
        <v>0</v>
      </c>
      <c r="Q11" s="99">
        <f t="shared" si="1"/>
        <v>0</v>
      </c>
      <c r="R11" s="99">
        <f>J11*$D11</f>
        <v>0</v>
      </c>
      <c r="S11" s="99">
        <f t="shared" si="1"/>
        <v>0</v>
      </c>
      <c r="T11" s="100">
        <f t="shared" si="2"/>
        <v>80</v>
      </c>
    </row>
    <row r="12" spans="1:20" ht="15.75" x14ac:dyDescent="0.25">
      <c r="A12" s="9" t="s">
        <v>34</v>
      </c>
      <c r="B12" s="4"/>
      <c r="C12" s="6"/>
      <c r="D12" s="14"/>
      <c r="E12" s="93"/>
      <c r="F12" s="94"/>
      <c r="G12" s="94"/>
      <c r="H12" s="93"/>
      <c r="I12" s="94"/>
      <c r="J12" s="94"/>
      <c r="K12" s="17"/>
      <c r="L12" s="96"/>
      <c r="M12" s="99"/>
      <c r="N12" s="99"/>
      <c r="O12" s="99"/>
      <c r="P12" s="99"/>
      <c r="Q12" s="99"/>
      <c r="R12" s="99"/>
      <c r="S12" s="99"/>
      <c r="T12" s="100"/>
    </row>
    <row r="13" spans="1:20" ht="15.75" x14ac:dyDescent="0.25">
      <c r="A13" s="66" t="s">
        <v>35</v>
      </c>
      <c r="B13" s="67" t="s">
        <v>6</v>
      </c>
      <c r="C13" s="59">
        <v>75</v>
      </c>
      <c r="D13" s="60">
        <v>40</v>
      </c>
      <c r="E13" s="93">
        <v>1</v>
      </c>
      <c r="F13" s="94">
        <v>2</v>
      </c>
      <c r="G13" s="94"/>
      <c r="H13" s="93">
        <v>1</v>
      </c>
      <c r="I13" s="94">
        <v>1</v>
      </c>
      <c r="J13" s="94">
        <v>1</v>
      </c>
      <c r="K13" s="17"/>
      <c r="L13" s="96">
        <f t="shared" si="0"/>
        <v>6</v>
      </c>
      <c r="M13" s="99">
        <f t="shared" si="1"/>
        <v>40</v>
      </c>
      <c r="N13" s="99">
        <f t="shared" si="1"/>
        <v>80</v>
      </c>
      <c r="O13" s="99">
        <f t="shared" si="1"/>
        <v>0</v>
      </c>
      <c r="P13" s="99">
        <f t="shared" si="1"/>
        <v>40</v>
      </c>
      <c r="Q13" s="99">
        <f t="shared" si="1"/>
        <v>40</v>
      </c>
      <c r="R13" s="99">
        <f>J13*$D13</f>
        <v>40</v>
      </c>
      <c r="S13" s="99">
        <f t="shared" si="1"/>
        <v>0</v>
      </c>
      <c r="T13" s="100">
        <f t="shared" si="2"/>
        <v>240</v>
      </c>
    </row>
    <row r="14" spans="1:20" ht="15.75" x14ac:dyDescent="0.25">
      <c r="A14" s="66" t="s">
        <v>35</v>
      </c>
      <c r="B14" s="67" t="s">
        <v>7</v>
      </c>
      <c r="C14" s="59">
        <v>75</v>
      </c>
      <c r="D14" s="60">
        <v>40</v>
      </c>
      <c r="E14" s="93"/>
      <c r="F14" s="94">
        <v>2</v>
      </c>
      <c r="G14" s="94"/>
      <c r="H14" s="93">
        <v>1</v>
      </c>
      <c r="I14" s="94">
        <v>1</v>
      </c>
      <c r="J14" s="94"/>
      <c r="K14" s="32"/>
      <c r="L14" s="96">
        <f t="shared" si="0"/>
        <v>4</v>
      </c>
      <c r="M14" s="99">
        <f t="shared" si="1"/>
        <v>0</v>
      </c>
      <c r="N14" s="99">
        <f t="shared" si="1"/>
        <v>80</v>
      </c>
      <c r="O14" s="99">
        <f t="shared" si="1"/>
        <v>0</v>
      </c>
      <c r="P14" s="99">
        <f t="shared" si="1"/>
        <v>40</v>
      </c>
      <c r="Q14" s="99">
        <f t="shared" si="1"/>
        <v>40</v>
      </c>
      <c r="R14" s="99">
        <f>J14*$D14</f>
        <v>0</v>
      </c>
      <c r="S14" s="99">
        <f t="shared" si="1"/>
        <v>0</v>
      </c>
      <c r="T14" s="100">
        <f t="shared" si="2"/>
        <v>160</v>
      </c>
    </row>
    <row r="15" spans="1:20" ht="15.75" x14ac:dyDescent="0.25">
      <c r="A15" s="13" t="s">
        <v>44</v>
      </c>
      <c r="B15" s="1"/>
      <c r="C15" s="3"/>
      <c r="D15" s="12"/>
      <c r="E15" s="93"/>
      <c r="F15" s="94"/>
      <c r="G15" s="94"/>
      <c r="H15" s="93"/>
      <c r="I15" s="94"/>
      <c r="J15" s="94"/>
      <c r="K15" s="17"/>
      <c r="L15" s="96"/>
      <c r="M15" s="99"/>
      <c r="N15" s="99"/>
      <c r="O15" s="99"/>
      <c r="P15" s="99"/>
      <c r="Q15" s="99"/>
      <c r="R15" s="99"/>
      <c r="S15" s="99"/>
      <c r="T15" s="100"/>
    </row>
    <row r="16" spans="1:20" ht="15.75" x14ac:dyDescent="0.25">
      <c r="A16" s="15" t="s">
        <v>17</v>
      </c>
      <c r="B16" s="5"/>
      <c r="C16" s="6"/>
      <c r="D16" s="14"/>
      <c r="E16" s="93"/>
      <c r="F16" s="94"/>
      <c r="G16" s="94"/>
      <c r="H16" s="93"/>
      <c r="I16" s="94"/>
      <c r="J16" s="94"/>
      <c r="K16" s="17"/>
      <c r="L16" s="96"/>
      <c r="M16" s="99"/>
      <c r="N16" s="99"/>
      <c r="O16" s="99"/>
      <c r="P16" s="99"/>
      <c r="Q16" s="99"/>
      <c r="R16" s="99"/>
      <c r="S16" s="99"/>
      <c r="T16" s="100"/>
    </row>
    <row r="17" spans="1:20" ht="15.75" x14ac:dyDescent="0.25">
      <c r="A17" s="74" t="s">
        <v>18</v>
      </c>
      <c r="B17" s="70" t="s">
        <v>37</v>
      </c>
      <c r="C17" s="71">
        <v>80</v>
      </c>
      <c r="D17" s="72">
        <v>40</v>
      </c>
      <c r="E17" s="93">
        <v>1</v>
      </c>
      <c r="F17" s="94"/>
      <c r="G17" s="94"/>
      <c r="H17" s="93"/>
      <c r="I17" s="94"/>
      <c r="J17" s="94"/>
      <c r="K17" s="17">
        <v>1</v>
      </c>
      <c r="L17" s="96">
        <f t="shared" si="0"/>
        <v>2</v>
      </c>
      <c r="M17" s="99">
        <f t="shared" ref="M17:Q22" si="11">E17*$D17</f>
        <v>40</v>
      </c>
      <c r="N17" s="99">
        <f t="shared" si="11"/>
        <v>0</v>
      </c>
      <c r="O17" s="99">
        <f t="shared" si="11"/>
        <v>0</v>
      </c>
      <c r="P17" s="99">
        <f t="shared" si="11"/>
        <v>0</v>
      </c>
      <c r="Q17" s="99">
        <f t="shared" si="11"/>
        <v>0</v>
      </c>
      <c r="R17" s="99">
        <f t="shared" ref="R17:R22" si="12">J17*$D17</f>
        <v>0</v>
      </c>
      <c r="S17" s="99">
        <f t="shared" ref="S17:S22" si="13">K17*$D17</f>
        <v>40</v>
      </c>
      <c r="T17" s="100">
        <f t="shared" si="2"/>
        <v>80</v>
      </c>
    </row>
    <row r="18" spans="1:20" ht="15.75" x14ac:dyDescent="0.25">
      <c r="A18" s="74" t="s">
        <v>18</v>
      </c>
      <c r="B18" s="70" t="s">
        <v>38</v>
      </c>
      <c r="C18" s="71">
        <v>80</v>
      </c>
      <c r="D18" s="72">
        <v>40</v>
      </c>
      <c r="E18" s="93"/>
      <c r="F18" s="94"/>
      <c r="G18" s="94"/>
      <c r="H18" s="93"/>
      <c r="I18" s="94"/>
      <c r="J18" s="94"/>
      <c r="K18" s="17">
        <v>1</v>
      </c>
      <c r="L18" s="96">
        <f t="shared" si="0"/>
        <v>1</v>
      </c>
      <c r="M18" s="99">
        <f t="shared" si="11"/>
        <v>0</v>
      </c>
      <c r="N18" s="99">
        <f t="shared" si="11"/>
        <v>0</v>
      </c>
      <c r="O18" s="99">
        <f t="shared" si="11"/>
        <v>0</v>
      </c>
      <c r="P18" s="99">
        <f t="shared" si="11"/>
        <v>0</v>
      </c>
      <c r="Q18" s="99">
        <f t="shared" si="11"/>
        <v>0</v>
      </c>
      <c r="R18" s="99">
        <f t="shared" si="12"/>
        <v>0</v>
      </c>
      <c r="S18" s="99">
        <f t="shared" si="13"/>
        <v>40</v>
      </c>
      <c r="T18" s="100">
        <f t="shared" si="2"/>
        <v>40</v>
      </c>
    </row>
    <row r="19" spans="1:20" ht="15.75" x14ac:dyDescent="0.25">
      <c r="A19" s="74" t="s">
        <v>18</v>
      </c>
      <c r="B19" s="70" t="s">
        <v>39</v>
      </c>
      <c r="C19" s="71">
        <v>80</v>
      </c>
      <c r="D19" s="72">
        <v>40</v>
      </c>
      <c r="E19" s="93"/>
      <c r="F19" s="94"/>
      <c r="G19" s="94"/>
      <c r="H19" s="93"/>
      <c r="I19" s="94"/>
      <c r="J19" s="94"/>
      <c r="K19" s="32"/>
      <c r="L19" s="96">
        <f t="shared" si="0"/>
        <v>0</v>
      </c>
      <c r="M19" s="99">
        <f t="shared" si="11"/>
        <v>0</v>
      </c>
      <c r="N19" s="99">
        <f t="shared" si="11"/>
        <v>0</v>
      </c>
      <c r="O19" s="99">
        <f t="shared" si="11"/>
        <v>0</v>
      </c>
      <c r="P19" s="99">
        <f t="shared" si="11"/>
        <v>0</v>
      </c>
      <c r="Q19" s="99">
        <f t="shared" si="11"/>
        <v>0</v>
      </c>
      <c r="R19" s="99">
        <f t="shared" si="12"/>
        <v>0</v>
      </c>
      <c r="S19" s="99">
        <f t="shared" si="13"/>
        <v>0</v>
      </c>
      <c r="T19" s="100">
        <f t="shared" si="2"/>
        <v>0</v>
      </c>
    </row>
    <row r="20" spans="1:20" ht="15.75" x14ac:dyDescent="0.25">
      <c r="A20" s="74" t="s">
        <v>18</v>
      </c>
      <c r="B20" s="70" t="s">
        <v>40</v>
      </c>
      <c r="C20" s="71">
        <v>80</v>
      </c>
      <c r="D20" s="72">
        <v>40</v>
      </c>
      <c r="E20" s="93">
        <v>2</v>
      </c>
      <c r="F20" s="94">
        <v>1</v>
      </c>
      <c r="G20" s="94"/>
      <c r="H20" s="93">
        <v>1</v>
      </c>
      <c r="I20" s="94">
        <v>1</v>
      </c>
      <c r="J20" s="94"/>
      <c r="K20" s="32"/>
      <c r="L20" s="96">
        <f t="shared" si="0"/>
        <v>5</v>
      </c>
      <c r="M20" s="99">
        <f t="shared" si="11"/>
        <v>80</v>
      </c>
      <c r="N20" s="99">
        <f t="shared" si="11"/>
        <v>40</v>
      </c>
      <c r="O20" s="99">
        <f t="shared" si="11"/>
        <v>0</v>
      </c>
      <c r="P20" s="99">
        <f t="shared" si="11"/>
        <v>40</v>
      </c>
      <c r="Q20" s="99">
        <f t="shared" si="11"/>
        <v>40</v>
      </c>
      <c r="R20" s="99">
        <f t="shared" si="12"/>
        <v>0</v>
      </c>
      <c r="S20" s="99">
        <f t="shared" si="13"/>
        <v>0</v>
      </c>
      <c r="T20" s="100">
        <f t="shared" si="2"/>
        <v>200</v>
      </c>
    </row>
    <row r="21" spans="1:20" ht="15.75" x14ac:dyDescent="0.25">
      <c r="A21" s="73" t="s">
        <v>45</v>
      </c>
      <c r="B21" s="65" t="s">
        <v>33</v>
      </c>
      <c r="C21" s="63">
        <v>95</v>
      </c>
      <c r="D21" s="64">
        <v>60</v>
      </c>
      <c r="E21" s="93"/>
      <c r="F21" s="94">
        <v>1</v>
      </c>
      <c r="G21" s="94">
        <v>1</v>
      </c>
      <c r="H21" s="93">
        <v>1</v>
      </c>
      <c r="I21" s="94">
        <v>1</v>
      </c>
      <c r="J21" s="94">
        <v>2</v>
      </c>
      <c r="K21" s="32"/>
      <c r="L21" s="96">
        <f t="shared" ref="L21" si="14">SUM(E21:K21)</f>
        <v>6</v>
      </c>
      <c r="M21" s="99">
        <f t="shared" ref="M21" si="15">E21*$D21</f>
        <v>0</v>
      </c>
      <c r="N21" s="99">
        <f t="shared" ref="N21" si="16">F21*$D21</f>
        <v>60</v>
      </c>
      <c r="O21" s="99">
        <f t="shared" ref="O21" si="17">G21*$D21</f>
        <v>60</v>
      </c>
      <c r="P21" s="99">
        <f t="shared" ref="P21" si="18">H21*$D21</f>
        <v>60</v>
      </c>
      <c r="Q21" s="99">
        <f t="shared" ref="Q21" si="19">I21*$D21</f>
        <v>60</v>
      </c>
      <c r="R21" s="99">
        <f t="shared" si="12"/>
        <v>120</v>
      </c>
      <c r="S21" s="99">
        <f t="shared" ref="S21" si="20">K21*$D21</f>
        <v>0</v>
      </c>
      <c r="T21" s="100">
        <f t="shared" ref="T21" si="21">SUM(M21:S21)</f>
        <v>360</v>
      </c>
    </row>
    <row r="22" spans="1:20" ht="16.5" thickBot="1" x14ac:dyDescent="0.3">
      <c r="A22" s="73" t="s">
        <v>45</v>
      </c>
      <c r="B22" s="76" t="s">
        <v>46</v>
      </c>
      <c r="C22" s="68">
        <v>95</v>
      </c>
      <c r="D22" s="77">
        <v>60</v>
      </c>
      <c r="E22" s="86"/>
      <c r="F22" s="88"/>
      <c r="G22" s="88">
        <v>1</v>
      </c>
      <c r="H22" s="86">
        <v>1</v>
      </c>
      <c r="I22" s="88">
        <v>1</v>
      </c>
      <c r="J22" s="88">
        <v>1</v>
      </c>
      <c r="K22" s="45"/>
      <c r="L22" s="89">
        <f t="shared" si="0"/>
        <v>4</v>
      </c>
      <c r="M22" s="90">
        <f t="shared" si="11"/>
        <v>0</v>
      </c>
      <c r="N22" s="90">
        <f t="shared" si="11"/>
        <v>0</v>
      </c>
      <c r="O22" s="90">
        <f t="shared" si="11"/>
        <v>60</v>
      </c>
      <c r="P22" s="90">
        <f t="shared" si="11"/>
        <v>60</v>
      </c>
      <c r="Q22" s="90">
        <f t="shared" si="11"/>
        <v>60</v>
      </c>
      <c r="R22" s="90">
        <f t="shared" si="12"/>
        <v>60</v>
      </c>
      <c r="S22" s="90">
        <f t="shared" si="13"/>
        <v>0</v>
      </c>
      <c r="T22" s="91">
        <f t="shared" si="2"/>
        <v>240</v>
      </c>
    </row>
    <row r="23" spans="1:20" x14ac:dyDescent="0.25">
      <c r="E23" s="16">
        <f t="shared" ref="E23:T23" si="22">SUM(E3:E22)</f>
        <v>6</v>
      </c>
      <c r="F23" s="16">
        <f t="shared" si="22"/>
        <v>8</v>
      </c>
      <c r="G23" s="16">
        <f t="shared" si="22"/>
        <v>6</v>
      </c>
      <c r="H23" s="16">
        <f t="shared" si="22"/>
        <v>8</v>
      </c>
      <c r="I23" s="16">
        <f t="shared" si="22"/>
        <v>8</v>
      </c>
      <c r="J23" s="16">
        <f t="shared" si="22"/>
        <v>4</v>
      </c>
      <c r="K23" s="16">
        <f t="shared" si="22"/>
        <v>4</v>
      </c>
      <c r="L23" s="27">
        <f t="shared" si="22"/>
        <v>44</v>
      </c>
      <c r="M23" s="56">
        <f t="shared" si="22"/>
        <v>240</v>
      </c>
      <c r="N23" s="56">
        <f t="shared" si="22"/>
        <v>340</v>
      </c>
      <c r="O23" s="56">
        <f t="shared" si="22"/>
        <v>280</v>
      </c>
      <c r="P23" s="56">
        <f t="shared" si="22"/>
        <v>380</v>
      </c>
      <c r="Q23" s="56">
        <f t="shared" si="22"/>
        <v>380</v>
      </c>
      <c r="R23" s="56">
        <f t="shared" si="22"/>
        <v>220</v>
      </c>
      <c r="S23" s="56">
        <f t="shared" si="22"/>
        <v>180</v>
      </c>
      <c r="T23" s="26">
        <f t="shared" si="22"/>
        <v>2020</v>
      </c>
    </row>
    <row r="24" spans="1:20" x14ac:dyDescent="0.25">
      <c r="E24" s="16"/>
      <c r="F24" s="16"/>
      <c r="G24" s="16"/>
      <c r="H24" s="16"/>
      <c r="I24" s="16"/>
      <c r="J24" s="16"/>
      <c r="K24" s="16"/>
      <c r="L24" s="27"/>
      <c r="M24" s="56"/>
      <c r="N24" s="56"/>
      <c r="O24" s="56"/>
      <c r="P24" s="56"/>
      <c r="Q24" s="56"/>
      <c r="R24" s="56"/>
      <c r="S24" s="56"/>
      <c r="T24" s="26"/>
    </row>
    <row r="25" spans="1:20" ht="15.75" thickBot="1" x14ac:dyDescent="0.3">
      <c r="E25" s="51">
        <f t="shared" ref="E25:K25" si="23">E23/SUM($E23:$K23)</f>
        <v>0.13636363636363635</v>
      </c>
      <c r="F25" s="51">
        <f t="shared" si="23"/>
        <v>0.18181818181818182</v>
      </c>
      <c r="G25" s="51">
        <f t="shared" si="23"/>
        <v>0.13636363636363635</v>
      </c>
      <c r="H25" s="51">
        <f t="shared" si="23"/>
        <v>0.18181818181818182</v>
      </c>
      <c r="I25" s="51">
        <f t="shared" si="23"/>
        <v>0.18181818181818182</v>
      </c>
      <c r="J25" s="51">
        <f t="shared" si="23"/>
        <v>9.0909090909090912E-2</v>
      </c>
      <c r="K25" s="51">
        <f t="shared" si="23"/>
        <v>9.0909090909090912E-2</v>
      </c>
    </row>
    <row r="26" spans="1:20" ht="15.75" thickBot="1" x14ac:dyDescent="0.3">
      <c r="A26" s="49" t="s">
        <v>32</v>
      </c>
      <c r="B26" s="50"/>
      <c r="C26" s="50"/>
      <c r="D26" s="101">
        <v>5</v>
      </c>
      <c r="E26" s="52">
        <f>$D$26*E25</f>
        <v>0.68181818181818177</v>
      </c>
      <c r="F26" s="53">
        <f t="shared" ref="F26:K26" si="24">$D$26*F25</f>
        <v>0.90909090909090917</v>
      </c>
      <c r="G26" s="53">
        <f t="shared" si="24"/>
        <v>0.68181818181818177</v>
      </c>
      <c r="H26" s="53">
        <f t="shared" si="24"/>
        <v>0.90909090909090917</v>
      </c>
      <c r="I26" s="53">
        <f t="shared" si="24"/>
        <v>0.90909090909090917</v>
      </c>
      <c r="J26" s="53">
        <f t="shared" si="24"/>
        <v>0.45454545454545459</v>
      </c>
      <c r="K26" s="54">
        <f t="shared" si="24"/>
        <v>0.45454545454545459</v>
      </c>
      <c r="L26" s="37"/>
    </row>
    <row r="27" spans="1:20" x14ac:dyDescent="0.25">
      <c r="D27" s="37"/>
      <c r="E27" s="38"/>
      <c r="F27" s="38"/>
      <c r="G27" s="38"/>
      <c r="H27" s="38"/>
      <c r="I27" s="38"/>
      <c r="J27" s="38"/>
      <c r="K27" s="38"/>
      <c r="L27" s="37"/>
    </row>
    <row r="28" spans="1:20" x14ac:dyDescent="0.25">
      <c r="A28" t="s">
        <v>21</v>
      </c>
      <c r="D28" s="37"/>
      <c r="E28" s="37"/>
      <c r="F28" s="37"/>
      <c r="G28" s="37"/>
      <c r="H28" s="37"/>
      <c r="I28" s="37"/>
      <c r="J28" s="37"/>
      <c r="K28" s="37"/>
      <c r="L28" s="37"/>
    </row>
    <row r="29" spans="1:20" x14ac:dyDescent="0.25"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D30" s="37"/>
      <c r="E30" s="37"/>
      <c r="F30" s="37"/>
      <c r="G30" s="37"/>
      <c r="H30" s="37"/>
      <c r="I30" s="37"/>
      <c r="J30" s="37"/>
      <c r="K30" s="37"/>
      <c r="L30" s="37"/>
    </row>
  </sheetData>
  <autoFilter ref="A2:T23"/>
  <mergeCells count="2">
    <mergeCell ref="E1:L1"/>
    <mergeCell ref="M1:T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A17" sqref="A17"/>
    </sheetView>
  </sheetViews>
  <sheetFormatPr defaultRowHeight="15" x14ac:dyDescent="0.25"/>
  <cols>
    <col min="1" max="1" width="51.42578125" bestFit="1" customWidth="1"/>
    <col min="2" max="2" width="13.42578125" bestFit="1" customWidth="1"/>
    <col min="3" max="4" width="11.28515625" bestFit="1" customWidth="1"/>
    <col min="22" max="22" width="9.85546875" bestFit="1" customWidth="1"/>
  </cols>
  <sheetData>
    <row r="1" spans="1:22" ht="15.75" thickBot="1" x14ac:dyDescent="0.3">
      <c r="E1" s="120" t="s">
        <v>28</v>
      </c>
      <c r="F1" s="121"/>
      <c r="G1" s="121"/>
      <c r="H1" s="121"/>
      <c r="I1" s="121"/>
      <c r="J1" s="121"/>
      <c r="K1" s="121"/>
      <c r="L1" s="121"/>
      <c r="M1" s="122"/>
      <c r="N1" s="123" t="s">
        <v>27</v>
      </c>
      <c r="O1" s="124"/>
      <c r="P1" s="124"/>
      <c r="Q1" s="124"/>
      <c r="R1" s="124"/>
      <c r="S1" s="124"/>
      <c r="T1" s="124"/>
      <c r="U1" s="124"/>
      <c r="V1" s="124"/>
    </row>
    <row r="2" spans="1:22" ht="16.5" thickBot="1" x14ac:dyDescent="0.3">
      <c r="A2" s="82"/>
      <c r="B2" s="83"/>
      <c r="C2" s="84" t="s">
        <v>0</v>
      </c>
      <c r="D2" s="85" t="s">
        <v>1</v>
      </c>
      <c r="E2" s="92" t="s">
        <v>21</v>
      </c>
      <c r="F2" s="87" t="s">
        <v>29</v>
      </c>
      <c r="G2" s="87" t="s">
        <v>23</v>
      </c>
      <c r="H2" s="87" t="s">
        <v>42</v>
      </c>
      <c r="I2" s="87" t="s">
        <v>41</v>
      </c>
      <c r="J2" s="87" t="s">
        <v>25</v>
      </c>
      <c r="K2" s="87" t="s">
        <v>24</v>
      </c>
      <c r="L2" s="87" t="s">
        <v>30</v>
      </c>
      <c r="M2" s="23" t="s">
        <v>27</v>
      </c>
      <c r="N2" s="92" t="s">
        <v>21</v>
      </c>
      <c r="O2" s="87" t="s">
        <v>29</v>
      </c>
      <c r="P2" s="87" t="s">
        <v>23</v>
      </c>
      <c r="Q2" s="87" t="s">
        <v>42</v>
      </c>
      <c r="R2" s="87" t="s">
        <v>41</v>
      </c>
      <c r="S2" s="87" t="s">
        <v>25</v>
      </c>
      <c r="T2" s="87" t="s">
        <v>24</v>
      </c>
      <c r="U2" s="87" t="s">
        <v>30</v>
      </c>
      <c r="V2" s="24" t="s">
        <v>27</v>
      </c>
    </row>
    <row r="3" spans="1:22" ht="16.5" thickBot="1" x14ac:dyDescent="0.3">
      <c r="A3" s="111" t="s">
        <v>47</v>
      </c>
      <c r="B3" s="105" t="s">
        <v>43</v>
      </c>
      <c r="C3" s="106"/>
      <c r="D3" s="107"/>
      <c r="E3" s="93"/>
      <c r="F3" s="94"/>
      <c r="G3" s="94"/>
      <c r="H3" s="93"/>
      <c r="I3" s="95"/>
      <c r="J3" s="94"/>
      <c r="K3" s="94"/>
      <c r="L3" s="17"/>
      <c r="M3" s="96"/>
      <c r="N3" s="97"/>
      <c r="O3" s="97"/>
      <c r="P3" s="97"/>
      <c r="Q3" s="97"/>
      <c r="R3" s="97"/>
      <c r="S3" s="97"/>
      <c r="T3" s="97"/>
      <c r="U3" s="97"/>
      <c r="V3" s="98"/>
    </row>
    <row r="4" spans="1:22" ht="15.75" x14ac:dyDescent="0.25">
      <c r="A4" s="112" t="s">
        <v>48</v>
      </c>
      <c r="B4" s="102" t="s">
        <v>7</v>
      </c>
      <c r="C4" s="103">
        <v>75</v>
      </c>
      <c r="D4" s="104">
        <v>40</v>
      </c>
      <c r="E4" s="93"/>
      <c r="F4" s="94"/>
      <c r="G4" s="94"/>
      <c r="H4" s="93"/>
      <c r="I4" s="94"/>
      <c r="J4" s="94"/>
      <c r="K4" s="94"/>
      <c r="L4" s="17"/>
      <c r="M4" s="96">
        <f>SUM(E4:L4)</f>
        <v>0</v>
      </c>
      <c r="N4" s="99">
        <f t="shared" ref="N4:U5" si="0">E4*$D4</f>
        <v>0</v>
      </c>
      <c r="O4" s="99">
        <f t="shared" si="0"/>
        <v>0</v>
      </c>
      <c r="P4" s="99">
        <f t="shared" si="0"/>
        <v>0</v>
      </c>
      <c r="Q4" s="99">
        <f t="shared" si="0"/>
        <v>0</v>
      </c>
      <c r="R4" s="99">
        <f t="shared" si="0"/>
        <v>0</v>
      </c>
      <c r="S4" s="99">
        <f t="shared" si="0"/>
        <v>0</v>
      </c>
      <c r="T4" s="99">
        <f t="shared" si="0"/>
        <v>0</v>
      </c>
      <c r="U4" s="99">
        <f t="shared" si="0"/>
        <v>0</v>
      </c>
      <c r="V4" s="100">
        <f>SUM(N4:U4)</f>
        <v>0</v>
      </c>
    </row>
    <row r="5" spans="1:22" ht="15.75" x14ac:dyDescent="0.25">
      <c r="A5" s="113" t="s">
        <v>48</v>
      </c>
      <c r="B5" s="66" t="s">
        <v>6</v>
      </c>
      <c r="C5" s="59">
        <v>75</v>
      </c>
      <c r="D5" s="60">
        <v>40</v>
      </c>
      <c r="E5" s="93"/>
      <c r="F5" s="94"/>
      <c r="G5" s="94"/>
      <c r="H5" s="93"/>
      <c r="I5" s="94"/>
      <c r="J5" s="94"/>
      <c r="K5" s="94"/>
      <c r="L5" s="17"/>
      <c r="M5" s="96">
        <f>SUM(E5:L5)</f>
        <v>0</v>
      </c>
      <c r="N5" s="99">
        <f t="shared" si="0"/>
        <v>0</v>
      </c>
      <c r="O5" s="99">
        <f t="shared" si="0"/>
        <v>0</v>
      </c>
      <c r="P5" s="99">
        <f t="shared" si="0"/>
        <v>0</v>
      </c>
      <c r="Q5" s="99">
        <f t="shared" si="0"/>
        <v>0</v>
      </c>
      <c r="R5" s="99">
        <f t="shared" si="0"/>
        <v>0</v>
      </c>
      <c r="S5" s="99">
        <f t="shared" si="0"/>
        <v>0</v>
      </c>
      <c r="T5" s="99">
        <f t="shared" si="0"/>
        <v>0</v>
      </c>
      <c r="U5" s="99">
        <f t="shared" si="0"/>
        <v>0</v>
      </c>
      <c r="V5" s="100"/>
    </row>
    <row r="6" spans="1:22" ht="15.75" x14ac:dyDescent="0.25">
      <c r="A6" s="114" t="s">
        <v>44</v>
      </c>
      <c r="B6" s="13"/>
      <c r="C6" s="3"/>
      <c r="D6" s="12"/>
      <c r="E6" s="93"/>
      <c r="F6" s="94"/>
      <c r="G6" s="94"/>
      <c r="H6" s="93"/>
      <c r="I6" s="94"/>
      <c r="J6" s="94"/>
      <c r="K6" s="94"/>
      <c r="L6" s="17"/>
      <c r="M6" s="96"/>
      <c r="N6" s="99"/>
      <c r="O6" s="99"/>
      <c r="P6" s="99"/>
      <c r="Q6" s="99"/>
      <c r="R6" s="99"/>
      <c r="S6" s="99"/>
      <c r="T6" s="99"/>
      <c r="U6" s="99"/>
      <c r="V6" s="100"/>
    </row>
    <row r="7" spans="1:22" ht="15.75" x14ac:dyDescent="0.25">
      <c r="A7" s="115" t="s">
        <v>49</v>
      </c>
      <c r="B7" s="9"/>
      <c r="C7" s="6"/>
      <c r="D7" s="14"/>
      <c r="E7" s="93"/>
      <c r="F7" s="94"/>
      <c r="G7" s="94"/>
      <c r="H7" s="93"/>
      <c r="I7" s="94"/>
      <c r="J7" s="94"/>
      <c r="K7" s="94"/>
      <c r="L7" s="17"/>
      <c r="M7" s="96"/>
      <c r="N7" s="99"/>
      <c r="O7" s="99"/>
      <c r="P7" s="99"/>
      <c r="Q7" s="99"/>
      <c r="R7" s="99"/>
      <c r="S7" s="99"/>
      <c r="T7" s="99"/>
      <c r="U7" s="99"/>
      <c r="V7" s="100"/>
    </row>
    <row r="8" spans="1:22" ht="15.75" x14ac:dyDescent="0.25">
      <c r="A8" s="116" t="s">
        <v>50</v>
      </c>
      <c r="B8" s="61" t="s">
        <v>6</v>
      </c>
      <c r="C8" s="63">
        <v>70</v>
      </c>
      <c r="D8" s="64">
        <v>40</v>
      </c>
      <c r="E8" s="93"/>
      <c r="F8" s="94"/>
      <c r="G8" s="94"/>
      <c r="H8" s="93"/>
      <c r="I8" s="94"/>
      <c r="J8" s="94"/>
      <c r="K8" s="94"/>
      <c r="L8" s="17"/>
      <c r="M8" s="96">
        <f>SUM(E8:L8)</f>
        <v>0</v>
      </c>
      <c r="N8" s="99">
        <f t="shared" ref="N8:N12" si="1">E8*$D8</f>
        <v>0</v>
      </c>
      <c r="O8" s="99">
        <f t="shared" ref="O8:O12" si="2">F8*$D8</f>
        <v>0</v>
      </c>
      <c r="P8" s="99">
        <f t="shared" ref="P8:P12" si="3">G8*$D8</f>
        <v>0</v>
      </c>
      <c r="Q8" s="99">
        <f t="shared" ref="Q8:Q12" si="4">H8*$D8</f>
        <v>0</v>
      </c>
      <c r="R8" s="99">
        <f t="shared" ref="R8:R12" si="5">I8*$D8</f>
        <v>0</v>
      </c>
      <c r="S8" s="99">
        <f t="shared" ref="S8:S12" si="6">J8*$D8</f>
        <v>0</v>
      </c>
      <c r="T8" s="99">
        <f t="shared" ref="T8:T12" si="7">K8*$D8</f>
        <v>0</v>
      </c>
      <c r="U8" s="99">
        <f t="shared" ref="U8:U12" si="8">L8*$D8</f>
        <v>0</v>
      </c>
      <c r="V8" s="100">
        <f>SUM(N8:U8)</f>
        <v>0</v>
      </c>
    </row>
    <row r="9" spans="1:22" ht="15.75" x14ac:dyDescent="0.25">
      <c r="A9" s="116" t="s">
        <v>50</v>
      </c>
      <c r="B9" s="61" t="s">
        <v>51</v>
      </c>
      <c r="C9" s="63">
        <v>70</v>
      </c>
      <c r="D9" s="64">
        <v>40</v>
      </c>
      <c r="E9" s="93"/>
      <c r="F9" s="94"/>
      <c r="G9" s="94"/>
      <c r="H9" s="93"/>
      <c r="I9" s="94"/>
      <c r="J9" s="94"/>
      <c r="K9" s="94"/>
      <c r="L9" s="17"/>
      <c r="M9" s="96">
        <f t="shared" ref="M9:M12" si="9">SUM(E9:L9)</f>
        <v>0</v>
      </c>
      <c r="N9" s="99">
        <f t="shared" si="1"/>
        <v>0</v>
      </c>
      <c r="O9" s="99">
        <f t="shared" si="2"/>
        <v>0</v>
      </c>
      <c r="P9" s="99">
        <f t="shared" si="3"/>
        <v>0</v>
      </c>
      <c r="Q9" s="99">
        <f t="shared" si="4"/>
        <v>0</v>
      </c>
      <c r="R9" s="99">
        <f t="shared" si="5"/>
        <v>0</v>
      </c>
      <c r="S9" s="99">
        <f t="shared" si="6"/>
        <v>0</v>
      </c>
      <c r="T9" s="99">
        <f t="shared" si="7"/>
        <v>0</v>
      </c>
      <c r="U9" s="99">
        <f t="shared" si="8"/>
        <v>0</v>
      </c>
      <c r="V9" s="100">
        <f>SUM(N9:U9)</f>
        <v>0</v>
      </c>
    </row>
    <row r="10" spans="1:22" ht="15.75" x14ac:dyDescent="0.25">
      <c r="A10" s="116" t="s">
        <v>52</v>
      </c>
      <c r="B10" s="61" t="s">
        <v>6</v>
      </c>
      <c r="C10" s="63">
        <v>95</v>
      </c>
      <c r="D10" s="64">
        <v>65</v>
      </c>
      <c r="E10" s="93"/>
      <c r="F10" s="94"/>
      <c r="G10" s="94"/>
      <c r="H10" s="93"/>
      <c r="I10" s="94"/>
      <c r="J10" s="94"/>
      <c r="K10" s="94"/>
      <c r="L10" s="17"/>
      <c r="M10" s="96">
        <f t="shared" si="9"/>
        <v>0</v>
      </c>
      <c r="N10" s="99">
        <f t="shared" si="1"/>
        <v>0</v>
      </c>
      <c r="O10" s="99">
        <f t="shared" si="2"/>
        <v>0</v>
      </c>
      <c r="P10" s="99">
        <f t="shared" si="3"/>
        <v>0</v>
      </c>
      <c r="Q10" s="99">
        <f t="shared" si="4"/>
        <v>0</v>
      </c>
      <c r="R10" s="99">
        <f t="shared" si="5"/>
        <v>0</v>
      </c>
      <c r="S10" s="99">
        <f t="shared" si="6"/>
        <v>0</v>
      </c>
      <c r="T10" s="99">
        <f t="shared" si="7"/>
        <v>0</v>
      </c>
      <c r="U10" s="99">
        <f t="shared" si="8"/>
        <v>0</v>
      </c>
      <c r="V10" s="100">
        <f>SUM(N10:U10)</f>
        <v>0</v>
      </c>
    </row>
    <row r="11" spans="1:22" ht="15.75" x14ac:dyDescent="0.25">
      <c r="A11" s="116" t="s">
        <v>52</v>
      </c>
      <c r="B11" s="73" t="s">
        <v>7</v>
      </c>
      <c r="C11" s="63">
        <v>95</v>
      </c>
      <c r="D11" s="64">
        <v>65</v>
      </c>
      <c r="E11" s="93"/>
      <c r="F11" s="94"/>
      <c r="G11" s="94"/>
      <c r="H11" s="93"/>
      <c r="I11" s="94"/>
      <c r="J11" s="94"/>
      <c r="K11" s="94"/>
      <c r="L11" s="17"/>
      <c r="M11" s="96">
        <f t="shared" si="9"/>
        <v>0</v>
      </c>
      <c r="N11" s="99">
        <f t="shared" si="1"/>
        <v>0</v>
      </c>
      <c r="O11" s="99">
        <f t="shared" si="2"/>
        <v>0</v>
      </c>
      <c r="P11" s="99">
        <f t="shared" si="3"/>
        <v>0</v>
      </c>
      <c r="Q11" s="99">
        <f t="shared" si="4"/>
        <v>0</v>
      </c>
      <c r="R11" s="99">
        <f t="shared" si="5"/>
        <v>0</v>
      </c>
      <c r="S11" s="99">
        <f t="shared" si="6"/>
        <v>0</v>
      </c>
      <c r="T11" s="99">
        <f t="shared" si="7"/>
        <v>0</v>
      </c>
      <c r="U11" s="99">
        <f t="shared" si="8"/>
        <v>0</v>
      </c>
      <c r="V11" s="100">
        <f>SUM(N11:U11)</f>
        <v>0</v>
      </c>
    </row>
    <row r="12" spans="1:22" ht="15.75" x14ac:dyDescent="0.25">
      <c r="A12" s="116" t="s">
        <v>52</v>
      </c>
      <c r="B12" s="61" t="s">
        <v>51</v>
      </c>
      <c r="C12" s="63">
        <v>95</v>
      </c>
      <c r="D12" s="64">
        <v>65</v>
      </c>
      <c r="E12" s="93"/>
      <c r="F12" s="94"/>
      <c r="G12" s="94"/>
      <c r="H12" s="93"/>
      <c r="I12" s="94"/>
      <c r="J12" s="94"/>
      <c r="K12" s="94"/>
      <c r="L12" s="32"/>
      <c r="M12" s="96">
        <f t="shared" si="9"/>
        <v>0</v>
      </c>
      <c r="N12" s="99">
        <f t="shared" si="1"/>
        <v>0</v>
      </c>
      <c r="O12" s="99">
        <f t="shared" si="2"/>
        <v>0</v>
      </c>
      <c r="P12" s="99">
        <f t="shared" si="3"/>
        <v>0</v>
      </c>
      <c r="Q12" s="99">
        <f t="shared" si="4"/>
        <v>0</v>
      </c>
      <c r="R12" s="99">
        <f t="shared" si="5"/>
        <v>0</v>
      </c>
      <c r="S12" s="99">
        <f t="shared" si="6"/>
        <v>0</v>
      </c>
      <c r="T12" s="99">
        <f t="shared" si="7"/>
        <v>0</v>
      </c>
      <c r="U12" s="99">
        <f t="shared" si="8"/>
        <v>0</v>
      </c>
      <c r="V12" s="100">
        <f>SUM(N12:U12)</f>
        <v>0</v>
      </c>
    </row>
    <row r="13" spans="1:22" ht="15.75" x14ac:dyDescent="0.25">
      <c r="A13" s="115" t="s">
        <v>4</v>
      </c>
      <c r="B13" s="9"/>
      <c r="C13" s="6"/>
      <c r="D13" s="14"/>
      <c r="E13" s="93"/>
      <c r="F13" s="94"/>
      <c r="G13" s="94"/>
      <c r="H13" s="93"/>
      <c r="I13" s="94"/>
      <c r="J13" s="94"/>
      <c r="K13" s="94"/>
      <c r="L13" s="17"/>
      <c r="M13" s="96"/>
      <c r="N13" s="99"/>
      <c r="O13" s="99"/>
      <c r="P13" s="99"/>
      <c r="Q13" s="99"/>
      <c r="R13" s="99"/>
      <c r="S13" s="99"/>
      <c r="T13" s="99"/>
      <c r="U13" s="99"/>
      <c r="V13" s="100"/>
    </row>
    <row r="14" spans="1:22" ht="15.75" x14ac:dyDescent="0.25">
      <c r="A14" s="116" t="s">
        <v>5</v>
      </c>
      <c r="B14" s="61" t="s">
        <v>9</v>
      </c>
      <c r="C14" s="59">
        <v>120</v>
      </c>
      <c r="D14" s="60">
        <v>60</v>
      </c>
      <c r="E14" s="93"/>
      <c r="F14" s="94"/>
      <c r="G14" s="94"/>
      <c r="H14" s="93"/>
      <c r="I14" s="94"/>
      <c r="J14" s="94"/>
      <c r="K14" s="94"/>
      <c r="L14" s="17"/>
      <c r="M14" s="96">
        <f>SUM(E14:L14)</f>
        <v>0</v>
      </c>
      <c r="N14" s="99">
        <f t="shared" ref="N14:N18" si="10">E14*$D14</f>
        <v>0</v>
      </c>
      <c r="O14" s="99">
        <f t="shared" ref="O14:O18" si="11">F14*$D14</f>
        <v>0</v>
      </c>
      <c r="P14" s="99">
        <f t="shared" ref="P14:P18" si="12">G14*$D14</f>
        <v>0</v>
      </c>
      <c r="Q14" s="99">
        <f t="shared" ref="Q14:Q18" si="13">H14*$D14</f>
        <v>0</v>
      </c>
      <c r="R14" s="99">
        <f t="shared" ref="R14:R18" si="14">I14*$D14</f>
        <v>0</v>
      </c>
      <c r="S14" s="99">
        <f t="shared" ref="S14:S18" si="15">J14*$D14</f>
        <v>0</v>
      </c>
      <c r="T14" s="99">
        <f t="shared" ref="T14:T18" si="16">K14*$D14</f>
        <v>0</v>
      </c>
      <c r="U14" s="99">
        <f t="shared" ref="U14:U18" si="17">L14*$D14</f>
        <v>0</v>
      </c>
      <c r="V14" s="100">
        <f>SUM(N14:U14)</f>
        <v>0</v>
      </c>
    </row>
    <row r="15" spans="1:22" ht="15.75" x14ac:dyDescent="0.25">
      <c r="A15" s="116" t="s">
        <v>5</v>
      </c>
      <c r="B15" s="61" t="s">
        <v>6</v>
      </c>
      <c r="C15" s="59">
        <v>120</v>
      </c>
      <c r="D15" s="60">
        <v>60</v>
      </c>
      <c r="E15" s="93"/>
      <c r="F15" s="94"/>
      <c r="G15" s="94"/>
      <c r="H15" s="93"/>
      <c r="I15" s="94"/>
      <c r="J15" s="94"/>
      <c r="K15" s="94"/>
      <c r="L15" s="17"/>
      <c r="M15" s="96">
        <f t="shared" ref="M15:M18" si="18">SUM(E15:L15)</f>
        <v>0</v>
      </c>
      <c r="N15" s="99">
        <f t="shared" si="10"/>
        <v>0</v>
      </c>
      <c r="O15" s="99">
        <f t="shared" si="11"/>
        <v>0</v>
      </c>
      <c r="P15" s="99">
        <f t="shared" si="12"/>
        <v>0</v>
      </c>
      <c r="Q15" s="99">
        <f t="shared" si="13"/>
        <v>0</v>
      </c>
      <c r="R15" s="99">
        <f t="shared" si="14"/>
        <v>0</v>
      </c>
      <c r="S15" s="99">
        <f t="shared" si="15"/>
        <v>0</v>
      </c>
      <c r="T15" s="99">
        <f t="shared" si="16"/>
        <v>0</v>
      </c>
      <c r="U15" s="99">
        <f t="shared" si="17"/>
        <v>0</v>
      </c>
      <c r="V15" s="100"/>
    </row>
    <row r="16" spans="1:22" ht="15.75" x14ac:dyDescent="0.25">
      <c r="A16" s="116" t="s">
        <v>5</v>
      </c>
      <c r="B16" s="61" t="s">
        <v>7</v>
      </c>
      <c r="C16" s="59">
        <v>120</v>
      </c>
      <c r="D16" s="60">
        <v>60</v>
      </c>
      <c r="E16" s="93"/>
      <c r="F16" s="94"/>
      <c r="G16" s="94"/>
      <c r="H16" s="93"/>
      <c r="I16" s="94"/>
      <c r="J16" s="94"/>
      <c r="K16" s="94"/>
      <c r="L16" s="17"/>
      <c r="M16" s="96">
        <f t="shared" si="18"/>
        <v>0</v>
      </c>
      <c r="N16" s="99">
        <f t="shared" si="10"/>
        <v>0</v>
      </c>
      <c r="O16" s="99">
        <f t="shared" si="11"/>
        <v>0</v>
      </c>
      <c r="P16" s="99">
        <f t="shared" si="12"/>
        <v>0</v>
      </c>
      <c r="Q16" s="99">
        <f t="shared" si="13"/>
        <v>0</v>
      </c>
      <c r="R16" s="99">
        <f t="shared" si="14"/>
        <v>0</v>
      </c>
      <c r="S16" s="99">
        <f t="shared" si="15"/>
        <v>0</v>
      </c>
      <c r="T16" s="99">
        <f t="shared" si="16"/>
        <v>0</v>
      </c>
      <c r="U16" s="99">
        <f t="shared" si="17"/>
        <v>0</v>
      </c>
      <c r="V16" s="100"/>
    </row>
    <row r="17" spans="1:22" ht="15.75" x14ac:dyDescent="0.25">
      <c r="A17" s="116" t="s">
        <v>54</v>
      </c>
      <c r="B17" s="73" t="s">
        <v>6</v>
      </c>
      <c r="C17" s="59">
        <v>80</v>
      </c>
      <c r="D17" s="60">
        <v>40</v>
      </c>
      <c r="E17" s="93"/>
      <c r="F17" s="94"/>
      <c r="G17" s="94"/>
      <c r="H17" s="93"/>
      <c r="I17" s="94"/>
      <c r="J17" s="94"/>
      <c r="K17" s="94"/>
      <c r="L17" s="17"/>
      <c r="M17" s="96">
        <f t="shared" si="18"/>
        <v>0</v>
      </c>
      <c r="N17" s="99">
        <f t="shared" si="10"/>
        <v>0</v>
      </c>
      <c r="O17" s="99">
        <f t="shared" si="11"/>
        <v>0</v>
      </c>
      <c r="P17" s="99">
        <f t="shared" si="12"/>
        <v>0</v>
      </c>
      <c r="Q17" s="99">
        <f t="shared" si="13"/>
        <v>0</v>
      </c>
      <c r="R17" s="99">
        <f t="shared" si="14"/>
        <v>0</v>
      </c>
      <c r="S17" s="99">
        <f t="shared" si="15"/>
        <v>0</v>
      </c>
      <c r="T17" s="99">
        <f t="shared" si="16"/>
        <v>0</v>
      </c>
      <c r="U17" s="99">
        <f t="shared" si="17"/>
        <v>0</v>
      </c>
      <c r="V17" s="100"/>
    </row>
    <row r="18" spans="1:22" ht="15.75" x14ac:dyDescent="0.25">
      <c r="A18" s="116" t="s">
        <v>54</v>
      </c>
      <c r="B18" s="61" t="s">
        <v>7</v>
      </c>
      <c r="C18" s="59">
        <v>80</v>
      </c>
      <c r="D18" s="60">
        <v>40</v>
      </c>
      <c r="E18" s="93"/>
      <c r="F18" s="94"/>
      <c r="G18" s="94"/>
      <c r="H18" s="93"/>
      <c r="I18" s="94"/>
      <c r="J18" s="94"/>
      <c r="K18" s="94"/>
      <c r="L18" s="17"/>
      <c r="M18" s="96">
        <f t="shared" si="18"/>
        <v>0</v>
      </c>
      <c r="N18" s="99">
        <f t="shared" si="10"/>
        <v>0</v>
      </c>
      <c r="O18" s="99">
        <f t="shared" si="11"/>
        <v>0</v>
      </c>
      <c r="P18" s="99">
        <f t="shared" si="12"/>
        <v>0</v>
      </c>
      <c r="Q18" s="99">
        <f t="shared" si="13"/>
        <v>0</v>
      </c>
      <c r="R18" s="99">
        <f t="shared" si="14"/>
        <v>0</v>
      </c>
      <c r="S18" s="99">
        <f t="shared" si="15"/>
        <v>0</v>
      </c>
      <c r="T18" s="99">
        <f t="shared" si="16"/>
        <v>0</v>
      </c>
      <c r="U18" s="99">
        <f t="shared" si="17"/>
        <v>0</v>
      </c>
      <c r="V18" s="100"/>
    </row>
    <row r="19" spans="1:22" ht="15.75" x14ac:dyDescent="0.25">
      <c r="A19" s="114" t="s">
        <v>44</v>
      </c>
      <c r="B19" s="13"/>
      <c r="C19" s="3"/>
      <c r="D19" s="12"/>
      <c r="E19" s="93"/>
      <c r="F19" s="94"/>
      <c r="G19" s="94"/>
      <c r="H19" s="93"/>
      <c r="I19" s="94"/>
      <c r="J19" s="94"/>
      <c r="K19" s="94"/>
      <c r="L19" s="17"/>
      <c r="M19" s="96"/>
      <c r="N19" s="99"/>
      <c r="O19" s="99"/>
      <c r="P19" s="99"/>
      <c r="Q19" s="99"/>
      <c r="R19" s="99"/>
      <c r="S19" s="99"/>
      <c r="T19" s="99"/>
      <c r="U19" s="99"/>
      <c r="V19" s="100"/>
    </row>
    <row r="20" spans="1:22" ht="15.75" x14ac:dyDescent="0.25">
      <c r="A20" s="117" t="s">
        <v>17</v>
      </c>
      <c r="B20" s="108"/>
      <c r="C20" s="6"/>
      <c r="D20" s="14"/>
      <c r="E20" s="93"/>
      <c r="F20" s="94"/>
      <c r="G20" s="94"/>
      <c r="H20" s="93"/>
      <c r="I20" s="94"/>
      <c r="J20" s="94"/>
      <c r="K20" s="94"/>
      <c r="L20" s="17"/>
      <c r="M20" s="96"/>
      <c r="N20" s="99"/>
      <c r="O20" s="99"/>
      <c r="P20" s="99"/>
      <c r="Q20" s="99"/>
      <c r="R20" s="99"/>
      <c r="S20" s="99"/>
      <c r="T20" s="99"/>
      <c r="U20" s="99"/>
      <c r="V20" s="100"/>
    </row>
    <row r="21" spans="1:22" ht="15.75" x14ac:dyDescent="0.25">
      <c r="A21" s="118" t="s">
        <v>18</v>
      </c>
      <c r="B21" s="61" t="s">
        <v>6</v>
      </c>
      <c r="C21" s="63">
        <v>80</v>
      </c>
      <c r="D21" s="64">
        <v>40</v>
      </c>
      <c r="E21" s="93"/>
      <c r="F21" s="94"/>
      <c r="G21" s="94"/>
      <c r="H21" s="93"/>
      <c r="I21" s="94"/>
      <c r="J21" s="94"/>
      <c r="K21" s="94"/>
      <c r="L21" s="17"/>
      <c r="M21" s="96">
        <f>SUM(E21:L21)</f>
        <v>0</v>
      </c>
      <c r="N21" s="99">
        <f t="shared" ref="N21:N24" si="19">E21*$D21</f>
        <v>0</v>
      </c>
      <c r="O21" s="99">
        <f t="shared" ref="O21:O24" si="20">F21*$D21</f>
        <v>0</v>
      </c>
      <c r="P21" s="99">
        <f t="shared" ref="P21:P24" si="21">G21*$D21</f>
        <v>0</v>
      </c>
      <c r="Q21" s="99">
        <f t="shared" ref="Q21:Q24" si="22">H21*$D21</f>
        <v>0</v>
      </c>
      <c r="R21" s="99">
        <f t="shared" ref="R21:R24" si="23">I21*$D21</f>
        <v>0</v>
      </c>
      <c r="S21" s="99">
        <f t="shared" ref="S21:S24" si="24">J21*$D21</f>
        <v>0</v>
      </c>
      <c r="T21" s="99">
        <f t="shared" ref="T21:T24" si="25">K21*$D21</f>
        <v>0</v>
      </c>
      <c r="U21" s="99">
        <f t="shared" ref="U21:U24" si="26">L21*$D21</f>
        <v>0</v>
      </c>
      <c r="V21" s="100">
        <f>SUM(N21:U21)</f>
        <v>0</v>
      </c>
    </row>
    <row r="22" spans="1:22" ht="15.75" x14ac:dyDescent="0.25">
      <c r="A22" s="118" t="s">
        <v>18</v>
      </c>
      <c r="B22" s="61" t="s">
        <v>7</v>
      </c>
      <c r="C22" s="63">
        <v>80</v>
      </c>
      <c r="D22" s="64">
        <v>40</v>
      </c>
      <c r="E22" s="93"/>
      <c r="F22" s="94"/>
      <c r="G22" s="94"/>
      <c r="H22" s="93"/>
      <c r="I22" s="94"/>
      <c r="J22" s="94"/>
      <c r="K22" s="94"/>
      <c r="L22" s="17"/>
      <c r="M22" s="96">
        <f>SUM(E22:L22)</f>
        <v>0</v>
      </c>
      <c r="N22" s="99">
        <f t="shared" si="19"/>
        <v>0</v>
      </c>
      <c r="O22" s="99">
        <f t="shared" si="20"/>
        <v>0</v>
      </c>
      <c r="P22" s="99">
        <f t="shared" si="21"/>
        <v>0</v>
      </c>
      <c r="Q22" s="99">
        <f t="shared" si="22"/>
        <v>0</v>
      </c>
      <c r="R22" s="99">
        <f t="shared" si="23"/>
        <v>0</v>
      </c>
      <c r="S22" s="99">
        <f t="shared" si="24"/>
        <v>0</v>
      </c>
      <c r="T22" s="99">
        <f t="shared" si="25"/>
        <v>0</v>
      </c>
      <c r="U22" s="99">
        <f t="shared" si="26"/>
        <v>0</v>
      </c>
      <c r="V22" s="100">
        <f>SUM(N22:U22)</f>
        <v>0</v>
      </c>
    </row>
    <row r="23" spans="1:22" ht="15.75" x14ac:dyDescent="0.25">
      <c r="A23" s="118" t="s">
        <v>45</v>
      </c>
      <c r="B23" s="61" t="s">
        <v>33</v>
      </c>
      <c r="C23" s="63">
        <v>115</v>
      </c>
      <c r="D23" s="64">
        <v>50</v>
      </c>
      <c r="E23" s="93"/>
      <c r="F23" s="94"/>
      <c r="G23" s="94"/>
      <c r="H23" s="93"/>
      <c r="I23" s="94"/>
      <c r="J23" s="94"/>
      <c r="K23" s="94"/>
      <c r="L23" s="32"/>
      <c r="M23" s="96">
        <f t="shared" ref="M23" si="27">SUM(E23:L23)</f>
        <v>0</v>
      </c>
      <c r="N23" s="99">
        <f t="shared" si="19"/>
        <v>0</v>
      </c>
      <c r="O23" s="99">
        <f t="shared" si="20"/>
        <v>0</v>
      </c>
      <c r="P23" s="99">
        <f t="shared" si="21"/>
        <v>0</v>
      </c>
      <c r="Q23" s="99">
        <f t="shared" si="22"/>
        <v>0</v>
      </c>
      <c r="R23" s="99">
        <f t="shared" si="23"/>
        <v>0</v>
      </c>
      <c r="S23" s="99">
        <f t="shared" si="24"/>
        <v>0</v>
      </c>
      <c r="T23" s="99">
        <f t="shared" si="25"/>
        <v>0</v>
      </c>
      <c r="U23" s="99">
        <f t="shared" si="26"/>
        <v>0</v>
      </c>
      <c r="V23" s="100">
        <f>SUM(N23:U23)</f>
        <v>0</v>
      </c>
    </row>
    <row r="24" spans="1:22" ht="16.5" thickBot="1" x14ac:dyDescent="0.3">
      <c r="A24" s="119" t="s">
        <v>45</v>
      </c>
      <c r="B24" s="109" t="s">
        <v>46</v>
      </c>
      <c r="C24" s="68">
        <v>115</v>
      </c>
      <c r="D24" s="77">
        <v>50</v>
      </c>
      <c r="E24" s="86"/>
      <c r="F24" s="88"/>
      <c r="G24" s="88"/>
      <c r="H24" s="86"/>
      <c r="I24" s="88"/>
      <c r="J24" s="88"/>
      <c r="K24" s="88"/>
      <c r="L24" s="88"/>
      <c r="M24" s="89">
        <f>SUM(E24:L24)</f>
        <v>0</v>
      </c>
      <c r="N24" s="90">
        <f t="shared" si="19"/>
        <v>0</v>
      </c>
      <c r="O24" s="90">
        <f t="shared" si="20"/>
        <v>0</v>
      </c>
      <c r="P24" s="90">
        <f t="shared" si="21"/>
        <v>0</v>
      </c>
      <c r="Q24" s="90">
        <f t="shared" si="22"/>
        <v>0</v>
      </c>
      <c r="R24" s="90">
        <f t="shared" si="23"/>
        <v>0</v>
      </c>
      <c r="S24" s="90">
        <f t="shared" si="24"/>
        <v>0</v>
      </c>
      <c r="T24" s="90">
        <f t="shared" si="25"/>
        <v>0</v>
      </c>
      <c r="U24" s="90">
        <f t="shared" si="26"/>
        <v>0</v>
      </c>
      <c r="V24" s="91">
        <f>SUM(N24:U24)</f>
        <v>0</v>
      </c>
    </row>
    <row r="25" spans="1:22" x14ac:dyDescent="0.25">
      <c r="A25" s="110" t="s">
        <v>53</v>
      </c>
      <c r="E25" s="16">
        <f t="shared" ref="E25:J25" si="28">SUM(E3:E24)</f>
        <v>0</v>
      </c>
      <c r="F25" s="16">
        <f t="shared" si="28"/>
        <v>0</v>
      </c>
      <c r="G25" s="16">
        <f t="shared" si="28"/>
        <v>0</v>
      </c>
      <c r="H25" s="16">
        <f t="shared" si="28"/>
        <v>0</v>
      </c>
      <c r="I25" s="16">
        <f t="shared" si="28"/>
        <v>0</v>
      </c>
      <c r="J25" s="16">
        <f t="shared" si="28"/>
        <v>0</v>
      </c>
      <c r="K25" s="16"/>
      <c r="L25" s="16">
        <f t="shared" ref="L25:V25" si="29">SUM(L3:L24)</f>
        <v>0</v>
      </c>
      <c r="M25" s="27">
        <f t="shared" si="29"/>
        <v>0</v>
      </c>
      <c r="N25" s="56">
        <f t="shared" si="29"/>
        <v>0</v>
      </c>
      <c r="O25" s="56">
        <f t="shared" si="29"/>
        <v>0</v>
      </c>
      <c r="P25" s="56">
        <f t="shared" si="29"/>
        <v>0</v>
      </c>
      <c r="Q25" s="56">
        <f t="shared" si="29"/>
        <v>0</v>
      </c>
      <c r="R25" s="56">
        <f t="shared" si="29"/>
        <v>0</v>
      </c>
      <c r="S25" s="56">
        <f t="shared" si="29"/>
        <v>0</v>
      </c>
      <c r="T25" s="56">
        <f t="shared" si="29"/>
        <v>0</v>
      </c>
      <c r="U25" s="56">
        <f t="shared" si="29"/>
        <v>0</v>
      </c>
      <c r="V25" s="26">
        <f t="shared" si="29"/>
        <v>0</v>
      </c>
    </row>
    <row r="26" spans="1:22" x14ac:dyDescent="0.25">
      <c r="E26" s="16"/>
      <c r="F26" s="16"/>
      <c r="G26" s="16"/>
      <c r="H26" s="16"/>
      <c r="I26" s="16"/>
      <c r="J26" s="16"/>
      <c r="K26" s="16"/>
      <c r="L26" s="16"/>
      <c r="M26" s="27"/>
      <c r="N26" s="56"/>
      <c r="O26" s="56"/>
      <c r="P26" s="56"/>
      <c r="Q26" s="56"/>
      <c r="R26" s="56"/>
      <c r="S26" s="56"/>
      <c r="T26" s="56"/>
      <c r="U26" s="56"/>
      <c r="V26" s="26"/>
    </row>
    <row r="27" spans="1:22" ht="15.75" thickBot="1" x14ac:dyDescent="0.3">
      <c r="E27" s="51" t="e">
        <f t="shared" ref="E27:L27" si="30">E25/SUM($E25:$L25)</f>
        <v>#DIV/0!</v>
      </c>
      <c r="F27" s="51" t="e">
        <f t="shared" si="30"/>
        <v>#DIV/0!</v>
      </c>
      <c r="G27" s="51" t="e">
        <f t="shared" si="30"/>
        <v>#DIV/0!</v>
      </c>
      <c r="H27" s="51" t="e">
        <f t="shared" si="30"/>
        <v>#DIV/0!</v>
      </c>
      <c r="I27" s="51" t="e">
        <f t="shared" si="30"/>
        <v>#DIV/0!</v>
      </c>
      <c r="J27" s="51" t="e">
        <f t="shared" si="30"/>
        <v>#DIV/0!</v>
      </c>
      <c r="K27" s="51"/>
      <c r="L27" s="51" t="e">
        <f t="shared" si="30"/>
        <v>#DIV/0!</v>
      </c>
    </row>
    <row r="28" spans="1:22" ht="15.75" thickBot="1" x14ac:dyDescent="0.3">
      <c r="A28" s="49" t="s">
        <v>32</v>
      </c>
      <c r="B28" s="50"/>
      <c r="C28" s="50"/>
      <c r="D28" s="101">
        <v>0</v>
      </c>
      <c r="E28" s="52" t="e">
        <f>$D$28*E27</f>
        <v>#DIV/0!</v>
      </c>
      <c r="F28" s="53" t="e">
        <f t="shared" ref="F28:L28" si="31">$D$28*F27</f>
        <v>#DIV/0!</v>
      </c>
      <c r="G28" s="53" t="e">
        <f t="shared" si="31"/>
        <v>#DIV/0!</v>
      </c>
      <c r="H28" s="53" t="e">
        <f t="shared" si="31"/>
        <v>#DIV/0!</v>
      </c>
      <c r="I28" s="53" t="e">
        <f t="shared" si="31"/>
        <v>#DIV/0!</v>
      </c>
      <c r="J28" s="53" t="e">
        <f t="shared" si="31"/>
        <v>#DIV/0!</v>
      </c>
      <c r="K28" s="53"/>
      <c r="L28" s="54" t="e">
        <f t="shared" si="31"/>
        <v>#DIV/0!</v>
      </c>
      <c r="M28" s="37"/>
    </row>
    <row r="29" spans="1:22" x14ac:dyDescent="0.25">
      <c r="D29" s="37"/>
      <c r="E29" s="38"/>
      <c r="F29" s="38"/>
      <c r="G29" s="38"/>
      <c r="H29" s="38"/>
      <c r="I29" s="38"/>
      <c r="J29" s="38"/>
      <c r="K29" s="38"/>
      <c r="L29" s="38"/>
      <c r="M29" s="37"/>
    </row>
    <row r="30" spans="1:22" x14ac:dyDescent="0.25"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22" x14ac:dyDescent="0.25"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22" x14ac:dyDescent="0.25">
      <c r="D32" s="37"/>
      <c r="E32" s="37"/>
      <c r="F32" s="37"/>
      <c r="G32" s="37"/>
      <c r="H32" s="37"/>
      <c r="I32" s="37"/>
      <c r="J32" s="37"/>
      <c r="K32" s="37"/>
      <c r="L32" s="37"/>
      <c r="M32" s="37"/>
    </row>
  </sheetData>
  <mergeCells count="2">
    <mergeCell ref="E1:M1"/>
    <mergeCell ref="N1: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Agosto 2013</vt:lpstr>
      <vt:lpstr>SepTiembre 2013</vt:lpstr>
      <vt:lpstr>Noviembre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ignacio.vazquez</dc:creator>
  <cp:lastModifiedBy>ignacio.vazquez</cp:lastModifiedBy>
  <dcterms:created xsi:type="dcterms:W3CDTF">2013-07-31T12:22:01Z</dcterms:created>
  <dcterms:modified xsi:type="dcterms:W3CDTF">2013-11-04T13:23:15Z</dcterms:modified>
</cp:coreProperties>
</file>