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ilever-my.sharepoint.com/personal/dessy_amirudin_unilever_com/Documents/Documents/0. Personal/Blog/Mixue/"/>
    </mc:Choice>
  </mc:AlternateContent>
  <xr:revisionPtr revIDLastSave="119" documentId="11_F25DC773A252ABDACC10484E911840C25BDE58EC" xr6:coauthVersionLast="47" xr6:coauthVersionMax="47" xr10:uidLastSave="{A24C1B60-A556-47F0-8623-C65B4BD7AE17}"/>
  <bookViews>
    <workbookView xWindow="-108" yWindow="-108" windowWidth="23256" windowHeight="13896" activeTab="1" xr2:uid="{00000000-000D-0000-FFFF-FFFF00000000}"/>
  </bookViews>
  <sheets>
    <sheet name="Summary" sheetId="4" r:id="rId1"/>
    <sheet name="Store Long Lat" sheetId="5" r:id="rId2"/>
    <sheet name="12 Mar 23" sheetId="1" r:id="rId3"/>
    <sheet name="20 April 23" sheetId="2" r:id="rId4"/>
    <sheet name="19 May 2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</calcChain>
</file>

<file path=xl/sharedStrings.xml><?xml version="1.0" encoding="utf-8"?>
<sst xmlns="http://schemas.openxmlformats.org/spreadsheetml/2006/main" count="704" uniqueCount="173">
  <si>
    <t>address</t>
  </si>
  <si>
    <t>cid</t>
  </si>
  <si>
    <t>city</t>
  </si>
  <si>
    <t>imagesCount</t>
  </si>
  <si>
    <t>location/lat</t>
  </si>
  <si>
    <t>location/lng</t>
  </si>
  <si>
    <t>placeId</t>
  </si>
  <si>
    <t>title</t>
  </si>
  <si>
    <t>totalScore</t>
  </si>
  <si>
    <t>Jl. Bougenville Raya No.29, RT.50/RW.8, Jelupang, Kec. Serpong Utara, Kota Tangerang Selatan, Banten 15310, Indonesia</t>
  </si>
  <si>
    <t>3324207717278309294</t>
  </si>
  <si>
    <t>South Tangerang City</t>
  </si>
  <si>
    <t>ChIJ7fJI00f7aS4Rrlv8c071IS4</t>
  </si>
  <si>
    <t>Mixue Villa Melati Mas</t>
  </si>
  <si>
    <t>Jl. Ir H. Juanda, Cireundeu, Kec. Ciputat Tim., Kota Tangerang Selatan, Banten, Indonesia</t>
  </si>
  <si>
    <t>7458296014561704560</t>
  </si>
  <si>
    <t>Mixue Sawah Lama</t>
  </si>
  <si>
    <t>MIXUE MERPATI</t>
  </si>
  <si>
    <t>mixue cirendeu</t>
  </si>
  <si>
    <t>Mixue WR Supratman</t>
  </si>
  <si>
    <t>ChIJ9fEutnvvaS4RcHqpobUwgWc</t>
  </si>
  <si>
    <t>MIXUE UIN CIPUTAT</t>
  </si>
  <si>
    <t>Jl. Ceger Raya No.21A, Jurang Manggu Tim., Kec. Pd. Aren, Kota Tangerang Selatan, Banten 15222, Indonesia</t>
  </si>
  <si>
    <t>6064594214989463254</t>
  </si>
  <si>
    <t>Mixue Ceger Raya</t>
  </si>
  <si>
    <t>Mixue Pondok Ranji</t>
  </si>
  <si>
    <t>Mixue Pondok Aren Jurang Mangu (50 m dari SMK Yadika)</t>
  </si>
  <si>
    <t>ChIJa-tHRprxaS4R1v5Vk07EKVQ</t>
  </si>
  <si>
    <t>Mixue Pondok Betung</t>
  </si>
  <si>
    <t>Perumahan Alam Sutera, Pakulonan, Serpong Utara, South Tangerang City, Banten, Indonesia</t>
  </si>
  <si>
    <t>8163135673242041074</t>
  </si>
  <si>
    <t>Mixue Alam Sutera</t>
  </si>
  <si>
    <t>Mixue Graha Raya</t>
  </si>
  <si>
    <t>ChIJR3r8IXT7aS4R8jrpCKVISXE</t>
  </si>
  <si>
    <t>Mixue Pasar 8 Alam Sutera</t>
  </si>
  <si>
    <t>Ruko Jalur Sutera Kav. 29D No.27, Pakualam, Kec. Serpong Utara, Kota Tangerang Selatan, Banten 15320, Indonesia</t>
  </si>
  <si>
    <t>7404548157945694736</t>
  </si>
  <si>
    <t>ChIJtzmWSMv7aS4REEqglFE9wmY</t>
  </si>
  <si>
    <t>Jl. Ceger Raya No.88, Jurang Mangu Barat, Kec. Pd. Aren, Kota Tangerang Selatan, Banten 15423, Indonesia</t>
  </si>
  <si>
    <t>16272283588420992735</t>
  </si>
  <si>
    <t>Mixue Pondok Aren Jombang</t>
  </si>
  <si>
    <t>MIXUE BINTARO PASAR MODERN</t>
  </si>
  <si>
    <t>ChIJB3iE_S7xaS4R335AnLXD0uE</t>
  </si>
  <si>
    <t>Ruko Orlin Arcade 2 Blok JB No.22, Jl. Boulevard Graha Raya, RT.003/RW.04, Paku Jaya, Kec. Serpong Utara, Kota Tangerang Selatan, Banten 15220, Indonesia</t>
  </si>
  <si>
    <t>1200893708904286433</t>
  </si>
  <si>
    <t>Mixue Graha Bintaro</t>
  </si>
  <si>
    <t>ChIJibYMGD_7aS4R4cg9NHduqhA</t>
  </si>
  <si>
    <t>Jl. Ceger Raya No.38A, Jurangmangu Timur, Kec. Pd. Aren, Kota Tangerang Selatan, Banten 15222, Indonesia</t>
  </si>
  <si>
    <t>12616453151865313185</t>
  </si>
  <si>
    <t>ChIJNZ2BvDnxaS4RoRdK-kulFq8</t>
  </si>
  <si>
    <t>Marchand Hype Station, Ruko 9, Jl. Emerald Boulevard, Parigi, Pondok Aren, South Tangerang City, Banten 15227, Indonesia</t>
  </si>
  <si>
    <t>15104528495290824269</t>
  </si>
  <si>
    <t>Mixue Bintaro Sektor 9</t>
  </si>
  <si>
    <t>ChIJkZ3G_nD7aS4RTTaTpaMQntE</t>
  </si>
  <si>
    <t>MIXUE Marchand</t>
  </si>
  <si>
    <t>Ruko Fiera Boulevard FR/A-05, Jl. Graha Raya Bintaro, West Pondok Kacang, Pondok Aren, South Tangerang City, Banten 15226, Indonesia</t>
  </si>
  <si>
    <t>9314883436238747673</t>
  </si>
  <si>
    <t>ChIJIQANw3L7aS4RGTguBSIdRYE</t>
  </si>
  <si>
    <t>Pondok Jagung, Serpong Utara, South Tangerang City, Banten, Indonesia               Pd. Jagung, Kec. Serpong Utara, Kota Tangerang Selatan, Banten</t>
  </si>
  <si>
    <t>17815708015846624627</t>
  </si>
  <si>
    <t>ChIJk0ReFZj7aS4Rcw2eegwcPvc</t>
  </si>
  <si>
    <t>MIXUE</t>
  </si>
  <si>
    <t>Jl. KH. Dewantoro Kel No.108, RT.003/RW.08, Sawah Lama, Kec. Ciputat, Kota Tangerang Selatan, Banten 15413, Indonesia</t>
  </si>
  <si>
    <t>3358878703438734443</t>
  </si>
  <si>
    <t>MIXUE Pamulang</t>
  </si>
  <si>
    <t>ChIJ9ypyNHnxaS4RayQXemIinS4</t>
  </si>
  <si>
    <t>Ruko Greenwood, Jl. Merpati Raya No.8, Sawah Baru, Kec. Ciputat, Kota Tangerang Selatan, Banten 15413, Indonesia</t>
  </si>
  <si>
    <t>4671378059035579865</t>
  </si>
  <si>
    <t>Mixue Bsd Nusaloka</t>
  </si>
  <si>
    <t>ChIJ27ScgHblaS4R2ZVePJgR1EA</t>
  </si>
  <si>
    <t>Ruko Pondok Cabe Mutiara Blok C No. 15, Banten 15418, Indonesia</t>
  </si>
  <si>
    <t>2088523884064644208</t>
  </si>
  <si>
    <t>Mixue Pajajaran</t>
  </si>
  <si>
    <t>MIXUE puspitek pamulang</t>
  </si>
  <si>
    <t>ChIJyXq6DQ7laS4RcJyXNmjt-xw</t>
  </si>
  <si>
    <t>Mixue pondok cabe</t>
  </si>
  <si>
    <t>Ruko Prima Bintaro, Jl. W R Supratman No.Blok H, Pd. Ranji, Kec. Pd. Aren, Tangerang, Banten 15225, Indonesia</t>
  </si>
  <si>
    <t>9464339542295419490</t>
  </si>
  <si>
    <t>Tangerang</t>
  </si>
  <si>
    <t>Bobatime Bintaro</t>
  </si>
  <si>
    <t>ChIJ5axfiY7xaS4RYpozZKsWWIM</t>
  </si>
  <si>
    <t>Jalan WR Supratman Kampung Utan RT 002 RW 09 No 5Cemp, PutihKec, Kec. Ciputat Tim., Kota Tangerang Selatan, Banten 15412, Indonesia</t>
  </si>
  <si>
    <t>4649035533211561713</t>
  </si>
  <si>
    <t>ChIJSzeNHirvaS4R8W4-kS-xhEA</t>
  </si>
  <si>
    <t>Jl. Sektor VII No.2, Pd. Jaya, Kec. Pd. Aren, Kota Tangerang Selatan, Banten 15220, Indonesia</t>
  </si>
  <si>
    <t>13384286117540881172</t>
  </si>
  <si>
    <t>ChIJW2dEPMHxaS4RFGM3mE-Jvrk</t>
  </si>
  <si>
    <t>Mixue Bintaro Xchange Mall</t>
  </si>
  <si>
    <t>Blok HB1, Jl. Kasuari I, Pondok Pucung, Pondok Aren, South Tangerang City, Banten 15229, Indonesia</t>
  </si>
  <si>
    <t>307028734846701642</t>
  </si>
  <si>
    <t>ChIJ824Wic37aS4RShBg9AHJQgQ</t>
  </si>
  <si>
    <t>BSD Plaza, Jl. Komp. BSD No.910, Lengkong Wetan, Tangerang, Kota Tangerang Selatan, Banten 15310, Indonesia</t>
  </si>
  <si>
    <t>10207532300409627108</t>
  </si>
  <si>
    <t>ChIJbzAIjYX7aS4R5OE9n4twqI0</t>
  </si>
  <si>
    <t>Mixue BSD Plaza</t>
  </si>
  <si>
    <t>Ruko, ITC BSD, Jl. Pahlawan Seribu, Lengkong Wetan, Kec. Serpong, Kota Tangerang Selatan, Banten 15322, Indonesia</t>
  </si>
  <si>
    <t>13700256541719510595</t>
  </si>
  <si>
    <t>Mixue BSD Anggrek Loka</t>
  </si>
  <si>
    <t>Mixue pasar serpong</t>
  </si>
  <si>
    <t>MIXUE CIATER</t>
  </si>
  <si>
    <t>ChIJ7YiKaZv7aS4RQ77p1LwWIb4</t>
  </si>
  <si>
    <t>MIXUE ITC BSD</t>
  </si>
  <si>
    <t>Jl. Jombang Raya No.62, Pd. Pucung, Kec. Pd. Aren, Kota Tangerang Selatan, Banten 15226, Indonesia</t>
  </si>
  <si>
    <t>492906374481167798</t>
  </si>
  <si>
    <t>ChIJC4Efy-_7aS4RtsV5brwn1wY</t>
  </si>
  <si>
    <t>Jl. Jendral Sudirman, Bintaro Jaya Pasar Modern Bintaro ruko, RB10, Pondok Aren, South Tangerang City, Banten 15224, Indonesia</t>
  </si>
  <si>
    <t>15755507530816748524</t>
  </si>
  <si>
    <t>ChIJfz4paKz7aS4R7PtSfp_Opto</t>
  </si>
  <si>
    <t>Jalan Pajajaran Raya No.45, Pamulang Bar., Kec. Pamulang, Kota Tangerang Selatan, Banten 15415, Indonesia</t>
  </si>
  <si>
    <t>17594920057554666348</t>
  </si>
  <si>
    <t>Mixue Puspitek</t>
  </si>
  <si>
    <t>Mixue Benda Pamulang</t>
  </si>
  <si>
    <t>ChIJSWfrYlr_aS4RbAPxCZK2LfQ</t>
  </si>
  <si>
    <t>BSD, Jl. Anggrek Ungu, RT.01/RW.10, Rw. Buntu, Sub-District, Kota Tangerang Selatan, Banten 15310, Indonesia</t>
  </si>
  <si>
    <t>10589926687570266397</t>
  </si>
  <si>
    <t>ChIJCfSeIg3laS4RHQkO6jb69pI</t>
  </si>
  <si>
    <t>Jl. Siliwangi blok SH21 no 19, Kec. Pamulang, Kota Tangerang Selatan, Banten 15415, Indonesia</t>
  </si>
  <si>
    <t>14353551445889360936</t>
  </si>
  <si>
    <t>ChIJYdZEyMrvaS4RKKSH3f0OMsc</t>
  </si>
  <si>
    <t>Jl. Kalimantan Blok E2 no 8 Sektor 14, Nusaloka BSD, Kota Tangerang Selatan, Banten 15310, Indonesia</t>
  </si>
  <si>
    <t>17938255669899338841</t>
  </si>
  <si>
    <t>ChIJ-eZ4RUP7aS4RWaR8pn188fg</t>
  </si>
  <si>
    <t>Jl. Ciater Raya No.2, Rw. Mekar Jaya, Kec. Serpong, Kota Tangerang Selatan, Banten 15310, Indonesia</t>
  </si>
  <si>
    <t>4481723523436264423</t>
  </si>
  <si>
    <t>Mixue Ruko Beranda</t>
  </si>
  <si>
    <t>ChIJLeCl8jblaS4R5zvuo8xHMj4</t>
  </si>
  <si>
    <t>Ruko berada, Jl. Ciater Raya, Serua, Kec. Ciputat, Kota Tangerang Selatan, Jawa Barat 15310, Indonesia</t>
  </si>
  <si>
    <t>7234485134244769363</t>
  </si>
  <si>
    <t>ChIJFep0i6PlaS4RU-6AT-YNZmQ</t>
  </si>
  <si>
    <t>Ruko casa de lucia, Serpong Sub-District, South Tangerang City, Indonesia</t>
  </si>
  <si>
    <t>14593609161826129934</t>
  </si>
  <si>
    <t>ChIJpV23h1nlaS4RDliIYTbqhso</t>
  </si>
  <si>
    <t>Ruko Golden Viena, Jl. Kencana Raya Blk. CA No.28, Rw. Buntu, Kec. Serpong, Kota Tangerang Selatan, Banten 15318, Indonesia</t>
  </si>
  <si>
    <t>2606469592852356682</t>
  </si>
  <si>
    <t>ChIJVbdPY2nlaS4RSl7S90gKLCQ</t>
  </si>
  <si>
    <t>Mixue Rawa Buntu</t>
  </si>
  <si>
    <t>Jl. Paradise Serpong City, Babakan, Kec. Setu, Kota Tangerang Selatan, Banten 15315, Indonesia</t>
  </si>
  <si>
    <t>9594052826326254873</t>
  </si>
  <si>
    <t>ChIJpUg8qvHlaS4RGUWCzTbsJIU</t>
  </si>
  <si>
    <t>Mixue Paradise Walk</t>
  </si>
  <si>
    <t>Jl. Benda Raya No.44, RT.1/RW.8, Pd. Benda, Kec. Pamulang, Kota Tangerang Selatan, Banten, Indonesia</t>
  </si>
  <si>
    <t>5406128013351942623</t>
  </si>
  <si>
    <t>ChIJQ-96hF_laS4R33khBslsBks</t>
  </si>
  <si>
    <t>Jl. Puspitek No.99E, Buaran, Kec. Pamulang, Kota Tangerang Selatan, Banten 15310, Indonesia</t>
  </si>
  <si>
    <t>7318160336518518308</t>
  </si>
  <si>
    <t>ChIJsw69v2nlaS4RJBaKgw1Uj2U</t>
  </si>
  <si>
    <t>Jl. Puspitek, Buaran, Kec. Setu, Kota Tangerang Selatan, Banten 15310, Indonesia</t>
  </si>
  <si>
    <t>4823220001423215202</t>
  </si>
  <si>
    <t>ChIJM6WgzxvlaS4RYspjagmF70I</t>
  </si>
  <si>
    <t>Jl. Raya Cirendeu No.29, RW.1, Cireundeu, Kec. Ciputat Tim., Kota Tangerang Selatan, Banten 15419, Indonesia</t>
  </si>
  <si>
    <t>15644004360419576648</t>
  </si>
  <si>
    <t>ChIJF9C4N7zvaS4RSIt4jxSrGtk</t>
  </si>
  <si>
    <t>Jl. Raya Serpong No.78, Pakualam, Kec. Serpong Utara, Kota Tangerang Selatan, Banten 15143, Indonesia</t>
  </si>
  <si>
    <t>PPG7+RJC, Pondok Jaya, Pondok Aren, South Tangerang City, Banten 15220, Indonesia               PPG7+RJC, Pd. Jaya, Kec. Pd. Aren, Kota Tangerang Selatan, Banten 15220</t>
  </si>
  <si>
    <t>Ruko Prima Bintaro, Jl. W R Supratman, Pd. Ranji, Banten 15225, Indonesia</t>
  </si>
  <si>
    <t>Jl. Bintaro Utama 3A, Pd. Ranji, Kec. Ciputat Tim., Kota Tangerang Selatan, Banten 15412, Indonesia</t>
  </si>
  <si>
    <t>12133278355377410017</t>
  </si>
  <si>
    <t>16702684092083129467</t>
  </si>
  <si>
    <t>14070252568434296385</t>
  </si>
  <si>
    <t>ChIJbbEVjmP7aS4R4c80HWEQYqg</t>
  </si>
  <si>
    <t>ChIJjWHETc_7aS4Re8wu6K_ay-c</t>
  </si>
  <si>
    <t>ChIJH9ShfVnxaS4RQcaN4SmUQ8M</t>
  </si>
  <si>
    <t>Mixue Paku Alam</t>
  </si>
  <si>
    <t>Mixue</t>
  </si>
  <si>
    <t>PPG7+RJC, Pondok Jaya, Pondok Aren, South Tangerang City, Banten 15220, IndonesiaPPG7+RJC, Pd. Jaya, Kec. Pd. Aren, Kota Tangerang Selatan, Banten 15220</t>
  </si>
  <si>
    <t>Pondok Jagung, Serpong Utara, South Tangerang City, Banten, IndonesiaPd. Jagung, Kec. Serpong Utara, Kota Tangerang Selatan, Banten</t>
  </si>
  <si>
    <t>Date</t>
  </si>
  <si>
    <t>Number of Store</t>
  </si>
  <si>
    <t>lat</t>
  </si>
  <si>
    <t>long</t>
  </si>
  <si>
    <t>New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</si>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</sst>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BC2A-4140-4F30-854E-E9EA3874C0B6}">
  <dimension ref="A1:B4"/>
  <sheetViews>
    <sheetView workbookViewId="0">
      <selection activeCell="E23" sqref="E23"/>
    </sheetView>
  </sheetViews>
  <sheetFormatPr defaultRowHeight="14.4" x14ac:dyDescent="0.3"/>
  <cols>
    <col min="1" max="1" width="9.88671875" bestFit="1" customWidth="1"/>
    <col min="2" max="2" width="14.6640625" bestFit="1" customWidth="1"/>
  </cols>
  <sheetData>
    <row r="1" spans="1:2" x14ac:dyDescent="0.3">
      <c r="A1" s="3" t="s">
        <v>166</v>
      </c>
      <c r="B1" s="3" t="s">
        <v>167</v>
      </c>
    </row>
    <row r="2" spans="1:2" x14ac:dyDescent="0.3">
      <c r="A2" s="2">
        <v>44997</v>
      </c>
      <c r="B2">
        <v>35</v>
      </c>
    </row>
    <row r="3" spans="1:2" x14ac:dyDescent="0.3">
      <c r="A3" s="2">
        <v>45036</v>
      </c>
      <c r="B3">
        <v>38</v>
      </c>
    </row>
    <row r="4" spans="1:2" x14ac:dyDescent="0.3">
      <c r="A4" s="2">
        <v>45065</v>
      </c>
      <c r="B4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D0DD-1992-45A5-92F1-DB326079FB62}">
  <dimension ref="A1:F39"/>
  <sheetViews>
    <sheetView tabSelected="1" workbookViewId="0">
      <selection activeCell="I38" sqref="I38"/>
    </sheetView>
  </sheetViews>
  <sheetFormatPr defaultRowHeight="14.4" x14ac:dyDescent="0.3"/>
  <sheetData>
    <row r="1" spans="1:6" x14ac:dyDescent="0.3">
      <c r="A1" t="s">
        <v>1</v>
      </c>
      <c r="B1" t="s">
        <v>168</v>
      </c>
      <c r="C1" t="s">
        <v>169</v>
      </c>
      <c r="D1" t="s">
        <v>7</v>
      </c>
      <c r="E1" t="s">
        <v>8</v>
      </c>
      <c r="F1" t="s">
        <v>170</v>
      </c>
    </row>
    <row r="2" spans="1:6" x14ac:dyDescent="0.3">
      <c r="A2" t="s">
        <v>103</v>
      </c>
      <c r="B2">
        <v>-6.2899634000000004</v>
      </c>
      <c r="C2">
        <v>106.70502329999999</v>
      </c>
      <c r="D2" t="s">
        <v>40</v>
      </c>
      <c r="E2">
        <v>4.2</v>
      </c>
      <c r="F2" t="s">
        <v>171</v>
      </c>
    </row>
    <row r="3" spans="1:6" x14ac:dyDescent="0.3">
      <c r="A3" t="s">
        <v>96</v>
      </c>
      <c r="B3">
        <v>-6.2869210999999998</v>
      </c>
      <c r="C3">
        <v>106.6647215</v>
      </c>
      <c r="D3" t="s">
        <v>101</v>
      </c>
      <c r="E3">
        <v>4.3</v>
      </c>
      <c r="F3" t="s">
        <v>171</v>
      </c>
    </row>
    <row r="4" spans="1:6" x14ac:dyDescent="0.3">
      <c r="A4" t="s">
        <v>44</v>
      </c>
      <c r="B4">
        <v>-6.2366893000000001</v>
      </c>
      <c r="C4">
        <v>106.6783489</v>
      </c>
      <c r="D4" t="s">
        <v>32</v>
      </c>
      <c r="E4">
        <v>4.5</v>
      </c>
      <c r="F4" t="s">
        <v>171</v>
      </c>
    </row>
    <row r="5" spans="1:6" x14ac:dyDescent="0.3">
      <c r="A5" t="s">
        <v>36</v>
      </c>
      <c r="B5">
        <v>-6.2348191999999996</v>
      </c>
      <c r="C5">
        <v>106.6588352</v>
      </c>
      <c r="D5" t="s">
        <v>31</v>
      </c>
      <c r="E5">
        <v>4.7</v>
      </c>
      <c r="F5" t="s">
        <v>171</v>
      </c>
    </row>
    <row r="6" spans="1:6" x14ac:dyDescent="0.3">
      <c r="A6" t="s">
        <v>30</v>
      </c>
      <c r="B6">
        <v>-6.2388382</v>
      </c>
      <c r="C6">
        <v>106.6516276</v>
      </c>
      <c r="D6" t="s">
        <v>34</v>
      </c>
      <c r="E6">
        <v>3.9</v>
      </c>
      <c r="F6" t="s">
        <v>171</v>
      </c>
    </row>
    <row r="7" spans="1:6" x14ac:dyDescent="0.3">
      <c r="A7" t="s">
        <v>117</v>
      </c>
      <c r="B7">
        <v>-6.3425554999999996</v>
      </c>
      <c r="C7">
        <v>106.72813050000001</v>
      </c>
      <c r="D7" t="s">
        <v>64</v>
      </c>
      <c r="E7">
        <v>4.4000000000000004</v>
      </c>
      <c r="F7" t="s">
        <v>171</v>
      </c>
    </row>
    <row r="8" spans="1:6" x14ac:dyDescent="0.3">
      <c r="A8" t="s">
        <v>156</v>
      </c>
      <c r="B8">
        <v>-6.2328318999999999</v>
      </c>
      <c r="C8">
        <v>106.6422871</v>
      </c>
      <c r="D8" t="s">
        <v>162</v>
      </c>
      <c r="F8" t="s">
        <v>172</v>
      </c>
    </row>
    <row r="9" spans="1:6" x14ac:dyDescent="0.3">
      <c r="A9" t="s">
        <v>92</v>
      </c>
      <c r="B9">
        <v>-6.2796089999999998</v>
      </c>
      <c r="C9">
        <v>106.6626935</v>
      </c>
      <c r="D9" t="s">
        <v>94</v>
      </c>
      <c r="E9">
        <v>4.9000000000000004</v>
      </c>
      <c r="F9" t="s">
        <v>171</v>
      </c>
    </row>
    <row r="10" spans="1:6" x14ac:dyDescent="0.3">
      <c r="A10" t="s">
        <v>144</v>
      </c>
      <c r="B10">
        <v>-6.3467558999999998</v>
      </c>
      <c r="C10">
        <v>106.7096603</v>
      </c>
      <c r="D10" t="s">
        <v>73</v>
      </c>
      <c r="E10">
        <v>4.4000000000000004</v>
      </c>
      <c r="F10" t="s">
        <v>171</v>
      </c>
    </row>
    <row r="11" spans="1:6" x14ac:dyDescent="0.3">
      <c r="A11" t="s">
        <v>141</v>
      </c>
      <c r="B11">
        <v>-6.3373137000000002</v>
      </c>
      <c r="C11">
        <v>106.70979370000001</v>
      </c>
      <c r="D11" t="s">
        <v>111</v>
      </c>
      <c r="E11">
        <v>3.9</v>
      </c>
      <c r="F11" t="s">
        <v>171</v>
      </c>
    </row>
    <row r="12" spans="1:6" x14ac:dyDescent="0.3">
      <c r="A12" t="s">
        <v>106</v>
      </c>
      <c r="B12">
        <v>-6.2798461000000003</v>
      </c>
      <c r="C12">
        <v>106.718954</v>
      </c>
      <c r="D12" t="s">
        <v>41</v>
      </c>
      <c r="E12">
        <v>4.5</v>
      </c>
      <c r="F12" t="s">
        <v>171</v>
      </c>
    </row>
    <row r="13" spans="1:6" x14ac:dyDescent="0.3">
      <c r="A13" t="s">
        <v>127</v>
      </c>
      <c r="B13">
        <v>-6.3162773999999997</v>
      </c>
      <c r="C13">
        <v>106.7069138</v>
      </c>
      <c r="D13" t="s">
        <v>124</v>
      </c>
      <c r="E13">
        <v>4</v>
      </c>
      <c r="F13" t="s">
        <v>171</v>
      </c>
    </row>
    <row r="14" spans="1:6" x14ac:dyDescent="0.3">
      <c r="A14" t="s">
        <v>114</v>
      </c>
      <c r="B14">
        <v>-6.3044212999999996</v>
      </c>
      <c r="C14">
        <v>106.67323519999999</v>
      </c>
      <c r="D14" t="s">
        <v>97</v>
      </c>
      <c r="E14">
        <v>4.3</v>
      </c>
      <c r="F14" t="s">
        <v>171</v>
      </c>
    </row>
    <row r="15" spans="1:6" x14ac:dyDescent="0.3">
      <c r="A15" t="s">
        <v>123</v>
      </c>
      <c r="B15">
        <v>-6.3131943000000001</v>
      </c>
      <c r="C15">
        <v>106.6934966</v>
      </c>
      <c r="D15" t="s">
        <v>99</v>
      </c>
      <c r="E15">
        <v>4.5</v>
      </c>
      <c r="F15" t="s">
        <v>171</v>
      </c>
    </row>
    <row r="16" spans="1:6" x14ac:dyDescent="0.3">
      <c r="A16" t="s">
        <v>130</v>
      </c>
      <c r="B16">
        <v>-6.3178450000000002</v>
      </c>
      <c r="C16">
        <v>106.6638883</v>
      </c>
      <c r="D16" t="s">
        <v>98</v>
      </c>
      <c r="E16">
        <v>4.5999999999999996</v>
      </c>
      <c r="F16" t="s">
        <v>171</v>
      </c>
    </row>
    <row r="17" spans="1:6" x14ac:dyDescent="0.3">
      <c r="A17" t="s">
        <v>133</v>
      </c>
      <c r="B17">
        <v>-6.3210186000000004</v>
      </c>
      <c r="C17">
        <v>106.68334539999999</v>
      </c>
      <c r="D17" t="s">
        <v>135</v>
      </c>
      <c r="E17">
        <v>4.5999999999999996</v>
      </c>
      <c r="F17" t="s">
        <v>171</v>
      </c>
    </row>
    <row r="18" spans="1:6" x14ac:dyDescent="0.3">
      <c r="A18" t="s">
        <v>120</v>
      </c>
      <c r="B18">
        <v>-6.3005506999999996</v>
      </c>
      <c r="C18">
        <v>106.6844552</v>
      </c>
      <c r="D18" t="s">
        <v>68</v>
      </c>
      <c r="E18">
        <v>4.5999999999999996</v>
      </c>
      <c r="F18" t="s">
        <v>171</v>
      </c>
    </row>
    <row r="19" spans="1:6" x14ac:dyDescent="0.3">
      <c r="A19" t="s">
        <v>147</v>
      </c>
      <c r="B19">
        <v>-6.3471221</v>
      </c>
      <c r="C19">
        <v>106.6918527</v>
      </c>
      <c r="D19" t="s">
        <v>110</v>
      </c>
      <c r="E19">
        <v>4.0999999999999996</v>
      </c>
      <c r="F19" t="s">
        <v>171</v>
      </c>
    </row>
    <row r="20" spans="1:6" x14ac:dyDescent="0.3">
      <c r="A20" t="s">
        <v>137</v>
      </c>
      <c r="B20">
        <v>-6.3490437999999996</v>
      </c>
      <c r="C20">
        <v>106.6943854</v>
      </c>
      <c r="D20" t="s">
        <v>139</v>
      </c>
      <c r="E20">
        <v>4.0999999999999996</v>
      </c>
      <c r="F20" t="s">
        <v>171</v>
      </c>
    </row>
    <row r="21" spans="1:6" x14ac:dyDescent="0.3">
      <c r="A21" t="s">
        <v>157</v>
      </c>
      <c r="B21">
        <v>-6.2728925000000002</v>
      </c>
      <c r="C21">
        <v>106.7140279</v>
      </c>
      <c r="D21" t="s">
        <v>163</v>
      </c>
      <c r="F21" t="s">
        <v>172</v>
      </c>
    </row>
    <row r="22" spans="1:6" x14ac:dyDescent="0.3">
      <c r="A22" t="s">
        <v>10</v>
      </c>
      <c r="B22">
        <v>-6.2684204000000001</v>
      </c>
      <c r="C22">
        <v>106.65578960000001</v>
      </c>
      <c r="D22" t="s">
        <v>13</v>
      </c>
      <c r="E22">
        <v>4.7</v>
      </c>
      <c r="F22" t="s">
        <v>171</v>
      </c>
    </row>
    <row r="23" spans="1:6" x14ac:dyDescent="0.3">
      <c r="A23" t="s">
        <v>56</v>
      </c>
      <c r="B23">
        <v>-6.2532167999999997</v>
      </c>
      <c r="C23">
        <v>106.6834195</v>
      </c>
      <c r="D23" t="s">
        <v>45</v>
      </c>
      <c r="E23">
        <v>4.7</v>
      </c>
      <c r="F23" t="s">
        <v>171</v>
      </c>
    </row>
    <row r="24" spans="1:6" x14ac:dyDescent="0.3">
      <c r="A24" t="s">
        <v>59</v>
      </c>
      <c r="B24">
        <v>-6.2547825000000001</v>
      </c>
      <c r="C24">
        <v>106.6512517</v>
      </c>
      <c r="D24" t="s">
        <v>61</v>
      </c>
      <c r="F24" t="s">
        <v>171</v>
      </c>
    </row>
    <row r="25" spans="1:6" x14ac:dyDescent="0.3">
      <c r="A25" t="s">
        <v>51</v>
      </c>
      <c r="B25">
        <v>-6.2765671000000003</v>
      </c>
      <c r="C25">
        <v>106.6999486</v>
      </c>
      <c r="D25" t="s">
        <v>54</v>
      </c>
      <c r="E25">
        <v>4.8</v>
      </c>
      <c r="F25" t="s">
        <v>171</v>
      </c>
    </row>
    <row r="26" spans="1:6" x14ac:dyDescent="0.3">
      <c r="A26" t="s">
        <v>85</v>
      </c>
      <c r="B26">
        <v>-6.2844578000000002</v>
      </c>
      <c r="C26">
        <v>106.7279072</v>
      </c>
      <c r="D26" t="s">
        <v>87</v>
      </c>
      <c r="E26">
        <v>4.4000000000000004</v>
      </c>
      <c r="F26" t="s">
        <v>171</v>
      </c>
    </row>
    <row r="27" spans="1:6" x14ac:dyDescent="0.3">
      <c r="A27" t="s">
        <v>89</v>
      </c>
      <c r="B27">
        <v>-6.2807572</v>
      </c>
      <c r="C27">
        <v>106.7104532</v>
      </c>
      <c r="D27" t="s">
        <v>52</v>
      </c>
      <c r="E27">
        <v>4.4000000000000004</v>
      </c>
      <c r="F27" t="s">
        <v>171</v>
      </c>
    </row>
    <row r="28" spans="1:6" x14ac:dyDescent="0.3">
      <c r="A28" t="s">
        <v>109</v>
      </c>
      <c r="B28">
        <v>-6.3402922999999998</v>
      </c>
      <c r="C28">
        <v>106.73855589999999</v>
      </c>
      <c r="D28" t="s">
        <v>72</v>
      </c>
      <c r="E28">
        <v>4.9000000000000004</v>
      </c>
      <c r="F28" t="s">
        <v>171</v>
      </c>
    </row>
    <row r="29" spans="1:6" x14ac:dyDescent="0.3">
      <c r="A29" t="s">
        <v>82</v>
      </c>
      <c r="B29">
        <v>-6.2935996999999997</v>
      </c>
      <c r="C29">
        <v>106.7467931</v>
      </c>
      <c r="D29" t="s">
        <v>19</v>
      </c>
      <c r="E29">
        <v>4.2</v>
      </c>
      <c r="F29" t="s">
        <v>171</v>
      </c>
    </row>
    <row r="30" spans="1:6" x14ac:dyDescent="0.3">
      <c r="A30" t="s">
        <v>67</v>
      </c>
      <c r="B30">
        <v>-6.3034648000000004</v>
      </c>
      <c r="C30">
        <v>106.72313440000001</v>
      </c>
      <c r="D30" t="s">
        <v>17</v>
      </c>
      <c r="E30">
        <v>4.5</v>
      </c>
      <c r="F30" t="s">
        <v>171</v>
      </c>
    </row>
    <row r="31" spans="1:6" x14ac:dyDescent="0.3">
      <c r="A31" t="s">
        <v>48</v>
      </c>
      <c r="B31">
        <v>-6.2619353999999996</v>
      </c>
      <c r="C31">
        <v>106.737692</v>
      </c>
      <c r="D31" t="s">
        <v>24</v>
      </c>
      <c r="E31">
        <v>4.5999999999999996</v>
      </c>
      <c r="F31" t="s">
        <v>171</v>
      </c>
    </row>
    <row r="32" spans="1:6" x14ac:dyDescent="0.3">
      <c r="A32" t="s">
        <v>63</v>
      </c>
      <c r="B32">
        <v>-6.2999888999999998</v>
      </c>
      <c r="C32">
        <v>106.73972379999999</v>
      </c>
      <c r="D32" t="s">
        <v>16</v>
      </c>
      <c r="E32">
        <v>4.4000000000000004</v>
      </c>
      <c r="F32" t="s">
        <v>171</v>
      </c>
    </row>
    <row r="33" spans="1:6" x14ac:dyDescent="0.3">
      <c r="A33" t="s">
        <v>71</v>
      </c>
      <c r="B33">
        <v>-6.3470060999999998</v>
      </c>
      <c r="C33">
        <v>106.7502635</v>
      </c>
      <c r="D33" t="s">
        <v>75</v>
      </c>
      <c r="E33">
        <v>4.4000000000000004</v>
      </c>
      <c r="F33" t="s">
        <v>171</v>
      </c>
    </row>
    <row r="34" spans="1:6" x14ac:dyDescent="0.3">
      <c r="A34" t="s">
        <v>77</v>
      </c>
      <c r="B34">
        <v>-6.2749430999999998</v>
      </c>
      <c r="C34">
        <v>106.7451015</v>
      </c>
      <c r="D34" t="s">
        <v>25</v>
      </c>
      <c r="E34">
        <v>4.7</v>
      </c>
      <c r="F34" t="s">
        <v>171</v>
      </c>
    </row>
    <row r="35" spans="1:6" x14ac:dyDescent="0.3">
      <c r="A35" t="s">
        <v>158</v>
      </c>
      <c r="B35">
        <v>-6.2701532999999996</v>
      </c>
      <c r="C35">
        <v>106.73314259999999</v>
      </c>
      <c r="D35" t="s">
        <v>79</v>
      </c>
      <c r="E35">
        <v>4.4000000000000004</v>
      </c>
      <c r="F35" t="s">
        <v>172</v>
      </c>
    </row>
    <row r="36" spans="1:6" x14ac:dyDescent="0.3">
      <c r="A36" t="s">
        <v>39</v>
      </c>
      <c r="B36">
        <v>-6.2625159000000004</v>
      </c>
      <c r="C36">
        <v>106.7220423</v>
      </c>
      <c r="D36" t="s">
        <v>26</v>
      </c>
      <c r="E36">
        <v>4.5999999999999996</v>
      </c>
      <c r="F36" t="s">
        <v>171</v>
      </c>
    </row>
    <row r="37" spans="1:6" x14ac:dyDescent="0.3">
      <c r="A37" t="s">
        <v>15</v>
      </c>
      <c r="B37">
        <v>-6.3058500999999998</v>
      </c>
      <c r="C37">
        <v>106.7576114</v>
      </c>
      <c r="D37" t="s">
        <v>21</v>
      </c>
      <c r="E37">
        <v>4.7</v>
      </c>
      <c r="F37" t="s">
        <v>171</v>
      </c>
    </row>
    <row r="38" spans="1:6" x14ac:dyDescent="0.3">
      <c r="A38" t="s">
        <v>23</v>
      </c>
      <c r="B38">
        <v>-6.2602064999999998</v>
      </c>
      <c r="C38">
        <v>106.7470553</v>
      </c>
      <c r="D38" t="s">
        <v>28</v>
      </c>
      <c r="E38">
        <v>5</v>
      </c>
      <c r="F38" t="s">
        <v>171</v>
      </c>
    </row>
    <row r="39" spans="1:6" x14ac:dyDescent="0.3">
      <c r="A39" t="s">
        <v>150</v>
      </c>
      <c r="B39">
        <v>-6.3148692999999998</v>
      </c>
      <c r="C39">
        <v>106.7693689</v>
      </c>
      <c r="D39" t="s">
        <v>18</v>
      </c>
      <c r="E39">
        <v>4.5</v>
      </c>
      <c r="F39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5" workbookViewId="0">
      <selection activeCell="N16" sqref="N1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>
        <v>45036</v>
      </c>
    </row>
    <row r="2" spans="1:10" x14ac:dyDescent="0.3">
      <c r="A2" t="s">
        <v>9</v>
      </c>
      <c r="B2" t="s">
        <v>10</v>
      </c>
      <c r="C2" t="s">
        <v>11</v>
      </c>
      <c r="D2">
        <v>15</v>
      </c>
      <c r="E2">
        <v>-6.2684204000000001</v>
      </c>
      <c r="F2">
        <v>106.65578960000001</v>
      </c>
      <c r="G2" t="s">
        <v>12</v>
      </c>
      <c r="H2" t="s">
        <v>13</v>
      </c>
      <c r="I2">
        <v>4.5</v>
      </c>
      <c r="J2" t="str">
        <f>VLOOKUP(B2,'20 April 23'!$B$2:$B$39,1,0)</f>
        <v>3324207717278309294</v>
      </c>
    </row>
    <row r="3" spans="1:10" x14ac:dyDescent="0.3">
      <c r="A3" t="s">
        <v>14</v>
      </c>
      <c r="B3" t="s">
        <v>15</v>
      </c>
      <c r="C3" t="s">
        <v>11</v>
      </c>
      <c r="D3">
        <v>50</v>
      </c>
      <c r="E3">
        <v>-6.3058500999999998</v>
      </c>
      <c r="F3">
        <v>106.7576114</v>
      </c>
      <c r="G3" t="s">
        <v>20</v>
      </c>
      <c r="H3" t="s">
        <v>21</v>
      </c>
      <c r="I3">
        <v>4.7</v>
      </c>
      <c r="J3" t="str">
        <f>VLOOKUP(B3,'20 April 23'!$B$2:$B$39,1,0)</f>
        <v>7458296014561704560</v>
      </c>
    </row>
    <row r="4" spans="1:10" x14ac:dyDescent="0.3">
      <c r="A4" t="s">
        <v>22</v>
      </c>
      <c r="B4" t="s">
        <v>23</v>
      </c>
      <c r="C4" t="s">
        <v>11</v>
      </c>
      <c r="D4">
        <v>72</v>
      </c>
      <c r="E4">
        <v>-6.2602064999999998</v>
      </c>
      <c r="F4">
        <v>106.7470553</v>
      </c>
      <c r="G4" t="s">
        <v>27</v>
      </c>
      <c r="H4" t="s">
        <v>28</v>
      </c>
      <c r="I4">
        <v>5</v>
      </c>
      <c r="J4" t="str">
        <f>VLOOKUP(B4,'20 April 23'!$B$2:$B$39,1,0)</f>
        <v>6064594214989463254</v>
      </c>
    </row>
    <row r="5" spans="1:10" x14ac:dyDescent="0.3">
      <c r="A5" t="s">
        <v>29</v>
      </c>
      <c r="B5" t="s">
        <v>30</v>
      </c>
      <c r="C5" t="s">
        <v>11</v>
      </c>
      <c r="D5">
        <v>29</v>
      </c>
      <c r="E5">
        <v>-6.2388382</v>
      </c>
      <c r="F5">
        <v>106.6516276</v>
      </c>
      <c r="G5" t="s">
        <v>33</v>
      </c>
      <c r="H5" t="s">
        <v>34</v>
      </c>
      <c r="I5">
        <v>3.9</v>
      </c>
      <c r="J5" t="str">
        <f>VLOOKUP(B5,'20 April 23'!$B$2:$B$39,1,0)</f>
        <v>8163135673242041074</v>
      </c>
    </row>
    <row r="6" spans="1:10" x14ac:dyDescent="0.3">
      <c r="A6" t="s">
        <v>35</v>
      </c>
      <c r="B6" t="s">
        <v>36</v>
      </c>
      <c r="C6" t="s">
        <v>11</v>
      </c>
      <c r="D6">
        <v>64</v>
      </c>
      <c r="E6">
        <v>-6.2348191999999996</v>
      </c>
      <c r="F6">
        <v>106.6588352</v>
      </c>
      <c r="G6" t="s">
        <v>37</v>
      </c>
      <c r="H6" t="s">
        <v>31</v>
      </c>
      <c r="I6">
        <v>4.7</v>
      </c>
      <c r="J6" t="str">
        <f>VLOOKUP(B6,'20 April 23'!$B$2:$B$39,1,0)</f>
        <v>7404548157945694736</v>
      </c>
    </row>
    <row r="7" spans="1:10" x14ac:dyDescent="0.3">
      <c r="A7" t="s">
        <v>38</v>
      </c>
      <c r="B7" t="s">
        <v>39</v>
      </c>
      <c r="C7" t="s">
        <v>11</v>
      </c>
      <c r="D7">
        <v>59</v>
      </c>
      <c r="E7">
        <v>-6.2625159000000004</v>
      </c>
      <c r="F7">
        <v>106.7220423</v>
      </c>
      <c r="G7" t="s">
        <v>42</v>
      </c>
      <c r="H7" t="s">
        <v>26</v>
      </c>
      <c r="I7">
        <v>4.5999999999999996</v>
      </c>
      <c r="J7" t="str">
        <f>VLOOKUP(B7,'20 April 23'!$B$2:$B$39,1,0)</f>
        <v>16272283588420992735</v>
      </c>
    </row>
    <row r="8" spans="1:10" x14ac:dyDescent="0.3">
      <c r="A8" t="s">
        <v>43</v>
      </c>
      <c r="B8" t="s">
        <v>44</v>
      </c>
      <c r="C8" t="s">
        <v>11</v>
      </c>
      <c r="D8">
        <v>82</v>
      </c>
      <c r="E8">
        <v>-6.2366893000000001</v>
      </c>
      <c r="F8">
        <v>106.6783489</v>
      </c>
      <c r="G8" t="s">
        <v>46</v>
      </c>
      <c r="H8" t="s">
        <v>32</v>
      </c>
      <c r="I8">
        <v>4.5</v>
      </c>
      <c r="J8" t="str">
        <f>VLOOKUP(B8,'20 April 23'!$B$2:$B$39,1,0)</f>
        <v>1200893708904286433</v>
      </c>
    </row>
    <row r="9" spans="1:10" x14ac:dyDescent="0.3">
      <c r="A9" t="s">
        <v>47</v>
      </c>
      <c r="B9" t="s">
        <v>48</v>
      </c>
      <c r="C9" t="s">
        <v>11</v>
      </c>
      <c r="D9">
        <v>219</v>
      </c>
      <c r="E9">
        <v>-6.2619353999999996</v>
      </c>
      <c r="F9">
        <v>106.737692</v>
      </c>
      <c r="G9" t="s">
        <v>49</v>
      </c>
      <c r="H9" t="s">
        <v>24</v>
      </c>
      <c r="I9">
        <v>4.5999999999999996</v>
      </c>
      <c r="J9" t="str">
        <f>VLOOKUP(B9,'20 April 23'!$B$2:$B$39,1,0)</f>
        <v>12616453151865313185</v>
      </c>
    </row>
    <row r="10" spans="1:10" x14ac:dyDescent="0.3">
      <c r="A10" t="s">
        <v>50</v>
      </c>
      <c r="B10" t="s">
        <v>51</v>
      </c>
      <c r="C10" t="s">
        <v>11</v>
      </c>
      <c r="D10">
        <v>4</v>
      </c>
      <c r="E10">
        <v>-6.2765671000000003</v>
      </c>
      <c r="F10">
        <v>106.6999486</v>
      </c>
      <c r="G10" t="s">
        <v>53</v>
      </c>
      <c r="H10" t="s">
        <v>54</v>
      </c>
      <c r="I10">
        <v>4.8</v>
      </c>
      <c r="J10" t="str">
        <f>VLOOKUP(B10,'20 April 23'!$B$2:$B$39,1,0)</f>
        <v>15104528495290824269</v>
      </c>
    </row>
    <row r="11" spans="1:10" x14ac:dyDescent="0.3">
      <c r="A11" t="s">
        <v>55</v>
      </c>
      <c r="B11" t="s">
        <v>56</v>
      </c>
      <c r="C11" t="s">
        <v>11</v>
      </c>
      <c r="D11">
        <v>72</v>
      </c>
      <c r="E11">
        <v>-6.2532167999999997</v>
      </c>
      <c r="F11">
        <v>106.6834195</v>
      </c>
      <c r="G11" t="s">
        <v>57</v>
      </c>
      <c r="H11" t="s">
        <v>45</v>
      </c>
      <c r="I11">
        <v>4.7</v>
      </c>
      <c r="J11" t="str">
        <f>VLOOKUP(B11,'20 April 23'!$B$2:$B$39,1,0)</f>
        <v>9314883436238747673</v>
      </c>
    </row>
    <row r="12" spans="1:10" x14ac:dyDescent="0.3">
      <c r="A12" t="s">
        <v>58</v>
      </c>
      <c r="B12" t="s">
        <v>59</v>
      </c>
      <c r="C12" t="s">
        <v>11</v>
      </c>
      <c r="D12">
        <v>3</v>
      </c>
      <c r="E12">
        <v>-6.2547825000000001</v>
      </c>
      <c r="F12">
        <v>106.6512517</v>
      </c>
      <c r="G12" t="s">
        <v>60</v>
      </c>
      <c r="H12" t="s">
        <v>61</v>
      </c>
      <c r="J12" t="str">
        <f>VLOOKUP(B12,'20 April 23'!$B$2:$B$39,1,0)</f>
        <v>17815708015846624627</v>
      </c>
    </row>
    <row r="13" spans="1:10" x14ac:dyDescent="0.3">
      <c r="A13" t="s">
        <v>62</v>
      </c>
      <c r="B13" t="s">
        <v>63</v>
      </c>
      <c r="C13" t="s">
        <v>11</v>
      </c>
      <c r="D13">
        <v>60</v>
      </c>
      <c r="E13">
        <v>-6.2999888999999998</v>
      </c>
      <c r="F13">
        <v>106.73972379999999</v>
      </c>
      <c r="G13" t="s">
        <v>65</v>
      </c>
      <c r="H13" t="s">
        <v>16</v>
      </c>
      <c r="I13">
        <v>4.5</v>
      </c>
      <c r="J13" t="str">
        <f>VLOOKUP(B13,'20 April 23'!$B$2:$B$39,1,0)</f>
        <v>3358878703438734443</v>
      </c>
    </row>
    <row r="14" spans="1:10" x14ac:dyDescent="0.3">
      <c r="A14" t="s">
        <v>66</v>
      </c>
      <c r="B14" t="s">
        <v>67</v>
      </c>
      <c r="C14" t="s">
        <v>11</v>
      </c>
      <c r="D14">
        <v>29</v>
      </c>
      <c r="E14">
        <v>-6.3034648000000004</v>
      </c>
      <c r="F14">
        <v>106.72313440000001</v>
      </c>
      <c r="G14" t="s">
        <v>69</v>
      </c>
      <c r="H14" t="s">
        <v>17</v>
      </c>
      <c r="I14">
        <v>4.5999999999999996</v>
      </c>
      <c r="J14" t="str">
        <f>VLOOKUP(B14,'20 April 23'!$B$2:$B$39,1,0)</f>
        <v>4671378059035579865</v>
      </c>
    </row>
    <row r="15" spans="1:10" x14ac:dyDescent="0.3">
      <c r="A15" t="s">
        <v>70</v>
      </c>
      <c r="B15" t="s">
        <v>71</v>
      </c>
      <c r="C15" t="s">
        <v>11</v>
      </c>
      <c r="D15">
        <v>108</v>
      </c>
      <c r="E15">
        <v>-6.3470060999999998</v>
      </c>
      <c r="F15">
        <v>106.7502635</v>
      </c>
      <c r="G15" t="s">
        <v>74</v>
      </c>
      <c r="H15" t="s">
        <v>75</v>
      </c>
      <c r="I15">
        <v>4.3</v>
      </c>
      <c r="J15" t="str">
        <f>VLOOKUP(B15,'20 April 23'!$B$2:$B$39,1,0)</f>
        <v>2088523884064644208</v>
      </c>
    </row>
    <row r="16" spans="1:10" x14ac:dyDescent="0.3">
      <c r="A16" t="s">
        <v>76</v>
      </c>
      <c r="B16" t="s">
        <v>77</v>
      </c>
      <c r="C16" t="s">
        <v>78</v>
      </c>
      <c r="D16">
        <v>25</v>
      </c>
      <c r="E16">
        <v>-6.2749568</v>
      </c>
      <c r="F16">
        <v>106.7450656</v>
      </c>
      <c r="G16" t="s">
        <v>80</v>
      </c>
      <c r="H16" t="s">
        <v>25</v>
      </c>
      <c r="I16">
        <v>4.9000000000000004</v>
      </c>
      <c r="J16" t="str">
        <f>VLOOKUP(B16,'20 April 23'!$B$2:$B$39,1,0)</f>
        <v>9464339542295419490</v>
      </c>
    </row>
    <row r="17" spans="1:10" x14ac:dyDescent="0.3">
      <c r="A17" t="s">
        <v>81</v>
      </c>
      <c r="B17" t="s">
        <v>82</v>
      </c>
      <c r="C17" t="s">
        <v>11</v>
      </c>
      <c r="D17">
        <v>33</v>
      </c>
      <c r="E17">
        <v>-6.2935996999999997</v>
      </c>
      <c r="F17">
        <v>106.7467931</v>
      </c>
      <c r="G17" t="s">
        <v>83</v>
      </c>
      <c r="H17" t="s">
        <v>19</v>
      </c>
      <c r="I17">
        <v>4.2</v>
      </c>
      <c r="J17" t="str">
        <f>VLOOKUP(B17,'20 April 23'!$B$2:$B$39,1,0)</f>
        <v>4649035533211561713</v>
      </c>
    </row>
    <row r="18" spans="1:10" x14ac:dyDescent="0.3">
      <c r="A18" t="s">
        <v>84</v>
      </c>
      <c r="B18" t="s">
        <v>85</v>
      </c>
      <c r="C18" t="s">
        <v>11</v>
      </c>
      <c r="D18">
        <v>21</v>
      </c>
      <c r="E18">
        <v>-6.2844578000000002</v>
      </c>
      <c r="F18">
        <v>106.7279072</v>
      </c>
      <c r="G18" t="s">
        <v>86</v>
      </c>
      <c r="H18" t="s">
        <v>87</v>
      </c>
      <c r="I18">
        <v>4.4000000000000004</v>
      </c>
      <c r="J18" t="str">
        <f>VLOOKUP(B18,'20 April 23'!$B$2:$B$39,1,0)</f>
        <v>13384286117540881172</v>
      </c>
    </row>
    <row r="19" spans="1:10" x14ac:dyDescent="0.3">
      <c r="A19" t="s">
        <v>88</v>
      </c>
      <c r="B19" t="s">
        <v>89</v>
      </c>
      <c r="C19" t="s">
        <v>11</v>
      </c>
      <c r="D19">
        <v>34</v>
      </c>
      <c r="E19">
        <v>-6.2807572</v>
      </c>
      <c r="F19">
        <v>106.7104532</v>
      </c>
      <c r="G19" t="s">
        <v>90</v>
      </c>
      <c r="H19" t="s">
        <v>52</v>
      </c>
      <c r="I19">
        <v>4.3</v>
      </c>
      <c r="J19" t="str">
        <f>VLOOKUP(B19,'20 April 23'!$B$2:$B$39,1,0)</f>
        <v>307028734846701642</v>
      </c>
    </row>
    <row r="20" spans="1:10" x14ac:dyDescent="0.3">
      <c r="A20" t="s">
        <v>91</v>
      </c>
      <c r="B20" t="s">
        <v>92</v>
      </c>
      <c r="C20" t="s">
        <v>11</v>
      </c>
      <c r="D20">
        <v>31</v>
      </c>
      <c r="E20">
        <v>-6.2796089999999998</v>
      </c>
      <c r="F20">
        <v>106.6626935</v>
      </c>
      <c r="G20" t="s">
        <v>93</v>
      </c>
      <c r="H20" t="s">
        <v>94</v>
      </c>
      <c r="I20">
        <v>5</v>
      </c>
      <c r="J20" t="str">
        <f>VLOOKUP(B20,'20 April 23'!$B$2:$B$39,1,0)</f>
        <v>10207532300409627108</v>
      </c>
    </row>
    <row r="21" spans="1:10" x14ac:dyDescent="0.3">
      <c r="A21" t="s">
        <v>95</v>
      </c>
      <c r="B21" t="s">
        <v>96</v>
      </c>
      <c r="C21" t="s">
        <v>11</v>
      </c>
      <c r="D21">
        <v>25</v>
      </c>
      <c r="E21">
        <v>-6.2869210999999998</v>
      </c>
      <c r="F21">
        <v>106.6647215</v>
      </c>
      <c r="G21" t="s">
        <v>100</v>
      </c>
      <c r="H21" t="s">
        <v>101</v>
      </c>
      <c r="I21">
        <v>4.3</v>
      </c>
      <c r="J21" t="str">
        <f>VLOOKUP(B21,'20 April 23'!$B$2:$B$39,1,0)</f>
        <v>13700256541719510595</v>
      </c>
    </row>
    <row r="22" spans="1:10" x14ac:dyDescent="0.3">
      <c r="A22" t="s">
        <v>102</v>
      </c>
      <c r="B22" t="s">
        <v>103</v>
      </c>
      <c r="C22" t="s">
        <v>11</v>
      </c>
      <c r="D22">
        <v>17</v>
      </c>
      <c r="E22">
        <v>-6.2899634000000004</v>
      </c>
      <c r="F22">
        <v>106.70502329999999</v>
      </c>
      <c r="G22" t="s">
        <v>104</v>
      </c>
      <c r="H22" t="s">
        <v>40</v>
      </c>
      <c r="I22">
        <v>4.3</v>
      </c>
      <c r="J22" t="str">
        <f>VLOOKUP(B22,'20 April 23'!$B$2:$B$39,1,0)</f>
        <v>492906374481167798</v>
      </c>
    </row>
    <row r="23" spans="1:10" x14ac:dyDescent="0.3">
      <c r="A23" t="s">
        <v>105</v>
      </c>
      <c r="B23" t="s">
        <v>106</v>
      </c>
      <c r="C23" t="s">
        <v>11</v>
      </c>
      <c r="D23">
        <v>118</v>
      </c>
      <c r="E23">
        <v>-6.2798461000000003</v>
      </c>
      <c r="F23">
        <v>106.718954</v>
      </c>
      <c r="G23" t="s">
        <v>107</v>
      </c>
      <c r="H23" t="s">
        <v>41</v>
      </c>
      <c r="I23">
        <v>4.5</v>
      </c>
      <c r="J23" t="str">
        <f>VLOOKUP(B23,'20 April 23'!$B$2:$B$39,1,0)</f>
        <v>15755507530816748524</v>
      </c>
    </row>
    <row r="24" spans="1:10" x14ac:dyDescent="0.3">
      <c r="A24" t="s">
        <v>108</v>
      </c>
      <c r="B24" t="s">
        <v>109</v>
      </c>
      <c r="C24" t="s">
        <v>11</v>
      </c>
      <c r="D24">
        <v>41</v>
      </c>
      <c r="E24">
        <v>-6.3402922999999998</v>
      </c>
      <c r="F24">
        <v>106.73855589999999</v>
      </c>
      <c r="G24" t="s">
        <v>112</v>
      </c>
      <c r="H24" t="s">
        <v>72</v>
      </c>
      <c r="I24">
        <v>4.9000000000000004</v>
      </c>
      <c r="J24" t="str">
        <f>VLOOKUP(B24,'20 April 23'!$B$2:$B$39,1,0)</f>
        <v>17594920057554666348</v>
      </c>
    </row>
    <row r="25" spans="1:10" x14ac:dyDescent="0.3">
      <c r="A25" t="s">
        <v>113</v>
      </c>
      <c r="B25" t="s">
        <v>114</v>
      </c>
      <c r="C25" t="s">
        <v>11</v>
      </c>
      <c r="D25">
        <v>128</v>
      </c>
      <c r="E25">
        <v>-6.3044212999999996</v>
      </c>
      <c r="F25">
        <v>106.67323519999999</v>
      </c>
      <c r="G25" t="s">
        <v>115</v>
      </c>
      <c r="H25" t="s">
        <v>97</v>
      </c>
      <c r="I25">
        <v>4.3</v>
      </c>
      <c r="J25" t="str">
        <f>VLOOKUP(B25,'20 April 23'!$B$2:$B$39,1,0)</f>
        <v>10589926687570266397</v>
      </c>
    </row>
    <row r="26" spans="1:10" x14ac:dyDescent="0.3">
      <c r="A26" t="s">
        <v>116</v>
      </c>
      <c r="B26" t="s">
        <v>117</v>
      </c>
      <c r="C26" t="s">
        <v>11</v>
      </c>
      <c r="D26">
        <v>278</v>
      </c>
      <c r="E26">
        <v>-6.3425554999999996</v>
      </c>
      <c r="F26">
        <v>106.72813050000001</v>
      </c>
      <c r="G26" t="s">
        <v>118</v>
      </c>
      <c r="H26" t="s">
        <v>64</v>
      </c>
      <c r="I26">
        <v>4.4000000000000004</v>
      </c>
      <c r="J26" t="str">
        <f>VLOOKUP(B26,'20 April 23'!$B$2:$B$39,1,0)</f>
        <v>14353551445889360936</v>
      </c>
    </row>
    <row r="27" spans="1:10" x14ac:dyDescent="0.3">
      <c r="A27" t="s">
        <v>119</v>
      </c>
      <c r="B27" t="s">
        <v>120</v>
      </c>
      <c r="C27" t="s">
        <v>11</v>
      </c>
      <c r="D27">
        <v>177</v>
      </c>
      <c r="E27">
        <v>-6.3005506999999996</v>
      </c>
      <c r="F27">
        <v>106.6844552</v>
      </c>
      <c r="G27" t="s">
        <v>121</v>
      </c>
      <c r="H27" t="s">
        <v>68</v>
      </c>
      <c r="I27">
        <v>4.5999999999999996</v>
      </c>
      <c r="J27" t="str">
        <f>VLOOKUP(B27,'20 April 23'!$B$2:$B$39,1,0)</f>
        <v>17938255669899338841</v>
      </c>
    </row>
    <row r="28" spans="1:10" x14ac:dyDescent="0.3">
      <c r="A28" t="s">
        <v>122</v>
      </c>
      <c r="B28" t="s">
        <v>123</v>
      </c>
      <c r="C28" t="s">
        <v>11</v>
      </c>
      <c r="D28">
        <v>46</v>
      </c>
      <c r="E28">
        <v>-6.3131943000000001</v>
      </c>
      <c r="F28">
        <v>106.6934966</v>
      </c>
      <c r="G28" t="s">
        <v>125</v>
      </c>
      <c r="H28" t="s">
        <v>99</v>
      </c>
      <c r="I28">
        <v>4.5999999999999996</v>
      </c>
      <c r="J28" t="str">
        <f>VLOOKUP(B28,'20 April 23'!$B$2:$B$39,1,0)</f>
        <v>4481723523436264423</v>
      </c>
    </row>
    <row r="29" spans="1:10" x14ac:dyDescent="0.3">
      <c r="A29" t="s">
        <v>126</v>
      </c>
      <c r="B29" t="s">
        <v>127</v>
      </c>
      <c r="C29" t="s">
        <v>11</v>
      </c>
      <c r="D29">
        <v>23</v>
      </c>
      <c r="E29">
        <v>-6.3162773999999997</v>
      </c>
      <c r="F29">
        <v>106.7069138</v>
      </c>
      <c r="G29" t="s">
        <v>128</v>
      </c>
      <c r="H29" t="s">
        <v>124</v>
      </c>
      <c r="I29">
        <v>3.9</v>
      </c>
      <c r="J29" t="str">
        <f>VLOOKUP(B29,'20 April 23'!$B$2:$B$39,1,0)</f>
        <v>7234485134244769363</v>
      </c>
    </row>
    <row r="30" spans="1:10" x14ac:dyDescent="0.3">
      <c r="A30" t="s">
        <v>129</v>
      </c>
      <c r="B30" t="s">
        <v>130</v>
      </c>
      <c r="C30" t="s">
        <v>11</v>
      </c>
      <c r="D30">
        <v>15</v>
      </c>
      <c r="E30">
        <v>-6.3178450000000002</v>
      </c>
      <c r="F30">
        <v>106.6638883</v>
      </c>
      <c r="G30" t="s">
        <v>131</v>
      </c>
      <c r="H30" t="s">
        <v>98</v>
      </c>
      <c r="I30">
        <v>4.7</v>
      </c>
      <c r="J30" t="str">
        <f>VLOOKUP(B30,'20 April 23'!$B$2:$B$39,1,0)</f>
        <v>14593609161826129934</v>
      </c>
    </row>
    <row r="31" spans="1:10" x14ac:dyDescent="0.3">
      <c r="A31" t="s">
        <v>132</v>
      </c>
      <c r="B31" t="s">
        <v>133</v>
      </c>
      <c r="C31" t="s">
        <v>11</v>
      </c>
      <c r="D31">
        <v>9</v>
      </c>
      <c r="E31">
        <v>-6.3210186000000004</v>
      </c>
      <c r="F31">
        <v>106.68334539999999</v>
      </c>
      <c r="G31" t="s">
        <v>134</v>
      </c>
      <c r="H31" t="s">
        <v>135</v>
      </c>
      <c r="I31">
        <v>4.7</v>
      </c>
      <c r="J31" t="str">
        <f>VLOOKUP(B31,'20 April 23'!$B$2:$B$39,1,0)</f>
        <v>2606469592852356682</v>
      </c>
    </row>
    <row r="32" spans="1:10" x14ac:dyDescent="0.3">
      <c r="A32" t="s">
        <v>136</v>
      </c>
      <c r="B32" t="s">
        <v>137</v>
      </c>
      <c r="C32" t="s">
        <v>11</v>
      </c>
      <c r="D32">
        <v>27</v>
      </c>
      <c r="E32">
        <v>-6.3490286999999999</v>
      </c>
      <c r="F32">
        <v>106.694517</v>
      </c>
      <c r="G32" t="s">
        <v>138</v>
      </c>
      <c r="H32" t="s">
        <v>139</v>
      </c>
      <c r="I32">
        <v>3.9</v>
      </c>
      <c r="J32" t="str">
        <f>VLOOKUP(B32,'20 April 23'!$B$2:$B$39,1,0)</f>
        <v>9594052826326254873</v>
      </c>
    </row>
    <row r="33" spans="1:10" x14ac:dyDescent="0.3">
      <c r="A33" t="s">
        <v>140</v>
      </c>
      <c r="B33" t="s">
        <v>141</v>
      </c>
      <c r="C33" t="s">
        <v>11</v>
      </c>
      <c r="D33">
        <v>24</v>
      </c>
      <c r="E33">
        <v>-6.3373137000000002</v>
      </c>
      <c r="F33">
        <v>106.70979370000001</v>
      </c>
      <c r="G33" t="s">
        <v>142</v>
      </c>
      <c r="H33" t="s">
        <v>111</v>
      </c>
      <c r="I33">
        <v>3.7</v>
      </c>
      <c r="J33" t="str">
        <f>VLOOKUP(B33,'20 April 23'!$B$2:$B$39,1,0)</f>
        <v>5406128013351942623</v>
      </c>
    </row>
    <row r="34" spans="1:10" x14ac:dyDescent="0.3">
      <c r="A34" t="s">
        <v>143</v>
      </c>
      <c r="B34" t="s">
        <v>144</v>
      </c>
      <c r="C34" t="s">
        <v>11</v>
      </c>
      <c r="D34">
        <v>55</v>
      </c>
      <c r="E34">
        <v>-6.3467558999999998</v>
      </c>
      <c r="F34">
        <v>106.7096603</v>
      </c>
      <c r="G34" t="s">
        <v>145</v>
      </c>
      <c r="H34" t="s">
        <v>73</v>
      </c>
      <c r="I34">
        <v>4.4000000000000004</v>
      </c>
      <c r="J34" t="str">
        <f>VLOOKUP(B34,'20 April 23'!$B$2:$B$39,1,0)</f>
        <v>7318160336518518308</v>
      </c>
    </row>
    <row r="35" spans="1:10" x14ac:dyDescent="0.3">
      <c r="A35" t="s">
        <v>146</v>
      </c>
      <c r="B35" t="s">
        <v>147</v>
      </c>
      <c r="C35" t="s">
        <v>11</v>
      </c>
      <c r="D35">
        <v>52</v>
      </c>
      <c r="E35">
        <v>-6.3471221</v>
      </c>
      <c r="F35">
        <v>106.6918527</v>
      </c>
      <c r="G35" t="s">
        <v>148</v>
      </c>
      <c r="H35" t="s">
        <v>110</v>
      </c>
      <c r="I35">
        <v>4.0999999999999996</v>
      </c>
      <c r="J35" t="str">
        <f>VLOOKUP(B35,'20 April 23'!$B$2:$B$39,1,0)</f>
        <v>4823220001423215202</v>
      </c>
    </row>
    <row r="36" spans="1:10" x14ac:dyDescent="0.3">
      <c r="A36" t="s">
        <v>149</v>
      </c>
      <c r="B36" t="s">
        <v>150</v>
      </c>
      <c r="C36" t="s">
        <v>11</v>
      </c>
      <c r="D36">
        <v>59</v>
      </c>
      <c r="E36">
        <v>-6.3148692999999998</v>
      </c>
      <c r="F36">
        <v>106.7693689</v>
      </c>
      <c r="G36" t="s">
        <v>151</v>
      </c>
      <c r="H36" t="s">
        <v>18</v>
      </c>
      <c r="I36">
        <v>4.5</v>
      </c>
      <c r="J36" t="str">
        <f>VLOOKUP(B36,'20 April 23'!$B$2:$B$39,1,0)</f>
        <v>15644004360419576648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934B-4A6B-4D25-AF9B-052D2377F78C}">
  <dimension ref="A1:K39"/>
  <sheetViews>
    <sheetView workbookViewId="0">
      <selection activeCell="L14" sqref="L14"/>
    </sheetView>
  </sheetViews>
  <sheetFormatPr defaultRowHeight="14.4" x14ac:dyDescent="0.3"/>
  <cols>
    <col min="10" max="10" width="21.33203125" bestFit="1" customWidth="1"/>
    <col min="11" max="11" width="19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>
        <v>44997</v>
      </c>
      <c r="K1" s="2">
        <v>45065</v>
      </c>
    </row>
    <row r="2" spans="1:11" x14ac:dyDescent="0.3">
      <c r="A2" t="s">
        <v>102</v>
      </c>
      <c r="B2" t="s">
        <v>103</v>
      </c>
      <c r="C2" t="s">
        <v>11</v>
      </c>
      <c r="D2">
        <v>19</v>
      </c>
      <c r="E2">
        <v>-6.2899634000000004</v>
      </c>
      <c r="F2">
        <v>106.70502329999999</v>
      </c>
      <c r="G2" t="s">
        <v>104</v>
      </c>
      <c r="H2" t="s">
        <v>40</v>
      </c>
      <c r="I2">
        <v>4.2</v>
      </c>
      <c r="J2" t="str">
        <f>VLOOKUP(B2,'12 Mar 23'!$B$2:$B$36,1,0)</f>
        <v>492906374481167798</v>
      </c>
      <c r="K2" t="str">
        <f>VLOOKUP(B2,'19 May 23'!$B$2:$B$39,1,0)</f>
        <v>492906374481167798</v>
      </c>
    </row>
    <row r="3" spans="1:11" x14ac:dyDescent="0.3">
      <c r="A3" t="s">
        <v>95</v>
      </c>
      <c r="B3" t="s">
        <v>96</v>
      </c>
      <c r="C3" t="s">
        <v>11</v>
      </c>
      <c r="D3">
        <v>26</v>
      </c>
      <c r="E3">
        <v>-6.2869210999999998</v>
      </c>
      <c r="F3">
        <v>106.6647215</v>
      </c>
      <c r="G3" t="s">
        <v>100</v>
      </c>
      <c r="H3" t="s">
        <v>101</v>
      </c>
      <c r="I3">
        <v>4.3</v>
      </c>
      <c r="J3" t="str">
        <f>VLOOKUP(B3,'12 Mar 23'!$B$2:$B$36,1,0)</f>
        <v>13700256541719510595</v>
      </c>
      <c r="K3" t="str">
        <f>VLOOKUP(B3,'19 May 23'!$B$2:$B$39,1,0)</f>
        <v>13700256541719510595</v>
      </c>
    </row>
    <row r="4" spans="1:11" x14ac:dyDescent="0.3">
      <c r="A4" t="s">
        <v>43</v>
      </c>
      <c r="B4" t="s">
        <v>44</v>
      </c>
      <c r="C4" t="s">
        <v>11</v>
      </c>
      <c r="D4">
        <v>82</v>
      </c>
      <c r="E4">
        <v>-6.2366893000000001</v>
      </c>
      <c r="F4">
        <v>106.6783489</v>
      </c>
      <c r="G4" t="s">
        <v>46</v>
      </c>
      <c r="H4" t="s">
        <v>32</v>
      </c>
      <c r="I4">
        <v>4.5</v>
      </c>
      <c r="J4" t="str">
        <f>VLOOKUP(B4,'12 Mar 23'!$B$2:$B$36,1,0)</f>
        <v>1200893708904286433</v>
      </c>
      <c r="K4" t="str">
        <f>VLOOKUP(B4,'19 May 23'!$B$2:$B$39,1,0)</f>
        <v>1200893708904286433</v>
      </c>
    </row>
    <row r="5" spans="1:11" x14ac:dyDescent="0.3">
      <c r="A5" t="s">
        <v>35</v>
      </c>
      <c r="B5" t="s">
        <v>36</v>
      </c>
      <c r="C5" t="s">
        <v>11</v>
      </c>
      <c r="D5">
        <v>83</v>
      </c>
      <c r="E5">
        <v>-6.2348191999999996</v>
      </c>
      <c r="F5">
        <v>106.6588352</v>
      </c>
      <c r="G5" t="s">
        <v>37</v>
      </c>
      <c r="H5" t="s">
        <v>31</v>
      </c>
      <c r="I5">
        <v>4.7</v>
      </c>
      <c r="J5" t="str">
        <f>VLOOKUP(B5,'12 Mar 23'!$B$2:$B$36,1,0)</f>
        <v>7404548157945694736</v>
      </c>
      <c r="K5" t="str">
        <f>VLOOKUP(B5,'19 May 23'!$B$2:$B$39,1,0)</f>
        <v>7404548157945694736</v>
      </c>
    </row>
    <row r="6" spans="1:11" x14ac:dyDescent="0.3">
      <c r="A6" t="s">
        <v>29</v>
      </c>
      <c r="B6" t="s">
        <v>30</v>
      </c>
      <c r="C6" t="s">
        <v>11</v>
      </c>
      <c r="D6">
        <v>29</v>
      </c>
      <c r="E6">
        <v>-6.2388382</v>
      </c>
      <c r="F6">
        <v>106.6516276</v>
      </c>
      <c r="G6" t="s">
        <v>33</v>
      </c>
      <c r="H6" t="s">
        <v>34</v>
      </c>
      <c r="I6">
        <v>3.9</v>
      </c>
      <c r="J6" t="str">
        <f>VLOOKUP(B6,'12 Mar 23'!$B$2:$B$36,1,0)</f>
        <v>8163135673242041074</v>
      </c>
      <c r="K6" t="str">
        <f>VLOOKUP(B6,'19 May 23'!$B$2:$B$39,1,0)</f>
        <v>8163135673242041074</v>
      </c>
    </row>
    <row r="7" spans="1:11" x14ac:dyDescent="0.3">
      <c r="A7" t="s">
        <v>116</v>
      </c>
      <c r="B7" t="s">
        <v>117</v>
      </c>
      <c r="C7" t="s">
        <v>11</v>
      </c>
      <c r="D7">
        <v>287</v>
      </c>
      <c r="E7">
        <v>-6.3425554999999996</v>
      </c>
      <c r="F7">
        <v>106.72813050000001</v>
      </c>
      <c r="G7" t="s">
        <v>118</v>
      </c>
      <c r="H7" t="s">
        <v>64</v>
      </c>
      <c r="I7">
        <v>4.4000000000000004</v>
      </c>
      <c r="J7" t="str">
        <f>VLOOKUP(B7,'12 Mar 23'!$B$2:$B$36,1,0)</f>
        <v>14353551445889360936</v>
      </c>
      <c r="K7" t="str">
        <f>VLOOKUP(B7,'19 May 23'!$B$2:$B$39,1,0)</f>
        <v>14353551445889360936</v>
      </c>
    </row>
    <row r="8" spans="1:11" x14ac:dyDescent="0.3">
      <c r="A8" t="s">
        <v>152</v>
      </c>
      <c r="B8" t="s">
        <v>156</v>
      </c>
      <c r="C8" t="s">
        <v>11</v>
      </c>
      <c r="D8">
        <v>18</v>
      </c>
      <c r="E8">
        <v>-6.2328318999999999</v>
      </c>
      <c r="F8">
        <v>106.6422871</v>
      </c>
      <c r="G8" t="s">
        <v>159</v>
      </c>
      <c r="H8" t="s">
        <v>162</v>
      </c>
      <c r="J8" t="e">
        <f>VLOOKUP(B8,'12 Mar 23'!$B$2:$B$36,1,0)</f>
        <v>#N/A</v>
      </c>
      <c r="K8" t="str">
        <f>VLOOKUP(B8,'19 May 23'!$B$2:$B$39,1,0)</f>
        <v>12133278355377410017</v>
      </c>
    </row>
    <row r="9" spans="1:11" x14ac:dyDescent="0.3">
      <c r="A9" t="s">
        <v>91</v>
      </c>
      <c r="B9" t="s">
        <v>92</v>
      </c>
      <c r="C9" t="s">
        <v>11</v>
      </c>
      <c r="D9">
        <v>34</v>
      </c>
      <c r="E9">
        <v>-6.2796089999999998</v>
      </c>
      <c r="F9">
        <v>106.6626935</v>
      </c>
      <c r="G9" t="s">
        <v>93</v>
      </c>
      <c r="H9" t="s">
        <v>94</v>
      </c>
      <c r="I9">
        <v>4.9000000000000004</v>
      </c>
      <c r="J9" t="str">
        <f>VLOOKUP(B9,'12 Mar 23'!$B$2:$B$36,1,0)</f>
        <v>10207532300409627108</v>
      </c>
      <c r="K9" t="str">
        <f>VLOOKUP(B9,'19 May 23'!$B$2:$B$39,1,0)</f>
        <v>10207532300409627108</v>
      </c>
    </row>
    <row r="10" spans="1:11" x14ac:dyDescent="0.3">
      <c r="A10" t="s">
        <v>143</v>
      </c>
      <c r="B10" t="s">
        <v>144</v>
      </c>
      <c r="C10" t="s">
        <v>11</v>
      </c>
      <c r="D10">
        <v>73</v>
      </c>
      <c r="E10">
        <v>-6.3467558999999998</v>
      </c>
      <c r="F10">
        <v>106.7096603</v>
      </c>
      <c r="G10" t="s">
        <v>145</v>
      </c>
      <c r="H10" t="s">
        <v>73</v>
      </c>
      <c r="I10">
        <v>4.4000000000000004</v>
      </c>
      <c r="J10" t="str">
        <f>VLOOKUP(B10,'12 Mar 23'!$B$2:$B$36,1,0)</f>
        <v>7318160336518518308</v>
      </c>
      <c r="K10" t="str">
        <f>VLOOKUP(B10,'19 May 23'!$B$2:$B$39,1,0)</f>
        <v>7318160336518518308</v>
      </c>
    </row>
    <row r="11" spans="1:11" x14ac:dyDescent="0.3">
      <c r="A11" t="s">
        <v>140</v>
      </c>
      <c r="B11" t="s">
        <v>141</v>
      </c>
      <c r="C11" t="s">
        <v>11</v>
      </c>
      <c r="D11">
        <v>24</v>
      </c>
      <c r="E11">
        <v>-6.3373137000000002</v>
      </c>
      <c r="F11">
        <v>106.70979370000001</v>
      </c>
      <c r="G11" t="s">
        <v>142</v>
      </c>
      <c r="H11" t="s">
        <v>111</v>
      </c>
      <c r="I11">
        <v>3.9</v>
      </c>
      <c r="J11" t="str">
        <f>VLOOKUP(B11,'12 Mar 23'!$B$2:$B$36,1,0)</f>
        <v>5406128013351942623</v>
      </c>
      <c r="K11" t="str">
        <f>VLOOKUP(B11,'19 May 23'!$B$2:$B$39,1,0)</f>
        <v>5406128013351942623</v>
      </c>
    </row>
    <row r="12" spans="1:11" x14ac:dyDescent="0.3">
      <c r="A12" t="s">
        <v>105</v>
      </c>
      <c r="B12" t="s">
        <v>106</v>
      </c>
      <c r="C12" t="s">
        <v>11</v>
      </c>
      <c r="D12">
        <v>138</v>
      </c>
      <c r="E12">
        <v>-6.2798461000000003</v>
      </c>
      <c r="F12">
        <v>106.718954</v>
      </c>
      <c r="G12" t="s">
        <v>107</v>
      </c>
      <c r="H12" t="s">
        <v>41</v>
      </c>
      <c r="I12">
        <v>4.5</v>
      </c>
      <c r="J12" t="str">
        <f>VLOOKUP(B12,'12 Mar 23'!$B$2:$B$36,1,0)</f>
        <v>15755507530816748524</v>
      </c>
      <c r="K12" t="str">
        <f>VLOOKUP(B12,'19 May 23'!$B$2:$B$39,1,0)</f>
        <v>15755507530816748524</v>
      </c>
    </row>
    <row r="13" spans="1:11" x14ac:dyDescent="0.3">
      <c r="A13" t="s">
        <v>126</v>
      </c>
      <c r="B13" t="s">
        <v>127</v>
      </c>
      <c r="C13" t="s">
        <v>11</v>
      </c>
      <c r="D13">
        <v>23</v>
      </c>
      <c r="E13">
        <v>-6.3162773999999997</v>
      </c>
      <c r="F13">
        <v>106.7069138</v>
      </c>
      <c r="G13" t="s">
        <v>128</v>
      </c>
      <c r="H13" t="s">
        <v>124</v>
      </c>
      <c r="I13">
        <v>4</v>
      </c>
      <c r="J13" t="str">
        <f>VLOOKUP(B13,'12 Mar 23'!$B$2:$B$36,1,0)</f>
        <v>7234485134244769363</v>
      </c>
      <c r="K13" t="str">
        <f>VLOOKUP(B13,'19 May 23'!$B$2:$B$39,1,0)</f>
        <v>7234485134244769363</v>
      </c>
    </row>
    <row r="14" spans="1:11" x14ac:dyDescent="0.3">
      <c r="A14" t="s">
        <v>113</v>
      </c>
      <c r="B14" t="s">
        <v>114</v>
      </c>
      <c r="C14" t="s">
        <v>11</v>
      </c>
      <c r="D14">
        <v>130</v>
      </c>
      <c r="E14">
        <v>-6.3044212999999996</v>
      </c>
      <c r="F14">
        <v>106.67323519999999</v>
      </c>
      <c r="G14" t="s">
        <v>115</v>
      </c>
      <c r="H14" t="s">
        <v>97</v>
      </c>
      <c r="I14">
        <v>4.3</v>
      </c>
      <c r="J14" t="str">
        <f>VLOOKUP(B14,'12 Mar 23'!$B$2:$B$36,1,0)</f>
        <v>10589926687570266397</v>
      </c>
      <c r="K14" t="str">
        <f>VLOOKUP(B14,'19 May 23'!$B$2:$B$39,1,0)</f>
        <v>10589926687570266397</v>
      </c>
    </row>
    <row r="15" spans="1:11" x14ac:dyDescent="0.3">
      <c r="A15" t="s">
        <v>122</v>
      </c>
      <c r="B15" t="s">
        <v>123</v>
      </c>
      <c r="C15" t="s">
        <v>11</v>
      </c>
      <c r="D15">
        <v>49</v>
      </c>
      <c r="E15">
        <v>-6.3131943000000001</v>
      </c>
      <c r="F15">
        <v>106.6934966</v>
      </c>
      <c r="G15" t="s">
        <v>125</v>
      </c>
      <c r="H15" t="s">
        <v>99</v>
      </c>
      <c r="I15">
        <v>4.5</v>
      </c>
      <c r="J15" t="str">
        <f>VLOOKUP(B15,'12 Mar 23'!$B$2:$B$36,1,0)</f>
        <v>4481723523436264423</v>
      </c>
      <c r="K15" t="str">
        <f>VLOOKUP(B15,'19 May 23'!$B$2:$B$39,1,0)</f>
        <v>4481723523436264423</v>
      </c>
    </row>
    <row r="16" spans="1:11" x14ac:dyDescent="0.3">
      <c r="A16" t="s">
        <v>129</v>
      </c>
      <c r="B16" t="s">
        <v>130</v>
      </c>
      <c r="C16" t="s">
        <v>11</v>
      </c>
      <c r="D16">
        <v>16</v>
      </c>
      <c r="E16">
        <v>-6.3178450000000002</v>
      </c>
      <c r="F16">
        <v>106.6638883</v>
      </c>
      <c r="G16" t="s">
        <v>131</v>
      </c>
      <c r="H16" t="s">
        <v>98</v>
      </c>
      <c r="I16">
        <v>4.5999999999999996</v>
      </c>
      <c r="J16" t="str">
        <f>VLOOKUP(B16,'12 Mar 23'!$B$2:$B$36,1,0)</f>
        <v>14593609161826129934</v>
      </c>
      <c r="K16" t="str">
        <f>VLOOKUP(B16,'19 May 23'!$B$2:$B$39,1,0)</f>
        <v>14593609161826129934</v>
      </c>
    </row>
    <row r="17" spans="1:11" x14ac:dyDescent="0.3">
      <c r="A17" t="s">
        <v>132</v>
      </c>
      <c r="B17" t="s">
        <v>133</v>
      </c>
      <c r="C17" t="s">
        <v>11</v>
      </c>
      <c r="D17">
        <v>9</v>
      </c>
      <c r="E17">
        <v>-6.3210186000000004</v>
      </c>
      <c r="F17">
        <v>106.68334539999999</v>
      </c>
      <c r="G17" t="s">
        <v>134</v>
      </c>
      <c r="H17" t="s">
        <v>135</v>
      </c>
      <c r="I17">
        <v>4.5999999999999996</v>
      </c>
      <c r="J17" t="str">
        <f>VLOOKUP(B17,'12 Mar 23'!$B$2:$B$36,1,0)</f>
        <v>2606469592852356682</v>
      </c>
      <c r="K17" t="str">
        <f>VLOOKUP(B17,'19 May 23'!$B$2:$B$39,1,0)</f>
        <v>2606469592852356682</v>
      </c>
    </row>
    <row r="18" spans="1:11" x14ac:dyDescent="0.3">
      <c r="A18" t="s">
        <v>119</v>
      </c>
      <c r="B18" t="s">
        <v>120</v>
      </c>
      <c r="C18" t="s">
        <v>11</v>
      </c>
      <c r="D18">
        <v>184</v>
      </c>
      <c r="E18">
        <v>-6.3005506999999996</v>
      </c>
      <c r="F18">
        <v>106.6844552</v>
      </c>
      <c r="G18" t="s">
        <v>121</v>
      </c>
      <c r="H18" t="s">
        <v>68</v>
      </c>
      <c r="I18">
        <v>4.5999999999999996</v>
      </c>
      <c r="J18" t="str">
        <f>VLOOKUP(B18,'12 Mar 23'!$B$2:$B$36,1,0)</f>
        <v>17938255669899338841</v>
      </c>
      <c r="K18" t="str">
        <f>VLOOKUP(B18,'19 May 23'!$B$2:$B$39,1,0)</f>
        <v>17938255669899338841</v>
      </c>
    </row>
    <row r="19" spans="1:11" x14ac:dyDescent="0.3">
      <c r="A19" t="s">
        <v>146</v>
      </c>
      <c r="B19" t="s">
        <v>147</v>
      </c>
      <c r="C19" t="s">
        <v>11</v>
      </c>
      <c r="D19">
        <v>59</v>
      </c>
      <c r="E19">
        <v>-6.3471221</v>
      </c>
      <c r="F19">
        <v>106.6918527</v>
      </c>
      <c r="G19" t="s">
        <v>148</v>
      </c>
      <c r="H19" t="s">
        <v>110</v>
      </c>
      <c r="I19">
        <v>4.0999999999999996</v>
      </c>
      <c r="J19" t="str">
        <f>VLOOKUP(B19,'12 Mar 23'!$B$2:$B$36,1,0)</f>
        <v>4823220001423215202</v>
      </c>
      <c r="K19" t="str">
        <f>VLOOKUP(B19,'19 May 23'!$B$2:$B$39,1,0)</f>
        <v>4823220001423215202</v>
      </c>
    </row>
    <row r="20" spans="1:11" x14ac:dyDescent="0.3">
      <c r="A20" t="s">
        <v>136</v>
      </c>
      <c r="B20" t="s">
        <v>137</v>
      </c>
      <c r="C20" t="s">
        <v>11</v>
      </c>
      <c r="D20">
        <v>26</v>
      </c>
      <c r="E20">
        <v>-6.3490437999999996</v>
      </c>
      <c r="F20">
        <v>106.6943854</v>
      </c>
      <c r="G20" t="s">
        <v>138</v>
      </c>
      <c r="H20" t="s">
        <v>139</v>
      </c>
      <c r="I20">
        <v>4.0999999999999996</v>
      </c>
      <c r="J20" t="str">
        <f>VLOOKUP(B20,'12 Mar 23'!$B$2:$B$36,1,0)</f>
        <v>9594052826326254873</v>
      </c>
      <c r="K20" t="str">
        <f>VLOOKUP(B20,'19 May 23'!$B$2:$B$39,1,0)</f>
        <v>9594052826326254873</v>
      </c>
    </row>
    <row r="21" spans="1:11" x14ac:dyDescent="0.3">
      <c r="A21" t="s">
        <v>153</v>
      </c>
      <c r="B21" t="s">
        <v>157</v>
      </c>
      <c r="C21" t="s">
        <v>11</v>
      </c>
      <c r="D21">
        <v>1</v>
      </c>
      <c r="E21">
        <v>-6.2728925000000002</v>
      </c>
      <c r="F21">
        <v>106.7140279</v>
      </c>
      <c r="G21" t="s">
        <v>160</v>
      </c>
      <c r="H21" t="s">
        <v>163</v>
      </c>
      <c r="J21" t="e">
        <f>VLOOKUP(B21,'12 Mar 23'!$B$2:$B$36,1,0)</f>
        <v>#N/A</v>
      </c>
      <c r="K21" t="str">
        <f>VLOOKUP(B21,'19 May 23'!$B$2:$B$39,1,0)</f>
        <v>16702684092083129467</v>
      </c>
    </row>
    <row r="22" spans="1:11" x14ac:dyDescent="0.3">
      <c r="A22" t="s">
        <v>9</v>
      </c>
      <c r="B22" t="s">
        <v>10</v>
      </c>
      <c r="C22" t="s">
        <v>11</v>
      </c>
      <c r="D22">
        <v>19</v>
      </c>
      <c r="E22">
        <v>-6.2684204000000001</v>
      </c>
      <c r="F22">
        <v>106.65578960000001</v>
      </c>
      <c r="G22" t="s">
        <v>12</v>
      </c>
      <c r="H22" t="s">
        <v>13</v>
      </c>
      <c r="I22">
        <v>4.7</v>
      </c>
      <c r="J22" t="str">
        <f>VLOOKUP(B22,'12 Mar 23'!$B$2:$B$36,1,0)</f>
        <v>3324207717278309294</v>
      </c>
      <c r="K22" t="str">
        <f>VLOOKUP(B22,'19 May 23'!$B$2:$B$39,1,0)</f>
        <v>3324207717278309294</v>
      </c>
    </row>
    <row r="23" spans="1:11" x14ac:dyDescent="0.3">
      <c r="A23" t="s">
        <v>55</v>
      </c>
      <c r="B23" t="s">
        <v>56</v>
      </c>
      <c r="C23" t="s">
        <v>11</v>
      </c>
      <c r="D23">
        <v>74</v>
      </c>
      <c r="E23">
        <v>-6.2532167999999997</v>
      </c>
      <c r="F23">
        <v>106.6834195</v>
      </c>
      <c r="G23" t="s">
        <v>57</v>
      </c>
      <c r="H23" t="s">
        <v>45</v>
      </c>
      <c r="I23">
        <v>4.7</v>
      </c>
      <c r="J23" t="str">
        <f>VLOOKUP(B23,'12 Mar 23'!$B$2:$B$36,1,0)</f>
        <v>9314883436238747673</v>
      </c>
      <c r="K23" t="str">
        <f>VLOOKUP(B23,'19 May 23'!$B$2:$B$39,1,0)</f>
        <v>9314883436238747673</v>
      </c>
    </row>
    <row r="24" spans="1:11" x14ac:dyDescent="0.3">
      <c r="A24" t="s">
        <v>58</v>
      </c>
      <c r="B24" t="s">
        <v>59</v>
      </c>
      <c r="C24" t="s">
        <v>11</v>
      </c>
      <c r="D24">
        <v>4</v>
      </c>
      <c r="E24">
        <v>-6.2547825000000001</v>
      </c>
      <c r="F24">
        <v>106.6512517</v>
      </c>
      <c r="G24" t="s">
        <v>60</v>
      </c>
      <c r="H24" t="s">
        <v>61</v>
      </c>
      <c r="J24" t="str">
        <f>VLOOKUP(B24,'12 Mar 23'!$B$2:$B$36,1,0)</f>
        <v>17815708015846624627</v>
      </c>
      <c r="K24" t="str">
        <f>VLOOKUP(B24,'19 May 23'!$B$2:$B$39,1,0)</f>
        <v>17815708015846624627</v>
      </c>
    </row>
    <row r="25" spans="1:11" x14ac:dyDescent="0.3">
      <c r="A25" t="s">
        <v>50</v>
      </c>
      <c r="B25" t="s">
        <v>51</v>
      </c>
      <c r="C25" t="s">
        <v>11</v>
      </c>
      <c r="D25">
        <v>4</v>
      </c>
      <c r="E25">
        <v>-6.2765671000000003</v>
      </c>
      <c r="F25">
        <v>106.6999486</v>
      </c>
      <c r="G25" t="s">
        <v>53</v>
      </c>
      <c r="H25" t="s">
        <v>54</v>
      </c>
      <c r="I25">
        <v>4.8</v>
      </c>
      <c r="J25" t="str">
        <f>VLOOKUP(B25,'12 Mar 23'!$B$2:$B$36,1,0)</f>
        <v>15104528495290824269</v>
      </c>
      <c r="K25" t="str">
        <f>VLOOKUP(B25,'19 May 23'!$B$2:$B$39,1,0)</f>
        <v>15104528495290824269</v>
      </c>
    </row>
    <row r="26" spans="1:11" x14ac:dyDescent="0.3">
      <c r="A26" t="s">
        <v>84</v>
      </c>
      <c r="B26" t="s">
        <v>85</v>
      </c>
      <c r="C26" t="s">
        <v>11</v>
      </c>
      <c r="D26">
        <v>21</v>
      </c>
      <c r="E26">
        <v>-6.2844578000000002</v>
      </c>
      <c r="F26">
        <v>106.7279072</v>
      </c>
      <c r="G26" t="s">
        <v>86</v>
      </c>
      <c r="H26" t="s">
        <v>87</v>
      </c>
      <c r="I26">
        <v>4.4000000000000004</v>
      </c>
      <c r="J26" t="str">
        <f>VLOOKUP(B26,'12 Mar 23'!$B$2:$B$36,1,0)</f>
        <v>13384286117540881172</v>
      </c>
      <c r="K26" t="str">
        <f>VLOOKUP(B26,'19 May 23'!$B$2:$B$39,1,0)</f>
        <v>13384286117540881172</v>
      </c>
    </row>
    <row r="27" spans="1:11" x14ac:dyDescent="0.3">
      <c r="A27" t="s">
        <v>88</v>
      </c>
      <c r="B27" t="s">
        <v>89</v>
      </c>
      <c r="C27" t="s">
        <v>11</v>
      </c>
      <c r="D27">
        <v>38</v>
      </c>
      <c r="E27">
        <v>-6.2807572</v>
      </c>
      <c r="F27">
        <v>106.7104532</v>
      </c>
      <c r="G27" t="s">
        <v>90</v>
      </c>
      <c r="H27" t="s">
        <v>52</v>
      </c>
      <c r="I27">
        <v>4.4000000000000004</v>
      </c>
      <c r="J27" t="str">
        <f>VLOOKUP(B27,'12 Mar 23'!$B$2:$B$36,1,0)</f>
        <v>307028734846701642</v>
      </c>
      <c r="K27" t="str">
        <f>VLOOKUP(B27,'19 May 23'!$B$2:$B$39,1,0)</f>
        <v>307028734846701642</v>
      </c>
    </row>
    <row r="28" spans="1:11" x14ac:dyDescent="0.3">
      <c r="A28" t="s">
        <v>108</v>
      </c>
      <c r="B28" t="s">
        <v>109</v>
      </c>
      <c r="C28" t="s">
        <v>11</v>
      </c>
      <c r="D28">
        <v>41</v>
      </c>
      <c r="E28">
        <v>-6.3402922999999998</v>
      </c>
      <c r="F28">
        <v>106.73855589999999</v>
      </c>
      <c r="G28" t="s">
        <v>112</v>
      </c>
      <c r="H28" t="s">
        <v>72</v>
      </c>
      <c r="I28">
        <v>4.9000000000000004</v>
      </c>
      <c r="J28" t="str">
        <f>VLOOKUP(B28,'12 Mar 23'!$B$2:$B$36,1,0)</f>
        <v>17594920057554666348</v>
      </c>
      <c r="K28" t="str">
        <f>VLOOKUP(B28,'19 May 23'!$B$2:$B$39,1,0)</f>
        <v>17594920057554666348</v>
      </c>
    </row>
    <row r="29" spans="1:11" x14ac:dyDescent="0.3">
      <c r="A29" t="s">
        <v>81</v>
      </c>
      <c r="B29" t="s">
        <v>82</v>
      </c>
      <c r="C29" t="s">
        <v>11</v>
      </c>
      <c r="D29">
        <v>36</v>
      </c>
      <c r="E29">
        <v>-6.2935996999999997</v>
      </c>
      <c r="F29">
        <v>106.7467931</v>
      </c>
      <c r="G29" t="s">
        <v>83</v>
      </c>
      <c r="H29" t="s">
        <v>19</v>
      </c>
      <c r="I29">
        <v>4.2</v>
      </c>
      <c r="J29" t="str">
        <f>VLOOKUP(B29,'12 Mar 23'!$B$2:$B$36,1,0)</f>
        <v>4649035533211561713</v>
      </c>
      <c r="K29" t="str">
        <f>VLOOKUP(B29,'19 May 23'!$B$2:$B$39,1,0)</f>
        <v>4649035533211561713</v>
      </c>
    </row>
    <row r="30" spans="1:11" x14ac:dyDescent="0.3">
      <c r="A30" t="s">
        <v>66</v>
      </c>
      <c r="B30" t="s">
        <v>67</v>
      </c>
      <c r="C30" t="s">
        <v>11</v>
      </c>
      <c r="D30">
        <v>35</v>
      </c>
      <c r="E30">
        <v>-6.3034648000000004</v>
      </c>
      <c r="F30">
        <v>106.72313440000001</v>
      </c>
      <c r="G30" t="s">
        <v>69</v>
      </c>
      <c r="H30" t="s">
        <v>17</v>
      </c>
      <c r="I30">
        <v>4.5</v>
      </c>
      <c r="J30" t="str">
        <f>VLOOKUP(B30,'12 Mar 23'!$B$2:$B$36,1,0)</f>
        <v>4671378059035579865</v>
      </c>
      <c r="K30" t="str">
        <f>VLOOKUP(B30,'19 May 23'!$B$2:$B$39,1,0)</f>
        <v>4671378059035579865</v>
      </c>
    </row>
    <row r="31" spans="1:11" x14ac:dyDescent="0.3">
      <c r="A31" t="s">
        <v>47</v>
      </c>
      <c r="B31" t="s">
        <v>48</v>
      </c>
      <c r="C31" t="s">
        <v>11</v>
      </c>
      <c r="D31">
        <v>219</v>
      </c>
      <c r="E31">
        <v>-6.2619353999999996</v>
      </c>
      <c r="F31">
        <v>106.737692</v>
      </c>
      <c r="G31" t="s">
        <v>49</v>
      </c>
      <c r="H31" t="s">
        <v>24</v>
      </c>
      <c r="I31">
        <v>4.5999999999999996</v>
      </c>
      <c r="J31" t="str">
        <f>VLOOKUP(B31,'12 Mar 23'!$B$2:$B$36,1,0)</f>
        <v>12616453151865313185</v>
      </c>
      <c r="K31" t="str">
        <f>VLOOKUP(B31,'19 May 23'!$B$2:$B$39,1,0)</f>
        <v>12616453151865313185</v>
      </c>
    </row>
    <row r="32" spans="1:11" x14ac:dyDescent="0.3">
      <c r="A32" t="s">
        <v>62</v>
      </c>
      <c r="B32" t="s">
        <v>63</v>
      </c>
      <c r="C32" t="s">
        <v>11</v>
      </c>
      <c r="D32">
        <v>60</v>
      </c>
      <c r="E32">
        <v>-6.2999888999999998</v>
      </c>
      <c r="F32">
        <v>106.73972379999999</v>
      </c>
      <c r="G32" t="s">
        <v>65</v>
      </c>
      <c r="H32" t="s">
        <v>16</v>
      </c>
      <c r="I32">
        <v>4.4000000000000004</v>
      </c>
      <c r="J32" t="str">
        <f>VLOOKUP(B32,'12 Mar 23'!$B$2:$B$36,1,0)</f>
        <v>3358878703438734443</v>
      </c>
      <c r="K32" t="str">
        <f>VLOOKUP(B32,'19 May 23'!$B$2:$B$39,1,0)</f>
        <v>3358878703438734443</v>
      </c>
    </row>
    <row r="33" spans="1:11" x14ac:dyDescent="0.3">
      <c r="A33" t="s">
        <v>70</v>
      </c>
      <c r="B33" t="s">
        <v>71</v>
      </c>
      <c r="C33" t="s">
        <v>11</v>
      </c>
      <c r="D33">
        <v>110</v>
      </c>
      <c r="E33">
        <v>-6.3470060999999998</v>
      </c>
      <c r="F33">
        <v>106.7502635</v>
      </c>
      <c r="G33" t="s">
        <v>74</v>
      </c>
      <c r="H33" t="s">
        <v>75</v>
      </c>
      <c r="I33">
        <v>4.4000000000000004</v>
      </c>
      <c r="J33" t="str">
        <f>VLOOKUP(B33,'12 Mar 23'!$B$2:$B$36,1,0)</f>
        <v>2088523884064644208</v>
      </c>
      <c r="K33" t="str">
        <f>VLOOKUP(B33,'19 May 23'!$B$2:$B$39,1,0)</f>
        <v>2088523884064644208</v>
      </c>
    </row>
    <row r="34" spans="1:11" x14ac:dyDescent="0.3">
      <c r="A34" t="s">
        <v>154</v>
      </c>
      <c r="B34" t="s">
        <v>77</v>
      </c>
      <c r="C34" t="s">
        <v>11</v>
      </c>
      <c r="D34">
        <v>34</v>
      </c>
      <c r="E34">
        <v>-6.2749430999999998</v>
      </c>
      <c r="F34">
        <v>106.7451015</v>
      </c>
      <c r="G34" t="s">
        <v>80</v>
      </c>
      <c r="H34" t="s">
        <v>25</v>
      </c>
      <c r="I34">
        <v>4.7</v>
      </c>
      <c r="J34" t="str">
        <f>VLOOKUP(B34,'12 Mar 23'!$B$2:$B$36,1,0)</f>
        <v>9464339542295419490</v>
      </c>
      <c r="K34" t="str">
        <f>VLOOKUP(B34,'19 May 23'!$B$2:$B$39,1,0)</f>
        <v>9464339542295419490</v>
      </c>
    </row>
    <row r="35" spans="1:11" x14ac:dyDescent="0.3">
      <c r="A35" t="s">
        <v>155</v>
      </c>
      <c r="B35" t="s">
        <v>158</v>
      </c>
      <c r="C35" t="s">
        <v>11</v>
      </c>
      <c r="D35">
        <v>24</v>
      </c>
      <c r="E35">
        <v>-6.2701532999999996</v>
      </c>
      <c r="F35">
        <v>106.73314259999999</v>
      </c>
      <c r="G35" t="s">
        <v>161</v>
      </c>
      <c r="H35" t="s">
        <v>79</v>
      </c>
      <c r="I35">
        <v>4.4000000000000004</v>
      </c>
      <c r="J35" t="e">
        <f>VLOOKUP(B35,'12 Mar 23'!$B$2:$B$36,1,0)</f>
        <v>#N/A</v>
      </c>
      <c r="K35" t="str">
        <f>VLOOKUP(B35,'19 May 23'!$B$2:$B$39,1,0)</f>
        <v>14070252568434296385</v>
      </c>
    </row>
    <row r="36" spans="1:11" x14ac:dyDescent="0.3">
      <c r="A36" t="s">
        <v>38</v>
      </c>
      <c r="B36" t="s">
        <v>39</v>
      </c>
      <c r="C36" t="s">
        <v>11</v>
      </c>
      <c r="D36">
        <v>59</v>
      </c>
      <c r="E36">
        <v>-6.2625159000000004</v>
      </c>
      <c r="F36">
        <v>106.7220423</v>
      </c>
      <c r="G36" t="s">
        <v>42</v>
      </c>
      <c r="H36" t="s">
        <v>26</v>
      </c>
      <c r="I36">
        <v>4.5999999999999996</v>
      </c>
      <c r="J36" t="str">
        <f>VLOOKUP(B36,'12 Mar 23'!$B$2:$B$36,1,0)</f>
        <v>16272283588420992735</v>
      </c>
      <c r="K36" t="str">
        <f>VLOOKUP(B36,'19 May 23'!$B$2:$B$39,1,0)</f>
        <v>16272283588420992735</v>
      </c>
    </row>
    <row r="37" spans="1:11" x14ac:dyDescent="0.3">
      <c r="A37" t="s">
        <v>14</v>
      </c>
      <c r="B37" t="s">
        <v>15</v>
      </c>
      <c r="C37" t="s">
        <v>11</v>
      </c>
      <c r="D37">
        <v>55</v>
      </c>
      <c r="E37">
        <v>-6.3058500999999998</v>
      </c>
      <c r="F37">
        <v>106.7576114</v>
      </c>
      <c r="G37" t="s">
        <v>20</v>
      </c>
      <c r="H37" t="s">
        <v>21</v>
      </c>
      <c r="I37">
        <v>4.7</v>
      </c>
      <c r="J37" t="str">
        <f>VLOOKUP(B37,'12 Mar 23'!$B$2:$B$36,1,0)</f>
        <v>7458296014561704560</v>
      </c>
      <c r="K37" t="str">
        <f>VLOOKUP(B37,'19 May 23'!$B$2:$B$39,1,0)</f>
        <v>7458296014561704560</v>
      </c>
    </row>
    <row r="38" spans="1:11" x14ac:dyDescent="0.3">
      <c r="A38" t="s">
        <v>22</v>
      </c>
      <c r="B38" t="s">
        <v>23</v>
      </c>
      <c r="C38" t="s">
        <v>11</v>
      </c>
      <c r="D38">
        <v>66</v>
      </c>
      <c r="E38">
        <v>-6.2602064999999998</v>
      </c>
      <c r="F38">
        <v>106.7470553</v>
      </c>
      <c r="G38" t="s">
        <v>27</v>
      </c>
      <c r="H38" t="s">
        <v>28</v>
      </c>
      <c r="I38">
        <v>5</v>
      </c>
      <c r="J38" t="str">
        <f>VLOOKUP(B38,'12 Mar 23'!$B$2:$B$36,1,0)</f>
        <v>6064594214989463254</v>
      </c>
      <c r="K38" t="str">
        <f>VLOOKUP(B38,'19 May 23'!$B$2:$B$39,1,0)</f>
        <v>6064594214989463254</v>
      </c>
    </row>
    <row r="39" spans="1:11" x14ac:dyDescent="0.3">
      <c r="A39" t="s">
        <v>149</v>
      </c>
      <c r="B39" t="s">
        <v>150</v>
      </c>
      <c r="C39" t="s">
        <v>11</v>
      </c>
      <c r="D39">
        <v>61</v>
      </c>
      <c r="E39">
        <v>-6.3148692999999998</v>
      </c>
      <c r="F39">
        <v>106.7693689</v>
      </c>
      <c r="G39" t="s">
        <v>151</v>
      </c>
      <c r="H39" t="s">
        <v>18</v>
      </c>
      <c r="I39">
        <v>4.5</v>
      </c>
      <c r="J39" t="str">
        <f>VLOOKUP(B39,'12 Mar 23'!$B$2:$B$36,1,0)</f>
        <v>15644004360419576648</v>
      </c>
      <c r="K39" t="str">
        <f>VLOOKUP(B39,'19 May 23'!$B$2:$B$39,1,0)</f>
        <v>15644004360419576648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CF0C-55EA-43A9-85FA-646E3AE934DC}">
  <dimension ref="A1:I39"/>
  <sheetViews>
    <sheetView topLeftCell="A4" workbookViewId="0">
      <selection activeCell="B18" sqref="B18"/>
    </sheetView>
  </sheetViews>
  <sheetFormatPr defaultRowHeight="14.4" x14ac:dyDescent="0.3"/>
  <cols>
    <col min="1" max="1" width="132.77734375" bestFit="1" customWidth="1"/>
    <col min="2" max="2" width="21.33203125" bestFit="1" customWidth="1"/>
    <col min="3" max="3" width="18.33203125" bestFit="1" customWidth="1"/>
    <col min="7" max="7" width="3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81</v>
      </c>
      <c r="B2" t="s">
        <v>82</v>
      </c>
      <c r="C2" t="s">
        <v>11</v>
      </c>
      <c r="D2">
        <v>47</v>
      </c>
      <c r="E2">
        <v>-6.2935996999999997</v>
      </c>
      <c r="F2">
        <v>106.7467931</v>
      </c>
      <c r="G2" t="s">
        <v>83</v>
      </c>
      <c r="H2" t="s">
        <v>19</v>
      </c>
      <c r="I2">
        <v>4.3</v>
      </c>
    </row>
    <row r="3" spans="1:9" x14ac:dyDescent="0.3">
      <c r="A3" t="s">
        <v>9</v>
      </c>
      <c r="B3" t="s">
        <v>10</v>
      </c>
      <c r="C3" t="s">
        <v>11</v>
      </c>
      <c r="D3">
        <v>22</v>
      </c>
      <c r="E3">
        <v>-6.2684204000000001</v>
      </c>
      <c r="F3">
        <v>106.65578960000001</v>
      </c>
      <c r="G3" t="s">
        <v>12</v>
      </c>
      <c r="H3" t="s">
        <v>13</v>
      </c>
      <c r="I3">
        <v>4.2</v>
      </c>
    </row>
    <row r="4" spans="1:9" x14ac:dyDescent="0.3">
      <c r="A4" t="s">
        <v>84</v>
      </c>
      <c r="B4" t="s">
        <v>85</v>
      </c>
      <c r="C4" t="s">
        <v>11</v>
      </c>
      <c r="D4">
        <v>21</v>
      </c>
      <c r="E4">
        <v>-6.2844578000000002</v>
      </c>
      <c r="F4">
        <v>106.7279072</v>
      </c>
      <c r="G4" t="s">
        <v>86</v>
      </c>
      <c r="H4" t="s">
        <v>87</v>
      </c>
      <c r="I4">
        <v>4.4000000000000004</v>
      </c>
    </row>
    <row r="5" spans="1:9" x14ac:dyDescent="0.3">
      <c r="A5" t="s">
        <v>62</v>
      </c>
      <c r="B5" t="s">
        <v>63</v>
      </c>
      <c r="C5" t="s">
        <v>11</v>
      </c>
      <c r="D5">
        <v>60</v>
      </c>
      <c r="E5">
        <v>-6.2999888999999998</v>
      </c>
      <c r="F5">
        <v>106.73972379999999</v>
      </c>
      <c r="G5" t="s">
        <v>65</v>
      </c>
      <c r="H5" t="s">
        <v>16</v>
      </c>
      <c r="I5">
        <v>4.4000000000000004</v>
      </c>
    </row>
    <row r="6" spans="1:9" x14ac:dyDescent="0.3">
      <c r="A6" t="s">
        <v>164</v>
      </c>
      <c r="B6" t="s">
        <v>157</v>
      </c>
      <c r="C6" t="s">
        <v>11</v>
      </c>
      <c r="D6">
        <v>2</v>
      </c>
      <c r="E6">
        <v>-6.2728925000000002</v>
      </c>
      <c r="F6">
        <v>106.7140279</v>
      </c>
      <c r="G6" t="s">
        <v>160</v>
      </c>
      <c r="H6" t="s">
        <v>163</v>
      </c>
    </row>
    <row r="7" spans="1:9" x14ac:dyDescent="0.3">
      <c r="A7" t="s">
        <v>88</v>
      </c>
      <c r="B7" t="s">
        <v>89</v>
      </c>
      <c r="C7" t="s">
        <v>11</v>
      </c>
      <c r="D7">
        <v>38</v>
      </c>
      <c r="E7">
        <v>-6.2807572</v>
      </c>
      <c r="F7">
        <v>106.7104532</v>
      </c>
      <c r="G7" t="s">
        <v>90</v>
      </c>
      <c r="H7" t="s">
        <v>52</v>
      </c>
      <c r="I7">
        <v>4.4000000000000004</v>
      </c>
    </row>
    <row r="8" spans="1:9" x14ac:dyDescent="0.3">
      <c r="A8" t="s">
        <v>95</v>
      </c>
      <c r="B8" t="s">
        <v>96</v>
      </c>
      <c r="C8" t="s">
        <v>11</v>
      </c>
      <c r="D8">
        <v>26</v>
      </c>
      <c r="E8">
        <v>-6.2869210999999998</v>
      </c>
      <c r="F8">
        <v>106.6647215</v>
      </c>
      <c r="G8" t="s">
        <v>100</v>
      </c>
      <c r="H8" t="s">
        <v>101</v>
      </c>
      <c r="I8">
        <v>4.3</v>
      </c>
    </row>
    <row r="9" spans="1:9" x14ac:dyDescent="0.3">
      <c r="A9" t="s">
        <v>66</v>
      </c>
      <c r="B9" t="s">
        <v>67</v>
      </c>
      <c r="C9" t="s">
        <v>11</v>
      </c>
      <c r="D9">
        <v>39</v>
      </c>
      <c r="E9">
        <v>-6.3034648000000004</v>
      </c>
      <c r="F9">
        <v>106.72313440000001</v>
      </c>
      <c r="G9" t="s">
        <v>69</v>
      </c>
      <c r="H9" t="s">
        <v>17</v>
      </c>
      <c r="I9">
        <v>4.5</v>
      </c>
    </row>
    <row r="10" spans="1:9" x14ac:dyDescent="0.3">
      <c r="A10" t="s">
        <v>108</v>
      </c>
      <c r="B10" t="s">
        <v>109</v>
      </c>
      <c r="C10" t="s">
        <v>11</v>
      </c>
      <c r="D10">
        <v>50</v>
      </c>
      <c r="E10">
        <v>-6.3402922999999998</v>
      </c>
      <c r="F10">
        <v>106.73855589999999</v>
      </c>
      <c r="G10" t="s">
        <v>112</v>
      </c>
      <c r="H10" t="s">
        <v>72</v>
      </c>
      <c r="I10">
        <v>4.8</v>
      </c>
    </row>
    <row r="11" spans="1:9" x14ac:dyDescent="0.3">
      <c r="A11" t="s">
        <v>55</v>
      </c>
      <c r="B11" t="s">
        <v>56</v>
      </c>
      <c r="C11" t="s">
        <v>11</v>
      </c>
      <c r="D11">
        <v>74</v>
      </c>
      <c r="E11">
        <v>-6.2532167999999997</v>
      </c>
      <c r="F11">
        <v>106.6834195</v>
      </c>
      <c r="G11" t="s">
        <v>57</v>
      </c>
      <c r="H11" t="s">
        <v>45</v>
      </c>
      <c r="I11">
        <v>4.5999999999999996</v>
      </c>
    </row>
    <row r="12" spans="1:9" x14ac:dyDescent="0.3">
      <c r="A12" t="s">
        <v>116</v>
      </c>
      <c r="B12" t="s">
        <v>117</v>
      </c>
      <c r="C12" t="s">
        <v>11</v>
      </c>
      <c r="D12">
        <v>292</v>
      </c>
      <c r="E12">
        <v>-6.3425554999999996</v>
      </c>
      <c r="F12">
        <v>106.72813050000001</v>
      </c>
      <c r="G12" t="s">
        <v>118</v>
      </c>
      <c r="H12" t="s">
        <v>64</v>
      </c>
      <c r="I12">
        <v>4.4000000000000004</v>
      </c>
    </row>
    <row r="13" spans="1:9" x14ac:dyDescent="0.3">
      <c r="A13" t="s">
        <v>105</v>
      </c>
      <c r="B13" t="s">
        <v>106</v>
      </c>
      <c r="C13" t="s">
        <v>11</v>
      </c>
      <c r="D13">
        <v>137</v>
      </c>
      <c r="E13">
        <v>-6.2798461000000003</v>
      </c>
      <c r="F13">
        <v>106.718954</v>
      </c>
      <c r="G13" t="s">
        <v>107</v>
      </c>
      <c r="H13" t="s">
        <v>41</v>
      </c>
      <c r="I13">
        <v>4.5</v>
      </c>
    </row>
    <row r="14" spans="1:9" x14ac:dyDescent="0.3">
      <c r="A14" t="s">
        <v>143</v>
      </c>
      <c r="B14" t="s">
        <v>144</v>
      </c>
      <c r="C14" t="s">
        <v>11</v>
      </c>
      <c r="D14">
        <v>73</v>
      </c>
      <c r="E14">
        <v>-6.3467558999999998</v>
      </c>
      <c r="F14">
        <v>106.7096603</v>
      </c>
      <c r="G14" t="s">
        <v>145</v>
      </c>
      <c r="H14" t="s">
        <v>73</v>
      </c>
      <c r="I14">
        <v>4.4000000000000004</v>
      </c>
    </row>
    <row r="15" spans="1:9" x14ac:dyDescent="0.3">
      <c r="A15" t="s">
        <v>102</v>
      </c>
      <c r="B15" t="s">
        <v>103</v>
      </c>
      <c r="C15" t="s">
        <v>11</v>
      </c>
      <c r="D15">
        <v>30</v>
      </c>
      <c r="E15">
        <v>-6.2899634000000004</v>
      </c>
      <c r="F15">
        <v>106.70502329999999</v>
      </c>
      <c r="G15" t="s">
        <v>104</v>
      </c>
      <c r="H15" t="s">
        <v>40</v>
      </c>
      <c r="I15">
        <v>4.3</v>
      </c>
    </row>
    <row r="16" spans="1:9" x14ac:dyDescent="0.3">
      <c r="A16" t="s">
        <v>91</v>
      </c>
      <c r="B16" t="s">
        <v>92</v>
      </c>
      <c r="C16" t="s">
        <v>11</v>
      </c>
      <c r="D16">
        <v>37</v>
      </c>
      <c r="E16">
        <v>-6.2796089999999998</v>
      </c>
      <c r="F16">
        <v>106.6626935</v>
      </c>
      <c r="G16" t="s">
        <v>93</v>
      </c>
      <c r="H16" t="s">
        <v>94</v>
      </c>
      <c r="I16">
        <v>4.8</v>
      </c>
    </row>
    <row r="17" spans="1:9" x14ac:dyDescent="0.3">
      <c r="A17" t="s">
        <v>126</v>
      </c>
      <c r="B17" t="s">
        <v>127</v>
      </c>
      <c r="C17" t="s">
        <v>11</v>
      </c>
      <c r="D17">
        <v>23</v>
      </c>
      <c r="E17">
        <v>-6.3162773999999997</v>
      </c>
      <c r="F17">
        <v>106.7069138</v>
      </c>
      <c r="G17" t="s">
        <v>128</v>
      </c>
      <c r="H17" t="s">
        <v>124</v>
      </c>
      <c r="I17">
        <v>4</v>
      </c>
    </row>
    <row r="18" spans="1:9" x14ac:dyDescent="0.3">
      <c r="A18" t="s">
        <v>165</v>
      </c>
      <c r="B18" t="s">
        <v>59</v>
      </c>
      <c r="C18" t="s">
        <v>11</v>
      </c>
      <c r="D18">
        <v>4</v>
      </c>
      <c r="E18">
        <v>-6.2547825000000001</v>
      </c>
      <c r="F18">
        <v>106.6512517</v>
      </c>
      <c r="G18" t="s">
        <v>60</v>
      </c>
      <c r="H18" t="s">
        <v>61</v>
      </c>
    </row>
    <row r="19" spans="1:9" x14ac:dyDescent="0.3">
      <c r="A19" t="s">
        <v>140</v>
      </c>
      <c r="B19" t="s">
        <v>141</v>
      </c>
      <c r="C19" t="s">
        <v>11</v>
      </c>
      <c r="D19">
        <v>33</v>
      </c>
      <c r="E19">
        <v>-6.3373137000000002</v>
      </c>
      <c r="F19">
        <v>106.70979370000001</v>
      </c>
      <c r="G19" t="s">
        <v>142</v>
      </c>
      <c r="H19" t="s">
        <v>111</v>
      </c>
      <c r="I19">
        <v>3.8</v>
      </c>
    </row>
    <row r="20" spans="1:9" x14ac:dyDescent="0.3">
      <c r="A20" t="s">
        <v>113</v>
      </c>
      <c r="B20" t="s">
        <v>114</v>
      </c>
      <c r="C20" t="s">
        <v>11</v>
      </c>
      <c r="D20">
        <v>140</v>
      </c>
      <c r="E20">
        <v>-6.3044212999999996</v>
      </c>
      <c r="F20">
        <v>106.67323519999999</v>
      </c>
      <c r="G20" t="s">
        <v>115</v>
      </c>
      <c r="H20" t="s">
        <v>97</v>
      </c>
      <c r="I20">
        <v>4.3</v>
      </c>
    </row>
    <row r="21" spans="1:9" x14ac:dyDescent="0.3">
      <c r="A21" t="s">
        <v>122</v>
      </c>
      <c r="B21" t="s">
        <v>123</v>
      </c>
      <c r="C21" t="s">
        <v>11</v>
      </c>
      <c r="D21">
        <v>49</v>
      </c>
      <c r="E21">
        <v>-6.3131943000000001</v>
      </c>
      <c r="F21">
        <v>106.6934966</v>
      </c>
      <c r="G21" t="s">
        <v>125</v>
      </c>
      <c r="H21" t="s">
        <v>99</v>
      </c>
      <c r="I21">
        <v>4.5999999999999996</v>
      </c>
    </row>
    <row r="22" spans="1:9" x14ac:dyDescent="0.3">
      <c r="A22" t="s">
        <v>132</v>
      </c>
      <c r="B22" t="s">
        <v>133</v>
      </c>
      <c r="C22" t="s">
        <v>11</v>
      </c>
      <c r="D22">
        <v>15</v>
      </c>
      <c r="E22">
        <v>-6.3210806000000002</v>
      </c>
      <c r="F22">
        <v>106.6833793</v>
      </c>
      <c r="G22" t="s">
        <v>134</v>
      </c>
      <c r="H22" t="s">
        <v>135</v>
      </c>
      <c r="I22">
        <v>4.2</v>
      </c>
    </row>
    <row r="23" spans="1:9" x14ac:dyDescent="0.3">
      <c r="A23" t="s">
        <v>129</v>
      </c>
      <c r="B23" t="s">
        <v>130</v>
      </c>
      <c r="C23" t="s">
        <v>11</v>
      </c>
      <c r="D23">
        <v>23</v>
      </c>
      <c r="E23">
        <v>-6.3178450000000002</v>
      </c>
      <c r="F23">
        <v>106.6638883</v>
      </c>
      <c r="G23" t="s">
        <v>131</v>
      </c>
      <c r="H23" t="s">
        <v>98</v>
      </c>
      <c r="I23">
        <v>4.5999999999999996</v>
      </c>
    </row>
    <row r="24" spans="1:9" x14ac:dyDescent="0.3">
      <c r="A24" t="s">
        <v>43</v>
      </c>
      <c r="B24" t="s">
        <v>44</v>
      </c>
      <c r="C24" t="s">
        <v>11</v>
      </c>
      <c r="D24">
        <v>89</v>
      </c>
      <c r="E24">
        <v>-6.2366893000000001</v>
      </c>
      <c r="F24">
        <v>106.6783489</v>
      </c>
      <c r="G24" t="s">
        <v>46</v>
      </c>
      <c r="H24" t="s">
        <v>32</v>
      </c>
      <c r="I24">
        <v>4.5</v>
      </c>
    </row>
    <row r="25" spans="1:9" x14ac:dyDescent="0.3">
      <c r="A25" t="s">
        <v>136</v>
      </c>
      <c r="B25" t="s">
        <v>137</v>
      </c>
      <c r="C25" t="s">
        <v>11</v>
      </c>
      <c r="D25">
        <v>27</v>
      </c>
      <c r="E25">
        <v>-6.3490437999999996</v>
      </c>
      <c r="F25">
        <v>106.6943854</v>
      </c>
      <c r="G25" t="s">
        <v>138</v>
      </c>
      <c r="H25" t="s">
        <v>139</v>
      </c>
      <c r="I25">
        <v>3.9</v>
      </c>
    </row>
    <row r="26" spans="1:9" x14ac:dyDescent="0.3">
      <c r="A26" t="s">
        <v>119</v>
      </c>
      <c r="B26" t="s">
        <v>120</v>
      </c>
      <c r="C26" t="s">
        <v>11</v>
      </c>
      <c r="D26">
        <v>184</v>
      </c>
      <c r="E26">
        <v>-6.3005506999999996</v>
      </c>
      <c r="F26">
        <v>106.6844552</v>
      </c>
      <c r="G26" t="s">
        <v>121</v>
      </c>
      <c r="H26" t="s">
        <v>68</v>
      </c>
      <c r="I26">
        <v>4.5999999999999996</v>
      </c>
    </row>
    <row r="27" spans="1:9" x14ac:dyDescent="0.3">
      <c r="A27" t="s">
        <v>146</v>
      </c>
      <c r="B27" t="s">
        <v>147</v>
      </c>
      <c r="C27" t="s">
        <v>11</v>
      </c>
      <c r="D27">
        <v>59</v>
      </c>
      <c r="E27">
        <v>-6.3471221</v>
      </c>
      <c r="F27">
        <v>106.6918527</v>
      </c>
      <c r="G27" t="s">
        <v>148</v>
      </c>
      <c r="H27" t="s">
        <v>110</v>
      </c>
      <c r="I27">
        <v>4.0999999999999996</v>
      </c>
    </row>
    <row r="28" spans="1:9" x14ac:dyDescent="0.3">
      <c r="A28" t="s">
        <v>29</v>
      </c>
      <c r="B28" t="s">
        <v>30</v>
      </c>
      <c r="C28" t="s">
        <v>11</v>
      </c>
      <c r="D28">
        <v>29</v>
      </c>
      <c r="E28">
        <v>-6.2388382</v>
      </c>
      <c r="F28">
        <v>106.6516276</v>
      </c>
      <c r="G28" t="s">
        <v>33</v>
      </c>
      <c r="H28" t="s">
        <v>34</v>
      </c>
      <c r="I28">
        <v>3.8</v>
      </c>
    </row>
    <row r="29" spans="1:9" x14ac:dyDescent="0.3">
      <c r="A29" t="s">
        <v>152</v>
      </c>
      <c r="B29" t="s">
        <v>156</v>
      </c>
      <c r="C29" t="s">
        <v>11</v>
      </c>
      <c r="D29">
        <v>18</v>
      </c>
      <c r="E29">
        <v>-6.2328318999999999</v>
      </c>
      <c r="F29">
        <v>106.6422871</v>
      </c>
      <c r="G29" t="s">
        <v>159</v>
      </c>
      <c r="H29" t="s">
        <v>162</v>
      </c>
    </row>
    <row r="30" spans="1:9" x14ac:dyDescent="0.3">
      <c r="A30" t="s">
        <v>35</v>
      </c>
      <c r="B30" t="s">
        <v>36</v>
      </c>
      <c r="C30" t="s">
        <v>11</v>
      </c>
      <c r="D30">
        <v>61</v>
      </c>
      <c r="E30">
        <v>-6.2348191999999996</v>
      </c>
      <c r="F30">
        <v>106.6588352</v>
      </c>
      <c r="G30" t="s">
        <v>37</v>
      </c>
      <c r="H30" t="s">
        <v>31</v>
      </c>
      <c r="I30">
        <v>4.7</v>
      </c>
    </row>
    <row r="31" spans="1:9" x14ac:dyDescent="0.3">
      <c r="A31" t="s">
        <v>50</v>
      </c>
      <c r="B31" t="s">
        <v>51</v>
      </c>
      <c r="C31" t="s">
        <v>11</v>
      </c>
      <c r="D31">
        <v>4</v>
      </c>
      <c r="E31">
        <v>-6.2765671000000003</v>
      </c>
      <c r="F31">
        <v>106.6999486</v>
      </c>
      <c r="G31" t="s">
        <v>53</v>
      </c>
      <c r="H31" t="s">
        <v>54</v>
      </c>
      <c r="I31">
        <v>5</v>
      </c>
    </row>
    <row r="32" spans="1:9" x14ac:dyDescent="0.3">
      <c r="A32" t="s">
        <v>22</v>
      </c>
      <c r="B32" t="s">
        <v>23</v>
      </c>
      <c r="C32" t="s">
        <v>11</v>
      </c>
      <c r="D32">
        <v>74</v>
      </c>
      <c r="E32">
        <v>-6.2602064999999998</v>
      </c>
      <c r="F32">
        <v>106.7470553</v>
      </c>
      <c r="G32" t="s">
        <v>27</v>
      </c>
      <c r="H32" t="s">
        <v>28</v>
      </c>
      <c r="I32">
        <v>5</v>
      </c>
    </row>
    <row r="33" spans="1:9" x14ac:dyDescent="0.3">
      <c r="A33" t="s">
        <v>155</v>
      </c>
      <c r="B33" t="s">
        <v>158</v>
      </c>
      <c r="C33" t="s">
        <v>11</v>
      </c>
      <c r="D33">
        <v>24</v>
      </c>
      <c r="E33">
        <v>-6.2701532999999996</v>
      </c>
      <c r="F33">
        <v>106.73314259999999</v>
      </c>
      <c r="G33" t="s">
        <v>161</v>
      </c>
      <c r="H33" t="s">
        <v>79</v>
      </c>
      <c r="I33">
        <v>4.4000000000000004</v>
      </c>
    </row>
    <row r="34" spans="1:9" x14ac:dyDescent="0.3">
      <c r="A34" t="s">
        <v>14</v>
      </c>
      <c r="B34" t="s">
        <v>15</v>
      </c>
      <c r="C34" t="s">
        <v>11</v>
      </c>
      <c r="D34">
        <v>56</v>
      </c>
      <c r="E34">
        <v>-6.3058500999999998</v>
      </c>
      <c r="F34">
        <v>106.7576114</v>
      </c>
      <c r="G34" t="s">
        <v>20</v>
      </c>
      <c r="H34" t="s">
        <v>21</v>
      </c>
      <c r="I34">
        <v>4.7</v>
      </c>
    </row>
    <row r="35" spans="1:9" x14ac:dyDescent="0.3">
      <c r="A35" t="s">
        <v>154</v>
      </c>
      <c r="B35" t="s">
        <v>77</v>
      </c>
      <c r="C35" t="s">
        <v>11</v>
      </c>
      <c r="D35">
        <v>41</v>
      </c>
      <c r="E35">
        <v>-6.2749430999999998</v>
      </c>
      <c r="F35">
        <v>106.7451015</v>
      </c>
      <c r="G35" t="s">
        <v>80</v>
      </c>
      <c r="H35" t="s">
        <v>25</v>
      </c>
      <c r="I35">
        <v>4.8</v>
      </c>
    </row>
    <row r="36" spans="1:9" x14ac:dyDescent="0.3">
      <c r="A36" t="s">
        <v>47</v>
      </c>
      <c r="B36" t="s">
        <v>48</v>
      </c>
      <c r="C36" t="s">
        <v>11</v>
      </c>
      <c r="D36">
        <v>226</v>
      </c>
      <c r="E36">
        <v>-6.2619353999999996</v>
      </c>
      <c r="F36">
        <v>106.737692</v>
      </c>
      <c r="G36" t="s">
        <v>49</v>
      </c>
      <c r="H36" t="s">
        <v>24</v>
      </c>
      <c r="I36">
        <v>4.5999999999999996</v>
      </c>
    </row>
    <row r="37" spans="1:9" x14ac:dyDescent="0.3">
      <c r="A37" t="s">
        <v>38</v>
      </c>
      <c r="B37" t="s">
        <v>39</v>
      </c>
      <c r="C37" t="s">
        <v>11</v>
      </c>
      <c r="D37">
        <v>59</v>
      </c>
      <c r="E37">
        <v>-6.2625159000000004</v>
      </c>
      <c r="F37">
        <v>106.7220423</v>
      </c>
      <c r="G37" t="s">
        <v>42</v>
      </c>
      <c r="H37" t="s">
        <v>26</v>
      </c>
      <c r="I37">
        <v>4.5999999999999996</v>
      </c>
    </row>
    <row r="38" spans="1:9" x14ac:dyDescent="0.3">
      <c r="A38" t="s">
        <v>70</v>
      </c>
      <c r="B38" t="s">
        <v>71</v>
      </c>
      <c r="C38" t="s">
        <v>11</v>
      </c>
      <c r="D38">
        <v>111</v>
      </c>
      <c r="E38">
        <v>-6.3470060999999998</v>
      </c>
      <c r="F38">
        <v>106.7502635</v>
      </c>
      <c r="G38" t="s">
        <v>74</v>
      </c>
      <c r="H38" t="s">
        <v>75</v>
      </c>
      <c r="I38">
        <v>4.4000000000000004</v>
      </c>
    </row>
    <row r="39" spans="1:9" x14ac:dyDescent="0.3">
      <c r="A39" t="s">
        <v>149</v>
      </c>
      <c r="B39" t="s">
        <v>150</v>
      </c>
      <c r="C39" t="s">
        <v>11</v>
      </c>
      <c r="D39">
        <v>64</v>
      </c>
      <c r="E39">
        <v>-6.3148692999999998</v>
      </c>
      <c r="F39">
        <v>106.7693689</v>
      </c>
      <c r="G39" t="s">
        <v>151</v>
      </c>
      <c r="H39" t="s">
        <v>18</v>
      </c>
      <c r="I39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Store Long Lat</vt:lpstr>
      <vt:lpstr>12 Mar 23</vt:lpstr>
      <vt:lpstr>20 April 23</vt:lpstr>
      <vt:lpstr>19 May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Amirudin, Dessy</dc:creator>
  <cp:lastModifiedBy>Amirudin, Dessy</cp:lastModifiedBy>
  <dcterms:created xsi:type="dcterms:W3CDTF">2015-06-05T18:17:20Z</dcterms:created>
  <dcterms:modified xsi:type="dcterms:W3CDTF">2023-06-04T15:44:53Z</dcterms:modified>
</cp:coreProperties>
</file>