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bautneduar-my.sharepoint.com/personal/mdestefano_frba_utn_edu_ar/Documents/"/>
    </mc:Choice>
  </mc:AlternateContent>
  <xr:revisionPtr revIDLastSave="0" documentId="8_{926A0D3F-B0B6-4E4D-B3F0-D8AB7111C7C3}" xr6:coauthVersionLast="47" xr6:coauthVersionMax="47" xr10:uidLastSave="{00000000-0000-0000-0000-000000000000}"/>
  <bookViews>
    <workbookView xWindow="-120" yWindow="-120" windowWidth="20730" windowHeight="11040" xr2:uid="{C26D9820-CAF0-451B-9023-1E348C57A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K6" i="1" s="1"/>
  <c r="K7" i="1" s="1"/>
  <c r="K8" i="1" s="1"/>
  <c r="K9" i="1" s="1"/>
  <c r="K10" i="1" s="1"/>
  <c r="K11" i="1" s="1"/>
  <c r="K12" i="1" s="1"/>
  <c r="K4" i="1"/>
  <c r="H11" i="1"/>
  <c r="H12" i="1"/>
  <c r="H4" i="1"/>
  <c r="H3" i="1"/>
  <c r="H8" i="1"/>
  <c r="H9" i="1"/>
  <c r="H6" i="1"/>
  <c r="H10" i="1"/>
  <c r="H7" i="1"/>
</calcChain>
</file>

<file path=xl/sharedStrings.xml><?xml version="1.0" encoding="utf-8"?>
<sst xmlns="http://schemas.openxmlformats.org/spreadsheetml/2006/main" count="9" uniqueCount="8">
  <si>
    <t>Frequency</t>
  </si>
  <si>
    <t>Phase</t>
  </si>
  <si>
    <t>dbr</t>
  </si>
  <si>
    <t>att</t>
  </si>
  <si>
    <t>frec[kHz]</t>
  </si>
  <si>
    <t>v</t>
  </si>
  <si>
    <t>fase</t>
  </si>
  <si>
    <t>retardo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</si>
</sst>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Hoja1!$A$3:$A$101</c:f>
              <c:numCache>
                <c:formatCode>General</c:formatCode>
                <c:ptCount val="99"/>
                <c:pt idx="0">
                  <c:v>104.76157527896601</c:v>
                </c:pt>
                <c:pt idx="1">
                  <c:v>109.74987654930599</c:v>
                </c:pt>
                <c:pt idx="2">
                  <c:v>114.975699539774</c:v>
                </c:pt>
                <c:pt idx="3">
                  <c:v>120.450354025878</c:v>
                </c:pt>
                <c:pt idx="4">
                  <c:v>126.185688306602</c:v>
                </c:pt>
                <c:pt idx="5">
                  <c:v>132.19411484660299</c:v>
                </c:pt>
                <c:pt idx="6">
                  <c:v>138.48863713938701</c:v>
                </c:pt>
                <c:pt idx="7">
                  <c:v>145.08287784959401</c:v>
                </c:pt>
                <c:pt idx="8">
                  <c:v>151.991108295293</c:v>
                </c:pt>
                <c:pt idx="9">
                  <c:v>159.228279334109</c:v>
                </c:pt>
                <c:pt idx="10">
                  <c:v>166.81005372000601</c:v>
                </c:pt>
                <c:pt idx="11">
                  <c:v>174.752840000768</c:v>
                </c:pt>
                <c:pt idx="12">
                  <c:v>183.073828029537</c:v>
                </c:pt>
                <c:pt idx="13">
                  <c:v>191.79102616724899</c:v>
                </c:pt>
                <c:pt idx="14">
                  <c:v>200.923300256505</c:v>
                </c:pt>
                <c:pt idx="15">
                  <c:v>210.49041445120201</c:v>
                </c:pt>
                <c:pt idx="16">
                  <c:v>220.51307399030401</c:v>
                </c:pt>
                <c:pt idx="17">
                  <c:v>231.01297000831599</c:v>
                </c:pt>
                <c:pt idx="18">
                  <c:v>242.01282647943799</c:v>
                </c:pt>
                <c:pt idx="19">
                  <c:v>253.53644939701101</c:v>
                </c:pt>
                <c:pt idx="20">
                  <c:v>265.60877829466801</c:v>
                </c:pt>
                <c:pt idx="21">
                  <c:v>278.25594022071198</c:v>
                </c:pt>
                <c:pt idx="22">
                  <c:v>291.50530628251698</c:v>
                </c:pt>
                <c:pt idx="23">
                  <c:v>305.38555088334101</c:v>
                </c:pt>
                <c:pt idx="24">
                  <c:v>319.92671377973801</c:v>
                </c:pt>
                <c:pt idx="25">
                  <c:v>335.16026509388399</c:v>
                </c:pt>
                <c:pt idx="26">
                  <c:v>351.11917342151298</c:v>
                </c:pt>
                <c:pt idx="27">
                  <c:v>367.83797718286303</c:v>
                </c:pt>
                <c:pt idx="28">
                  <c:v>385.352859371053</c:v>
                </c:pt>
                <c:pt idx="29">
                  <c:v>403.70172585965503</c:v>
                </c:pt>
                <c:pt idx="30">
                  <c:v>422.92428743894999</c:v>
                </c:pt>
                <c:pt idx="31">
                  <c:v>443.062145758388</c:v>
                </c:pt>
                <c:pt idx="32">
                  <c:v>464.15888336127801</c:v>
                </c:pt>
                <c:pt idx="33">
                  <c:v>486.26015800653499</c:v>
                </c:pt>
                <c:pt idx="34">
                  <c:v>509.41380148163699</c:v>
                </c:pt>
                <c:pt idx="35">
                  <c:v>533.66992312062996</c:v>
                </c:pt>
                <c:pt idx="36">
                  <c:v>559.08101825122196</c:v>
                </c:pt>
                <c:pt idx="37">
                  <c:v>585.70208180566601</c:v>
                </c:pt>
                <c:pt idx="38">
                  <c:v>613.59072734131701</c:v>
                </c:pt>
                <c:pt idx="39">
                  <c:v>642.80731172843105</c:v>
                </c:pt>
                <c:pt idx="40">
                  <c:v>673.41506577508096</c:v>
                </c:pt>
                <c:pt idx="41">
                  <c:v>705.48023107186305</c:v>
                </c:pt>
                <c:pt idx="42">
                  <c:v>739.07220335257705</c:v>
                </c:pt>
                <c:pt idx="43">
                  <c:v>774.26368268112606</c:v>
                </c:pt>
                <c:pt idx="44">
                  <c:v>811.130830789686</c:v>
                </c:pt>
                <c:pt idx="45">
                  <c:v>849.75343590864304</c:v>
                </c:pt>
                <c:pt idx="46">
                  <c:v>890.21508544503695</c:v>
                </c:pt>
                <c:pt idx="47">
                  <c:v>932.60334688321905</c:v>
                </c:pt>
                <c:pt idx="48">
                  <c:v>977.00995729922397</c:v>
                </c:pt>
                <c:pt idx="49">
                  <c:v>1023.5310218990199</c:v>
                </c:pt>
                <c:pt idx="50">
                  <c:v>1072.26722201032</c:v>
                </c:pt>
                <c:pt idx="51">
                  <c:v>1123.3240329780299</c:v>
                </c:pt>
                <c:pt idx="52">
                  <c:v>1176.811952435</c:v>
                </c:pt>
                <c:pt idx="53">
                  <c:v>1232.84673944206</c:v>
                </c:pt>
                <c:pt idx="54">
                  <c:v>1291.54966501488</c:v>
                </c:pt>
                <c:pt idx="55">
                  <c:v>1353.0477745798</c:v>
                </c:pt>
                <c:pt idx="56">
                  <c:v>1417.4741629268001</c:v>
                </c:pt>
                <c:pt idx="57">
                  <c:v>1484.9682622544599</c:v>
                </c:pt>
                <c:pt idx="58">
                  <c:v>1555.6761439304701</c:v>
                </c:pt>
                <c:pt idx="59">
                  <c:v>1629.75083462064</c:v>
                </c:pt>
                <c:pt idx="60">
                  <c:v>1707.35264747069</c:v>
                </c:pt>
                <c:pt idx="61">
                  <c:v>1788.6495290574301</c:v>
                </c:pt>
                <c:pt idx="62">
                  <c:v>1873.81742286038</c:v>
                </c:pt>
                <c:pt idx="63">
                  <c:v>1963.0406500402701</c:v>
                </c:pt>
                <c:pt idx="64">
                  <c:v>2056.5123083486501</c:v>
                </c:pt>
                <c:pt idx="65">
                  <c:v>2154.4346900318801</c:v>
                </c:pt>
                <c:pt idx="66">
                  <c:v>2257.01971963392</c:v>
                </c:pt>
                <c:pt idx="67">
                  <c:v>2364.4894126454001</c:v>
                </c:pt>
                <c:pt idx="68">
                  <c:v>2477.07635599171</c:v>
                </c:pt>
                <c:pt idx="69">
                  <c:v>2595.0242113997301</c:v>
                </c:pt>
                <c:pt idx="70">
                  <c:v>2718.5882427329402</c:v>
                </c:pt>
                <c:pt idx="71">
                  <c:v>2848.0358684357998</c:v>
                </c:pt>
                <c:pt idx="72">
                  <c:v>2983.6472402833301</c:v>
                </c:pt>
                <c:pt idx="73">
                  <c:v>3125.7158496882298</c:v>
                </c:pt>
                <c:pt idx="74">
                  <c:v>3274.5491628777199</c:v>
                </c:pt>
                <c:pt idx="75">
                  <c:v>3430.4692863149098</c:v>
                </c:pt>
                <c:pt idx="76">
                  <c:v>3593.8136638046199</c:v>
                </c:pt>
                <c:pt idx="77">
                  <c:v>3764.93580679246</c:v>
                </c:pt>
                <c:pt idx="78">
                  <c:v>3944.2060594376499</c:v>
                </c:pt>
                <c:pt idx="79">
                  <c:v>4132.0124001153299</c:v>
                </c:pt>
                <c:pt idx="80">
                  <c:v>4328.7612810830497</c:v>
                </c:pt>
                <c:pt idx="81">
                  <c:v>4534.8785081285696</c:v>
                </c:pt>
                <c:pt idx="82">
                  <c:v>4750.8101621027899</c:v>
                </c:pt>
                <c:pt idx="83">
                  <c:v>4977.0235643321002</c:v>
                </c:pt>
                <c:pt idx="84">
                  <c:v>5214.0082879996698</c:v>
                </c:pt>
                <c:pt idx="85">
                  <c:v>5462.27721768433</c:v>
                </c:pt>
                <c:pt idx="86">
                  <c:v>5722.3676593501996</c:v>
                </c:pt>
                <c:pt idx="87">
                  <c:v>5994.8425031894003</c:v>
                </c:pt>
                <c:pt idx="88">
                  <c:v>6280.2914418342398</c:v>
                </c:pt>
                <c:pt idx="89">
                  <c:v>6579.3322465756601</c:v>
                </c:pt>
                <c:pt idx="90">
                  <c:v>6892.6121043496796</c:v>
                </c:pt>
                <c:pt idx="91">
                  <c:v>7220.8090183854501</c:v>
                </c:pt>
                <c:pt idx="92">
                  <c:v>7564.6332755462699</c:v>
                </c:pt>
                <c:pt idx="93">
                  <c:v>7924.8289835391497</c:v>
                </c:pt>
                <c:pt idx="94">
                  <c:v>8302.1756813197208</c:v>
                </c:pt>
                <c:pt idx="95">
                  <c:v>8697.4900261778093</c:v>
                </c:pt>
                <c:pt idx="96">
                  <c:v>9111.6275611548699</c:v>
                </c:pt>
                <c:pt idx="97">
                  <c:v>9545.4845666183191</c:v>
                </c:pt>
                <c:pt idx="98">
                  <c:v>9999.9999999999709</c:v>
                </c:pt>
              </c:numCache>
            </c:numRef>
          </c:xVal>
          <c:yVal>
            <c:numRef>
              <c:f>Hoja1!$B$3:$B$101</c:f>
              <c:numCache>
                <c:formatCode>General</c:formatCode>
                <c:ptCount val="99"/>
                <c:pt idx="0">
                  <c:v>-8.3901214599609393</c:v>
                </c:pt>
                <c:pt idx="1">
                  <c:v>-8.7851867675781303</c:v>
                </c:pt>
                <c:pt idx="2">
                  <c:v>-9.1983489990234393</c:v>
                </c:pt>
                <c:pt idx="3">
                  <c:v>-9.6306304931640607</c:v>
                </c:pt>
                <c:pt idx="4">
                  <c:v>-10.083057403564499</c:v>
                </c:pt>
                <c:pt idx="5">
                  <c:v>-10.579917907714799</c:v>
                </c:pt>
                <c:pt idx="6">
                  <c:v>-11.0525817871094</c:v>
                </c:pt>
                <c:pt idx="7">
                  <c:v>-11.57080078125</c:v>
                </c:pt>
                <c:pt idx="8">
                  <c:v>-12.1141052246094</c:v>
                </c:pt>
                <c:pt idx="9">
                  <c:v>-12.6817169189453</c:v>
                </c:pt>
                <c:pt idx="10">
                  <c:v>-13.275468826293899</c:v>
                </c:pt>
                <c:pt idx="11">
                  <c:v>-13.8966522216797</c:v>
                </c:pt>
                <c:pt idx="12">
                  <c:v>-14.5459747314453</c:v>
                </c:pt>
                <c:pt idx="13">
                  <c:v>-15.2250366210937</c:v>
                </c:pt>
                <c:pt idx="14">
                  <c:v>-15.9346771240234</c:v>
                </c:pt>
                <c:pt idx="15">
                  <c:v>-16.6764221191406</c:v>
                </c:pt>
                <c:pt idx="16">
                  <c:v>-17.4514770507813</c:v>
                </c:pt>
                <c:pt idx="17">
                  <c:v>-18.261459350585898</c:v>
                </c:pt>
                <c:pt idx="18">
                  <c:v>-19.1068420410156</c:v>
                </c:pt>
                <c:pt idx="19">
                  <c:v>-19.9903450012207</c:v>
                </c:pt>
                <c:pt idx="20">
                  <c:v>-20.9131469726563</c:v>
                </c:pt>
                <c:pt idx="21">
                  <c:v>-21.875982284545898</c:v>
                </c:pt>
                <c:pt idx="22">
                  <c:v>-22.881074905395501</c:v>
                </c:pt>
                <c:pt idx="23">
                  <c:v>-23.930007934570298</c:v>
                </c:pt>
                <c:pt idx="24">
                  <c:v>-25.024063110351602</c:v>
                </c:pt>
                <c:pt idx="25">
                  <c:v>-26.164478302001999</c:v>
                </c:pt>
                <c:pt idx="26">
                  <c:v>-27.353317260742202</c:v>
                </c:pt>
                <c:pt idx="27">
                  <c:v>-28.5931072235107</c:v>
                </c:pt>
                <c:pt idx="28">
                  <c:v>-29.886146545410199</c:v>
                </c:pt>
                <c:pt idx="29">
                  <c:v>-31.2326965332031</c:v>
                </c:pt>
                <c:pt idx="30">
                  <c:v>-32.635238647460902</c:v>
                </c:pt>
                <c:pt idx="31">
                  <c:v>-34.099166870117202</c:v>
                </c:pt>
                <c:pt idx="32">
                  <c:v>-35.621932983398402</c:v>
                </c:pt>
                <c:pt idx="33">
                  <c:v>-37.207462310791001</c:v>
                </c:pt>
                <c:pt idx="34">
                  <c:v>-38.859550476074197</c:v>
                </c:pt>
                <c:pt idx="35">
                  <c:v>-40.584037780761697</c:v>
                </c:pt>
                <c:pt idx="36">
                  <c:v>-42.403396606445298</c:v>
                </c:pt>
                <c:pt idx="37">
                  <c:v>-44.279354095458999</c:v>
                </c:pt>
                <c:pt idx="38">
                  <c:v>-46.2142944335938</c:v>
                </c:pt>
                <c:pt idx="39">
                  <c:v>-48.263648986816399</c:v>
                </c:pt>
                <c:pt idx="40">
                  <c:v>-50.433677673339801</c:v>
                </c:pt>
                <c:pt idx="41">
                  <c:v>-52.664215087890597</c:v>
                </c:pt>
                <c:pt idx="42">
                  <c:v>-55.034446716308601</c:v>
                </c:pt>
                <c:pt idx="43">
                  <c:v>-57.540172576904297</c:v>
                </c:pt>
                <c:pt idx="44">
                  <c:v>-60.216159820556598</c:v>
                </c:pt>
                <c:pt idx="45">
                  <c:v>-63.0419921875</c:v>
                </c:pt>
                <c:pt idx="46">
                  <c:v>-66.043266296386705</c:v>
                </c:pt>
                <c:pt idx="47">
                  <c:v>-69.302268981933594</c:v>
                </c:pt>
                <c:pt idx="48">
                  <c:v>-72.867019653320298</c:v>
                </c:pt>
                <c:pt idx="49">
                  <c:v>-76.718612670898395</c:v>
                </c:pt>
                <c:pt idx="50">
                  <c:v>-81.028549194335895</c:v>
                </c:pt>
                <c:pt idx="51">
                  <c:v>-85.790840148925795</c:v>
                </c:pt>
                <c:pt idx="52">
                  <c:v>-91.1903076171875</c:v>
                </c:pt>
                <c:pt idx="53">
                  <c:v>-97.356521606445298</c:v>
                </c:pt>
                <c:pt idx="54">
                  <c:v>-104.395950317383</c:v>
                </c:pt>
                <c:pt idx="55">
                  <c:v>-112.44174194335901</c:v>
                </c:pt>
                <c:pt idx="56">
                  <c:v>-121.61043548584</c:v>
                </c:pt>
                <c:pt idx="57">
                  <c:v>-131.83966064453099</c:v>
                </c:pt>
                <c:pt idx="58">
                  <c:v>-142.80972290039099</c:v>
                </c:pt>
                <c:pt idx="59">
                  <c:v>-154.052490234375</c:v>
                </c:pt>
                <c:pt idx="60">
                  <c:v>-164.97732543945301</c:v>
                </c:pt>
                <c:pt idx="61">
                  <c:v>-175.09657287597699</c:v>
                </c:pt>
                <c:pt idx="62">
                  <c:v>175.869384765625</c:v>
                </c:pt>
                <c:pt idx="63">
                  <c:v>167.95713806152301</c:v>
                </c:pt>
                <c:pt idx="64">
                  <c:v>161.14866638183599</c:v>
                </c:pt>
                <c:pt idx="65">
                  <c:v>155.28521728515599</c:v>
                </c:pt>
                <c:pt idx="66">
                  <c:v>150.18586730957</c:v>
                </c:pt>
                <c:pt idx="67">
                  <c:v>145.77815246582</c:v>
                </c:pt>
                <c:pt idx="68">
                  <c:v>141.90103149414099</c:v>
                </c:pt>
                <c:pt idx="69">
                  <c:v>138.47456359863301</c:v>
                </c:pt>
                <c:pt idx="70">
                  <c:v>135.42269897460901</c:v>
                </c:pt>
                <c:pt idx="71">
                  <c:v>132.68208312988301</c:v>
                </c:pt>
                <c:pt idx="72">
                  <c:v>130.20901489257801</c:v>
                </c:pt>
                <c:pt idx="73">
                  <c:v>127.964218139648</c:v>
                </c:pt>
                <c:pt idx="74">
                  <c:v>125.915901184082</c:v>
                </c:pt>
                <c:pt idx="75">
                  <c:v>124.019287109375</c:v>
                </c:pt>
                <c:pt idx="76">
                  <c:v>122.321403503418</c:v>
                </c:pt>
                <c:pt idx="77">
                  <c:v>120.737495422363</c:v>
                </c:pt>
                <c:pt idx="78">
                  <c:v>119.27377319335901</c:v>
                </c:pt>
                <c:pt idx="79">
                  <c:v>117.930450439453</c:v>
                </c:pt>
                <c:pt idx="80">
                  <c:v>116.686737060547</c:v>
                </c:pt>
                <c:pt idx="81">
                  <c:v>115.541748046875</c:v>
                </c:pt>
                <c:pt idx="82">
                  <c:v>114.491401672363</c:v>
                </c:pt>
                <c:pt idx="83">
                  <c:v>113.520637512207</c:v>
                </c:pt>
                <c:pt idx="84">
                  <c:v>112.61419677734401</c:v>
                </c:pt>
                <c:pt idx="85">
                  <c:v>111.834678649902</c:v>
                </c:pt>
                <c:pt idx="86">
                  <c:v>111.114097595215</c:v>
                </c:pt>
                <c:pt idx="87">
                  <c:v>110.442840576172</c:v>
                </c:pt>
                <c:pt idx="88">
                  <c:v>109.874221801758</c:v>
                </c:pt>
                <c:pt idx="89">
                  <c:v>109.40316772460901</c:v>
                </c:pt>
                <c:pt idx="90">
                  <c:v>108.96923828125</c:v>
                </c:pt>
                <c:pt idx="91">
                  <c:v>108.65814208984401</c:v>
                </c:pt>
                <c:pt idx="92">
                  <c:v>108.37957763671901</c:v>
                </c:pt>
                <c:pt idx="93">
                  <c:v>108.20701599121099</c:v>
                </c:pt>
                <c:pt idx="94">
                  <c:v>108.141548156738</c:v>
                </c:pt>
                <c:pt idx="95">
                  <c:v>108.139511108398</c:v>
                </c:pt>
                <c:pt idx="96">
                  <c:v>108.226890563965</c:v>
                </c:pt>
                <c:pt idx="97">
                  <c:v>108.383331298828</c:v>
                </c:pt>
                <c:pt idx="98">
                  <c:v>108.654754638672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E0-4469-9AF9-CAD65636F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594400"/>
        <c:axId val="700605216"/>
      </c:scatterChart>
      <c:valAx>
        <c:axId val="70059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05216"/>
        <c:crosses val="autoZero"/>
        <c:crossBetween val="midCat"/>
      </c:valAx>
      <c:valAx>
        <c:axId val="70060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59440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Hoja1!$D$3:$D$102</c:f>
              <c:numCache>
                <c:formatCode>General</c:formatCode>
                <c:ptCount val="100"/>
                <c:pt idx="0">
                  <c:v>100</c:v>
                </c:pt>
                <c:pt idx="1">
                  <c:v>104.76157527896601</c:v>
                </c:pt>
                <c:pt idx="2">
                  <c:v>109.74987654930599</c:v>
                </c:pt>
                <c:pt idx="3">
                  <c:v>114.975699539774</c:v>
                </c:pt>
                <c:pt idx="4">
                  <c:v>120.450354025878</c:v>
                </c:pt>
                <c:pt idx="5">
                  <c:v>126.185688306602</c:v>
                </c:pt>
                <c:pt idx="6">
                  <c:v>132.19411484660299</c:v>
                </c:pt>
                <c:pt idx="7">
                  <c:v>138.48863713938701</c:v>
                </c:pt>
                <c:pt idx="8">
                  <c:v>145.08287784959401</c:v>
                </c:pt>
                <c:pt idx="9">
                  <c:v>151.991108295293</c:v>
                </c:pt>
                <c:pt idx="10">
                  <c:v>159.228279334109</c:v>
                </c:pt>
                <c:pt idx="11">
                  <c:v>166.81005372000601</c:v>
                </c:pt>
                <c:pt idx="12">
                  <c:v>174.752840000768</c:v>
                </c:pt>
                <c:pt idx="13">
                  <c:v>183.073828029537</c:v>
                </c:pt>
                <c:pt idx="14">
                  <c:v>191.79102616724899</c:v>
                </c:pt>
                <c:pt idx="15">
                  <c:v>200.923300256505</c:v>
                </c:pt>
                <c:pt idx="16">
                  <c:v>210.49041445120201</c:v>
                </c:pt>
                <c:pt idx="17">
                  <c:v>220.51307399030401</c:v>
                </c:pt>
                <c:pt idx="18">
                  <c:v>231.01297000831599</c:v>
                </c:pt>
                <c:pt idx="19">
                  <c:v>242.01282647943799</c:v>
                </c:pt>
                <c:pt idx="20">
                  <c:v>253.53644939701101</c:v>
                </c:pt>
                <c:pt idx="21">
                  <c:v>265.60877829466801</c:v>
                </c:pt>
                <c:pt idx="22">
                  <c:v>278.25594022071198</c:v>
                </c:pt>
                <c:pt idx="23">
                  <c:v>291.50530628251698</c:v>
                </c:pt>
                <c:pt idx="24">
                  <c:v>305.38555088334101</c:v>
                </c:pt>
                <c:pt idx="25">
                  <c:v>319.92671377973801</c:v>
                </c:pt>
                <c:pt idx="26">
                  <c:v>335.16026509388399</c:v>
                </c:pt>
                <c:pt idx="27">
                  <c:v>351.11917342151298</c:v>
                </c:pt>
                <c:pt idx="28">
                  <c:v>367.83797718286303</c:v>
                </c:pt>
                <c:pt idx="29">
                  <c:v>385.352859371053</c:v>
                </c:pt>
                <c:pt idx="30">
                  <c:v>403.70172585965503</c:v>
                </c:pt>
                <c:pt idx="31">
                  <c:v>422.92428743894999</c:v>
                </c:pt>
                <c:pt idx="32">
                  <c:v>443.062145758388</c:v>
                </c:pt>
                <c:pt idx="33">
                  <c:v>464.15888336127801</c:v>
                </c:pt>
                <c:pt idx="34">
                  <c:v>486.26015800653499</c:v>
                </c:pt>
                <c:pt idx="35">
                  <c:v>509.41380148163699</c:v>
                </c:pt>
                <c:pt idx="36">
                  <c:v>533.66992312062996</c:v>
                </c:pt>
                <c:pt idx="37">
                  <c:v>559.08101825122196</c:v>
                </c:pt>
                <c:pt idx="38">
                  <c:v>585.70208180566601</c:v>
                </c:pt>
                <c:pt idx="39">
                  <c:v>613.59072734131701</c:v>
                </c:pt>
                <c:pt idx="40">
                  <c:v>642.80731172843105</c:v>
                </c:pt>
                <c:pt idx="41">
                  <c:v>673.41506577508096</c:v>
                </c:pt>
                <c:pt idx="42">
                  <c:v>705.48023107186305</c:v>
                </c:pt>
                <c:pt idx="43">
                  <c:v>739.07220335257705</c:v>
                </c:pt>
                <c:pt idx="44">
                  <c:v>774.26368268112606</c:v>
                </c:pt>
                <c:pt idx="45">
                  <c:v>811.130830789686</c:v>
                </c:pt>
                <c:pt idx="46">
                  <c:v>849.75343590864304</c:v>
                </c:pt>
                <c:pt idx="47">
                  <c:v>890.21508544503695</c:v>
                </c:pt>
                <c:pt idx="48">
                  <c:v>932.60334688321905</c:v>
                </c:pt>
                <c:pt idx="49">
                  <c:v>977.00995729922397</c:v>
                </c:pt>
                <c:pt idx="50">
                  <c:v>1023.5310218990199</c:v>
                </c:pt>
                <c:pt idx="51">
                  <c:v>1072.26722201032</c:v>
                </c:pt>
                <c:pt idx="52">
                  <c:v>1123.3240329780299</c:v>
                </c:pt>
                <c:pt idx="53">
                  <c:v>1176.811952435</c:v>
                </c:pt>
                <c:pt idx="54">
                  <c:v>1232.84673944206</c:v>
                </c:pt>
                <c:pt idx="55">
                  <c:v>1291.54966501488</c:v>
                </c:pt>
                <c:pt idx="56">
                  <c:v>1353.0477745798</c:v>
                </c:pt>
                <c:pt idx="57">
                  <c:v>1417.4741629268001</c:v>
                </c:pt>
                <c:pt idx="58">
                  <c:v>1484.9682622544599</c:v>
                </c:pt>
                <c:pt idx="59">
                  <c:v>1555.6761439304701</c:v>
                </c:pt>
                <c:pt idx="60">
                  <c:v>1629.75083462064</c:v>
                </c:pt>
                <c:pt idx="61">
                  <c:v>1707.35264747069</c:v>
                </c:pt>
                <c:pt idx="62">
                  <c:v>1788.6495290574301</c:v>
                </c:pt>
                <c:pt idx="63">
                  <c:v>1873.81742286038</c:v>
                </c:pt>
                <c:pt idx="64">
                  <c:v>1963.0406500402701</c:v>
                </c:pt>
                <c:pt idx="65">
                  <c:v>2056.5123083486501</c:v>
                </c:pt>
                <c:pt idx="66">
                  <c:v>2154.4346900318801</c:v>
                </c:pt>
                <c:pt idx="67">
                  <c:v>2257.01971963392</c:v>
                </c:pt>
                <c:pt idx="68">
                  <c:v>2364.4894126454001</c:v>
                </c:pt>
                <c:pt idx="69">
                  <c:v>2477.07635599171</c:v>
                </c:pt>
                <c:pt idx="70">
                  <c:v>2595.0242113997301</c:v>
                </c:pt>
                <c:pt idx="71">
                  <c:v>2718.5882427329402</c:v>
                </c:pt>
                <c:pt idx="72">
                  <c:v>2848.0358684357998</c:v>
                </c:pt>
                <c:pt idx="73">
                  <c:v>2983.6472402833301</c:v>
                </c:pt>
                <c:pt idx="74">
                  <c:v>3125.7158496882298</c:v>
                </c:pt>
                <c:pt idx="75">
                  <c:v>3274.5491628777199</c:v>
                </c:pt>
                <c:pt idx="76">
                  <c:v>3430.4692863149098</c:v>
                </c:pt>
                <c:pt idx="77">
                  <c:v>3593.8136638046199</c:v>
                </c:pt>
                <c:pt idx="78">
                  <c:v>3764.93580679246</c:v>
                </c:pt>
                <c:pt idx="79">
                  <c:v>3944.2060594376499</c:v>
                </c:pt>
                <c:pt idx="80">
                  <c:v>4132.0124001153299</c:v>
                </c:pt>
                <c:pt idx="81">
                  <c:v>4328.7612810830497</c:v>
                </c:pt>
                <c:pt idx="82">
                  <c:v>4534.8785081285696</c:v>
                </c:pt>
                <c:pt idx="83">
                  <c:v>4750.8101621027899</c:v>
                </c:pt>
                <c:pt idx="84">
                  <c:v>4977.0235643321002</c:v>
                </c:pt>
                <c:pt idx="85">
                  <c:v>5214.0082879996698</c:v>
                </c:pt>
                <c:pt idx="86">
                  <c:v>5462.27721768433</c:v>
                </c:pt>
                <c:pt idx="87">
                  <c:v>5722.3676593501996</c:v>
                </c:pt>
                <c:pt idx="88">
                  <c:v>5994.8425031894003</c:v>
                </c:pt>
                <c:pt idx="89">
                  <c:v>6280.2914418342398</c:v>
                </c:pt>
                <c:pt idx="90">
                  <c:v>6579.3322465756601</c:v>
                </c:pt>
                <c:pt idx="91">
                  <c:v>6892.6121043496796</c:v>
                </c:pt>
                <c:pt idx="92">
                  <c:v>7220.8090183854501</c:v>
                </c:pt>
                <c:pt idx="93">
                  <c:v>7564.6332755462699</c:v>
                </c:pt>
                <c:pt idx="94">
                  <c:v>7924.8289835391497</c:v>
                </c:pt>
                <c:pt idx="95">
                  <c:v>8302.1756813197208</c:v>
                </c:pt>
                <c:pt idx="96">
                  <c:v>8697.4900261778093</c:v>
                </c:pt>
                <c:pt idx="97">
                  <c:v>9111.6275611548699</c:v>
                </c:pt>
                <c:pt idx="98">
                  <c:v>9545.4845666183191</c:v>
                </c:pt>
                <c:pt idx="99">
                  <c:v>9999.9999999999709</c:v>
                </c:pt>
              </c:numCache>
            </c:numRef>
          </c:xVal>
          <c:yVal>
            <c:numRef>
              <c:f>Hoja1!$E$3:$E$102</c:f>
              <c:numCache>
                <c:formatCode>General</c:formatCode>
                <c:ptCount val="100"/>
                <c:pt idx="0">
                  <c:v>3.7967443846913598E-2</c:v>
                </c:pt>
                <c:pt idx="1">
                  <c:v>7.5860587609571803E-2</c:v>
                </c:pt>
                <c:pt idx="2">
                  <c:v>5.03874904212335E-2</c:v>
                </c:pt>
                <c:pt idx="3">
                  <c:v>4.2443986663239001E-2</c:v>
                </c:pt>
                <c:pt idx="4">
                  <c:v>5.0449204715785102E-2</c:v>
                </c:pt>
                <c:pt idx="5">
                  <c:v>4.6963571662995703E-2</c:v>
                </c:pt>
                <c:pt idx="6">
                  <c:v>3.1198765390941002E-2</c:v>
                </c:pt>
                <c:pt idx="7">
                  <c:v>3.0357988939259499E-2</c:v>
                </c:pt>
                <c:pt idx="8">
                  <c:v>2.7588762960026301E-2</c:v>
                </c:pt>
                <c:pt idx="9">
                  <c:v>1.4863507252918099E-2</c:v>
                </c:pt>
                <c:pt idx="10">
                  <c:v>1.33108923456619E-2</c:v>
                </c:pt>
                <c:pt idx="11">
                  <c:v>7.1421146586295404E-3</c:v>
                </c:pt>
                <c:pt idx="12">
                  <c:v>-4.9145401917353197E-3</c:v>
                </c:pt>
                <c:pt idx="13">
                  <c:v>-6.3717434283676001E-3</c:v>
                </c:pt>
                <c:pt idx="14">
                  <c:v>-2.2629173547000801E-2</c:v>
                </c:pt>
                <c:pt idx="15">
                  <c:v>-3.3076697665731902E-2</c:v>
                </c:pt>
                <c:pt idx="16">
                  <c:v>-4.1946947242008398E-2</c:v>
                </c:pt>
                <c:pt idx="17">
                  <c:v>-5.1691044363550903E-2</c:v>
                </c:pt>
                <c:pt idx="18">
                  <c:v>-6.3462818418718397E-2</c:v>
                </c:pt>
                <c:pt idx="19">
                  <c:v>-7.3997276784341995E-2</c:v>
                </c:pt>
                <c:pt idx="20">
                  <c:v>-8.7382263499006796E-2</c:v>
                </c:pt>
                <c:pt idx="21">
                  <c:v>-0.105755375232282</c:v>
                </c:pt>
                <c:pt idx="22">
                  <c:v>-0.11711907132114401</c:v>
                </c:pt>
                <c:pt idx="23">
                  <c:v>-0.13734371754282501</c:v>
                </c:pt>
                <c:pt idx="24">
                  <c:v>-0.15523404077264799</c:v>
                </c:pt>
                <c:pt idx="25">
                  <c:v>-0.17340057634452599</c:v>
                </c:pt>
                <c:pt idx="26">
                  <c:v>-0.19342151339230301</c:v>
                </c:pt>
                <c:pt idx="27">
                  <c:v>-0.21409000214642601</c:v>
                </c:pt>
                <c:pt idx="28">
                  <c:v>-0.23702155513162301</c:v>
                </c:pt>
                <c:pt idx="29">
                  <c:v>-0.26037606781596701</c:v>
                </c:pt>
                <c:pt idx="30">
                  <c:v>-0.28473575918440203</c:v>
                </c:pt>
                <c:pt idx="31">
                  <c:v>-0.30897725494936301</c:v>
                </c:pt>
                <c:pt idx="32">
                  <c:v>-0.33466635635599601</c:v>
                </c:pt>
                <c:pt idx="33">
                  <c:v>-0.36107700235179102</c:v>
                </c:pt>
                <c:pt idx="34">
                  <c:v>-0.385772841867843</c:v>
                </c:pt>
                <c:pt idx="35">
                  <c:v>-0.41237702287961397</c:v>
                </c:pt>
                <c:pt idx="36">
                  <c:v>-0.43836498022640602</c:v>
                </c:pt>
                <c:pt idx="37">
                  <c:v>-0.46212310379195698</c:v>
                </c:pt>
                <c:pt idx="38">
                  <c:v>-0.486283337461966</c:v>
                </c:pt>
                <c:pt idx="39">
                  <c:v>-0.50701037556579398</c:v>
                </c:pt>
                <c:pt idx="40">
                  <c:v>-0.524441653659944</c:v>
                </c:pt>
                <c:pt idx="41">
                  <c:v>-0.536893984091248</c:v>
                </c:pt>
                <c:pt idx="42">
                  <c:v>-0.54469095660068201</c:v>
                </c:pt>
                <c:pt idx="43">
                  <c:v>-0.54633928972885804</c:v>
                </c:pt>
                <c:pt idx="44">
                  <c:v>-0.53953155541987197</c:v>
                </c:pt>
                <c:pt idx="45">
                  <c:v>-0.52289548258421703</c:v>
                </c:pt>
                <c:pt idx="46">
                  <c:v>-0.49360296658785302</c:v>
                </c:pt>
                <c:pt idx="47">
                  <c:v>-0.45196219098838702</c:v>
                </c:pt>
                <c:pt idx="48">
                  <c:v>-0.39506319632751002</c:v>
                </c:pt>
                <c:pt idx="49">
                  <c:v>-0.32053832285232697</c:v>
                </c:pt>
                <c:pt idx="50">
                  <c:v>-0.228011410374063</c:v>
                </c:pt>
                <c:pt idx="51">
                  <c:v>-0.117400806939908</c:v>
                </c:pt>
                <c:pt idx="52">
                  <c:v>9.4300609869257292E-3</c:v>
                </c:pt>
                <c:pt idx="53">
                  <c:v>0.14798179422788399</c:v>
                </c:pt>
                <c:pt idx="54">
                  <c:v>0.28600599482605299</c:v>
                </c:pt>
                <c:pt idx="55">
                  <c:v>0.40432093127673702</c:v>
                </c:pt>
                <c:pt idx="56">
                  <c:v>0.46932790825142001</c:v>
                </c:pt>
                <c:pt idx="57">
                  <c:v>0.43347657952956498</c:v>
                </c:pt>
                <c:pt idx="58">
                  <c:v>0.23309985854756299</c:v>
                </c:pt>
                <c:pt idx="59">
                  <c:v>-0.19330861375324701</c:v>
                </c:pt>
                <c:pt idx="60">
                  <c:v>-0.88701676924859696</c:v>
                </c:pt>
                <c:pt idx="61">
                  <c:v>-1.84825400836533</c:v>
                </c:pt>
                <c:pt idx="62">
                  <c:v>-3.0354112165705298</c:v>
                </c:pt>
                <c:pt idx="63">
                  <c:v>-4.4064814299799302</c:v>
                </c:pt>
                <c:pt idx="64">
                  <c:v>-5.83759352983291</c:v>
                </c:pt>
                <c:pt idx="65">
                  <c:v>-7.3396846126944597</c:v>
                </c:pt>
                <c:pt idx="66">
                  <c:v>-8.8598092171366805</c:v>
                </c:pt>
                <c:pt idx="67">
                  <c:v>-10.380035097983599</c:v>
                </c:pt>
                <c:pt idx="68">
                  <c:v>-11.8606556264575</c:v>
                </c:pt>
                <c:pt idx="69">
                  <c:v>-13.336509773514599</c:v>
                </c:pt>
                <c:pt idx="70">
                  <c:v>-14.788225273876799</c:v>
                </c:pt>
                <c:pt idx="71">
                  <c:v>-16.2134539646318</c:v>
                </c:pt>
                <c:pt idx="72">
                  <c:v>-17.614106983991999</c:v>
                </c:pt>
                <c:pt idx="73">
                  <c:v>-18.990745899408498</c:v>
                </c:pt>
                <c:pt idx="74">
                  <c:v>-20.345434959738402</c:v>
                </c:pt>
                <c:pt idx="75">
                  <c:v>-21.679793955876601</c:v>
                </c:pt>
                <c:pt idx="76">
                  <c:v>-22.993913623723898</c:v>
                </c:pt>
                <c:pt idx="77">
                  <c:v>-24.289294840418101</c:v>
                </c:pt>
                <c:pt idx="78">
                  <c:v>-25.568623397646501</c:v>
                </c:pt>
                <c:pt idx="79">
                  <c:v>-26.832213362251601</c:v>
                </c:pt>
                <c:pt idx="80">
                  <c:v>-28.080258624792702</c:v>
                </c:pt>
                <c:pt idx="81">
                  <c:v>-29.313038990899202</c:v>
                </c:pt>
                <c:pt idx="82">
                  <c:v>-30.531989118089101</c:v>
                </c:pt>
                <c:pt idx="83">
                  <c:v>-31.737334717769201</c:v>
                </c:pt>
                <c:pt idx="84">
                  <c:v>-32.929551648983903</c:v>
                </c:pt>
                <c:pt idx="85">
                  <c:v>-34.108024923697997</c:v>
                </c:pt>
                <c:pt idx="86">
                  <c:v>-35.273315568538003</c:v>
                </c:pt>
                <c:pt idx="87">
                  <c:v>-36.424520373330999</c:v>
                </c:pt>
                <c:pt idx="88">
                  <c:v>-37.562494063819301</c:v>
                </c:pt>
                <c:pt idx="89">
                  <c:v>-38.688563453891703</c:v>
                </c:pt>
                <c:pt idx="90">
                  <c:v>-39.800421032348197</c:v>
                </c:pt>
                <c:pt idx="91">
                  <c:v>-40.8975296857055</c:v>
                </c:pt>
                <c:pt idx="92">
                  <c:v>-41.979788805428498</c:v>
                </c:pt>
                <c:pt idx="93">
                  <c:v>-43.0466487941924</c:v>
                </c:pt>
                <c:pt idx="94">
                  <c:v>-44.098099356017201</c:v>
                </c:pt>
                <c:pt idx="95">
                  <c:v>-45.133951103147403</c:v>
                </c:pt>
                <c:pt idx="96">
                  <c:v>-46.152056361709199</c:v>
                </c:pt>
                <c:pt idx="97">
                  <c:v>-47.151977484285098</c:v>
                </c:pt>
                <c:pt idx="98">
                  <c:v>-48.136451080873897</c:v>
                </c:pt>
                <c:pt idx="99">
                  <c:v>-49.098420339776602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0A-4E23-B62C-ECF06AB3D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461040"/>
        <c:axId val="698448144"/>
      </c:scatterChart>
      <c:valAx>
        <c:axId val="69846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448144"/>
        <c:crosses val="autoZero"/>
        <c:crossBetween val="midCat"/>
      </c:valAx>
      <c:valAx>
        <c:axId val="69844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46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438149</xdr:colOff>
      <xdr:row>82</xdr:row>
      <xdr:rowOff>4761</xdr:rowOff>
    </xdr:from>
    <xdr:to>
      <xdr:col>12</xdr:col>
      <xdr:colOff>142874</xdr:colOff>
      <xdr:row>99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D62238-9CBD-BBB8-5A3F-E136CD2B0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485775</xdr:colOff>
      <xdr:row>85</xdr:row>
      <xdr:rowOff>42862</xdr:rowOff>
    </xdr:from>
    <xdr:to>
      <xdr:col>13</xdr:col>
      <xdr:colOff>485775</xdr:colOff>
      <xdr:row>99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1160A43-67F5-53A6-D986-7B1FAE264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3F1A-A2D4-49AF-8D6B-DF5D05EA3F13}">
  <dimension ref="A2:L102"/>
  <sheetViews>
    <sheetView tabSelected="1" zoomScale="86" zoomScaleNormal="115" workbookViewId="0">
      <selection activeCell="L9" sqref="L9"/>
    </sheetView>
  </sheetViews>
  <sheetFormatPr baseColWidth="10" defaultRowHeight="15" x14ac:dyDescent="0.25"/>
  <sheetData>
    <row r="2" spans="1:12" x14ac:dyDescent="0.25">
      <c r="A2" t="s">
        <v>0</v>
      </c>
      <c r="B2" t="s">
        <v>1</v>
      </c>
      <c r="D2" t="s">
        <v>0</v>
      </c>
      <c r="E2" t="s">
        <v>2</v>
      </c>
      <c r="H2" s="1" t="s">
        <v>3</v>
      </c>
      <c r="I2" t="s">
        <v>4</v>
      </c>
      <c r="J2" t="s">
        <v>5</v>
      </c>
      <c r="K2" t="s">
        <v>6</v>
      </c>
      <c r="L2" t="s">
        <v>7</v>
      </c>
    </row>
    <row r="3" spans="1:12" x14ac:dyDescent="0.25">
      <c r="A3">
        <v>104.76157527896601</v>
      </c>
      <c r="B3">
        <v>-8.3901214599609393</v>
      </c>
      <c r="D3">
        <v>100</v>
      </c>
      <c r="E3">
        <v>3.7967443846913598E-2</v>
      </c>
      <c r="H3">
        <f>20*LOG10(704/712)</f>
        <v>-9.8146689894883399E-2</v>
      </c>
      <c r="I3">
        <v>100</v>
      </c>
      <c r="K3">
        <v>7.92</v>
      </c>
      <c r="L3" s="2">
        <v>2.2000000000000001E-4</v>
      </c>
    </row>
    <row r="4" spans="1:12" x14ac:dyDescent="0.25">
      <c r="A4">
        <v>109.74987654930599</v>
      </c>
      <c r="B4">
        <v>-8.7851867675781303</v>
      </c>
      <c r="D4">
        <v>104.76157527896601</v>
      </c>
      <c r="E4">
        <v>7.5860587609571803E-2</v>
      </c>
      <c r="H4">
        <f>20*LOG10(980/1000)</f>
        <v>-0.175478486150103</v>
      </c>
      <c r="I4">
        <v>500</v>
      </c>
      <c r="K4">
        <f>(-L3*(2*PI()*I4-2*PI()*I3))*180/PI()+K3</f>
        <v>-23.759999999999998</v>
      </c>
      <c r="L4" s="2">
        <v>1.8000000000000001E-4</v>
      </c>
    </row>
    <row r="5" spans="1:12" x14ac:dyDescent="0.25">
      <c r="A5">
        <v>114.975699539774</v>
      </c>
      <c r="B5">
        <v>-9.1983489990234393</v>
      </c>
      <c r="D5">
        <v>109.74987654930599</v>
      </c>
      <c r="E5">
        <v>5.03874904212335E-2</v>
      </c>
      <c r="H5">
        <v>0</v>
      </c>
      <c r="I5">
        <v>1000</v>
      </c>
      <c r="K5">
        <f t="shared" ref="K5:K12" si="0">(-L4*(2*PI()*I5-2*PI()*I4))*180/PI()+K4</f>
        <v>-56.160000000000004</v>
      </c>
      <c r="L5" s="2">
        <v>2.1000000000000001E-4</v>
      </c>
    </row>
    <row r="6" spans="1:12" x14ac:dyDescent="0.25">
      <c r="A6">
        <v>120.450354025878</v>
      </c>
      <c r="B6">
        <v>-9.6306304931640607</v>
      </c>
      <c r="D6">
        <v>114.975699539774</v>
      </c>
      <c r="E6">
        <v>4.2443986663239001E-2</v>
      </c>
      <c r="H6">
        <f>20*LOG10(1.27/1.32)</f>
        <v>-0.33540420499786072</v>
      </c>
      <c r="I6">
        <v>1200</v>
      </c>
      <c r="K6">
        <f t="shared" si="0"/>
        <v>-71.28</v>
      </c>
      <c r="L6" s="2">
        <v>2.2000000000000001E-4</v>
      </c>
    </row>
    <row r="7" spans="1:12" x14ac:dyDescent="0.25">
      <c r="A7">
        <v>126.185688306602</v>
      </c>
      <c r="B7">
        <v>-10.083057403564499</v>
      </c>
      <c r="D7">
        <v>120.450354025878</v>
      </c>
      <c r="E7">
        <v>5.0449204715785102E-2</v>
      </c>
      <c r="H7">
        <f>20*LOG10(0.98/1.4)</f>
        <v>-3.0980391997148624</v>
      </c>
      <c r="I7">
        <v>1400</v>
      </c>
      <c r="K7">
        <f t="shared" si="0"/>
        <v>-87.11999999999999</v>
      </c>
      <c r="L7" s="2">
        <v>2.4000000000000001E-4</v>
      </c>
    </row>
    <row r="8" spans="1:12" x14ac:dyDescent="0.25">
      <c r="A8">
        <v>132.19411484660299</v>
      </c>
      <c r="B8">
        <v>-10.579917907714799</v>
      </c>
      <c r="D8">
        <v>126.185688306602</v>
      </c>
      <c r="E8">
        <v>4.6963571662995703E-2</v>
      </c>
      <c r="H8">
        <f>20*LOG10(0.82/1.4)</f>
        <v>-4.6462836658904259</v>
      </c>
      <c r="I8">
        <v>2000</v>
      </c>
      <c r="K8">
        <f t="shared" si="0"/>
        <v>-138.95999999999998</v>
      </c>
      <c r="L8" s="2">
        <v>2.6800000000000001E-4</v>
      </c>
    </row>
    <row r="9" spans="1:12" x14ac:dyDescent="0.25">
      <c r="A9">
        <v>138.48863713938701</v>
      </c>
      <c r="B9">
        <v>-11.0525817871094</v>
      </c>
      <c r="D9">
        <v>132.19411484660299</v>
      </c>
      <c r="E9">
        <v>3.1198765390941002E-2</v>
      </c>
      <c r="H9">
        <f>20*LOG10(0.258/2.48)</f>
        <v>-19.656639497259722</v>
      </c>
      <c r="I9">
        <v>3000</v>
      </c>
      <c r="K9">
        <f t="shared" si="0"/>
        <v>-235.44</v>
      </c>
      <c r="L9" s="2">
        <v>2.1599999999999999E-4</v>
      </c>
    </row>
    <row r="10" spans="1:12" x14ac:dyDescent="0.25">
      <c r="A10">
        <v>145.08287784959401</v>
      </c>
      <c r="B10">
        <v>-11.57080078125</v>
      </c>
      <c r="D10">
        <v>138.48863713938701</v>
      </c>
      <c r="E10">
        <v>3.0357988939259499E-2</v>
      </c>
      <c r="H10">
        <f>20*LOG10(0.0768/2.31)</f>
        <v>-29.565015197212649</v>
      </c>
      <c r="I10">
        <v>4500</v>
      </c>
      <c r="K10">
        <f t="shared" si="0"/>
        <v>-352.08000000000004</v>
      </c>
      <c r="L10" s="2">
        <v>1.5200000000000001E-4</v>
      </c>
    </row>
    <row r="11" spans="1:12" x14ac:dyDescent="0.25">
      <c r="A11">
        <v>151.991108295293</v>
      </c>
      <c r="B11">
        <v>-12.1141052246094</v>
      </c>
      <c r="D11">
        <v>145.08287784959401</v>
      </c>
      <c r="E11">
        <v>2.7588762960026301E-2</v>
      </c>
      <c r="H11">
        <f>20*LOG10(0.021/2.44)</f>
        <v>-41.303410632096202</v>
      </c>
      <c r="I11">
        <v>7000</v>
      </c>
      <c r="K11">
        <f t="shared" si="0"/>
        <v>-488.88</v>
      </c>
      <c r="L11" s="2">
        <v>1E-4</v>
      </c>
    </row>
    <row r="12" spans="1:12" x14ac:dyDescent="0.25">
      <c r="A12">
        <v>159.228279334109</v>
      </c>
      <c r="B12">
        <v>-12.6817169189453</v>
      </c>
      <c r="D12">
        <v>151.991108295293</v>
      </c>
      <c r="E12">
        <v>1.4863507252918099E-2</v>
      </c>
      <c r="H12">
        <f>20*LOG10(0.0091/1.34)</f>
        <v>-43.361268120874279</v>
      </c>
      <c r="I12">
        <v>10000</v>
      </c>
      <c r="K12">
        <f t="shared" si="0"/>
        <v>-596.88</v>
      </c>
      <c r="L12" s="2">
        <v>7.7999999999999999E-5</v>
      </c>
    </row>
    <row r="13" spans="1:12" x14ac:dyDescent="0.25">
      <c r="A13">
        <v>166.81005372000601</v>
      </c>
      <c r="B13">
        <v>-13.275468826293899</v>
      </c>
      <c r="D13">
        <v>159.228279334109</v>
      </c>
      <c r="E13">
        <v>1.33108923456619E-2</v>
      </c>
    </row>
    <row r="14" spans="1:12" x14ac:dyDescent="0.25">
      <c r="A14">
        <v>174.752840000768</v>
      </c>
      <c r="B14">
        <v>-13.8966522216797</v>
      </c>
      <c r="D14">
        <v>166.81005372000601</v>
      </c>
      <c r="E14">
        <v>7.1421146586295404E-3</v>
      </c>
    </row>
    <row r="15" spans="1:12" x14ac:dyDescent="0.25">
      <c r="A15">
        <v>183.073828029537</v>
      </c>
      <c r="B15">
        <v>-14.5459747314453</v>
      </c>
      <c r="D15">
        <v>174.752840000768</v>
      </c>
      <c r="E15">
        <v>-4.9145401917353197E-3</v>
      </c>
    </row>
    <row r="16" spans="1:12" x14ac:dyDescent="0.25">
      <c r="A16">
        <v>191.79102616724899</v>
      </c>
      <c r="B16">
        <v>-15.2250366210937</v>
      </c>
      <c r="D16">
        <v>183.073828029537</v>
      </c>
      <c r="E16">
        <v>-6.3717434283676001E-3</v>
      </c>
    </row>
    <row r="17" spans="1:5" x14ac:dyDescent="0.25">
      <c r="A17">
        <v>200.923300256505</v>
      </c>
      <c r="B17">
        <v>-15.9346771240234</v>
      </c>
      <c r="D17">
        <v>191.79102616724899</v>
      </c>
      <c r="E17">
        <v>-2.2629173547000801E-2</v>
      </c>
    </row>
    <row r="18" spans="1:5" x14ac:dyDescent="0.25">
      <c r="A18">
        <v>210.49041445120201</v>
      </c>
      <c r="B18">
        <v>-16.6764221191406</v>
      </c>
      <c r="D18">
        <v>200.923300256505</v>
      </c>
      <c r="E18">
        <v>-3.3076697665731902E-2</v>
      </c>
    </row>
    <row r="19" spans="1:5" x14ac:dyDescent="0.25">
      <c r="A19">
        <v>220.51307399030401</v>
      </c>
      <c r="B19">
        <v>-17.4514770507813</v>
      </c>
      <c r="D19">
        <v>210.49041445120201</v>
      </c>
      <c r="E19">
        <v>-4.1946947242008398E-2</v>
      </c>
    </row>
    <row r="20" spans="1:5" x14ac:dyDescent="0.25">
      <c r="A20">
        <v>231.01297000831599</v>
      </c>
      <c r="B20">
        <v>-18.261459350585898</v>
      </c>
      <c r="D20">
        <v>220.51307399030401</v>
      </c>
      <c r="E20">
        <v>-5.1691044363550903E-2</v>
      </c>
    </row>
    <row r="21" spans="1:5" x14ac:dyDescent="0.25">
      <c r="A21">
        <v>242.01282647943799</v>
      </c>
      <c r="B21">
        <v>-19.1068420410156</v>
      </c>
      <c r="D21">
        <v>231.01297000831599</v>
      </c>
      <c r="E21">
        <v>-6.3462818418718397E-2</v>
      </c>
    </row>
    <row r="22" spans="1:5" x14ac:dyDescent="0.25">
      <c r="A22">
        <v>253.53644939701101</v>
      </c>
      <c r="B22">
        <v>-19.9903450012207</v>
      </c>
      <c r="D22">
        <v>242.01282647943799</v>
      </c>
      <c r="E22">
        <v>-7.3997276784341995E-2</v>
      </c>
    </row>
    <row r="23" spans="1:5" x14ac:dyDescent="0.25">
      <c r="A23">
        <v>265.60877829466801</v>
      </c>
      <c r="B23">
        <v>-20.9131469726563</v>
      </c>
      <c r="D23">
        <v>253.53644939701101</v>
      </c>
      <c r="E23">
        <v>-8.7382263499006796E-2</v>
      </c>
    </row>
    <row r="24" spans="1:5" x14ac:dyDescent="0.25">
      <c r="A24">
        <v>278.25594022071198</v>
      </c>
      <c r="B24">
        <v>-21.875982284545898</v>
      </c>
      <c r="D24">
        <v>265.60877829466801</v>
      </c>
      <c r="E24">
        <v>-0.105755375232282</v>
      </c>
    </row>
    <row r="25" spans="1:5" x14ac:dyDescent="0.25">
      <c r="A25">
        <v>291.50530628251698</v>
      </c>
      <c r="B25">
        <v>-22.881074905395501</v>
      </c>
      <c r="D25">
        <v>278.25594022071198</v>
      </c>
      <c r="E25">
        <v>-0.11711907132114401</v>
      </c>
    </row>
    <row r="26" spans="1:5" x14ac:dyDescent="0.25">
      <c r="A26">
        <v>305.38555088334101</v>
      </c>
      <c r="B26">
        <v>-23.930007934570298</v>
      </c>
      <c r="D26">
        <v>291.50530628251698</v>
      </c>
      <c r="E26">
        <v>-0.13734371754282501</v>
      </c>
    </row>
    <row r="27" spans="1:5" x14ac:dyDescent="0.25">
      <c r="A27">
        <v>319.92671377973801</v>
      </c>
      <c r="B27">
        <v>-25.024063110351602</v>
      </c>
      <c r="D27">
        <v>305.38555088334101</v>
      </c>
      <c r="E27">
        <v>-0.15523404077264799</v>
      </c>
    </row>
    <row r="28" spans="1:5" x14ac:dyDescent="0.25">
      <c r="A28">
        <v>335.16026509388399</v>
      </c>
      <c r="B28">
        <v>-26.164478302001999</v>
      </c>
      <c r="D28">
        <v>319.92671377973801</v>
      </c>
      <c r="E28">
        <v>-0.17340057634452599</v>
      </c>
    </row>
    <row r="29" spans="1:5" x14ac:dyDescent="0.25">
      <c r="A29">
        <v>351.11917342151298</v>
      </c>
      <c r="B29">
        <v>-27.353317260742202</v>
      </c>
      <c r="D29">
        <v>335.16026509388399</v>
      </c>
      <c r="E29">
        <v>-0.19342151339230301</v>
      </c>
    </row>
    <row r="30" spans="1:5" x14ac:dyDescent="0.25">
      <c r="A30">
        <v>367.83797718286303</v>
      </c>
      <c r="B30">
        <v>-28.5931072235107</v>
      </c>
      <c r="D30">
        <v>351.11917342151298</v>
      </c>
      <c r="E30">
        <v>-0.21409000214642601</v>
      </c>
    </row>
    <row r="31" spans="1:5" x14ac:dyDescent="0.25">
      <c r="A31">
        <v>385.352859371053</v>
      </c>
      <c r="B31">
        <v>-29.886146545410199</v>
      </c>
      <c r="D31">
        <v>367.83797718286303</v>
      </c>
      <c r="E31">
        <v>-0.23702155513162301</v>
      </c>
    </row>
    <row r="32" spans="1:5" x14ac:dyDescent="0.25">
      <c r="A32">
        <v>403.70172585965503</v>
      </c>
      <c r="B32">
        <v>-31.2326965332031</v>
      </c>
      <c r="D32">
        <v>385.352859371053</v>
      </c>
      <c r="E32">
        <v>-0.26037606781596701</v>
      </c>
    </row>
    <row r="33" spans="1:5" x14ac:dyDescent="0.25">
      <c r="A33">
        <v>422.92428743894999</v>
      </c>
      <c r="B33">
        <v>-32.635238647460902</v>
      </c>
      <c r="D33">
        <v>403.70172585965503</v>
      </c>
      <c r="E33">
        <v>-0.28473575918440203</v>
      </c>
    </row>
    <row r="34" spans="1:5" x14ac:dyDescent="0.25">
      <c r="A34">
        <v>443.062145758388</v>
      </c>
      <c r="B34">
        <v>-34.099166870117202</v>
      </c>
      <c r="D34">
        <v>422.92428743894999</v>
      </c>
      <c r="E34">
        <v>-0.30897725494936301</v>
      </c>
    </row>
    <row r="35" spans="1:5" x14ac:dyDescent="0.25">
      <c r="A35">
        <v>464.15888336127801</v>
      </c>
      <c r="B35">
        <v>-35.621932983398402</v>
      </c>
      <c r="D35">
        <v>443.062145758388</v>
      </c>
      <c r="E35">
        <v>-0.33466635635599601</v>
      </c>
    </row>
    <row r="36" spans="1:5" x14ac:dyDescent="0.25">
      <c r="A36">
        <v>486.26015800653499</v>
      </c>
      <c r="B36">
        <v>-37.207462310791001</v>
      </c>
      <c r="D36">
        <v>464.15888336127801</v>
      </c>
      <c r="E36">
        <v>-0.36107700235179102</v>
      </c>
    </row>
    <row r="37" spans="1:5" x14ac:dyDescent="0.25">
      <c r="A37">
        <v>509.41380148163699</v>
      </c>
      <c r="B37">
        <v>-38.859550476074197</v>
      </c>
      <c r="D37">
        <v>486.26015800653499</v>
      </c>
      <c r="E37">
        <v>-0.385772841867843</v>
      </c>
    </row>
    <row r="38" spans="1:5" x14ac:dyDescent="0.25">
      <c r="A38">
        <v>533.66992312062996</v>
      </c>
      <c r="B38">
        <v>-40.584037780761697</v>
      </c>
      <c r="D38">
        <v>509.41380148163699</v>
      </c>
      <c r="E38">
        <v>-0.41237702287961397</v>
      </c>
    </row>
    <row r="39" spans="1:5" x14ac:dyDescent="0.25">
      <c r="A39">
        <v>559.08101825122196</v>
      </c>
      <c r="B39">
        <v>-42.403396606445298</v>
      </c>
      <c r="D39">
        <v>533.66992312062996</v>
      </c>
      <c r="E39">
        <v>-0.43836498022640602</v>
      </c>
    </row>
    <row r="40" spans="1:5" x14ac:dyDescent="0.25">
      <c r="A40">
        <v>585.70208180566601</v>
      </c>
      <c r="B40">
        <v>-44.279354095458999</v>
      </c>
      <c r="D40">
        <v>559.08101825122196</v>
      </c>
      <c r="E40">
        <v>-0.46212310379195698</v>
      </c>
    </row>
    <row r="41" spans="1:5" x14ac:dyDescent="0.25">
      <c r="A41">
        <v>613.59072734131701</v>
      </c>
      <c r="B41">
        <v>-46.2142944335938</v>
      </c>
      <c r="D41">
        <v>585.70208180566601</v>
      </c>
      <c r="E41">
        <v>-0.486283337461966</v>
      </c>
    </row>
    <row r="42" spans="1:5" x14ac:dyDescent="0.25">
      <c r="A42">
        <v>642.80731172843105</v>
      </c>
      <c r="B42">
        <v>-48.263648986816399</v>
      </c>
      <c r="D42">
        <v>613.59072734131701</v>
      </c>
      <c r="E42">
        <v>-0.50701037556579398</v>
      </c>
    </row>
    <row r="43" spans="1:5" x14ac:dyDescent="0.25">
      <c r="A43">
        <v>673.41506577508096</v>
      </c>
      <c r="B43">
        <v>-50.433677673339801</v>
      </c>
      <c r="D43">
        <v>642.80731172843105</v>
      </c>
      <c r="E43">
        <v>-0.524441653659944</v>
      </c>
    </row>
    <row r="44" spans="1:5" x14ac:dyDescent="0.25">
      <c r="A44">
        <v>705.48023107186305</v>
      </c>
      <c r="B44">
        <v>-52.664215087890597</v>
      </c>
      <c r="D44">
        <v>673.41506577508096</v>
      </c>
      <c r="E44">
        <v>-0.536893984091248</v>
      </c>
    </row>
    <row r="45" spans="1:5" x14ac:dyDescent="0.25">
      <c r="A45">
        <v>739.07220335257705</v>
      </c>
      <c r="B45">
        <v>-55.034446716308601</v>
      </c>
      <c r="D45">
        <v>705.48023107186305</v>
      </c>
      <c r="E45">
        <v>-0.54469095660068201</v>
      </c>
    </row>
    <row r="46" spans="1:5" x14ac:dyDescent="0.25">
      <c r="A46">
        <v>774.26368268112606</v>
      </c>
      <c r="B46">
        <v>-57.540172576904297</v>
      </c>
      <c r="D46">
        <v>739.07220335257705</v>
      </c>
      <c r="E46">
        <v>-0.54633928972885804</v>
      </c>
    </row>
    <row r="47" spans="1:5" x14ac:dyDescent="0.25">
      <c r="A47">
        <v>811.130830789686</v>
      </c>
      <c r="B47">
        <v>-60.216159820556598</v>
      </c>
      <c r="D47">
        <v>774.26368268112606</v>
      </c>
      <c r="E47">
        <v>-0.53953155541987197</v>
      </c>
    </row>
    <row r="48" spans="1:5" x14ac:dyDescent="0.25">
      <c r="A48">
        <v>849.75343590864304</v>
      </c>
      <c r="B48">
        <v>-63.0419921875</v>
      </c>
      <c r="D48">
        <v>811.130830789686</v>
      </c>
      <c r="E48">
        <v>-0.52289548258421703</v>
      </c>
    </row>
    <row r="49" spans="1:5" x14ac:dyDescent="0.25">
      <c r="A49">
        <v>890.21508544503695</v>
      </c>
      <c r="B49">
        <v>-66.043266296386705</v>
      </c>
      <c r="D49">
        <v>849.75343590864304</v>
      </c>
      <c r="E49">
        <v>-0.49360296658785302</v>
      </c>
    </row>
    <row r="50" spans="1:5" x14ac:dyDescent="0.25">
      <c r="A50">
        <v>932.60334688321905</v>
      </c>
      <c r="B50">
        <v>-69.302268981933594</v>
      </c>
      <c r="D50">
        <v>890.21508544503695</v>
      </c>
      <c r="E50">
        <v>-0.45196219098838702</v>
      </c>
    </row>
    <row r="51" spans="1:5" x14ac:dyDescent="0.25">
      <c r="A51">
        <v>977.00995729922397</v>
      </c>
      <c r="B51">
        <v>-72.867019653320298</v>
      </c>
      <c r="D51">
        <v>932.60334688321905</v>
      </c>
      <c r="E51">
        <v>-0.39506319632751002</v>
      </c>
    </row>
    <row r="52" spans="1:5" x14ac:dyDescent="0.25">
      <c r="A52">
        <v>1023.5310218990199</v>
      </c>
      <c r="B52">
        <v>-76.718612670898395</v>
      </c>
      <c r="D52">
        <v>977.00995729922397</v>
      </c>
      <c r="E52">
        <v>-0.32053832285232697</v>
      </c>
    </row>
    <row r="53" spans="1:5" x14ac:dyDescent="0.25">
      <c r="A53">
        <v>1072.26722201032</v>
      </c>
      <c r="B53">
        <v>-81.028549194335895</v>
      </c>
      <c r="D53">
        <v>1023.5310218990199</v>
      </c>
      <c r="E53">
        <v>-0.228011410374063</v>
      </c>
    </row>
    <row r="54" spans="1:5" x14ac:dyDescent="0.25">
      <c r="A54">
        <v>1123.3240329780299</v>
      </c>
      <c r="B54">
        <v>-85.790840148925795</v>
      </c>
      <c r="D54">
        <v>1072.26722201032</v>
      </c>
      <c r="E54">
        <v>-0.117400806939908</v>
      </c>
    </row>
    <row r="55" spans="1:5" x14ac:dyDescent="0.25">
      <c r="A55">
        <v>1176.811952435</v>
      </c>
      <c r="B55">
        <v>-91.1903076171875</v>
      </c>
      <c r="D55">
        <v>1123.3240329780299</v>
      </c>
      <c r="E55">
        <v>9.4300609869257292E-3</v>
      </c>
    </row>
    <row r="56" spans="1:5" x14ac:dyDescent="0.25">
      <c r="A56">
        <v>1232.84673944206</v>
      </c>
      <c r="B56">
        <v>-97.356521606445298</v>
      </c>
      <c r="D56">
        <v>1176.811952435</v>
      </c>
      <c r="E56">
        <v>0.14798179422788399</v>
      </c>
    </row>
    <row r="57" spans="1:5" x14ac:dyDescent="0.25">
      <c r="A57">
        <v>1291.54966501488</v>
      </c>
      <c r="B57">
        <v>-104.395950317383</v>
      </c>
      <c r="D57">
        <v>1232.84673944206</v>
      </c>
      <c r="E57">
        <v>0.28600599482605299</v>
      </c>
    </row>
    <row r="58" spans="1:5" x14ac:dyDescent="0.25">
      <c r="A58">
        <v>1353.0477745798</v>
      </c>
      <c r="B58">
        <v>-112.44174194335901</v>
      </c>
      <c r="D58">
        <v>1291.54966501488</v>
      </c>
      <c r="E58">
        <v>0.40432093127673702</v>
      </c>
    </row>
    <row r="59" spans="1:5" x14ac:dyDescent="0.25">
      <c r="A59">
        <v>1417.4741629268001</v>
      </c>
      <c r="B59">
        <v>-121.61043548584</v>
      </c>
      <c r="D59">
        <v>1353.0477745798</v>
      </c>
      <c r="E59">
        <v>0.46932790825142001</v>
      </c>
    </row>
    <row r="60" spans="1:5" x14ac:dyDescent="0.25">
      <c r="A60">
        <v>1484.9682622544599</v>
      </c>
      <c r="B60">
        <v>-131.83966064453099</v>
      </c>
      <c r="D60">
        <v>1417.4741629268001</v>
      </c>
      <c r="E60">
        <v>0.43347657952956498</v>
      </c>
    </row>
    <row r="61" spans="1:5" x14ac:dyDescent="0.25">
      <c r="A61">
        <v>1555.6761439304701</v>
      </c>
      <c r="B61">
        <v>-142.80972290039099</v>
      </c>
      <c r="D61">
        <v>1484.9682622544599</v>
      </c>
      <c r="E61">
        <v>0.23309985854756299</v>
      </c>
    </row>
    <row r="62" spans="1:5" x14ac:dyDescent="0.25">
      <c r="A62">
        <v>1629.75083462064</v>
      </c>
      <c r="B62">
        <v>-154.052490234375</v>
      </c>
      <c r="D62">
        <v>1555.6761439304701</v>
      </c>
      <c r="E62">
        <v>-0.19330861375324701</v>
      </c>
    </row>
    <row r="63" spans="1:5" x14ac:dyDescent="0.25">
      <c r="A63">
        <v>1707.35264747069</v>
      </c>
      <c r="B63">
        <v>-164.97732543945301</v>
      </c>
      <c r="D63">
        <v>1629.75083462064</v>
      </c>
      <c r="E63">
        <v>-0.88701676924859696</v>
      </c>
    </row>
    <row r="64" spans="1:5" x14ac:dyDescent="0.25">
      <c r="A64">
        <v>1788.6495290574301</v>
      </c>
      <c r="B64">
        <v>-175.09657287597699</v>
      </c>
      <c r="D64">
        <v>1707.35264747069</v>
      </c>
      <c r="E64">
        <v>-1.84825400836533</v>
      </c>
    </row>
    <row r="65" spans="1:5" x14ac:dyDescent="0.25">
      <c r="A65">
        <v>1873.81742286038</v>
      </c>
      <c r="B65">
        <v>175.869384765625</v>
      </c>
      <c r="D65">
        <v>1788.6495290574301</v>
      </c>
      <c r="E65">
        <v>-3.0354112165705298</v>
      </c>
    </row>
    <row r="66" spans="1:5" x14ac:dyDescent="0.25">
      <c r="A66">
        <v>1963.0406500402701</v>
      </c>
      <c r="B66">
        <v>167.95713806152301</v>
      </c>
      <c r="D66">
        <v>1873.81742286038</v>
      </c>
      <c r="E66">
        <v>-4.4064814299799302</v>
      </c>
    </row>
    <row r="67" spans="1:5" x14ac:dyDescent="0.25">
      <c r="A67">
        <v>2056.5123083486501</v>
      </c>
      <c r="B67">
        <v>161.14866638183599</v>
      </c>
      <c r="D67">
        <v>1963.0406500402701</v>
      </c>
      <c r="E67">
        <v>-5.83759352983291</v>
      </c>
    </row>
    <row r="68" spans="1:5" x14ac:dyDescent="0.25">
      <c r="A68">
        <v>2154.4346900318801</v>
      </c>
      <c r="B68">
        <v>155.28521728515599</v>
      </c>
      <c r="D68">
        <v>2056.5123083486501</v>
      </c>
      <c r="E68">
        <v>-7.3396846126944597</v>
      </c>
    </row>
    <row r="69" spans="1:5" x14ac:dyDescent="0.25">
      <c r="A69">
        <v>2257.01971963392</v>
      </c>
      <c r="B69">
        <v>150.18586730957</v>
      </c>
      <c r="D69">
        <v>2154.4346900318801</v>
      </c>
      <c r="E69">
        <v>-8.8598092171366805</v>
      </c>
    </row>
    <row r="70" spans="1:5" x14ac:dyDescent="0.25">
      <c r="A70">
        <v>2364.4894126454001</v>
      </c>
      <c r="B70">
        <v>145.77815246582</v>
      </c>
      <c r="D70">
        <v>2257.01971963392</v>
      </c>
      <c r="E70">
        <v>-10.380035097983599</v>
      </c>
    </row>
    <row r="71" spans="1:5" x14ac:dyDescent="0.25">
      <c r="A71">
        <v>2477.07635599171</v>
      </c>
      <c r="B71">
        <v>141.90103149414099</v>
      </c>
      <c r="D71">
        <v>2364.4894126454001</v>
      </c>
      <c r="E71">
        <v>-11.8606556264575</v>
      </c>
    </row>
    <row r="72" spans="1:5" x14ac:dyDescent="0.25">
      <c r="A72">
        <v>2595.0242113997301</v>
      </c>
      <c r="B72">
        <v>138.47456359863301</v>
      </c>
      <c r="D72">
        <v>2477.07635599171</v>
      </c>
      <c r="E72">
        <v>-13.336509773514599</v>
      </c>
    </row>
    <row r="73" spans="1:5" x14ac:dyDescent="0.25">
      <c r="A73">
        <v>2718.5882427329402</v>
      </c>
      <c r="B73">
        <v>135.42269897460901</v>
      </c>
      <c r="D73">
        <v>2595.0242113997301</v>
      </c>
      <c r="E73">
        <v>-14.788225273876799</v>
      </c>
    </row>
    <row r="74" spans="1:5" x14ac:dyDescent="0.25">
      <c r="A74">
        <v>2848.0358684357998</v>
      </c>
      <c r="B74">
        <v>132.68208312988301</v>
      </c>
      <c r="D74">
        <v>2718.5882427329402</v>
      </c>
      <c r="E74">
        <v>-16.2134539646318</v>
      </c>
    </row>
    <row r="75" spans="1:5" x14ac:dyDescent="0.25">
      <c r="A75">
        <v>2983.6472402833301</v>
      </c>
      <c r="B75">
        <v>130.20901489257801</v>
      </c>
      <c r="D75">
        <v>2848.0358684357998</v>
      </c>
      <c r="E75">
        <v>-17.614106983991999</v>
      </c>
    </row>
    <row r="76" spans="1:5" x14ac:dyDescent="0.25">
      <c r="A76">
        <v>3125.7158496882298</v>
      </c>
      <c r="B76">
        <v>127.964218139648</v>
      </c>
      <c r="D76">
        <v>2983.6472402833301</v>
      </c>
      <c r="E76">
        <v>-18.990745899408498</v>
      </c>
    </row>
    <row r="77" spans="1:5" x14ac:dyDescent="0.25">
      <c r="A77">
        <v>3274.5491628777199</v>
      </c>
      <c r="B77">
        <v>125.915901184082</v>
      </c>
      <c r="D77">
        <v>3125.7158496882298</v>
      </c>
      <c r="E77">
        <v>-20.345434959738402</v>
      </c>
    </row>
    <row r="78" spans="1:5" x14ac:dyDescent="0.25">
      <c r="A78">
        <v>3430.4692863149098</v>
      </c>
      <c r="B78">
        <v>124.019287109375</v>
      </c>
      <c r="D78">
        <v>3274.5491628777199</v>
      </c>
      <c r="E78">
        <v>-21.679793955876601</v>
      </c>
    </row>
    <row r="79" spans="1:5" x14ac:dyDescent="0.25">
      <c r="A79">
        <v>3593.8136638046199</v>
      </c>
      <c r="B79">
        <v>122.321403503418</v>
      </c>
      <c r="D79">
        <v>3430.4692863149098</v>
      </c>
      <c r="E79">
        <v>-22.993913623723898</v>
      </c>
    </row>
    <row r="80" spans="1:5" x14ac:dyDescent="0.25">
      <c r="A80">
        <v>3764.93580679246</v>
      </c>
      <c r="B80">
        <v>120.737495422363</v>
      </c>
      <c r="D80">
        <v>3593.8136638046199</v>
      </c>
      <c r="E80">
        <v>-24.289294840418101</v>
      </c>
    </row>
    <row r="81" spans="1:5" x14ac:dyDescent="0.25">
      <c r="A81">
        <v>3944.2060594376499</v>
      </c>
      <c r="B81">
        <v>119.27377319335901</v>
      </c>
      <c r="D81">
        <v>3764.93580679246</v>
      </c>
      <c r="E81">
        <v>-25.568623397646501</v>
      </c>
    </row>
    <row r="82" spans="1:5" x14ac:dyDescent="0.25">
      <c r="A82">
        <v>4132.0124001153299</v>
      </c>
      <c r="B82">
        <v>117.930450439453</v>
      </c>
      <c r="D82">
        <v>3944.2060594376499</v>
      </c>
      <c r="E82">
        <v>-26.832213362251601</v>
      </c>
    </row>
    <row r="83" spans="1:5" x14ac:dyDescent="0.25">
      <c r="A83">
        <v>4328.7612810830497</v>
      </c>
      <c r="B83">
        <v>116.686737060547</v>
      </c>
      <c r="D83">
        <v>4132.0124001153299</v>
      </c>
      <c r="E83">
        <v>-28.080258624792702</v>
      </c>
    </row>
    <row r="84" spans="1:5" x14ac:dyDescent="0.25">
      <c r="A84">
        <v>4534.8785081285696</v>
      </c>
      <c r="B84">
        <v>115.541748046875</v>
      </c>
      <c r="D84">
        <v>4328.7612810830497</v>
      </c>
      <c r="E84">
        <v>-29.313038990899202</v>
      </c>
    </row>
    <row r="85" spans="1:5" x14ac:dyDescent="0.25">
      <c r="A85">
        <v>4750.8101621027899</v>
      </c>
      <c r="B85">
        <v>114.491401672363</v>
      </c>
      <c r="D85">
        <v>4534.8785081285696</v>
      </c>
      <c r="E85">
        <v>-30.531989118089101</v>
      </c>
    </row>
    <row r="86" spans="1:5" x14ac:dyDescent="0.25">
      <c r="A86">
        <v>4977.0235643321002</v>
      </c>
      <c r="B86">
        <v>113.520637512207</v>
      </c>
      <c r="D86">
        <v>4750.8101621027899</v>
      </c>
      <c r="E86">
        <v>-31.737334717769201</v>
      </c>
    </row>
    <row r="87" spans="1:5" x14ac:dyDescent="0.25">
      <c r="A87">
        <v>5214.0082879996698</v>
      </c>
      <c r="B87">
        <v>112.61419677734401</v>
      </c>
      <c r="D87">
        <v>4977.0235643321002</v>
      </c>
      <c r="E87">
        <v>-32.929551648983903</v>
      </c>
    </row>
    <row r="88" spans="1:5" x14ac:dyDescent="0.25">
      <c r="A88">
        <v>5462.27721768433</v>
      </c>
      <c r="B88">
        <v>111.834678649902</v>
      </c>
      <c r="D88">
        <v>5214.0082879996698</v>
      </c>
      <c r="E88">
        <v>-34.108024923697997</v>
      </c>
    </row>
    <row r="89" spans="1:5" x14ac:dyDescent="0.25">
      <c r="A89">
        <v>5722.3676593501996</v>
      </c>
      <c r="B89">
        <v>111.114097595215</v>
      </c>
      <c r="D89">
        <v>5462.27721768433</v>
      </c>
      <c r="E89">
        <v>-35.273315568538003</v>
      </c>
    </row>
    <row r="90" spans="1:5" x14ac:dyDescent="0.25">
      <c r="A90">
        <v>5994.8425031894003</v>
      </c>
      <c r="B90">
        <v>110.442840576172</v>
      </c>
      <c r="D90">
        <v>5722.3676593501996</v>
      </c>
      <c r="E90">
        <v>-36.424520373330999</v>
      </c>
    </row>
    <row r="91" spans="1:5" x14ac:dyDescent="0.25">
      <c r="A91">
        <v>6280.2914418342398</v>
      </c>
      <c r="B91">
        <v>109.874221801758</v>
      </c>
      <c r="D91">
        <v>5994.8425031894003</v>
      </c>
      <c r="E91">
        <v>-37.562494063819301</v>
      </c>
    </row>
    <row r="92" spans="1:5" x14ac:dyDescent="0.25">
      <c r="A92">
        <v>6579.3322465756601</v>
      </c>
      <c r="B92">
        <v>109.40316772460901</v>
      </c>
      <c r="D92">
        <v>6280.2914418342398</v>
      </c>
      <c r="E92">
        <v>-38.688563453891703</v>
      </c>
    </row>
    <row r="93" spans="1:5" x14ac:dyDescent="0.25">
      <c r="A93">
        <v>6892.6121043496796</v>
      </c>
      <c r="B93">
        <v>108.96923828125</v>
      </c>
      <c r="D93">
        <v>6579.3322465756601</v>
      </c>
      <c r="E93">
        <v>-39.800421032348197</v>
      </c>
    </row>
    <row r="94" spans="1:5" x14ac:dyDescent="0.25">
      <c r="A94">
        <v>7220.8090183854501</v>
      </c>
      <c r="B94">
        <v>108.65814208984401</v>
      </c>
      <c r="D94">
        <v>6892.6121043496796</v>
      </c>
      <c r="E94">
        <v>-40.8975296857055</v>
      </c>
    </row>
    <row r="95" spans="1:5" x14ac:dyDescent="0.25">
      <c r="A95">
        <v>7564.6332755462699</v>
      </c>
      <c r="B95">
        <v>108.37957763671901</v>
      </c>
      <c r="D95">
        <v>7220.8090183854501</v>
      </c>
      <c r="E95">
        <v>-41.979788805428498</v>
      </c>
    </row>
    <row r="96" spans="1:5" x14ac:dyDescent="0.25">
      <c r="A96">
        <v>7924.8289835391497</v>
      </c>
      <c r="B96">
        <v>108.20701599121099</v>
      </c>
      <c r="D96">
        <v>7564.6332755462699</v>
      </c>
      <c r="E96">
        <v>-43.0466487941924</v>
      </c>
    </row>
    <row r="97" spans="1:5" x14ac:dyDescent="0.25">
      <c r="A97">
        <v>8302.1756813197208</v>
      </c>
      <c r="B97">
        <v>108.141548156738</v>
      </c>
      <c r="D97">
        <v>7924.8289835391497</v>
      </c>
      <c r="E97">
        <v>-44.098099356017201</v>
      </c>
    </row>
    <row r="98" spans="1:5" x14ac:dyDescent="0.25">
      <c r="A98">
        <v>8697.4900261778093</v>
      </c>
      <c r="B98">
        <v>108.139511108398</v>
      </c>
      <c r="D98">
        <v>8302.1756813197208</v>
      </c>
      <c r="E98">
        <v>-45.133951103147403</v>
      </c>
    </row>
    <row r="99" spans="1:5" x14ac:dyDescent="0.25">
      <c r="A99">
        <v>9111.6275611548699</v>
      </c>
      <c r="B99">
        <v>108.226890563965</v>
      </c>
      <c r="D99">
        <v>8697.4900261778093</v>
      </c>
      <c r="E99">
        <v>-46.152056361709199</v>
      </c>
    </row>
    <row r="100" spans="1:5" x14ac:dyDescent="0.25">
      <c r="A100">
        <v>9545.4845666183191</v>
      </c>
      <c r="B100">
        <v>108.383331298828</v>
      </c>
      <c r="D100">
        <v>9111.6275611548699</v>
      </c>
      <c r="E100">
        <v>-47.151977484285098</v>
      </c>
    </row>
    <row r="101" spans="1:5" x14ac:dyDescent="0.25">
      <c r="A101">
        <v>9999.9999999999709</v>
      </c>
      <c r="B101">
        <v>108.654754638672</v>
      </c>
      <c r="D101">
        <v>9545.4845666183191</v>
      </c>
      <c r="E101">
        <v>-48.136451080873897</v>
      </c>
    </row>
    <row r="102" spans="1:5" x14ac:dyDescent="0.25">
      <c r="D102">
        <v>9999.9999999999709</v>
      </c>
      <c r="E102">
        <v>-49.098420339776602</v>
      </c>
    </row>
  </sheetData>
  <sortState xmlns:xlrd2="http://schemas.microsoft.com/office/spreadsheetml/2017/richdata2" ref="H3:L12">
    <sortCondition ref="I3:I1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Destefano</dc:creator>
  <cp:lastModifiedBy>Martin Destefano</cp:lastModifiedBy>
  <dcterms:created xsi:type="dcterms:W3CDTF">2022-07-02T17:09:18Z</dcterms:created>
  <dcterms:modified xsi:type="dcterms:W3CDTF">2022-07-02T17:45:19Z</dcterms:modified>
</cp:coreProperties>
</file>