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mparisons" sheetId="1" r:id="rId4"/>
  </sheets>
  <definedNames/>
  <calcPr/>
</workbook>
</file>

<file path=xl/sharedStrings.xml><?xml version="1.0" encoding="utf-8"?>
<sst xmlns="http://schemas.openxmlformats.org/spreadsheetml/2006/main" count="70" uniqueCount="26">
  <si>
    <t>Models made from the combinations of Features except Morphological ones</t>
  </si>
  <si>
    <t>(the below graphs don't include Morpholigical Features)</t>
  </si>
  <si>
    <t>Sr. No</t>
  </si>
  <si>
    <t>No. of Features</t>
  </si>
  <si>
    <t>Features</t>
  </si>
  <si>
    <t>Predicting?</t>
  </si>
  <si>
    <t>SVM</t>
  </si>
  <si>
    <t>Logistic Regression</t>
  </si>
  <si>
    <t>SVM relative</t>
  </si>
  <si>
    <t>Logistic Relation Relative</t>
  </si>
  <si>
    <t>Averge over Models</t>
  </si>
  <si>
    <t>W1 + POS1 + Chunk1
+
W2  + POS2 + Chunk2</t>
  </si>
  <si>
    <t>L/R/U</t>
  </si>
  <si>
    <t>Best Models from above remade with Morphological features included</t>
  </si>
  <si>
    <t>W1 + POS1
+
W2 + POS2</t>
  </si>
  <si>
    <t>W1 + Chunk1
+
W2 + Chunk2</t>
  </si>
  <si>
    <t>W1 
+
W2</t>
  </si>
  <si>
    <t>W1 + POS1 + Chunk1 + Morph1
+
W2  + POS2 + Chunk2 + Morph2</t>
  </si>
  <si>
    <t>W1 + POS1 + Morph1
+
W2  + POS2 + Morph2</t>
  </si>
  <si>
    <t>W1 + POS1 + Chunk1
+
W2  + POS2 + Chunk2
+ 
L/R</t>
  </si>
  <si>
    <t>drel</t>
  </si>
  <si>
    <t>W1 + Chunk1
+
W2 + Chunk2
+
L/R</t>
  </si>
  <si>
    <t>Not calculated</t>
  </si>
  <si>
    <t>W1 + POS1
+
W2 + POS2
+
L/R</t>
  </si>
  <si>
    <t>W1 + POS1 + Chunk1 + Morph1
+
W2  + POS2 + Chunk2 + Morph2
+ 
L/R</t>
  </si>
  <si>
    <t>W1 
+
W2
+
L/R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</si>
</sst>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</font>
    <font>
      <b/>
      <sz val="14.0"/>
      <color rgb="FFFFFFFF"/>
      <name val="Raleway"/>
    </font>
    <font>
      <b/>
    </font>
    <font>
      <b/>
      <color theme="1"/>
      <name val="Arial"/>
    </font>
    <font>
      <b/>
      <sz val="11.0"/>
      <color rgb="FF000000"/>
      <name val="Arial"/>
    </font>
    <font>
      <sz val="11.0"/>
      <color rgb="FF000000"/>
      <name val="Arial"/>
    </font>
    <font>
      <color theme="1"/>
      <name val="Arial"/>
    </font>
    <font>
      <b/>
      <sz val="14.0"/>
      <color rgb="FFFFF5D8"/>
      <name val="Raleway"/>
    </font>
    <font/>
  </fonts>
  <fills count="8">
    <fill>
      <patternFill patternType="none"/>
    </fill>
    <fill>
      <patternFill patternType="lightGray"/>
    </fill>
    <fill>
      <patternFill patternType="solid">
        <fgColor rgb="FF999999"/>
        <bgColor rgb="FF999999"/>
      </patternFill>
    </fill>
    <fill>
      <patternFill patternType="solid">
        <fgColor rgb="FFEFEFEF"/>
        <bgColor rgb="FFEFEFEF"/>
      </patternFill>
    </fill>
    <fill>
      <patternFill patternType="solid">
        <fgColor rgb="FF75A9AD"/>
        <bgColor rgb="FF75A9AD"/>
      </patternFill>
    </fill>
    <fill>
      <patternFill patternType="solid">
        <fgColor rgb="FFC8FBFF"/>
        <bgColor rgb="FFC8FBFF"/>
      </patternFill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vertical="center" wrapText="1"/>
    </xf>
    <xf borderId="0" fillId="3" fontId="2" numFmtId="0" xfId="0" applyFill="1" applyFont="1"/>
    <xf borderId="0" fillId="3" fontId="3" numFmtId="0" xfId="0" applyFont="1"/>
    <xf borderId="0" fillId="3" fontId="3" numFmtId="0" xfId="0" applyAlignment="1" applyFont="1">
      <alignment horizontal="center" readingOrder="0"/>
    </xf>
    <xf borderId="1" fillId="3" fontId="4" numFmtId="0" xfId="0" applyAlignment="1" applyBorder="1" applyFont="1">
      <alignment horizontal="left" readingOrder="0" shrinkToFit="0" wrapText="1"/>
    </xf>
    <xf borderId="0" fillId="3" fontId="2" numFmtId="0" xfId="0" applyAlignment="1" applyFont="1">
      <alignment readingOrder="0"/>
    </xf>
    <xf borderId="1" fillId="3" fontId="5" numFmtId="0" xfId="0" applyAlignment="1" applyBorder="1" applyFont="1">
      <alignment horizontal="left" readingOrder="0" shrinkToFit="0" wrapText="1"/>
    </xf>
    <xf borderId="0" fillId="3" fontId="6" numFmtId="0" xfId="0" applyFont="1"/>
    <xf borderId="0" fillId="4" fontId="7" numFmtId="0" xfId="0" applyAlignment="1" applyFill="1" applyFont="1">
      <alignment horizontal="center" readingOrder="0" shrinkToFit="0" vertical="center" wrapText="1"/>
    </xf>
    <xf borderId="1" fillId="5" fontId="4" numFmtId="0" xfId="0" applyAlignment="1" applyBorder="1" applyFill="1" applyFont="1">
      <alignment horizontal="left" readingOrder="0" shrinkToFit="0" wrapText="1"/>
    </xf>
    <xf borderId="1" fillId="5" fontId="5" numFmtId="0" xfId="0" applyAlignment="1" applyBorder="1" applyFont="1">
      <alignment horizontal="left" readingOrder="0" shrinkToFit="0" wrapText="1"/>
    </xf>
    <xf borderId="1" fillId="5" fontId="5" numFmtId="0" xfId="0" applyAlignment="1" applyBorder="1" applyFont="1">
      <alignment horizontal="left" readingOrder="0" shrinkToFit="0" wrapText="1"/>
    </xf>
    <xf borderId="0" fillId="3" fontId="8" numFmtId="0" xfId="0" applyFont="1"/>
    <xf borderId="0" fillId="6" fontId="8" numFmtId="0" xfId="0" applyFill="1" applyFont="1"/>
    <xf borderId="0" fillId="7" fontId="7" numFmtId="0" xfId="0" applyAlignment="1" applyFill="1" applyFont="1">
      <alignment horizontal="center" readingOrder="0" shrinkToFit="0" vertical="center" wrapText="1"/>
    </xf>
    <xf borderId="0" fillId="0" fontId="4" numFmtId="0" xfId="0" applyAlignment="1" applyFont="1">
      <alignment horizontal="left" readingOrder="0" shrinkToFit="0" wrapText="1"/>
    </xf>
    <xf borderId="1" fillId="7" fontId="4" numFmtId="0" xfId="0" applyAlignment="1" applyBorder="1" applyFont="1">
      <alignment horizontal="left" readingOrder="0" shrinkToFit="0" wrapText="1"/>
    </xf>
    <xf borderId="1" fillId="0" fontId="4" numFmtId="0" xfId="0" applyAlignment="1" applyBorder="1" applyFont="1">
      <alignment horizontal="left" readingOrder="0" shrinkToFit="0" wrapText="1"/>
    </xf>
    <xf borderId="1" fillId="7" fontId="5" numFmtId="0" xfId="0" applyAlignment="1" applyBorder="1" applyFont="1">
      <alignment horizontal="left" readingOrder="0" shrinkToFit="0" wrapText="1"/>
    </xf>
    <xf borderId="1" fillId="7" fontId="5" numFmtId="0" xfId="0" applyAlignment="1" applyBorder="1" applyFont="1">
      <alignment horizontal="left"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E69138"/>
                </a:solidFill>
                <a:latin typeface="Arial black"/>
              </a:defRPr>
            </a:pPr>
            <a:r>
              <a:t>SVM Relative for Arc Direction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Comparisons!$G$3</c:f>
            </c:strRef>
          </c:tx>
          <c:spPr>
            <a:solidFill>
              <a:schemeClr val="accent1"/>
            </a:solidFill>
          </c:spPr>
          <c:cat>
            <c:strRef>
              <c:f>Comparisons!$C$4:$C$7</c:f>
            </c:strRef>
          </c:cat>
          <c:val>
            <c:numRef>
              <c:f>Comparisons!$G$4:$G$7</c:f>
            </c:numRef>
          </c:val>
        </c:ser>
        <c:axId val="1146582629"/>
        <c:axId val="378172424"/>
      </c:barChart>
      <c:catAx>
        <c:axId val="11465826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78172424"/>
      </c:catAx>
      <c:valAx>
        <c:axId val="3781724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4658262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E69138"/>
                </a:solidFill>
                <a:latin typeface="Arial black"/>
              </a:defRPr>
            </a:pPr>
            <a:r>
              <a:t>SVM Relative for Dependency Relations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Comparisons!$G$8</c:f>
            </c:strRef>
          </c:tx>
          <c:spPr>
            <a:solidFill>
              <a:schemeClr val="accent1"/>
            </a:solidFill>
          </c:spPr>
          <c:cat>
            <c:strRef>
              <c:f>Comparisons!$C$9:$C$16</c:f>
            </c:strRef>
          </c:cat>
          <c:val>
            <c:numRef>
              <c:f>Comparisons!$G$9:$G$16</c:f>
            </c:numRef>
          </c:val>
        </c:ser>
        <c:axId val="1087999989"/>
        <c:axId val="937537246"/>
      </c:barChart>
      <c:catAx>
        <c:axId val="10879999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 sz="1000">
                <a:solidFill>
                  <a:srgbClr val="000000"/>
                </a:solidFill>
                <a:latin typeface="+mn-lt"/>
              </a:defRPr>
            </a:pPr>
          </a:p>
        </c:txPr>
        <c:crossAx val="937537246"/>
      </c:catAx>
      <c:valAx>
        <c:axId val="93753724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8799998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38761D"/>
                </a:solidFill>
                <a:latin typeface="Arial black"/>
              </a:defRPr>
            </a:pPr>
            <a:r>
              <a:t>Logistic Regression Relative for Arc Direction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Comparisons!$H$3</c:f>
            </c:strRef>
          </c:tx>
          <c:spPr>
            <a:solidFill>
              <a:srgbClr val="9900FF"/>
            </a:solidFill>
          </c:spPr>
          <c:cat>
            <c:strRef>
              <c:f>Comparisons!$C$4:$C$7</c:f>
            </c:strRef>
          </c:cat>
          <c:val>
            <c:numRef>
              <c:f>Comparisons!$H$4:$H$7</c:f>
            </c:numRef>
          </c:val>
        </c:ser>
        <c:axId val="617847656"/>
        <c:axId val="858488658"/>
      </c:barChart>
      <c:catAx>
        <c:axId val="617847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58488658"/>
      </c:catAx>
      <c:valAx>
        <c:axId val="85848865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1784765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38761D"/>
                </a:solidFill>
                <a:latin typeface="Arial black"/>
              </a:defRPr>
            </a:pPr>
            <a:r>
              <a:t>Logistic Regression Relative for Dependency Relations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Comparisons!$H$8</c:f>
            </c:strRef>
          </c:tx>
          <c:spPr>
            <a:solidFill>
              <a:srgbClr val="9900FF"/>
            </a:solidFill>
          </c:spPr>
          <c:cat>
            <c:strRef>
              <c:f>Comparisons!$C$9:$C$16</c:f>
            </c:strRef>
          </c:cat>
          <c:val>
            <c:numRef>
              <c:f>Comparisons!$H$9:$H$16</c:f>
            </c:numRef>
          </c:val>
        </c:ser>
        <c:axId val="2050775359"/>
        <c:axId val="183869254"/>
      </c:barChart>
      <c:catAx>
        <c:axId val="20507753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 sz="1000">
                <a:solidFill>
                  <a:srgbClr val="000000"/>
                </a:solidFill>
                <a:latin typeface="+mn-lt"/>
              </a:defRPr>
            </a:pPr>
          </a:p>
        </c:txPr>
        <c:crossAx val="183869254"/>
      </c:catAx>
      <c:valAx>
        <c:axId val="18386925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5077535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2300">
                <a:solidFill>
                  <a:schemeClr val="accent2"/>
                </a:solidFill>
                <a:latin typeface="Arial black"/>
              </a:defRPr>
            </a:pPr>
            <a:r>
              <a:t>Cross Model Comparision b/w Features for Arc Direction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Comparisons!$I$3</c:f>
            </c:strRef>
          </c:tx>
          <c:spPr>
            <a:solidFill>
              <a:schemeClr val="accent3"/>
            </a:solidFill>
          </c:spPr>
          <c:cat>
            <c:strRef>
              <c:f>Comparisons!$C$4:$C$7</c:f>
            </c:strRef>
          </c:cat>
          <c:val>
            <c:numRef>
              <c:f>Comparisons!$I$4:$I$7</c:f>
            </c:numRef>
          </c:val>
        </c:ser>
        <c:axId val="2050887658"/>
        <c:axId val="621741231"/>
      </c:barChart>
      <c:catAx>
        <c:axId val="205088765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21741231"/>
      </c:catAx>
      <c:valAx>
        <c:axId val="62174123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5088765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2000">
                <a:solidFill>
                  <a:schemeClr val="accent2"/>
                </a:solidFill>
                <a:latin typeface="Arial black"/>
              </a:defRPr>
            </a:pPr>
            <a:r>
              <a:t>Cross Model Comparision b/w Features for Dependency Relations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Comparisons!$I$8</c:f>
            </c:strRef>
          </c:tx>
          <c:spPr>
            <a:solidFill>
              <a:schemeClr val="accent3"/>
            </a:solidFill>
          </c:spPr>
          <c:cat>
            <c:strRef>
              <c:f>Comparisons!$C$9:$C$16</c:f>
            </c:strRef>
          </c:cat>
          <c:val>
            <c:numRef>
              <c:f>Comparisons!$I$9:$I$16</c:f>
            </c:numRef>
          </c:val>
        </c:ser>
        <c:axId val="771066509"/>
        <c:axId val="1186528555"/>
      </c:barChart>
      <c:catAx>
        <c:axId val="7710665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 sz="1000">
                <a:solidFill>
                  <a:srgbClr val="000000"/>
                </a:solidFill>
                <a:latin typeface="+mn-lt"/>
              </a:defRPr>
            </a:pPr>
          </a:p>
        </c:txPr>
        <c:crossAx val="1186528555"/>
      </c:catAx>
      <c:valAx>
        <c:axId val="118652855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7106650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18</xdr:row>
      <xdr:rowOff>180975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876300</xdr:colOff>
      <xdr:row>18</xdr:row>
      <xdr:rowOff>180975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10</xdr:col>
      <xdr:colOff>704850</xdr:colOff>
      <xdr:row>18</xdr:row>
      <xdr:rowOff>180975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16</xdr:col>
      <xdr:colOff>647700</xdr:colOff>
      <xdr:row>18</xdr:row>
      <xdr:rowOff>180975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19</xdr:col>
      <xdr:colOff>47625</xdr:colOff>
      <xdr:row>7</xdr:row>
      <xdr:rowOff>819150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18</xdr:col>
      <xdr:colOff>942975</xdr:colOff>
      <xdr:row>2</xdr:row>
      <xdr:rowOff>342900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4" max="4" width="14.86"/>
    <col customWidth="1" min="6" max="6" width="17.0"/>
    <col customWidth="1" min="8" max="8" width="23.71"/>
    <col customWidth="1" min="9" max="9" width="18.71"/>
  </cols>
  <sheetData>
    <row r="1">
      <c r="A1" s="1" t="s">
        <v>0</v>
      </c>
      <c r="J1" s="2"/>
      <c r="K1" s="2"/>
      <c r="L1" s="2"/>
      <c r="M1" s="3"/>
      <c r="N1" s="3"/>
      <c r="O1" s="3"/>
      <c r="P1" s="3"/>
      <c r="Q1" s="3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</row>
    <row r="2">
      <c r="J2" s="2"/>
      <c r="K2" s="2"/>
      <c r="L2" s="3"/>
      <c r="M2" s="3"/>
      <c r="N2" s="3"/>
      <c r="O2" s="3"/>
      <c r="P2" s="3"/>
      <c r="Q2" s="3"/>
      <c r="R2" s="2"/>
      <c r="S2" s="2"/>
      <c r="T2" s="4" t="s">
        <v>1</v>
      </c>
      <c r="Z2" s="2"/>
      <c r="AA2" s="2"/>
      <c r="AB2" s="2"/>
      <c r="AC2" s="2"/>
      <c r="AD2" s="2"/>
    </row>
    <row r="3">
      <c r="A3" s="5" t="s">
        <v>2</v>
      </c>
      <c r="B3" s="5" t="s">
        <v>3</v>
      </c>
      <c r="C3" s="5" t="s">
        <v>4</v>
      </c>
      <c r="D3" s="5" t="s">
        <v>5</v>
      </c>
      <c r="E3" s="5" t="s">
        <v>6</v>
      </c>
      <c r="F3" s="5" t="s">
        <v>7</v>
      </c>
      <c r="G3" s="6" t="s">
        <v>8</v>
      </c>
      <c r="H3" s="6" t="s">
        <v>9</v>
      </c>
      <c r="I3" s="6" t="s">
        <v>10</v>
      </c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</row>
    <row r="4">
      <c r="A4" s="7">
        <v>1.0</v>
      </c>
      <c r="B4" s="7">
        <v>6.0</v>
      </c>
      <c r="C4" s="7" t="s">
        <v>11</v>
      </c>
      <c r="D4" s="7" t="s">
        <v>12</v>
      </c>
      <c r="E4" s="7">
        <v>80.26</v>
      </c>
      <c r="F4" s="7">
        <v>80.27</v>
      </c>
      <c r="G4" s="8">
        <f t="shared" ref="G4:H4" si="1">E4-min(E4:E7)</f>
        <v>2.31</v>
      </c>
      <c r="H4" s="8">
        <f t="shared" si="1"/>
        <v>1.88</v>
      </c>
      <c r="I4" s="8">
        <f t="shared" ref="I4:I7" si="3">AVERAGE(G4:H4)</f>
        <v>2.095</v>
      </c>
      <c r="J4" s="8"/>
      <c r="K4" s="8"/>
      <c r="L4" s="9" t="s">
        <v>13</v>
      </c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</row>
    <row r="5">
      <c r="A5" s="7">
        <v>7.0</v>
      </c>
      <c r="B5" s="7">
        <v>4.0</v>
      </c>
      <c r="C5" s="7" t="s">
        <v>14</v>
      </c>
      <c r="D5" s="7" t="s">
        <v>12</v>
      </c>
      <c r="E5" s="7">
        <v>80.16</v>
      </c>
      <c r="F5" s="7">
        <v>80.23</v>
      </c>
      <c r="G5" s="8">
        <f t="shared" ref="G5:H5" si="2">E5-min(E4:E7)</f>
        <v>2.21</v>
      </c>
      <c r="H5" s="8">
        <f t="shared" si="2"/>
        <v>1.84</v>
      </c>
      <c r="I5" s="8">
        <f t="shared" si="3"/>
        <v>2.025</v>
      </c>
      <c r="J5" s="8"/>
      <c r="K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</row>
    <row r="6">
      <c r="A6" s="7">
        <v>10.0</v>
      </c>
      <c r="B6" s="7">
        <v>4.0</v>
      </c>
      <c r="C6" s="7" t="s">
        <v>15</v>
      </c>
      <c r="D6" s="7" t="s">
        <v>12</v>
      </c>
      <c r="E6" s="7">
        <v>80.02</v>
      </c>
      <c r="F6" s="7">
        <v>80.07</v>
      </c>
      <c r="G6" s="8">
        <f t="shared" ref="G6:H6" si="4">E6-min(E4:E7)</f>
        <v>2.07</v>
      </c>
      <c r="H6" s="8">
        <f t="shared" si="4"/>
        <v>1.68</v>
      </c>
      <c r="I6" s="8">
        <f t="shared" si="3"/>
        <v>1.875</v>
      </c>
      <c r="J6" s="8"/>
      <c r="K6" s="8"/>
      <c r="L6" s="10" t="s">
        <v>2</v>
      </c>
      <c r="M6" s="10" t="s">
        <v>3</v>
      </c>
      <c r="N6" s="10" t="s">
        <v>5</v>
      </c>
      <c r="O6" s="10" t="s">
        <v>4</v>
      </c>
      <c r="P6" s="10" t="s">
        <v>6</v>
      </c>
      <c r="Q6" s="10" t="s">
        <v>7</v>
      </c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</row>
    <row r="7">
      <c r="A7" s="7">
        <v>4.0</v>
      </c>
      <c r="B7" s="7">
        <v>2.0</v>
      </c>
      <c r="C7" s="7" t="s">
        <v>16</v>
      </c>
      <c r="D7" s="7" t="s">
        <v>12</v>
      </c>
      <c r="E7" s="7">
        <v>77.95</v>
      </c>
      <c r="F7" s="7">
        <v>78.39</v>
      </c>
      <c r="G7" s="8">
        <f t="shared" ref="G7:H7" si="5">E7-min(E4:E7)</f>
        <v>0</v>
      </c>
      <c r="H7" s="8">
        <f t="shared" si="5"/>
        <v>0</v>
      </c>
      <c r="I7" s="8">
        <f t="shared" si="3"/>
        <v>0</v>
      </c>
      <c r="J7" s="8"/>
      <c r="K7" s="8"/>
      <c r="L7" s="11">
        <v>13.0</v>
      </c>
      <c r="M7" s="11">
        <v>8.0</v>
      </c>
      <c r="N7" s="11" t="s">
        <v>12</v>
      </c>
      <c r="O7" s="11" t="s">
        <v>17</v>
      </c>
      <c r="P7" s="11">
        <v>79.91</v>
      </c>
      <c r="Q7" s="11">
        <v>79.76</v>
      </c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</row>
    <row r="8">
      <c r="A8" s="5" t="s">
        <v>2</v>
      </c>
      <c r="B8" s="5" t="s">
        <v>3</v>
      </c>
      <c r="C8" s="5" t="s">
        <v>4</v>
      </c>
      <c r="D8" s="5" t="s">
        <v>5</v>
      </c>
      <c r="E8" s="5" t="s">
        <v>6</v>
      </c>
      <c r="F8" s="5" t="s">
        <v>7</v>
      </c>
      <c r="G8" s="6" t="s">
        <v>8</v>
      </c>
      <c r="H8" s="6" t="s">
        <v>9</v>
      </c>
      <c r="I8" s="6" t="s">
        <v>10</v>
      </c>
      <c r="J8" s="2"/>
      <c r="K8" s="2"/>
      <c r="L8" s="11">
        <v>16.0</v>
      </c>
      <c r="M8" s="11">
        <v>6.0</v>
      </c>
      <c r="N8" s="11" t="s">
        <v>12</v>
      </c>
      <c r="O8" s="11" t="s">
        <v>18</v>
      </c>
      <c r="P8" s="11">
        <v>79.61</v>
      </c>
      <c r="Q8" s="11">
        <v>79.72</v>
      </c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</row>
    <row r="9">
      <c r="A9" s="7">
        <v>3.0</v>
      </c>
      <c r="B9" s="7">
        <v>7.0</v>
      </c>
      <c r="C9" s="7" t="s">
        <v>19</v>
      </c>
      <c r="D9" s="7" t="s">
        <v>20</v>
      </c>
      <c r="E9" s="7">
        <v>76.51</v>
      </c>
      <c r="F9" s="7">
        <v>73.05</v>
      </c>
      <c r="G9" s="8">
        <f t="shared" ref="G9:G16" si="6">E9-min($E$9:$E$16)</f>
        <v>2.99</v>
      </c>
      <c r="H9" s="8">
        <f t="shared" ref="H9:H16" si="7">F9-min($F$9:$F$16)</f>
        <v>4.65</v>
      </c>
      <c r="I9" s="8">
        <f t="shared" ref="I9:I16" si="8">AVERAGE(G9:H9)</f>
        <v>3.82</v>
      </c>
      <c r="J9" s="8"/>
      <c r="K9" s="8"/>
      <c r="L9" s="10"/>
      <c r="M9" s="10"/>
      <c r="N9" s="10"/>
      <c r="O9" s="10"/>
      <c r="P9" s="10"/>
      <c r="Q9" s="10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</row>
    <row r="10">
      <c r="A10" s="7">
        <v>12.0</v>
      </c>
      <c r="B10" s="7">
        <v>5.0</v>
      </c>
      <c r="C10" s="7" t="s">
        <v>21</v>
      </c>
      <c r="D10" s="7" t="s">
        <v>20</v>
      </c>
      <c r="E10" s="7">
        <v>76.33</v>
      </c>
      <c r="F10" s="7">
        <v>72.52</v>
      </c>
      <c r="G10" s="8">
        <f t="shared" si="6"/>
        <v>2.81</v>
      </c>
      <c r="H10" s="8">
        <f t="shared" si="7"/>
        <v>4.12</v>
      </c>
      <c r="I10" s="8">
        <f t="shared" si="8"/>
        <v>3.465</v>
      </c>
      <c r="J10" s="8"/>
      <c r="K10" s="8"/>
      <c r="L10" s="10" t="s">
        <v>2</v>
      </c>
      <c r="M10" s="10" t="s">
        <v>3</v>
      </c>
      <c r="N10" s="10" t="s">
        <v>5</v>
      </c>
      <c r="O10" s="10" t="s">
        <v>4</v>
      </c>
      <c r="P10" s="10" t="s">
        <v>6</v>
      </c>
      <c r="Q10" s="10" t="s">
        <v>7</v>
      </c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</row>
    <row r="11">
      <c r="A11" s="7">
        <v>2.0</v>
      </c>
      <c r="B11" s="7">
        <v>6.0</v>
      </c>
      <c r="C11" s="7" t="s">
        <v>11</v>
      </c>
      <c r="D11" s="7" t="s">
        <v>20</v>
      </c>
      <c r="E11" s="7">
        <v>75.71</v>
      </c>
      <c r="F11" s="7">
        <v>72.17</v>
      </c>
      <c r="G11" s="8">
        <f t="shared" si="6"/>
        <v>2.19</v>
      </c>
      <c r="H11" s="8">
        <f t="shared" si="7"/>
        <v>3.77</v>
      </c>
      <c r="I11" s="8">
        <f t="shared" si="8"/>
        <v>2.98</v>
      </c>
      <c r="J11" s="8"/>
      <c r="K11" s="8"/>
      <c r="L11" s="11">
        <v>14.0</v>
      </c>
      <c r="M11" s="11">
        <v>8.0</v>
      </c>
      <c r="N11" s="11" t="s">
        <v>20</v>
      </c>
      <c r="O11" s="11" t="s">
        <v>17</v>
      </c>
      <c r="P11" s="11">
        <v>76.25</v>
      </c>
      <c r="Q11" s="11" t="s">
        <v>22</v>
      </c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</row>
    <row r="12">
      <c r="A12" s="7">
        <v>9.0</v>
      </c>
      <c r="B12" s="7">
        <v>5.0</v>
      </c>
      <c r="C12" s="7" t="s">
        <v>23</v>
      </c>
      <c r="D12" s="7" t="s">
        <v>20</v>
      </c>
      <c r="E12" s="7">
        <v>75.78</v>
      </c>
      <c r="F12" s="7">
        <v>72.01</v>
      </c>
      <c r="G12" s="8">
        <f t="shared" si="6"/>
        <v>2.26</v>
      </c>
      <c r="H12" s="8">
        <f t="shared" si="7"/>
        <v>3.61</v>
      </c>
      <c r="I12" s="8">
        <f t="shared" si="8"/>
        <v>2.935</v>
      </c>
      <c r="J12" s="8"/>
      <c r="K12" s="8"/>
      <c r="L12" s="11">
        <v>15.0</v>
      </c>
      <c r="M12" s="11">
        <v>9.0</v>
      </c>
      <c r="N12" s="11" t="s">
        <v>20</v>
      </c>
      <c r="O12" s="11" t="s">
        <v>24</v>
      </c>
      <c r="P12" s="12">
        <v>76.89</v>
      </c>
      <c r="Q12" s="11" t="s">
        <v>22</v>
      </c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</row>
    <row r="13">
      <c r="A13" s="7">
        <v>11.0</v>
      </c>
      <c r="B13" s="7">
        <v>4.0</v>
      </c>
      <c r="C13" s="7" t="s">
        <v>15</v>
      </c>
      <c r="D13" s="7" t="s">
        <v>20</v>
      </c>
      <c r="E13" s="7">
        <v>75.48</v>
      </c>
      <c r="F13" s="7">
        <v>71.56</v>
      </c>
      <c r="G13" s="8">
        <f t="shared" si="6"/>
        <v>1.96</v>
      </c>
      <c r="H13" s="8">
        <f t="shared" si="7"/>
        <v>3.16</v>
      </c>
      <c r="I13" s="8">
        <f t="shared" si="8"/>
        <v>2.56</v>
      </c>
      <c r="J13" s="8"/>
      <c r="K13" s="8"/>
      <c r="L13" s="11">
        <v>17.0</v>
      </c>
      <c r="M13" s="11">
        <v>7.0</v>
      </c>
      <c r="N13" s="11" t="s">
        <v>20</v>
      </c>
      <c r="O13" s="11" t="s">
        <v>24</v>
      </c>
      <c r="P13" s="11">
        <v>76.92</v>
      </c>
      <c r="Q13" s="11" t="s">
        <v>22</v>
      </c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</row>
    <row r="14">
      <c r="A14" s="7">
        <v>8.0</v>
      </c>
      <c r="B14" s="7">
        <v>4.0</v>
      </c>
      <c r="C14" s="7" t="s">
        <v>14</v>
      </c>
      <c r="D14" s="7" t="s">
        <v>20</v>
      </c>
      <c r="E14" s="7">
        <v>75.09</v>
      </c>
      <c r="F14" s="7">
        <v>71.17</v>
      </c>
      <c r="G14" s="8">
        <f t="shared" si="6"/>
        <v>1.57</v>
      </c>
      <c r="H14" s="8">
        <f t="shared" si="7"/>
        <v>2.77</v>
      </c>
      <c r="I14" s="8">
        <f t="shared" si="8"/>
        <v>2.17</v>
      </c>
      <c r="J14" s="8"/>
      <c r="K14" s="8"/>
      <c r="L14" s="13"/>
      <c r="M14" s="13"/>
      <c r="N14" s="13"/>
      <c r="O14" s="13"/>
      <c r="P14" s="13"/>
      <c r="Q14" s="13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</row>
    <row r="15">
      <c r="A15" s="7">
        <v>6.0</v>
      </c>
      <c r="B15" s="7">
        <v>3.0</v>
      </c>
      <c r="C15" s="7" t="s">
        <v>25</v>
      </c>
      <c r="D15" s="7" t="s">
        <v>20</v>
      </c>
      <c r="E15" s="7">
        <v>74.04</v>
      </c>
      <c r="F15" s="7">
        <v>69.36</v>
      </c>
      <c r="G15" s="8">
        <f t="shared" si="6"/>
        <v>0.52</v>
      </c>
      <c r="H15" s="8">
        <f t="shared" si="7"/>
        <v>0.96</v>
      </c>
      <c r="I15" s="8">
        <f t="shared" si="8"/>
        <v>0.74</v>
      </c>
      <c r="J15" s="8"/>
      <c r="K15" s="8"/>
      <c r="L15" s="13"/>
      <c r="M15" s="13"/>
      <c r="N15" s="13"/>
      <c r="O15" s="13"/>
      <c r="P15" s="13"/>
      <c r="Q15" s="13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</row>
    <row r="16">
      <c r="A16" s="7">
        <v>5.0</v>
      </c>
      <c r="B16" s="7">
        <v>2.0</v>
      </c>
      <c r="C16" s="7" t="s">
        <v>16</v>
      </c>
      <c r="D16" s="7" t="s">
        <v>20</v>
      </c>
      <c r="E16" s="7">
        <v>73.52</v>
      </c>
      <c r="F16" s="7">
        <v>68.4</v>
      </c>
      <c r="G16" s="8">
        <f t="shared" si="6"/>
        <v>0</v>
      </c>
      <c r="H16" s="8">
        <f t="shared" si="7"/>
        <v>0</v>
      </c>
      <c r="I16" s="8">
        <f t="shared" si="8"/>
        <v>0</v>
      </c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</row>
    <row r="18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</row>
    <row r="20">
      <c r="A20" s="15"/>
      <c r="B20" s="15"/>
      <c r="C20" s="15"/>
      <c r="D20" s="15"/>
      <c r="E20" s="15"/>
      <c r="F20" s="15"/>
      <c r="G20" s="16"/>
      <c r="H20" s="16"/>
    </row>
    <row r="21">
      <c r="A21" s="15"/>
      <c r="B21" s="15"/>
      <c r="C21" s="15"/>
      <c r="D21" s="15"/>
      <c r="E21" s="15"/>
      <c r="F21" s="15"/>
      <c r="G21" s="16"/>
      <c r="H21" s="16"/>
    </row>
    <row r="22">
      <c r="A22" s="17"/>
      <c r="B22" s="17"/>
      <c r="C22" s="17"/>
      <c r="D22" s="17"/>
      <c r="E22" s="17"/>
      <c r="F22" s="17"/>
      <c r="G22" s="18"/>
      <c r="H22" s="18"/>
    </row>
    <row r="23">
      <c r="A23" s="19"/>
      <c r="B23" s="19"/>
      <c r="C23" s="19"/>
      <c r="D23" s="19"/>
      <c r="E23" s="19"/>
      <c r="F23" s="19"/>
    </row>
    <row r="24">
      <c r="A24" s="19"/>
      <c r="B24" s="19"/>
      <c r="C24" s="19"/>
      <c r="D24" s="19"/>
      <c r="E24" s="19"/>
      <c r="F24" s="19"/>
    </row>
    <row r="25">
      <c r="A25" s="17"/>
      <c r="B25" s="17"/>
      <c r="C25" s="17"/>
      <c r="D25" s="17"/>
      <c r="E25" s="17"/>
      <c r="F25" s="17"/>
    </row>
    <row r="26">
      <c r="A26" s="17"/>
      <c r="B26" s="17"/>
      <c r="C26" s="17"/>
      <c r="D26" s="17"/>
      <c r="E26" s="17"/>
      <c r="F26" s="17"/>
    </row>
    <row r="27">
      <c r="A27" s="19"/>
      <c r="B27" s="19"/>
      <c r="C27" s="19"/>
      <c r="D27" s="19"/>
      <c r="E27" s="19"/>
      <c r="F27" s="19"/>
    </row>
    <row r="28">
      <c r="A28" s="19"/>
      <c r="B28" s="19"/>
      <c r="C28" s="19"/>
      <c r="D28" s="19"/>
      <c r="E28" s="20"/>
      <c r="F28" s="19"/>
    </row>
    <row r="29">
      <c r="A29" s="19"/>
      <c r="B29" s="19"/>
      <c r="C29" s="19"/>
      <c r="D29" s="19"/>
      <c r="E29" s="19"/>
      <c r="F29" s="19"/>
    </row>
  </sheetData>
  <mergeCells count="3">
    <mergeCell ref="A1:I2"/>
    <mergeCell ref="L4:Q5"/>
    <mergeCell ref="T2:Y2"/>
  </mergeCells>
  <printOptions horizontalCentered="1" verticalCentered="1"/>
  <pageMargins bottom="0.24445115092320785" footer="0.0" header="0.0" left="0.34630579714121107" right="0.28519300941040915" top="0.25463661554500816"/>
  <pageSetup fitToHeight="0" paperSize="9" cellComments="atEnd" orientation="landscape" pageOrder="overThenDown"/>
  <drawing r:id="rId1"/>
</worksheet>
</file>