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ommun\1_Chimie_inorganique\1_Résultats\4_TOC\2021_TIC_TOC\"/>
    </mc:Choice>
  </mc:AlternateContent>
  <xr:revisionPtr revIDLastSave="0" documentId="8_{F3FE8694-5CB7-4410-B192-B27DD8C94871}" xr6:coauthVersionLast="36" xr6:coauthVersionMax="36" xr10:uidLastSave="{00000000-0000-0000-0000-000000000000}"/>
  <bookViews>
    <workbookView xWindow="0" yWindow="0" windowWidth="22605" windowHeight="12915" xr2:uid="{AFF33636-5566-4A7B-9D4A-D537D28C5DE6}"/>
  </bookViews>
  <sheets>
    <sheet name="Résultats" sheetId="1" r:id="rId1"/>
    <sheet name="QA-QC" sheetId="5" r:id="rId2"/>
    <sheet name="Feuil2" sheetId="6" state="hidden" r:id="rId3"/>
    <sheet name="Feuil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E15" i="5" l="1"/>
  <c r="C29" i="5" l="1"/>
  <c r="B29" i="5"/>
  <c r="C37" i="5"/>
  <c r="D38" i="5" s="1"/>
  <c r="D36" i="5"/>
  <c r="D35" i="5"/>
  <c r="D34" i="5"/>
  <c r="D33" i="5"/>
  <c r="D32" i="5"/>
  <c r="D31" i="5"/>
</calcChain>
</file>

<file path=xl/sharedStrings.xml><?xml version="1.0" encoding="utf-8"?>
<sst xmlns="http://schemas.openxmlformats.org/spreadsheetml/2006/main" count="145" uniqueCount="98">
  <si>
    <t>Date:</t>
  </si>
  <si>
    <t>Nom:</t>
  </si>
  <si>
    <t>Unité:</t>
  </si>
  <si>
    <t>N° CTRL</t>
  </si>
  <si>
    <t>CTRL 1</t>
  </si>
  <si>
    <t>CTRL 2</t>
  </si>
  <si>
    <t>CTRL 3</t>
  </si>
  <si>
    <t>CTRL 4</t>
  </si>
  <si>
    <t>CTRL 5</t>
  </si>
  <si>
    <t>Valeur cible</t>
  </si>
  <si>
    <t>Valeur analysé</t>
  </si>
  <si>
    <t xml:space="preserve"> +/- 10%</t>
  </si>
  <si>
    <t>&lt; +/- 10%</t>
  </si>
  <si>
    <t>Commentaire:</t>
  </si>
  <si>
    <t>Date</t>
  </si>
  <si>
    <t>Signature du technicien</t>
  </si>
  <si>
    <t>Signature du responsable</t>
  </si>
  <si>
    <t>%</t>
  </si>
  <si>
    <t>Valeurs des QC</t>
  </si>
  <si>
    <t>Valeurs des blancs</t>
  </si>
  <si>
    <t>Blanc 1</t>
  </si>
  <si>
    <t>Blanc 2</t>
  </si>
  <si>
    <t>Blanc 3</t>
  </si>
  <si>
    <t>Blanc 4</t>
  </si>
  <si>
    <t>Blanc 5</t>
  </si>
  <si>
    <t>Recovery</t>
  </si>
  <si>
    <t>SD</t>
  </si>
  <si>
    <t>RSD%</t>
  </si>
  <si>
    <t>Calibration:</t>
  </si>
  <si>
    <t>Type:</t>
  </si>
  <si>
    <t>Coef:</t>
  </si>
  <si>
    <t>Nbr de point:</t>
  </si>
  <si>
    <t>Nbr ech</t>
  </si>
  <si>
    <t>Nbr CTRL</t>
  </si>
  <si>
    <t>Ratio</t>
  </si>
  <si>
    <t>Blanc 6</t>
  </si>
  <si>
    <t>Blanc 7</t>
  </si>
  <si>
    <t>Blanc 8</t>
  </si>
  <si>
    <t>Blanc 9</t>
  </si>
  <si>
    <t>Blanc 10</t>
  </si>
  <si>
    <t>CTRL 6</t>
  </si>
  <si>
    <t xml:space="preserve">Name </t>
  </si>
  <si>
    <t>mg/l</t>
  </si>
  <si>
    <t xml:space="preserve"> [mg/]</t>
  </si>
  <si>
    <t>Mth interne:</t>
  </si>
  <si>
    <t>LOQ [mg/l]</t>
  </si>
  <si>
    <t>Méthode</t>
  </si>
  <si>
    <t>Analyte</t>
  </si>
  <si>
    <t>N° Blanc</t>
  </si>
  <si>
    <t>TC</t>
  </si>
  <si>
    <t>TOC/DOC</t>
  </si>
  <si>
    <t>TIC/DIC</t>
  </si>
  <si>
    <t>TN</t>
  </si>
  <si>
    <t>Résultats d'analyse  TC, TOC, TIC, TN</t>
  </si>
  <si>
    <t>QA/QC TC, TOC, TIC, TN</t>
  </si>
  <si>
    <t>TOC01</t>
  </si>
  <si>
    <t>Npoc precise</t>
  </si>
  <si>
    <t>TOC02</t>
  </si>
  <si>
    <t>TOC03</t>
  </si>
  <si>
    <t>TOC04</t>
  </si>
  <si>
    <t>Npoc precise/TNb</t>
  </si>
  <si>
    <t>TIC</t>
  </si>
  <si>
    <t>Ref:Elementar</t>
  </si>
  <si>
    <t>TOC05</t>
  </si>
  <si>
    <t>TOC06</t>
  </si>
  <si>
    <t>TOC/TN</t>
  </si>
  <si>
    <t>TOC07</t>
  </si>
  <si>
    <t>TOC08</t>
  </si>
  <si>
    <t>TP SSIE</t>
  </si>
  <si>
    <t>2M DOC</t>
  </si>
  <si>
    <t>3P DOC</t>
  </si>
  <si>
    <t>4.1M DOC</t>
  </si>
  <si>
    <t>4.2 DOC</t>
  </si>
  <si>
    <t>5M DOC</t>
  </si>
  <si>
    <t>6.1C DOC</t>
  </si>
  <si>
    <t>6.2C DOC</t>
  </si>
  <si>
    <t>7.1S DOC</t>
  </si>
  <si>
    <t>7.2S DOC</t>
  </si>
  <si>
    <t>8S DOC</t>
  </si>
  <si>
    <t>9.1S DOC</t>
  </si>
  <si>
    <t>9.2S DOC</t>
  </si>
  <si>
    <t>1M DOC</t>
  </si>
  <si>
    <t>2M TOC</t>
  </si>
  <si>
    <t>3P TOC</t>
  </si>
  <si>
    <t>4.1M TOC</t>
  </si>
  <si>
    <t>4.2 TOC</t>
  </si>
  <si>
    <t>5M TOC</t>
  </si>
  <si>
    <t>6.1C TOC</t>
  </si>
  <si>
    <t>6.2C TOC</t>
  </si>
  <si>
    <t>7.1S TOC</t>
  </si>
  <si>
    <t>7.2S TOC</t>
  </si>
  <si>
    <t>8S TOC</t>
  </si>
  <si>
    <t>9.1S TOC</t>
  </si>
  <si>
    <t>9.2S TOC</t>
  </si>
  <si>
    <t>1M TOC</t>
  </si>
  <si>
    <t>Linéaire</t>
  </si>
  <si>
    <t>Blanc 11</t>
  </si>
  <si>
    <t>Blanc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</si>
</sst>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3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5050"/>
        </patternFill>
      </fill>
    </dxf>
    <dxf>
      <font>
        <color rgb="FF9C0006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403413</xdr:colOff>
      <xdr:row>46</xdr:row>
      <xdr:rowOff>33620</xdr:rowOff>
    </xdr:from>
    <xdr:to>
      <xdr:col>2</xdr:col>
      <xdr:colOff>481854</xdr:colOff>
      <xdr:row>46</xdr:row>
      <xdr:rowOff>349229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98D5CBD-5F43-4DA7-8371-970045E9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560" y="8897473"/>
          <a:ext cx="1120588" cy="315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D244-7AB4-43AF-8898-B4B3C795D194}">
  <sheetPr>
    <pageSetUpPr fitToPage="1"/>
  </sheetPr>
  <dimension ref="A2:F77"/>
  <sheetViews>
    <sheetView tabSelected="1" zoomScaleNormal="100" workbookViewId="0">
      <selection activeCell="H13" sqref="H13"/>
    </sheetView>
  </sheetViews>
  <sheetFormatPr baseColWidth="10" defaultColWidth="11.42578125" defaultRowHeight="15" x14ac:dyDescent="0.25"/>
  <cols>
    <col min="1" max="1" width="11.42578125" style="24"/>
    <col min="6" max="6" width="4" customWidth="1"/>
  </cols>
  <sheetData>
    <row r="2" spans="1:6" ht="21" x14ac:dyDescent="0.35">
      <c r="A2" s="30" t="s">
        <v>53</v>
      </c>
    </row>
    <row r="3" spans="1:6" ht="18.75" x14ac:dyDescent="0.3">
      <c r="A3" s="1"/>
    </row>
    <row r="4" spans="1:6" x14ac:dyDescent="0.25">
      <c r="A4" s="51" t="s">
        <v>1</v>
      </c>
      <c r="B4" s="35" t="s">
        <v>68</v>
      </c>
      <c r="C4" s="35"/>
    </row>
    <row r="5" spans="1:6" x14ac:dyDescent="0.25">
      <c r="A5" s="51" t="s">
        <v>2</v>
      </c>
      <c r="B5" s="35"/>
      <c r="C5" s="35"/>
    </row>
    <row r="6" spans="1:6" x14ac:dyDescent="0.25">
      <c r="A6" s="51" t="s">
        <v>0</v>
      </c>
      <c r="B6" s="34">
        <v>44475</v>
      </c>
      <c r="C6" s="34"/>
    </row>
    <row r="10" spans="1:6" x14ac:dyDescent="0.25">
      <c r="A10" s="15" t="s">
        <v>41</v>
      </c>
      <c r="B10" s="16" t="s">
        <v>49</v>
      </c>
      <c r="C10" s="16" t="s">
        <v>50</v>
      </c>
      <c r="D10" s="16" t="s">
        <v>51</v>
      </c>
      <c r="E10" s="16" t="s">
        <v>52</v>
      </c>
      <c r="F10" s="17"/>
    </row>
    <row r="11" spans="1:6" x14ac:dyDescent="0.25">
      <c r="A11" s="15"/>
      <c r="B11" s="6" t="s">
        <v>42</v>
      </c>
      <c r="C11" s="6" t="s">
        <v>42</v>
      </c>
      <c r="D11" s="6" t="s">
        <v>42</v>
      </c>
      <c r="E11" s="6" t="s">
        <v>42</v>
      </c>
      <c r="F11" s="18"/>
    </row>
    <row r="12" spans="1:6" x14ac:dyDescent="0.25">
      <c r="A12" s="52" t="s">
        <v>94</v>
      </c>
      <c r="B12" s="29"/>
      <c r="C12" s="22">
        <v>1.6886999999999999</v>
      </c>
      <c r="D12" s="29"/>
      <c r="E12" s="29"/>
      <c r="F12" s="18"/>
    </row>
    <row r="13" spans="1:6" x14ac:dyDescent="0.25">
      <c r="A13" s="52" t="s">
        <v>94</v>
      </c>
      <c r="B13" s="29"/>
      <c r="C13" s="22">
        <v>1.7042999999999999</v>
      </c>
      <c r="D13" s="29"/>
      <c r="E13" s="29"/>
      <c r="F13" s="18"/>
    </row>
    <row r="14" spans="1:6" x14ac:dyDescent="0.25">
      <c r="A14" s="52" t="s">
        <v>81</v>
      </c>
      <c r="B14" s="29"/>
      <c r="C14" s="22">
        <v>1.6107</v>
      </c>
      <c r="D14" s="29"/>
      <c r="E14" s="29"/>
    </row>
    <row r="15" spans="1:6" x14ac:dyDescent="0.25">
      <c r="A15" s="52" t="s">
        <v>81</v>
      </c>
      <c r="B15" s="29"/>
      <c r="C15" s="22">
        <v>1.3493999999999999</v>
      </c>
      <c r="D15" s="29"/>
      <c r="E15" s="29"/>
    </row>
    <row r="16" spans="1:6" x14ac:dyDescent="0.25">
      <c r="A16" s="52"/>
      <c r="B16" s="29"/>
      <c r="C16" s="22"/>
      <c r="D16" s="29"/>
      <c r="E16" s="29"/>
    </row>
    <row r="17" spans="1:6" x14ac:dyDescent="0.25">
      <c r="A17" s="52" t="s">
        <v>82</v>
      </c>
      <c r="B17" s="29"/>
      <c r="C17" s="22">
        <v>1.5092999999999999</v>
      </c>
      <c r="D17" s="29"/>
      <c r="E17" s="29"/>
      <c r="F17" s="18"/>
    </row>
    <row r="18" spans="1:6" x14ac:dyDescent="0.25">
      <c r="A18" s="52" t="s">
        <v>82</v>
      </c>
      <c r="B18" s="29"/>
      <c r="C18" s="22">
        <v>1.6769999999999998</v>
      </c>
      <c r="D18" s="29"/>
      <c r="E18" s="29"/>
      <c r="F18" s="18"/>
    </row>
    <row r="19" spans="1:6" x14ac:dyDescent="0.25">
      <c r="A19" s="52" t="s">
        <v>69</v>
      </c>
      <c r="B19" s="29"/>
      <c r="C19" s="22">
        <v>2.3087999999999997</v>
      </c>
      <c r="D19" s="29"/>
      <c r="E19" s="29"/>
      <c r="F19" s="18"/>
    </row>
    <row r="20" spans="1:6" x14ac:dyDescent="0.25">
      <c r="A20" s="52" t="s">
        <v>69</v>
      </c>
      <c r="B20" s="29"/>
      <c r="C20" s="22">
        <v>2.5545</v>
      </c>
      <c r="D20" s="29"/>
      <c r="E20" s="29"/>
      <c r="F20" s="18"/>
    </row>
    <row r="21" spans="1:6" x14ac:dyDescent="0.25">
      <c r="A21" s="52"/>
      <c r="B21" s="29"/>
      <c r="C21" s="22"/>
      <c r="D21" s="29"/>
      <c r="E21" s="29"/>
      <c r="F21" s="18"/>
    </row>
    <row r="22" spans="1:6" x14ac:dyDescent="0.25">
      <c r="A22" s="52" t="s">
        <v>83</v>
      </c>
      <c r="B22" s="29"/>
      <c r="C22" s="22">
        <v>2.0318999999999998</v>
      </c>
      <c r="D22" s="29"/>
      <c r="E22" s="29"/>
      <c r="F22" s="18"/>
    </row>
    <row r="23" spans="1:6" x14ac:dyDescent="0.25">
      <c r="A23" s="52" t="s">
        <v>83</v>
      </c>
      <c r="B23" s="29"/>
      <c r="C23" s="22">
        <v>2.6675999999999997</v>
      </c>
      <c r="D23" s="29"/>
      <c r="E23" s="29"/>
      <c r="F23" s="18"/>
    </row>
    <row r="24" spans="1:6" x14ac:dyDescent="0.25">
      <c r="A24" s="52" t="s">
        <v>70</v>
      </c>
      <c r="B24" s="29"/>
      <c r="C24" s="22">
        <v>2.4725999999999999</v>
      </c>
      <c r="D24" s="29"/>
      <c r="E24" s="29"/>
    </row>
    <row r="25" spans="1:6" x14ac:dyDescent="0.25">
      <c r="A25" s="52" t="s">
        <v>70</v>
      </c>
      <c r="B25" s="29"/>
      <c r="C25" s="22">
        <v>2.4375</v>
      </c>
      <c r="D25" s="29"/>
      <c r="E25" s="29"/>
    </row>
    <row r="26" spans="1:6" x14ac:dyDescent="0.25">
      <c r="A26" s="52"/>
      <c r="B26" s="29"/>
      <c r="C26" s="22"/>
      <c r="D26" s="29"/>
      <c r="E26" s="29"/>
    </row>
    <row r="27" spans="1:6" x14ac:dyDescent="0.25">
      <c r="A27" s="52" t="s">
        <v>84</v>
      </c>
      <c r="B27" s="29"/>
      <c r="C27" s="22">
        <v>2.1294</v>
      </c>
      <c r="D27" s="29"/>
      <c r="E27" s="29"/>
      <c r="F27" s="18"/>
    </row>
    <row r="28" spans="1:6" x14ac:dyDescent="0.25">
      <c r="A28" s="52" t="s">
        <v>84</v>
      </c>
      <c r="B28" s="29"/>
      <c r="C28" s="22">
        <v>2.1021000000000001</v>
      </c>
      <c r="D28" s="29"/>
      <c r="E28" s="29"/>
      <c r="F28" s="18"/>
    </row>
    <row r="29" spans="1:6" x14ac:dyDescent="0.25">
      <c r="A29" s="52" t="s">
        <v>71</v>
      </c>
      <c r="B29" s="29"/>
      <c r="C29" s="22">
        <v>2.8274999999999997</v>
      </c>
      <c r="D29" s="29"/>
      <c r="E29" s="29"/>
    </row>
    <row r="30" spans="1:6" x14ac:dyDescent="0.25">
      <c r="A30" s="52" t="s">
        <v>71</v>
      </c>
      <c r="B30" s="29"/>
      <c r="C30" s="22">
        <v>2.7222</v>
      </c>
      <c r="D30" s="29"/>
      <c r="E30" s="29"/>
    </row>
    <row r="31" spans="1:6" x14ac:dyDescent="0.25">
      <c r="A31" s="52"/>
      <c r="B31" s="29"/>
      <c r="C31" s="22"/>
      <c r="D31" s="29"/>
      <c r="E31" s="29"/>
    </row>
    <row r="32" spans="1:6" x14ac:dyDescent="0.25">
      <c r="A32" s="52" t="s">
        <v>85</v>
      </c>
      <c r="B32" s="29"/>
      <c r="C32" s="22">
        <v>2.6480999999999999</v>
      </c>
      <c r="D32" s="29"/>
      <c r="E32" s="29"/>
      <c r="F32" s="18"/>
    </row>
    <row r="33" spans="1:6" x14ac:dyDescent="0.25">
      <c r="A33" s="52" t="s">
        <v>85</v>
      </c>
      <c r="B33" s="29"/>
      <c r="C33" s="22">
        <v>2.7065999999999999</v>
      </c>
      <c r="D33" s="29"/>
      <c r="E33" s="29"/>
      <c r="F33" s="18"/>
    </row>
    <row r="34" spans="1:6" x14ac:dyDescent="0.25">
      <c r="A34" s="52" t="s">
        <v>72</v>
      </c>
      <c r="B34" s="29"/>
      <c r="C34" s="22">
        <v>2.7143999999999999</v>
      </c>
      <c r="D34" s="29"/>
      <c r="E34" s="29"/>
    </row>
    <row r="35" spans="1:6" x14ac:dyDescent="0.25">
      <c r="A35" s="52" t="s">
        <v>72</v>
      </c>
      <c r="B35" s="29"/>
      <c r="C35" s="22">
        <v>2.9249999999999998</v>
      </c>
      <c r="D35" s="29"/>
      <c r="E35" s="29"/>
    </row>
    <row r="36" spans="1:6" x14ac:dyDescent="0.25">
      <c r="A36" s="52"/>
      <c r="B36" s="29"/>
      <c r="C36" s="22"/>
      <c r="D36" s="29"/>
      <c r="E36" s="29"/>
    </row>
    <row r="37" spans="1:6" x14ac:dyDescent="0.25">
      <c r="A37" s="52" t="s">
        <v>86</v>
      </c>
      <c r="B37" s="29"/>
      <c r="C37" s="22">
        <v>2.7885</v>
      </c>
      <c r="D37" s="29"/>
      <c r="E37" s="29"/>
      <c r="F37" s="18"/>
    </row>
    <row r="38" spans="1:6" x14ac:dyDescent="0.25">
      <c r="A38" s="52" t="s">
        <v>86</v>
      </c>
      <c r="B38" s="29"/>
      <c r="C38" s="22">
        <v>2.6831999999999998</v>
      </c>
      <c r="D38" s="29"/>
      <c r="E38" s="29"/>
      <c r="F38" s="18"/>
    </row>
    <row r="39" spans="1:6" x14ac:dyDescent="0.25">
      <c r="A39" s="52" t="s">
        <v>73</v>
      </c>
      <c r="B39" s="29"/>
      <c r="C39" s="22">
        <v>2.8313999999999999</v>
      </c>
      <c r="D39" s="29"/>
      <c r="E39" s="29"/>
    </row>
    <row r="40" spans="1:6" x14ac:dyDescent="0.25">
      <c r="A40" s="52" t="s">
        <v>73</v>
      </c>
      <c r="B40" s="29"/>
      <c r="C40" s="22">
        <v>3.2292000000000001</v>
      </c>
      <c r="D40" s="29"/>
      <c r="E40" s="29"/>
    </row>
    <row r="41" spans="1:6" x14ac:dyDescent="0.25">
      <c r="A41" s="52"/>
      <c r="B41" s="29"/>
      <c r="C41" s="22"/>
      <c r="D41" s="29"/>
      <c r="E41" s="29"/>
    </row>
    <row r="42" spans="1:6" x14ac:dyDescent="0.25">
      <c r="A42" s="52" t="s">
        <v>87</v>
      </c>
      <c r="B42" s="29"/>
      <c r="C42" s="22">
        <v>2.5934999999999997</v>
      </c>
      <c r="D42" s="29"/>
      <c r="E42" s="29"/>
      <c r="F42" s="18"/>
    </row>
    <row r="43" spans="1:6" x14ac:dyDescent="0.25">
      <c r="A43" s="52" t="s">
        <v>87</v>
      </c>
      <c r="B43" s="29"/>
      <c r="C43" s="22">
        <v>2.6753999999999998</v>
      </c>
      <c r="D43" s="29"/>
      <c r="E43" s="29"/>
      <c r="F43" s="18"/>
    </row>
    <row r="44" spans="1:6" x14ac:dyDescent="0.25">
      <c r="A44" s="52" t="s">
        <v>74</v>
      </c>
      <c r="B44" s="29"/>
      <c r="C44" s="22">
        <v>2.262</v>
      </c>
      <c r="D44" s="29"/>
      <c r="E44" s="29"/>
    </row>
    <row r="45" spans="1:6" x14ac:dyDescent="0.25">
      <c r="A45" s="52" t="s">
        <v>74</v>
      </c>
      <c r="B45" s="29"/>
      <c r="C45" s="22">
        <v>2.2931999999999997</v>
      </c>
      <c r="D45" s="29"/>
      <c r="E45" s="29"/>
    </row>
    <row r="46" spans="1:6" x14ac:dyDescent="0.25">
      <c r="A46" s="52"/>
      <c r="B46" s="29"/>
      <c r="C46" s="22"/>
      <c r="D46" s="29"/>
      <c r="E46" s="29"/>
    </row>
    <row r="47" spans="1:6" x14ac:dyDescent="0.25">
      <c r="A47" s="52" t="s">
        <v>88</v>
      </c>
      <c r="B47" s="29"/>
      <c r="C47" s="22">
        <v>2.5076999999999998</v>
      </c>
      <c r="D47" s="29"/>
      <c r="E47" s="29"/>
      <c r="F47" s="18"/>
    </row>
    <row r="48" spans="1:6" x14ac:dyDescent="0.25">
      <c r="A48" s="52" t="s">
        <v>88</v>
      </c>
      <c r="B48" s="29"/>
      <c r="C48" s="22">
        <v>2.6715</v>
      </c>
      <c r="D48" s="29"/>
      <c r="E48" s="29"/>
      <c r="F48" s="18"/>
    </row>
    <row r="49" spans="1:6" x14ac:dyDescent="0.25">
      <c r="A49" s="52" t="s">
        <v>75</v>
      </c>
      <c r="B49" s="29"/>
      <c r="C49" s="22">
        <v>2.262</v>
      </c>
      <c r="D49" s="29"/>
      <c r="E49" s="29"/>
    </row>
    <row r="50" spans="1:6" x14ac:dyDescent="0.25">
      <c r="A50" s="52" t="s">
        <v>75</v>
      </c>
      <c r="B50" s="29"/>
      <c r="C50" s="22">
        <v>2.2892999999999999</v>
      </c>
      <c r="D50" s="29"/>
      <c r="E50" s="29"/>
    </row>
    <row r="51" spans="1:6" x14ac:dyDescent="0.25">
      <c r="A51" s="52"/>
      <c r="B51" s="29"/>
      <c r="C51" s="22"/>
      <c r="D51" s="29"/>
      <c r="E51" s="29"/>
    </row>
    <row r="52" spans="1:6" x14ac:dyDescent="0.25">
      <c r="A52" s="52" t="s">
        <v>89</v>
      </c>
      <c r="B52" s="29"/>
      <c r="C52" s="22">
        <v>2.3555999999999999</v>
      </c>
      <c r="D52" s="29"/>
      <c r="E52" s="29"/>
      <c r="F52" s="18"/>
    </row>
    <row r="53" spans="1:6" x14ac:dyDescent="0.25">
      <c r="A53" s="52" t="s">
        <v>89</v>
      </c>
      <c r="B53" s="29"/>
      <c r="C53" s="22">
        <v>2.2736999999999998</v>
      </c>
      <c r="D53" s="29"/>
      <c r="E53" s="29"/>
      <c r="F53" s="18"/>
    </row>
    <row r="54" spans="1:6" x14ac:dyDescent="0.25">
      <c r="A54" s="52" t="s">
        <v>76</v>
      </c>
      <c r="B54" s="29"/>
      <c r="C54" s="22">
        <v>1.9265999999999999</v>
      </c>
      <c r="D54" s="29"/>
      <c r="E54" s="29"/>
    </row>
    <row r="55" spans="1:6" x14ac:dyDescent="0.25">
      <c r="A55" s="52" t="s">
        <v>76</v>
      </c>
      <c r="B55" s="29"/>
      <c r="C55" s="22">
        <v>1.9733999999999998</v>
      </c>
      <c r="D55" s="29"/>
      <c r="E55" s="29"/>
    </row>
    <row r="56" spans="1:6" x14ac:dyDescent="0.25">
      <c r="A56" s="52"/>
      <c r="B56" s="29"/>
      <c r="C56" s="22"/>
      <c r="D56" s="29"/>
      <c r="E56" s="29"/>
    </row>
    <row r="57" spans="1:6" x14ac:dyDescent="0.25">
      <c r="A57" s="52" t="s">
        <v>90</v>
      </c>
      <c r="B57" s="29"/>
      <c r="C57" s="22">
        <v>1.365</v>
      </c>
      <c r="D57" s="29"/>
      <c r="E57" s="29"/>
      <c r="F57" s="18"/>
    </row>
    <row r="58" spans="1:6" x14ac:dyDescent="0.25">
      <c r="A58" s="52" t="s">
        <v>90</v>
      </c>
      <c r="B58" s="29"/>
      <c r="C58" s="22">
        <v>1.4274</v>
      </c>
      <c r="D58" s="29"/>
      <c r="E58" s="29"/>
      <c r="F58" s="18"/>
    </row>
    <row r="59" spans="1:6" x14ac:dyDescent="0.25">
      <c r="A59" s="52" t="s">
        <v>77</v>
      </c>
      <c r="B59" s="29"/>
      <c r="C59" s="22">
        <v>2.0825999999999998</v>
      </c>
      <c r="D59" s="29"/>
      <c r="E59" s="29"/>
    </row>
    <row r="60" spans="1:6" x14ac:dyDescent="0.25">
      <c r="A60" s="52" t="s">
        <v>77</v>
      </c>
      <c r="B60" s="29"/>
      <c r="C60" s="22">
        <v>2.0474999999999999</v>
      </c>
      <c r="D60" s="29"/>
      <c r="E60" s="29"/>
    </row>
    <row r="61" spans="1:6" x14ac:dyDescent="0.25">
      <c r="A61" s="52"/>
      <c r="B61" s="29"/>
      <c r="C61" s="22"/>
      <c r="D61" s="29"/>
      <c r="E61" s="29"/>
    </row>
    <row r="62" spans="1:6" x14ac:dyDescent="0.25">
      <c r="A62" s="52" t="s">
        <v>91</v>
      </c>
      <c r="B62" s="29"/>
      <c r="C62" s="22">
        <v>2.3321999999999998</v>
      </c>
      <c r="D62" s="29"/>
      <c r="E62" s="29"/>
      <c r="F62" s="18"/>
    </row>
    <row r="63" spans="1:6" x14ac:dyDescent="0.25">
      <c r="A63" s="52" t="s">
        <v>91</v>
      </c>
      <c r="B63" s="29"/>
      <c r="C63" s="22">
        <v>2.3477999999999999</v>
      </c>
      <c r="D63" s="29"/>
      <c r="E63" s="29"/>
      <c r="F63" s="18"/>
    </row>
    <row r="64" spans="1:6" x14ac:dyDescent="0.25">
      <c r="A64" s="52" t="s">
        <v>78</v>
      </c>
      <c r="B64" s="29"/>
      <c r="C64" s="22">
        <v>1.8563999999999998</v>
      </c>
      <c r="D64" s="29"/>
      <c r="E64" s="29"/>
    </row>
    <row r="65" spans="1:6" x14ac:dyDescent="0.25">
      <c r="A65" s="52" t="s">
        <v>78</v>
      </c>
      <c r="B65" s="29"/>
      <c r="C65" s="22">
        <v>1.8134999999999999</v>
      </c>
      <c r="D65" s="29"/>
      <c r="E65" s="29"/>
    </row>
    <row r="66" spans="1:6" x14ac:dyDescent="0.25">
      <c r="A66" s="52"/>
      <c r="B66" s="29"/>
      <c r="C66" s="22"/>
      <c r="D66" s="29"/>
      <c r="E66" s="29"/>
    </row>
    <row r="67" spans="1:6" x14ac:dyDescent="0.25">
      <c r="A67" s="52" t="s">
        <v>92</v>
      </c>
      <c r="B67" s="29"/>
      <c r="C67" s="22">
        <v>2.6441999999999997</v>
      </c>
      <c r="D67" s="29"/>
      <c r="E67" s="29"/>
      <c r="F67" s="18"/>
    </row>
    <row r="68" spans="1:6" x14ac:dyDescent="0.25">
      <c r="A68" s="52" t="s">
        <v>92</v>
      </c>
      <c r="B68" s="29"/>
      <c r="C68" s="22">
        <v>2.5661999999999998</v>
      </c>
      <c r="D68" s="29"/>
      <c r="E68" s="29"/>
      <c r="F68" s="18"/>
    </row>
    <row r="69" spans="1:6" x14ac:dyDescent="0.25">
      <c r="A69" s="52" t="s">
        <v>79</v>
      </c>
      <c r="B69" s="29"/>
      <c r="C69" s="22">
        <v>2.5701000000000001</v>
      </c>
      <c r="D69" s="29"/>
      <c r="E69" s="29"/>
    </row>
    <row r="70" spans="1:6" x14ac:dyDescent="0.25">
      <c r="A70" s="52" t="s">
        <v>79</v>
      </c>
      <c r="B70" s="29"/>
      <c r="C70" s="22">
        <v>2.7416999999999998</v>
      </c>
      <c r="D70" s="29"/>
      <c r="E70" s="29"/>
    </row>
    <row r="71" spans="1:6" x14ac:dyDescent="0.25">
      <c r="A71" s="52"/>
      <c r="B71" s="29"/>
      <c r="C71" s="22"/>
      <c r="D71" s="29"/>
      <c r="E71" s="29"/>
    </row>
    <row r="72" spans="1:6" x14ac:dyDescent="0.25">
      <c r="A72" s="52" t="s">
        <v>93</v>
      </c>
      <c r="B72" s="29"/>
      <c r="C72" s="22">
        <v>1.7666999999999999</v>
      </c>
      <c r="D72" s="29"/>
      <c r="E72" s="29"/>
      <c r="F72" s="18"/>
    </row>
    <row r="73" spans="1:6" x14ac:dyDescent="0.25">
      <c r="A73" s="52" t="s">
        <v>93</v>
      </c>
      <c r="B73" s="29"/>
      <c r="C73" s="22">
        <v>1.8680999999999999</v>
      </c>
      <c r="D73" s="29"/>
      <c r="E73" s="29"/>
      <c r="F73" s="18"/>
    </row>
    <row r="74" spans="1:6" x14ac:dyDescent="0.25">
      <c r="A74" s="52" t="s">
        <v>80</v>
      </c>
      <c r="B74" s="29"/>
      <c r="C74" s="22">
        <v>2.3828999999999998</v>
      </c>
      <c r="D74" s="29"/>
      <c r="E74" s="29"/>
    </row>
    <row r="75" spans="1:6" ht="13.5" customHeight="1" x14ac:dyDescent="0.25">
      <c r="A75" s="52" t="s">
        <v>80</v>
      </c>
      <c r="B75" s="29"/>
      <c r="C75" s="22">
        <v>2.4491999999999998</v>
      </c>
      <c r="D75" s="29"/>
      <c r="E75" s="29"/>
    </row>
    <row r="77" spans="1:6" x14ac:dyDescent="0.25">
      <c r="A77" s="51" t="s">
        <v>45</v>
      </c>
      <c r="B77" s="23"/>
      <c r="C77" s="29">
        <v>1.25</v>
      </c>
      <c r="D77" s="23"/>
      <c r="E77" s="23"/>
    </row>
  </sheetData>
  <mergeCells count="3">
    <mergeCell ref="B6:C6"/>
    <mergeCell ref="B5:C5"/>
    <mergeCell ref="B4:C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Header xml:space="preserve">&amp;L&amp;G
&amp;R&amp;8FACULTÉ DE L’ENVIRONNEMENT NATUREL, ARCHITECTURAL ET CONSTRUIT
INSTITUT DES SCIENCES ET TECHNOLOGIES DE L’ENVIRONNEMENT (ISTE)
CENTRAL ENVIRONMENTAL LABORATORY (GR-CEL)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4CEB-F0E8-461D-9C39-6F8B6CE4626E}">
  <dimension ref="A2:F47"/>
  <sheetViews>
    <sheetView topLeftCell="A13" zoomScale="85" zoomScaleNormal="85" workbookViewId="0">
      <selection activeCell="G19" sqref="G19"/>
    </sheetView>
  </sheetViews>
  <sheetFormatPr baseColWidth="10" defaultRowHeight="15" x14ac:dyDescent="0.25"/>
  <cols>
    <col min="1" max="7" width="15.5703125" customWidth="1"/>
  </cols>
  <sheetData>
    <row r="2" spans="1:6" ht="23.25" x14ac:dyDescent="0.35">
      <c r="A2" s="36" t="s">
        <v>54</v>
      </c>
      <c r="B2" s="37"/>
      <c r="C2" s="37"/>
      <c r="D2" s="37"/>
      <c r="E2" s="37"/>
      <c r="F2" s="38"/>
    </row>
    <row r="3" spans="1:6" x14ac:dyDescent="0.25">
      <c r="A3" s="24"/>
      <c r="B3" s="25"/>
      <c r="C3" s="25"/>
      <c r="D3" s="25"/>
      <c r="E3" s="25"/>
      <c r="F3" s="25"/>
    </row>
    <row r="4" spans="1:6" x14ac:dyDescent="0.25">
      <c r="A4" s="2" t="s">
        <v>44</v>
      </c>
      <c r="B4" s="23"/>
    </row>
    <row r="5" spans="1:6" x14ac:dyDescent="0.25">
      <c r="A5" s="2" t="s">
        <v>0</v>
      </c>
      <c r="B5" s="32">
        <f>Résultats!$B$6</f>
        <v>44475</v>
      </c>
    </row>
    <row r="7" spans="1:6" x14ac:dyDescent="0.25">
      <c r="A7" t="s">
        <v>19</v>
      </c>
      <c r="D7" t="s">
        <v>28</v>
      </c>
    </row>
    <row r="9" spans="1:6" x14ac:dyDescent="0.25">
      <c r="A9" s="47" t="s">
        <v>48</v>
      </c>
      <c r="B9" s="31" t="s">
        <v>50</v>
      </c>
      <c r="D9" s="13" t="s">
        <v>30</v>
      </c>
      <c r="E9" s="29">
        <v>0.99980000000000002</v>
      </c>
    </row>
    <row r="10" spans="1:6" x14ac:dyDescent="0.25">
      <c r="A10" s="48"/>
      <c r="B10" s="6" t="s">
        <v>43</v>
      </c>
      <c r="D10" s="13" t="s">
        <v>31</v>
      </c>
      <c r="E10" s="29"/>
    </row>
    <row r="11" spans="1:6" x14ac:dyDescent="0.25">
      <c r="A11" s="2" t="s">
        <v>20</v>
      </c>
      <c r="B11" s="5">
        <v>0.42978</v>
      </c>
      <c r="D11" s="13" t="s">
        <v>29</v>
      </c>
      <c r="E11" s="29" t="s">
        <v>95</v>
      </c>
    </row>
    <row r="12" spans="1:6" x14ac:dyDescent="0.25">
      <c r="A12" s="2" t="s">
        <v>21</v>
      </c>
      <c r="B12" s="5">
        <v>0.43484999999999996</v>
      </c>
      <c r="E12" s="20"/>
    </row>
    <row r="13" spans="1:6" x14ac:dyDescent="0.25">
      <c r="A13" s="2" t="s">
        <v>22</v>
      </c>
      <c r="B13" s="5">
        <v>0.53507999999999989</v>
      </c>
      <c r="D13" s="14" t="s">
        <v>32</v>
      </c>
      <c r="E13" s="29">
        <v>52</v>
      </c>
    </row>
    <row r="14" spans="1:6" x14ac:dyDescent="0.25">
      <c r="A14" s="2" t="s">
        <v>23</v>
      </c>
      <c r="B14" s="5">
        <v>0.48788999999999993</v>
      </c>
      <c r="D14" s="14" t="s">
        <v>33</v>
      </c>
      <c r="E14" s="29">
        <v>6</v>
      </c>
    </row>
    <row r="15" spans="1:6" x14ac:dyDescent="0.25">
      <c r="A15" s="2" t="s">
        <v>24</v>
      </c>
      <c r="B15" s="5">
        <v>0.29835</v>
      </c>
      <c r="D15" s="14" t="s">
        <v>34</v>
      </c>
      <c r="E15" s="53">
        <f>E13/E14</f>
        <v>8.6666666666666661</v>
      </c>
    </row>
    <row r="16" spans="1:6" x14ac:dyDescent="0.25">
      <c r="A16" s="2" t="s">
        <v>35</v>
      </c>
      <c r="B16" s="5">
        <v>0.33734999999999998</v>
      </c>
      <c r="E16" s="20"/>
    </row>
    <row r="17" spans="1:6" x14ac:dyDescent="0.25">
      <c r="A17" s="2" t="s">
        <v>36</v>
      </c>
      <c r="B17" s="5">
        <v>0.47033999999999998</v>
      </c>
    </row>
    <row r="18" spans="1:6" x14ac:dyDescent="0.25">
      <c r="A18" s="2" t="s">
        <v>37</v>
      </c>
      <c r="B18" s="5">
        <v>0.49841999999999997</v>
      </c>
    </row>
    <row r="19" spans="1:6" x14ac:dyDescent="0.25">
      <c r="A19" s="2" t="s">
        <v>38</v>
      </c>
      <c r="B19" s="5">
        <v>0.33344999999999997</v>
      </c>
    </row>
    <row r="20" spans="1:6" x14ac:dyDescent="0.25">
      <c r="A20" s="2" t="s">
        <v>39</v>
      </c>
      <c r="B20" s="5">
        <v>0.36113999999999996</v>
      </c>
    </row>
    <row r="21" spans="1:6" x14ac:dyDescent="0.25">
      <c r="A21" s="2" t="s">
        <v>96</v>
      </c>
      <c r="B21" s="5">
        <v>0.44966999999999996</v>
      </c>
    </row>
    <row r="22" spans="1:6" x14ac:dyDescent="0.25">
      <c r="A22" s="2" t="s">
        <v>97</v>
      </c>
      <c r="B22" s="5">
        <v>0.42704999999999999</v>
      </c>
    </row>
    <row r="24" spans="1:6" x14ac:dyDescent="0.25">
      <c r="A24" s="6" t="s">
        <v>45</v>
      </c>
      <c r="B24" s="29">
        <v>1.25</v>
      </c>
      <c r="C24" s="20"/>
      <c r="D24" s="20"/>
      <c r="E24" s="20"/>
      <c r="F24" s="20"/>
    </row>
    <row r="26" spans="1:6" x14ac:dyDescent="0.25">
      <c r="A26" t="s">
        <v>18</v>
      </c>
    </row>
    <row r="28" spans="1:6" x14ac:dyDescent="0.25">
      <c r="B28" s="6" t="s">
        <v>9</v>
      </c>
      <c r="C28" s="6" t="s">
        <v>10</v>
      </c>
    </row>
    <row r="29" spans="1:6" x14ac:dyDescent="0.25">
      <c r="A29" s="49" t="s">
        <v>3</v>
      </c>
      <c r="B29" s="6" t="str">
        <f>B9</f>
        <v>TOC/DOC</v>
      </c>
      <c r="C29" s="6" t="str">
        <f>B9</f>
        <v>TOC/DOC</v>
      </c>
      <c r="D29" s="6" t="s">
        <v>25</v>
      </c>
    </row>
    <row r="30" spans="1:6" x14ac:dyDescent="0.25">
      <c r="A30" s="50"/>
      <c r="B30" s="6" t="s">
        <v>43</v>
      </c>
      <c r="C30" s="6" t="s">
        <v>43</v>
      </c>
      <c r="D30" s="6" t="s">
        <v>17</v>
      </c>
    </row>
    <row r="31" spans="1:6" x14ac:dyDescent="0.25">
      <c r="A31" s="3" t="s">
        <v>4</v>
      </c>
      <c r="B31" s="21">
        <v>1.0088999999999999</v>
      </c>
      <c r="C31" s="22">
        <v>1.1504999999999999</v>
      </c>
      <c r="D31" s="4">
        <f>B31/C31</f>
        <v>0.87692307692307692</v>
      </c>
    </row>
    <row r="32" spans="1:6" x14ac:dyDescent="0.25">
      <c r="A32" s="3" t="s">
        <v>5</v>
      </c>
      <c r="B32" s="21">
        <v>1.0088999999999999</v>
      </c>
      <c r="C32" s="22">
        <v>1.1153999999999999</v>
      </c>
      <c r="D32" s="4">
        <f>B32/C32</f>
        <v>0.90451855836471218</v>
      </c>
    </row>
    <row r="33" spans="1:6" x14ac:dyDescent="0.25">
      <c r="A33" s="3" t="s">
        <v>6</v>
      </c>
      <c r="B33" s="21">
        <v>1.0088999999999999</v>
      </c>
      <c r="C33" s="22">
        <v>1.1075999999999999</v>
      </c>
      <c r="D33" s="4">
        <f>B33/C33</f>
        <v>0.91088840736728061</v>
      </c>
    </row>
    <row r="34" spans="1:6" x14ac:dyDescent="0.25">
      <c r="A34" s="3" t="s">
        <v>7</v>
      </c>
      <c r="B34" s="21">
        <v>1.0088999999999999</v>
      </c>
      <c r="C34" s="22">
        <v>1.1153999999999999</v>
      </c>
      <c r="D34" s="4">
        <f>B34/C34</f>
        <v>0.90451855836471218</v>
      </c>
    </row>
    <row r="35" spans="1:6" x14ac:dyDescent="0.25">
      <c r="A35" s="3" t="s">
        <v>8</v>
      </c>
      <c r="B35" s="21">
        <v>1.0088999999999999</v>
      </c>
      <c r="C35" s="22">
        <v>1.0179</v>
      </c>
      <c r="D35" s="4">
        <f>B35/C35</f>
        <v>0.99115826702033583</v>
      </c>
    </row>
    <row r="36" spans="1:6" x14ac:dyDescent="0.25">
      <c r="A36" s="3" t="s">
        <v>40</v>
      </c>
      <c r="B36" s="21">
        <v>1.0088999999999999</v>
      </c>
      <c r="C36" s="22">
        <v>1.0569</v>
      </c>
      <c r="D36" s="4">
        <f>B36/C36</f>
        <v>0.95458416122622758</v>
      </c>
    </row>
    <row r="37" spans="1:6" x14ac:dyDescent="0.25">
      <c r="A37" s="7" t="s">
        <v>26</v>
      </c>
      <c r="B37" s="2"/>
      <c r="C37" s="5">
        <f>(STDEVA(C31:C36))</f>
        <v>4.7876372043002539E-2</v>
      </c>
      <c r="D37" s="2"/>
    </row>
    <row r="38" spans="1:6" x14ac:dyDescent="0.25">
      <c r="A38" s="7" t="s">
        <v>27</v>
      </c>
      <c r="B38" s="2"/>
      <c r="C38" s="5"/>
      <c r="D38" s="8">
        <f>C37/(AVERAGE(C31:C36))</f>
        <v>4.3764680326342648E-2</v>
      </c>
    </row>
    <row r="39" spans="1:6" x14ac:dyDescent="0.25">
      <c r="A39" s="9"/>
      <c r="B39" s="10"/>
      <c r="C39" s="11"/>
      <c r="D39" s="12"/>
    </row>
    <row r="40" spans="1:6" x14ac:dyDescent="0.25">
      <c r="A40" s="26" t="s">
        <v>11</v>
      </c>
      <c r="B40" s="27" t="s">
        <v>12</v>
      </c>
    </row>
    <row r="42" spans="1:6" x14ac:dyDescent="0.25">
      <c r="A42" t="s">
        <v>13</v>
      </c>
    </row>
    <row r="43" spans="1:6" x14ac:dyDescent="0.25">
      <c r="A43" s="39"/>
      <c r="B43" s="40"/>
      <c r="C43" s="40"/>
      <c r="D43" s="40"/>
      <c r="E43" s="40"/>
      <c r="F43" s="41"/>
    </row>
    <row r="44" spans="1:6" x14ac:dyDescent="0.25">
      <c r="A44" s="42"/>
      <c r="B44" s="43"/>
      <c r="C44" s="43"/>
      <c r="D44" s="43"/>
      <c r="E44" s="43"/>
      <c r="F44" s="44"/>
    </row>
    <row r="46" spans="1:6" x14ac:dyDescent="0.25">
      <c r="A46" s="19" t="s">
        <v>14</v>
      </c>
      <c r="B46" s="19" t="s">
        <v>15</v>
      </c>
      <c r="C46" s="19"/>
      <c r="D46" s="19" t="s">
        <v>14</v>
      </c>
      <c r="E46" s="19" t="s">
        <v>16</v>
      </c>
      <c r="F46" s="19"/>
    </row>
    <row r="47" spans="1:6" ht="28.5" customHeight="1" x14ac:dyDescent="0.25">
      <c r="A47" s="28">
        <v>44475</v>
      </c>
      <c r="B47" s="45"/>
      <c r="C47" s="46"/>
      <c r="D47" s="19"/>
      <c r="E47" s="45"/>
      <c r="F47" s="46"/>
    </row>
  </sheetData>
  <mergeCells count="6">
    <mergeCell ref="A2:F2"/>
    <mergeCell ref="A43:F44"/>
    <mergeCell ref="B47:C47"/>
    <mergeCell ref="E47:F47"/>
    <mergeCell ref="A9:A10"/>
    <mergeCell ref="A29:A30"/>
  </mergeCells>
  <conditionalFormatting sqref="D31:D36">
    <cfRule type="cellIs" dxfId="2" priority="18" operator="lessThan">
      <formula>0.899999999999999</formula>
    </cfRule>
    <cfRule type="cellIs" dxfId="1" priority="19" operator="greaterThan">
      <formula>1.1000000001</formula>
    </cfRule>
    <cfRule type="cellIs" dxfId="0" priority="20" operator="between">
      <formula>0.9</formula>
      <formula>1.1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
&amp;R&amp;8FACULTÉ DE L’ENVIRONNEMENT NATUREL, ARCHITECTURAL ET CONSTRUIT
INSTITUT DES SCIENCES ET TECHNOLOGIES DE L’ENVIRONNEMENT (ISTE)
CENTRAL ENVIRONMENTAL LABORATORY (GR-CEL)
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2FB35D-BC7A-4108-9C1A-A1775CB16138}">
          <x14:formula1>
            <xm:f>Feuil1!$B$2:$B$15</xm:f>
          </x14:formula1>
          <xm:sqref>B4</xm:sqref>
        </x14:dataValidation>
        <x14:dataValidation type="list" allowBlank="1" showInputMessage="1" showErrorMessage="1" xr:uid="{9EE8F3F2-9D2B-40B4-9EE4-CAD510A6D5DE}">
          <x14:formula1>
            <xm:f>Feuil1!$C$2:$C$15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6C34-D271-49ED-B4FD-F371245B1F1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F37E-1D4A-4C6C-99F8-B48187E8A1D0}">
  <dimension ref="B1:D18"/>
  <sheetViews>
    <sheetView workbookViewId="0">
      <selection activeCell="E23" sqref="E23"/>
    </sheetView>
  </sheetViews>
  <sheetFormatPr baseColWidth="10" defaultRowHeight="15" x14ac:dyDescent="0.25"/>
  <cols>
    <col min="3" max="3" width="24.140625" customWidth="1"/>
    <col min="4" max="4" width="19.7109375" style="20" customWidth="1"/>
  </cols>
  <sheetData>
    <row r="1" spans="2:4" x14ac:dyDescent="0.25">
      <c r="B1" s="20" t="s">
        <v>46</v>
      </c>
      <c r="C1" s="20" t="s">
        <v>47</v>
      </c>
      <c r="D1" s="20" t="s">
        <v>62</v>
      </c>
    </row>
    <row r="2" spans="2:4" ht="17.25" x14ac:dyDescent="0.25">
      <c r="B2" s="20" t="s">
        <v>55</v>
      </c>
      <c r="C2" s="20" t="s">
        <v>50</v>
      </c>
      <c r="D2" s="20" t="s">
        <v>56</v>
      </c>
    </row>
    <row r="3" spans="2:4" ht="17.25" x14ac:dyDescent="0.25">
      <c r="B3" s="20" t="s">
        <v>57</v>
      </c>
      <c r="C3" s="20" t="s">
        <v>50</v>
      </c>
      <c r="D3" s="20" t="s">
        <v>56</v>
      </c>
    </row>
    <row r="4" spans="2:4" ht="18.75" x14ac:dyDescent="0.35">
      <c r="B4" s="20" t="s">
        <v>58</v>
      </c>
      <c r="C4" s="20" t="s">
        <v>51</v>
      </c>
      <c r="D4" s="33" t="s">
        <v>61</v>
      </c>
    </row>
    <row r="5" spans="2:4" ht="18.75" x14ac:dyDescent="0.35">
      <c r="B5" s="20" t="s">
        <v>59</v>
      </c>
      <c r="C5" s="20" t="s">
        <v>51</v>
      </c>
      <c r="D5" s="33" t="s">
        <v>61</v>
      </c>
    </row>
    <row r="6" spans="2:4" x14ac:dyDescent="0.25">
      <c r="B6" s="20" t="s">
        <v>63</v>
      </c>
      <c r="C6" s="20" t="s">
        <v>65</v>
      </c>
      <c r="D6" s="33" t="s">
        <v>60</v>
      </c>
    </row>
    <row r="7" spans="2:4" x14ac:dyDescent="0.25">
      <c r="B7" s="20" t="s">
        <v>64</v>
      </c>
      <c r="C7" s="20" t="s">
        <v>65</v>
      </c>
      <c r="D7" s="33" t="s">
        <v>60</v>
      </c>
    </row>
    <row r="8" spans="2:4" x14ac:dyDescent="0.25">
      <c r="B8" s="20" t="s">
        <v>66</v>
      </c>
      <c r="C8" s="20" t="s">
        <v>65</v>
      </c>
      <c r="D8" s="33" t="s">
        <v>60</v>
      </c>
    </row>
    <row r="9" spans="2:4" x14ac:dyDescent="0.25">
      <c r="B9" s="20" t="s">
        <v>67</v>
      </c>
      <c r="C9" s="20" t="s">
        <v>49</v>
      </c>
      <c r="D9" s="20" t="s">
        <v>49</v>
      </c>
    </row>
    <row r="10" spans="2:4" x14ac:dyDescent="0.25">
      <c r="B10" s="20"/>
      <c r="C10" s="20"/>
    </row>
    <row r="11" spans="2:4" x14ac:dyDescent="0.25">
      <c r="B11" s="20"/>
      <c r="C11" s="20"/>
    </row>
    <row r="12" spans="2:4" x14ac:dyDescent="0.25">
      <c r="B12" s="20"/>
      <c r="C12" s="20"/>
    </row>
    <row r="13" spans="2:4" x14ac:dyDescent="0.25">
      <c r="B13" s="20"/>
      <c r="C13" s="20"/>
    </row>
    <row r="14" spans="2:4" x14ac:dyDescent="0.25">
      <c r="B14" s="20"/>
      <c r="C14" s="20"/>
    </row>
    <row r="15" spans="2:4" x14ac:dyDescent="0.25">
      <c r="B15" s="20"/>
      <c r="C15" s="20"/>
    </row>
    <row r="16" spans="2:4" x14ac:dyDescent="0.25">
      <c r="B16" s="20"/>
      <c r="C16" s="20"/>
    </row>
    <row r="17" spans="2:3" x14ac:dyDescent="0.25">
      <c r="B17" s="20"/>
      <c r="C17" s="20"/>
    </row>
    <row r="18" spans="2:3" x14ac:dyDescent="0.25">
      <c r="B18" s="20"/>
      <c r="C1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Résultats</vt:lpstr>
      <vt:lpstr>QA-QC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Coudret</dc:creator>
  <cp:lastModifiedBy>Karine</cp:lastModifiedBy>
  <cp:lastPrinted>2021-08-27T07:45:50Z</cp:lastPrinted>
  <dcterms:created xsi:type="dcterms:W3CDTF">2021-08-24T13:13:58Z</dcterms:created>
  <dcterms:modified xsi:type="dcterms:W3CDTF">2021-10-06T09:55:49Z</dcterms:modified>
</cp:coreProperties>
</file>