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ocuments\SDSU\research\CA\ET_MOD16_SEBAL_towers\writeups\figures\"/>
    </mc:Choice>
  </mc:AlternateContent>
  <bookViews>
    <workbookView xWindow="0" yWindow="0" windowWidth="17088" windowHeight="6240"/>
  </bookViews>
  <sheets>
    <sheet name="ET24_daily_2012181_2012305_towe" sheetId="1" r:id="rId1"/>
  </sheets>
  <calcPr calcId="0"/>
</workbook>
</file>

<file path=xl/calcChain.xml><?xml version="1.0" encoding="utf-8"?>
<calcChain xmlns="http://schemas.openxmlformats.org/spreadsheetml/2006/main">
  <c r="K114" i="1" l="1"/>
  <c r="Y112" i="1"/>
  <c r="X112" i="1"/>
  <c r="W112" i="1"/>
  <c r="V112" i="1"/>
  <c r="U112" i="1"/>
  <c r="T112" i="1"/>
  <c r="S112" i="1"/>
  <c r="R112" i="1"/>
  <c r="L112" i="1"/>
  <c r="K112" i="1"/>
  <c r="J112" i="1"/>
  <c r="I112" i="1"/>
  <c r="H112" i="1"/>
  <c r="G112" i="1"/>
  <c r="F112" i="1"/>
  <c r="E112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4" i="1"/>
  <c r="C3" i="1"/>
  <c r="AK110" i="1"/>
  <c r="AJ110" i="1"/>
  <c r="AI110" i="1"/>
  <c r="AH110" i="1"/>
  <c r="AG110" i="1"/>
  <c r="AF110" i="1"/>
  <c r="AE110" i="1"/>
  <c r="AD110" i="1"/>
  <c r="AK109" i="1"/>
  <c r="AJ109" i="1"/>
  <c r="AI109" i="1"/>
  <c r="AH109" i="1"/>
  <c r="AG109" i="1"/>
  <c r="AF109" i="1"/>
  <c r="AE109" i="1"/>
  <c r="AD109" i="1"/>
  <c r="AK108" i="1"/>
  <c r="AJ108" i="1"/>
  <c r="AI108" i="1"/>
  <c r="AH108" i="1"/>
  <c r="AG108" i="1"/>
  <c r="AF108" i="1"/>
  <c r="AE108" i="1"/>
  <c r="AD108" i="1"/>
  <c r="AK107" i="1"/>
  <c r="AJ107" i="1"/>
  <c r="AI107" i="1"/>
  <c r="AH107" i="1"/>
  <c r="AG107" i="1"/>
  <c r="AF107" i="1"/>
  <c r="AE107" i="1"/>
  <c r="AD107" i="1"/>
  <c r="AK106" i="1"/>
  <c r="AJ106" i="1"/>
  <c r="AI106" i="1"/>
  <c r="AH106" i="1"/>
  <c r="AG106" i="1"/>
  <c r="AF106" i="1"/>
  <c r="AE106" i="1"/>
  <c r="AD106" i="1"/>
  <c r="AK105" i="1"/>
  <c r="AJ105" i="1"/>
  <c r="AI105" i="1"/>
  <c r="AH105" i="1"/>
  <c r="AG105" i="1"/>
  <c r="AF105" i="1"/>
  <c r="AE105" i="1"/>
  <c r="AD105" i="1"/>
  <c r="AK104" i="1"/>
  <c r="AJ104" i="1"/>
  <c r="AI104" i="1"/>
  <c r="AH104" i="1"/>
  <c r="AG104" i="1"/>
  <c r="AF104" i="1"/>
  <c r="AE104" i="1"/>
  <c r="AD104" i="1"/>
  <c r="AK103" i="1"/>
  <c r="AJ103" i="1"/>
  <c r="AI103" i="1"/>
  <c r="AH103" i="1"/>
  <c r="AG103" i="1"/>
  <c r="AF103" i="1"/>
  <c r="AE103" i="1"/>
  <c r="AD103" i="1"/>
  <c r="AK102" i="1"/>
  <c r="AJ102" i="1"/>
  <c r="AI102" i="1"/>
  <c r="AH102" i="1"/>
  <c r="AG102" i="1"/>
  <c r="AF102" i="1"/>
  <c r="AE102" i="1"/>
  <c r="AD102" i="1"/>
  <c r="AK101" i="1"/>
  <c r="AJ101" i="1"/>
  <c r="AI101" i="1"/>
  <c r="AH101" i="1"/>
  <c r="AG101" i="1"/>
  <c r="AF101" i="1"/>
  <c r="AE101" i="1"/>
  <c r="AD101" i="1"/>
  <c r="AK100" i="1"/>
  <c r="AJ100" i="1"/>
  <c r="AI100" i="1"/>
  <c r="AH100" i="1"/>
  <c r="AG100" i="1"/>
  <c r="AF100" i="1"/>
  <c r="AE100" i="1"/>
  <c r="AD100" i="1"/>
  <c r="AK99" i="1"/>
  <c r="AJ99" i="1"/>
  <c r="AI99" i="1"/>
  <c r="AH99" i="1"/>
  <c r="AG99" i="1"/>
  <c r="AF99" i="1"/>
  <c r="AE99" i="1"/>
  <c r="AD99" i="1"/>
  <c r="AK98" i="1"/>
  <c r="AJ98" i="1"/>
  <c r="AI98" i="1"/>
  <c r="AH98" i="1"/>
  <c r="AG98" i="1"/>
  <c r="AF98" i="1"/>
  <c r="AE98" i="1"/>
  <c r="AD98" i="1"/>
  <c r="AK97" i="1"/>
  <c r="AJ97" i="1"/>
  <c r="AI97" i="1"/>
  <c r="AH97" i="1"/>
  <c r="AG97" i="1"/>
  <c r="AF97" i="1"/>
  <c r="AE97" i="1"/>
  <c r="AD97" i="1"/>
  <c r="AK96" i="1"/>
  <c r="AJ96" i="1"/>
  <c r="AI96" i="1"/>
  <c r="AH96" i="1"/>
  <c r="AG96" i="1"/>
  <c r="AF96" i="1"/>
  <c r="AE96" i="1"/>
  <c r="AD96" i="1"/>
  <c r="AK95" i="1"/>
  <c r="AJ95" i="1"/>
  <c r="AI95" i="1"/>
  <c r="AH95" i="1"/>
  <c r="AG95" i="1"/>
  <c r="AF95" i="1"/>
  <c r="AE95" i="1"/>
  <c r="AD95" i="1"/>
  <c r="AK94" i="1"/>
  <c r="AJ94" i="1"/>
  <c r="AI94" i="1"/>
  <c r="AH94" i="1"/>
  <c r="AG94" i="1"/>
  <c r="AF94" i="1"/>
  <c r="AE94" i="1"/>
  <c r="AD94" i="1"/>
  <c r="AK93" i="1"/>
  <c r="AJ93" i="1"/>
  <c r="AI93" i="1"/>
  <c r="AH93" i="1"/>
  <c r="AG93" i="1"/>
  <c r="AF93" i="1"/>
  <c r="AE93" i="1"/>
  <c r="AD93" i="1"/>
  <c r="AK92" i="1"/>
  <c r="AJ92" i="1"/>
  <c r="AI92" i="1"/>
  <c r="AH92" i="1"/>
  <c r="AG92" i="1"/>
  <c r="AF92" i="1"/>
  <c r="AE92" i="1"/>
  <c r="AD92" i="1"/>
  <c r="AK91" i="1"/>
  <c r="AJ91" i="1"/>
  <c r="AI91" i="1"/>
  <c r="AH91" i="1"/>
  <c r="AG91" i="1"/>
  <c r="AF91" i="1"/>
  <c r="AE91" i="1"/>
  <c r="AD91" i="1"/>
  <c r="AK90" i="1"/>
  <c r="AJ90" i="1"/>
  <c r="AI90" i="1"/>
  <c r="AH90" i="1"/>
  <c r="AG90" i="1"/>
  <c r="AF90" i="1"/>
  <c r="AE90" i="1"/>
  <c r="AD90" i="1"/>
  <c r="AK89" i="1"/>
  <c r="AJ89" i="1"/>
  <c r="AI89" i="1"/>
  <c r="AH89" i="1"/>
  <c r="AG89" i="1"/>
  <c r="AF89" i="1"/>
  <c r="AE89" i="1"/>
  <c r="AD89" i="1"/>
  <c r="AK88" i="1"/>
  <c r="AJ88" i="1"/>
  <c r="AI88" i="1"/>
  <c r="AH88" i="1"/>
  <c r="AG88" i="1"/>
  <c r="AF88" i="1"/>
  <c r="AE88" i="1"/>
  <c r="AD88" i="1"/>
  <c r="AK87" i="1"/>
  <c r="AJ87" i="1"/>
  <c r="AI87" i="1"/>
  <c r="AH87" i="1"/>
  <c r="AG87" i="1"/>
  <c r="AF87" i="1"/>
  <c r="AE87" i="1"/>
  <c r="AD87" i="1"/>
  <c r="AK86" i="1"/>
  <c r="AJ86" i="1"/>
  <c r="AI86" i="1"/>
  <c r="AH86" i="1"/>
  <c r="AG86" i="1"/>
  <c r="AF86" i="1"/>
  <c r="AE86" i="1"/>
  <c r="AD86" i="1"/>
  <c r="AK85" i="1"/>
  <c r="AJ85" i="1"/>
  <c r="AI85" i="1"/>
  <c r="AH85" i="1"/>
  <c r="AG85" i="1"/>
  <c r="AF85" i="1"/>
  <c r="AE85" i="1"/>
  <c r="AD85" i="1"/>
  <c r="AK84" i="1"/>
  <c r="AJ84" i="1"/>
  <c r="AI84" i="1"/>
  <c r="AH84" i="1"/>
  <c r="AG84" i="1"/>
  <c r="AF84" i="1"/>
  <c r="AE84" i="1"/>
  <c r="AD84" i="1"/>
  <c r="AK83" i="1"/>
  <c r="AJ83" i="1"/>
  <c r="AI83" i="1"/>
  <c r="AH83" i="1"/>
  <c r="AG83" i="1"/>
  <c r="AF83" i="1"/>
  <c r="AE83" i="1"/>
  <c r="AD83" i="1"/>
  <c r="AK82" i="1"/>
  <c r="AJ82" i="1"/>
  <c r="AI82" i="1"/>
  <c r="AH82" i="1"/>
  <c r="AG82" i="1"/>
  <c r="AF82" i="1"/>
  <c r="AE82" i="1"/>
  <c r="AD82" i="1"/>
  <c r="AK81" i="1"/>
  <c r="AJ81" i="1"/>
  <c r="AI81" i="1"/>
  <c r="AH81" i="1"/>
  <c r="AG81" i="1"/>
  <c r="AF81" i="1"/>
  <c r="AE81" i="1"/>
  <c r="AD81" i="1"/>
  <c r="AK80" i="1"/>
  <c r="AJ80" i="1"/>
  <c r="AI80" i="1"/>
  <c r="AH80" i="1"/>
  <c r="AG80" i="1"/>
  <c r="AF80" i="1"/>
  <c r="AE80" i="1"/>
  <c r="AD80" i="1"/>
  <c r="AK79" i="1"/>
  <c r="AJ79" i="1"/>
  <c r="AI79" i="1"/>
  <c r="AH79" i="1"/>
  <c r="AG79" i="1"/>
  <c r="AF79" i="1"/>
  <c r="AE79" i="1"/>
  <c r="AD79" i="1"/>
  <c r="AK78" i="1"/>
  <c r="AJ78" i="1"/>
  <c r="AI78" i="1"/>
  <c r="AH78" i="1"/>
  <c r="AG78" i="1"/>
  <c r="AF78" i="1"/>
  <c r="AE78" i="1"/>
  <c r="AD78" i="1"/>
  <c r="AK77" i="1"/>
  <c r="AJ77" i="1"/>
  <c r="AI77" i="1"/>
  <c r="AH77" i="1"/>
  <c r="AG77" i="1"/>
  <c r="AF77" i="1"/>
  <c r="AE77" i="1"/>
  <c r="AD77" i="1"/>
  <c r="AK76" i="1"/>
  <c r="AJ76" i="1"/>
  <c r="AI76" i="1"/>
  <c r="AH76" i="1"/>
  <c r="AG76" i="1"/>
  <c r="AF76" i="1"/>
  <c r="AE76" i="1"/>
  <c r="AD76" i="1"/>
  <c r="AK75" i="1"/>
  <c r="AJ75" i="1"/>
  <c r="AI75" i="1"/>
  <c r="AH75" i="1"/>
  <c r="AG75" i="1"/>
  <c r="AF75" i="1"/>
  <c r="AE75" i="1"/>
  <c r="AD75" i="1"/>
  <c r="AK74" i="1"/>
  <c r="AJ74" i="1"/>
  <c r="AI74" i="1"/>
  <c r="AH74" i="1"/>
  <c r="AG74" i="1"/>
  <c r="AF74" i="1"/>
  <c r="AE74" i="1"/>
  <c r="AD74" i="1"/>
  <c r="AK73" i="1"/>
  <c r="AJ73" i="1"/>
  <c r="AI73" i="1"/>
  <c r="AH73" i="1"/>
  <c r="AG73" i="1"/>
  <c r="AF73" i="1"/>
  <c r="AE73" i="1"/>
  <c r="AD73" i="1"/>
  <c r="AK72" i="1"/>
  <c r="AJ72" i="1"/>
  <c r="AI72" i="1"/>
  <c r="AH72" i="1"/>
  <c r="AG72" i="1"/>
  <c r="AF72" i="1"/>
  <c r="AE72" i="1"/>
  <c r="AD72" i="1"/>
  <c r="AK71" i="1"/>
  <c r="AJ71" i="1"/>
  <c r="AI71" i="1"/>
  <c r="AH71" i="1"/>
  <c r="AG71" i="1"/>
  <c r="AF71" i="1"/>
  <c r="AE71" i="1"/>
  <c r="AD71" i="1"/>
  <c r="AK70" i="1"/>
  <c r="AJ70" i="1"/>
  <c r="AI70" i="1"/>
  <c r="AH70" i="1"/>
  <c r="AG70" i="1"/>
  <c r="AF70" i="1"/>
  <c r="AE70" i="1"/>
  <c r="AD70" i="1"/>
  <c r="AK69" i="1"/>
  <c r="AJ69" i="1"/>
  <c r="AI69" i="1"/>
  <c r="AH69" i="1"/>
  <c r="AG69" i="1"/>
  <c r="AF69" i="1"/>
  <c r="AE69" i="1"/>
  <c r="AD69" i="1"/>
  <c r="AK68" i="1"/>
  <c r="AJ68" i="1"/>
  <c r="AI68" i="1"/>
  <c r="AH68" i="1"/>
  <c r="AG68" i="1"/>
  <c r="AF68" i="1"/>
  <c r="AE68" i="1"/>
  <c r="AD68" i="1"/>
  <c r="AK67" i="1"/>
  <c r="AJ67" i="1"/>
  <c r="AI67" i="1"/>
  <c r="AH67" i="1"/>
  <c r="AG67" i="1"/>
  <c r="AF67" i="1"/>
  <c r="AE67" i="1"/>
  <c r="AD67" i="1"/>
  <c r="AK66" i="1"/>
  <c r="AJ66" i="1"/>
  <c r="AI66" i="1"/>
  <c r="AH66" i="1"/>
  <c r="AG66" i="1"/>
  <c r="AF66" i="1"/>
  <c r="AE66" i="1"/>
  <c r="AD66" i="1"/>
  <c r="AK65" i="1"/>
  <c r="AJ65" i="1"/>
  <c r="AI65" i="1"/>
  <c r="AH65" i="1"/>
  <c r="AG65" i="1"/>
  <c r="AF65" i="1"/>
  <c r="AE65" i="1"/>
  <c r="AD65" i="1"/>
  <c r="AK64" i="1"/>
  <c r="AJ64" i="1"/>
  <c r="AI64" i="1"/>
  <c r="AH64" i="1"/>
  <c r="AG64" i="1"/>
  <c r="AF64" i="1"/>
  <c r="AE64" i="1"/>
  <c r="AD64" i="1"/>
  <c r="AK63" i="1"/>
  <c r="AJ63" i="1"/>
  <c r="AI63" i="1"/>
  <c r="AH63" i="1"/>
  <c r="AG63" i="1"/>
  <c r="AF63" i="1"/>
  <c r="AE63" i="1"/>
  <c r="AD63" i="1"/>
  <c r="AK62" i="1"/>
  <c r="AJ62" i="1"/>
  <c r="AI62" i="1"/>
  <c r="AH62" i="1"/>
  <c r="AG62" i="1"/>
  <c r="AF62" i="1"/>
  <c r="AE62" i="1"/>
  <c r="AD62" i="1"/>
  <c r="AK61" i="1"/>
  <c r="AJ61" i="1"/>
  <c r="AI61" i="1"/>
  <c r="AH61" i="1"/>
  <c r="AG61" i="1"/>
  <c r="AF61" i="1"/>
  <c r="AE61" i="1"/>
  <c r="AD61" i="1"/>
  <c r="AK60" i="1"/>
  <c r="AJ60" i="1"/>
  <c r="AI60" i="1"/>
  <c r="AH60" i="1"/>
  <c r="AG60" i="1"/>
  <c r="AF60" i="1"/>
  <c r="AE60" i="1"/>
  <c r="AD60" i="1"/>
  <c r="AK59" i="1"/>
  <c r="AJ59" i="1"/>
  <c r="AI59" i="1"/>
  <c r="AH59" i="1"/>
  <c r="AG59" i="1"/>
  <c r="AF59" i="1"/>
  <c r="AE59" i="1"/>
  <c r="AD59" i="1"/>
  <c r="AK58" i="1"/>
  <c r="AJ58" i="1"/>
  <c r="AI58" i="1"/>
  <c r="AH58" i="1"/>
  <c r="AG58" i="1"/>
  <c r="AF58" i="1"/>
  <c r="AE58" i="1"/>
  <c r="AD58" i="1"/>
  <c r="AK57" i="1"/>
  <c r="AJ57" i="1"/>
  <c r="AI57" i="1"/>
  <c r="AH57" i="1"/>
  <c r="AG57" i="1"/>
  <c r="AF57" i="1"/>
  <c r="AE57" i="1"/>
  <c r="AD57" i="1"/>
  <c r="AK56" i="1"/>
  <c r="AJ56" i="1"/>
  <c r="AI56" i="1"/>
  <c r="AH56" i="1"/>
  <c r="AG56" i="1"/>
  <c r="AF56" i="1"/>
  <c r="AE56" i="1"/>
  <c r="AD56" i="1"/>
  <c r="AK55" i="1"/>
  <c r="AJ55" i="1"/>
  <c r="AI55" i="1"/>
  <c r="AH55" i="1"/>
  <c r="AG55" i="1"/>
  <c r="AF55" i="1"/>
  <c r="AE55" i="1"/>
  <c r="AD55" i="1"/>
  <c r="AK54" i="1"/>
  <c r="AJ54" i="1"/>
  <c r="AI54" i="1"/>
  <c r="AH54" i="1"/>
  <c r="AG54" i="1"/>
  <c r="AF54" i="1"/>
  <c r="AE54" i="1"/>
  <c r="AD54" i="1"/>
  <c r="AK53" i="1"/>
  <c r="AJ53" i="1"/>
  <c r="AI53" i="1"/>
  <c r="AH53" i="1"/>
  <c r="AG53" i="1"/>
  <c r="AF53" i="1"/>
  <c r="AE53" i="1"/>
  <c r="AD53" i="1"/>
  <c r="AK52" i="1"/>
  <c r="AJ52" i="1"/>
  <c r="AI52" i="1"/>
  <c r="AH52" i="1"/>
  <c r="AG52" i="1"/>
  <c r="AF52" i="1"/>
  <c r="AE52" i="1"/>
  <c r="AD52" i="1"/>
  <c r="AK51" i="1"/>
  <c r="AJ51" i="1"/>
  <c r="AI51" i="1"/>
  <c r="AH51" i="1"/>
  <c r="AG51" i="1"/>
  <c r="AF51" i="1"/>
  <c r="AE51" i="1"/>
  <c r="AD51" i="1"/>
  <c r="AK50" i="1"/>
  <c r="AJ50" i="1"/>
  <c r="AI50" i="1"/>
  <c r="AH50" i="1"/>
  <c r="AG50" i="1"/>
  <c r="AF50" i="1"/>
  <c r="AE50" i="1"/>
  <c r="AD50" i="1"/>
  <c r="AK49" i="1"/>
  <c r="AJ49" i="1"/>
  <c r="AI49" i="1"/>
  <c r="AH49" i="1"/>
  <c r="AG49" i="1"/>
  <c r="AF49" i="1"/>
  <c r="AE49" i="1"/>
  <c r="AD49" i="1"/>
  <c r="AK48" i="1"/>
  <c r="AJ48" i="1"/>
  <c r="AI48" i="1"/>
  <c r="AH48" i="1"/>
  <c r="AG48" i="1"/>
  <c r="AF48" i="1"/>
  <c r="AE48" i="1"/>
  <c r="AD48" i="1"/>
  <c r="AK47" i="1"/>
  <c r="AJ47" i="1"/>
  <c r="AI47" i="1"/>
  <c r="AH47" i="1"/>
  <c r="AG47" i="1"/>
  <c r="AF47" i="1"/>
  <c r="AE47" i="1"/>
  <c r="AD47" i="1"/>
  <c r="AK46" i="1"/>
  <c r="AJ46" i="1"/>
  <c r="AI46" i="1"/>
  <c r="AH46" i="1"/>
  <c r="AG46" i="1"/>
  <c r="AF46" i="1"/>
  <c r="AE46" i="1"/>
  <c r="AD46" i="1"/>
  <c r="AK45" i="1"/>
  <c r="AJ45" i="1"/>
  <c r="AI45" i="1"/>
  <c r="AH45" i="1"/>
  <c r="AG45" i="1"/>
  <c r="AF45" i="1"/>
  <c r="AE45" i="1"/>
  <c r="AD45" i="1"/>
  <c r="AK44" i="1"/>
  <c r="AJ44" i="1"/>
  <c r="AI44" i="1"/>
  <c r="AH44" i="1"/>
  <c r="AG44" i="1"/>
  <c r="AF44" i="1"/>
  <c r="AE44" i="1"/>
  <c r="AD44" i="1"/>
  <c r="AK43" i="1"/>
  <c r="AJ43" i="1"/>
  <c r="AI43" i="1"/>
  <c r="AH43" i="1"/>
  <c r="AG43" i="1"/>
  <c r="AF43" i="1"/>
  <c r="AE43" i="1"/>
  <c r="AD43" i="1"/>
  <c r="AK42" i="1"/>
  <c r="AJ42" i="1"/>
  <c r="AI42" i="1"/>
  <c r="AH42" i="1"/>
  <c r="AG42" i="1"/>
  <c r="AF42" i="1"/>
  <c r="AE42" i="1"/>
  <c r="AD42" i="1"/>
  <c r="AK41" i="1"/>
  <c r="AJ41" i="1"/>
  <c r="AI41" i="1"/>
  <c r="AH41" i="1"/>
  <c r="AG41" i="1"/>
  <c r="AF41" i="1"/>
  <c r="AE41" i="1"/>
  <c r="AD41" i="1"/>
  <c r="AK40" i="1"/>
  <c r="AJ40" i="1"/>
  <c r="AI40" i="1"/>
  <c r="AH40" i="1"/>
  <c r="AG40" i="1"/>
  <c r="AF40" i="1"/>
  <c r="AE40" i="1"/>
  <c r="AD40" i="1"/>
  <c r="AK39" i="1"/>
  <c r="AJ39" i="1"/>
  <c r="AI39" i="1"/>
  <c r="AH39" i="1"/>
  <c r="AG39" i="1"/>
  <c r="AF39" i="1"/>
  <c r="AE39" i="1"/>
  <c r="AD39" i="1"/>
  <c r="AK38" i="1"/>
  <c r="AJ38" i="1"/>
  <c r="AI38" i="1"/>
  <c r="AH38" i="1"/>
  <c r="AG38" i="1"/>
  <c r="AF38" i="1"/>
  <c r="AE38" i="1"/>
  <c r="AD38" i="1"/>
  <c r="AK37" i="1"/>
  <c r="AJ37" i="1"/>
  <c r="AI37" i="1"/>
  <c r="AH37" i="1"/>
  <c r="AG37" i="1"/>
  <c r="AF37" i="1"/>
  <c r="AE37" i="1"/>
  <c r="AD37" i="1"/>
  <c r="AK36" i="1"/>
  <c r="AJ36" i="1"/>
  <c r="AI36" i="1"/>
  <c r="AH36" i="1"/>
  <c r="AG36" i="1"/>
  <c r="AF36" i="1"/>
  <c r="AE36" i="1"/>
  <c r="AD36" i="1"/>
  <c r="AK35" i="1"/>
  <c r="AJ35" i="1"/>
  <c r="AI35" i="1"/>
  <c r="AH35" i="1"/>
  <c r="AG35" i="1"/>
  <c r="AF35" i="1"/>
  <c r="AE35" i="1"/>
  <c r="AD35" i="1"/>
  <c r="AK34" i="1"/>
  <c r="AJ34" i="1"/>
  <c r="AI34" i="1"/>
  <c r="AH34" i="1"/>
  <c r="AG34" i="1"/>
  <c r="AF34" i="1"/>
  <c r="AE34" i="1"/>
  <c r="AD34" i="1"/>
  <c r="AK33" i="1"/>
  <c r="AJ33" i="1"/>
  <c r="AI33" i="1"/>
  <c r="AH33" i="1"/>
  <c r="AG33" i="1"/>
  <c r="AF33" i="1"/>
  <c r="AE33" i="1"/>
  <c r="AD33" i="1"/>
  <c r="AK32" i="1"/>
  <c r="AJ32" i="1"/>
  <c r="AI32" i="1"/>
  <c r="AH32" i="1"/>
  <c r="AG32" i="1"/>
  <c r="AF32" i="1"/>
  <c r="AE32" i="1"/>
  <c r="AD32" i="1"/>
  <c r="AK31" i="1"/>
  <c r="AJ31" i="1"/>
  <c r="AI31" i="1"/>
  <c r="AH31" i="1"/>
  <c r="AG31" i="1"/>
  <c r="AF31" i="1"/>
  <c r="AE31" i="1"/>
  <c r="AD31" i="1"/>
  <c r="AK30" i="1"/>
  <c r="AJ30" i="1"/>
  <c r="AI30" i="1"/>
  <c r="AH30" i="1"/>
  <c r="AG30" i="1"/>
  <c r="AF30" i="1"/>
  <c r="AE30" i="1"/>
  <c r="AD30" i="1"/>
  <c r="AK29" i="1"/>
  <c r="AJ29" i="1"/>
  <c r="AI29" i="1"/>
  <c r="AH29" i="1"/>
  <c r="AG29" i="1"/>
  <c r="AF29" i="1"/>
  <c r="AE29" i="1"/>
  <c r="AD29" i="1"/>
  <c r="AK28" i="1"/>
  <c r="AJ28" i="1"/>
  <c r="AI28" i="1"/>
  <c r="AH28" i="1"/>
  <c r="AG28" i="1"/>
  <c r="AF28" i="1"/>
  <c r="AE28" i="1"/>
  <c r="AD28" i="1"/>
  <c r="AK27" i="1"/>
  <c r="AJ27" i="1"/>
  <c r="AI27" i="1"/>
  <c r="AH27" i="1"/>
  <c r="AG27" i="1"/>
  <c r="AF27" i="1"/>
  <c r="AE27" i="1"/>
  <c r="AD27" i="1"/>
  <c r="AK26" i="1"/>
  <c r="AJ26" i="1"/>
  <c r="AI26" i="1"/>
  <c r="AH26" i="1"/>
  <c r="AG26" i="1"/>
  <c r="AF26" i="1"/>
  <c r="AE26" i="1"/>
  <c r="AD26" i="1"/>
  <c r="AK25" i="1"/>
  <c r="AJ25" i="1"/>
  <c r="AI25" i="1"/>
  <c r="AH25" i="1"/>
  <c r="AG25" i="1"/>
  <c r="AF25" i="1"/>
  <c r="AE25" i="1"/>
  <c r="AD25" i="1"/>
  <c r="AK24" i="1"/>
  <c r="AJ24" i="1"/>
  <c r="AI24" i="1"/>
  <c r="AH24" i="1"/>
  <c r="AG24" i="1"/>
  <c r="AF24" i="1"/>
  <c r="AE24" i="1"/>
  <c r="AD24" i="1"/>
  <c r="AK23" i="1"/>
  <c r="AJ23" i="1"/>
  <c r="AI23" i="1"/>
  <c r="AH23" i="1"/>
  <c r="AG23" i="1"/>
  <c r="AF23" i="1"/>
  <c r="AE23" i="1"/>
  <c r="AD23" i="1"/>
  <c r="AK22" i="1"/>
  <c r="AJ22" i="1"/>
  <c r="AI22" i="1"/>
  <c r="AH22" i="1"/>
  <c r="AG22" i="1"/>
  <c r="AF22" i="1"/>
  <c r="AE22" i="1"/>
  <c r="AD22" i="1"/>
  <c r="AK21" i="1"/>
  <c r="AJ21" i="1"/>
  <c r="AI21" i="1"/>
  <c r="AH21" i="1"/>
  <c r="AG21" i="1"/>
  <c r="AF21" i="1"/>
  <c r="AE21" i="1"/>
  <c r="AD21" i="1"/>
  <c r="AK20" i="1"/>
  <c r="AJ20" i="1"/>
  <c r="AI20" i="1"/>
  <c r="AH20" i="1"/>
  <c r="AG20" i="1"/>
  <c r="AF20" i="1"/>
  <c r="AE20" i="1"/>
  <c r="AD20" i="1"/>
  <c r="AK19" i="1"/>
  <c r="AJ19" i="1"/>
  <c r="AI19" i="1"/>
  <c r="AH19" i="1"/>
  <c r="AG19" i="1"/>
  <c r="AF19" i="1"/>
  <c r="AE19" i="1"/>
  <c r="AD19" i="1"/>
  <c r="AK18" i="1"/>
  <c r="AJ18" i="1"/>
  <c r="AI18" i="1"/>
  <c r="AH18" i="1"/>
  <c r="AG18" i="1"/>
  <c r="AF18" i="1"/>
  <c r="AE18" i="1"/>
  <c r="AD18" i="1"/>
  <c r="AK17" i="1"/>
  <c r="AJ17" i="1"/>
  <c r="AI17" i="1"/>
  <c r="AH17" i="1"/>
  <c r="AG17" i="1"/>
  <c r="AF17" i="1"/>
  <c r="AE17" i="1"/>
  <c r="AD17" i="1"/>
  <c r="AK16" i="1"/>
  <c r="AJ16" i="1"/>
  <c r="AI16" i="1"/>
  <c r="AH16" i="1"/>
  <c r="AG16" i="1"/>
  <c r="AF16" i="1"/>
  <c r="AE16" i="1"/>
  <c r="AD16" i="1"/>
  <c r="AK15" i="1"/>
  <c r="AJ15" i="1"/>
  <c r="AI15" i="1"/>
  <c r="AH15" i="1"/>
  <c r="AG15" i="1"/>
  <c r="AF15" i="1"/>
  <c r="AE15" i="1"/>
  <c r="AD15" i="1"/>
  <c r="AK13" i="1"/>
  <c r="AJ13" i="1"/>
  <c r="AI13" i="1"/>
  <c r="AH13" i="1"/>
  <c r="AG13" i="1"/>
  <c r="AF13" i="1"/>
  <c r="AE13" i="1"/>
  <c r="AD13" i="1"/>
  <c r="AK12" i="1"/>
  <c r="AJ12" i="1"/>
  <c r="AI12" i="1"/>
  <c r="AH12" i="1"/>
  <c r="AG12" i="1"/>
  <c r="AF12" i="1"/>
  <c r="AE12" i="1"/>
  <c r="AD12" i="1"/>
  <c r="AK11" i="1"/>
  <c r="AJ11" i="1"/>
  <c r="AI11" i="1"/>
  <c r="AH11" i="1"/>
  <c r="AG11" i="1"/>
  <c r="AF11" i="1"/>
  <c r="AE11" i="1"/>
  <c r="AD11" i="1"/>
  <c r="AK10" i="1"/>
  <c r="AJ10" i="1"/>
  <c r="AI10" i="1"/>
  <c r="AH10" i="1"/>
  <c r="AG10" i="1"/>
  <c r="AF10" i="1"/>
  <c r="AE10" i="1"/>
  <c r="AD10" i="1"/>
  <c r="AK9" i="1"/>
  <c r="AJ9" i="1"/>
  <c r="AI9" i="1"/>
  <c r="AH9" i="1"/>
  <c r="AG9" i="1"/>
  <c r="AF9" i="1"/>
  <c r="AE9" i="1"/>
  <c r="AD9" i="1"/>
  <c r="AK8" i="1"/>
  <c r="AJ8" i="1"/>
  <c r="AI8" i="1"/>
  <c r="AH8" i="1"/>
  <c r="AG8" i="1"/>
  <c r="AF8" i="1"/>
  <c r="AE8" i="1"/>
  <c r="AD8" i="1"/>
  <c r="AK7" i="1"/>
  <c r="AJ7" i="1"/>
  <c r="AI7" i="1"/>
  <c r="AH7" i="1"/>
  <c r="AG7" i="1"/>
  <c r="AF7" i="1"/>
  <c r="AE7" i="1"/>
  <c r="AD7" i="1"/>
  <c r="AK6" i="1"/>
  <c r="AJ6" i="1"/>
  <c r="AI6" i="1"/>
  <c r="AH6" i="1"/>
  <c r="AG6" i="1"/>
  <c r="AF6" i="1"/>
  <c r="AE6" i="1"/>
  <c r="AD6" i="1"/>
  <c r="AK5" i="1"/>
  <c r="AJ5" i="1"/>
  <c r="AI5" i="1"/>
  <c r="AH5" i="1"/>
  <c r="AG5" i="1"/>
  <c r="AF5" i="1"/>
  <c r="AE5" i="1"/>
  <c r="AD5" i="1"/>
  <c r="AK4" i="1"/>
  <c r="AJ4" i="1"/>
  <c r="AI4" i="1"/>
  <c r="AH4" i="1"/>
  <c r="AG4" i="1"/>
  <c r="AF4" i="1"/>
  <c r="AE4" i="1"/>
  <c r="AD4" i="1"/>
  <c r="AK3" i="1"/>
  <c r="AJ3" i="1"/>
  <c r="AI3" i="1"/>
  <c r="AH3" i="1"/>
  <c r="AG3" i="1"/>
  <c r="AF3" i="1"/>
  <c r="AE3" i="1"/>
  <c r="AD3" i="1"/>
</calcChain>
</file>

<file path=xl/sharedStrings.xml><?xml version="1.0" encoding="utf-8"?>
<sst xmlns="http://schemas.openxmlformats.org/spreadsheetml/2006/main" count="366" uniqueCount="15">
  <si>
    <t>Date</t>
  </si>
  <si>
    <t>fract.notNA</t>
  </si>
  <si>
    <t>US.Twt</t>
  </si>
  <si>
    <t>CA.Big</t>
  </si>
  <si>
    <t>CA.Dav1</t>
  </si>
  <si>
    <t>CA.Wil</t>
  </si>
  <si>
    <t>CA.Dav2</t>
  </si>
  <si>
    <t>CA.Tyl</t>
  </si>
  <si>
    <t>CA.StaD</t>
  </si>
  <si>
    <t>CA.StaW</t>
  </si>
  <si>
    <t>CA.Fiv</t>
  </si>
  <si>
    <t>NA</t>
  </si>
  <si>
    <t>NEW Z0M EQUATION</t>
  </si>
  <si>
    <t>OLD ZOM EQUATION</t>
  </si>
  <si>
    <t>Difference, newzom-original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</si>
</sst>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ET24_daily_2012181_2012305_towe!$X$3:$X$110</c:f>
              <c:numCache>
                <c:formatCode>General</c:formatCode>
                <c:ptCount val="108"/>
                <c:pt idx="0">
                  <c:v>5.23</c:v>
                </c:pt>
                <c:pt idx="1">
                  <c:v>6.26</c:v>
                </c:pt>
                <c:pt idx="2">
                  <c:v>4.8499999999999996</c:v>
                </c:pt>
                <c:pt idx="3">
                  <c:v>5.41</c:v>
                </c:pt>
                <c:pt idx="4">
                  <c:v>5.24</c:v>
                </c:pt>
                <c:pt idx="5">
                  <c:v>5.14</c:v>
                </c:pt>
                <c:pt idx="6">
                  <c:v>5.3</c:v>
                </c:pt>
                <c:pt idx="7">
                  <c:v>5.34</c:v>
                </c:pt>
                <c:pt idx="8">
                  <c:v>5.15</c:v>
                </c:pt>
                <c:pt idx="9">
                  <c:v>5.21</c:v>
                </c:pt>
                <c:pt idx="10">
                  <c:v>4.9000000000000004</c:v>
                </c:pt>
                <c:pt idx="12">
                  <c:v>4.93</c:v>
                </c:pt>
                <c:pt idx="13">
                  <c:v>4.95</c:v>
                </c:pt>
                <c:pt idx="14">
                  <c:v>5.54</c:v>
                </c:pt>
                <c:pt idx="15">
                  <c:v>5.08</c:v>
                </c:pt>
                <c:pt idx="16">
                  <c:v>4.76</c:v>
                </c:pt>
                <c:pt idx="17">
                  <c:v>5.54</c:v>
                </c:pt>
                <c:pt idx="18">
                  <c:v>0</c:v>
                </c:pt>
                <c:pt idx="19">
                  <c:v>5.53</c:v>
                </c:pt>
                <c:pt idx="20">
                  <c:v>5.19</c:v>
                </c:pt>
                <c:pt idx="21">
                  <c:v>4.84</c:v>
                </c:pt>
                <c:pt idx="22">
                  <c:v>5.24</c:v>
                </c:pt>
                <c:pt idx="23">
                  <c:v>5.08</c:v>
                </c:pt>
                <c:pt idx="24">
                  <c:v>5.27</c:v>
                </c:pt>
                <c:pt idx="25">
                  <c:v>4.79</c:v>
                </c:pt>
                <c:pt idx="26">
                  <c:v>5.45</c:v>
                </c:pt>
                <c:pt idx="27">
                  <c:v>5.0199999999999996</c:v>
                </c:pt>
                <c:pt idx="28">
                  <c:v>5.26</c:v>
                </c:pt>
                <c:pt idx="29">
                  <c:v>5.03</c:v>
                </c:pt>
                <c:pt idx="30">
                  <c:v>4.4800000000000004</c:v>
                </c:pt>
                <c:pt idx="31">
                  <c:v>4.8</c:v>
                </c:pt>
                <c:pt idx="32">
                  <c:v>4.5</c:v>
                </c:pt>
                <c:pt idx="33">
                  <c:v>4.43</c:v>
                </c:pt>
                <c:pt idx="34">
                  <c:v>4.95</c:v>
                </c:pt>
                <c:pt idx="35">
                  <c:v>4.79</c:v>
                </c:pt>
                <c:pt idx="36">
                  <c:v>4.4800000000000004</c:v>
                </c:pt>
                <c:pt idx="37">
                  <c:v>4.41</c:v>
                </c:pt>
                <c:pt idx="38">
                  <c:v>4.38</c:v>
                </c:pt>
                <c:pt idx="39">
                  <c:v>4.53</c:v>
                </c:pt>
                <c:pt idx="40">
                  <c:v>4.38</c:v>
                </c:pt>
                <c:pt idx="41">
                  <c:v>0</c:v>
                </c:pt>
                <c:pt idx="42">
                  <c:v>4.57</c:v>
                </c:pt>
                <c:pt idx="43">
                  <c:v>0</c:v>
                </c:pt>
                <c:pt idx="44">
                  <c:v>4.78</c:v>
                </c:pt>
                <c:pt idx="45">
                  <c:v>4.28</c:v>
                </c:pt>
                <c:pt idx="46">
                  <c:v>4.07</c:v>
                </c:pt>
                <c:pt idx="47">
                  <c:v>4.5199999999999996</c:v>
                </c:pt>
                <c:pt idx="48">
                  <c:v>4.3600000000000003</c:v>
                </c:pt>
                <c:pt idx="49">
                  <c:v>4.21</c:v>
                </c:pt>
                <c:pt idx="50">
                  <c:v>3.89</c:v>
                </c:pt>
                <c:pt idx="51">
                  <c:v>4.08</c:v>
                </c:pt>
                <c:pt idx="52">
                  <c:v>4.1500000000000004</c:v>
                </c:pt>
                <c:pt idx="53">
                  <c:v>4.3499999999999996</c:v>
                </c:pt>
                <c:pt idx="54">
                  <c:v>4.1399999999999997</c:v>
                </c:pt>
                <c:pt idx="55">
                  <c:v>4.37</c:v>
                </c:pt>
                <c:pt idx="56">
                  <c:v>4.0599999999999996</c:v>
                </c:pt>
                <c:pt idx="57">
                  <c:v>4.28</c:v>
                </c:pt>
                <c:pt idx="58">
                  <c:v>3.75</c:v>
                </c:pt>
                <c:pt idx="59">
                  <c:v>3.62</c:v>
                </c:pt>
                <c:pt idx="60">
                  <c:v>3.84</c:v>
                </c:pt>
                <c:pt idx="61">
                  <c:v>4.09</c:v>
                </c:pt>
                <c:pt idx="62">
                  <c:v>3.71</c:v>
                </c:pt>
                <c:pt idx="63">
                  <c:v>3.55</c:v>
                </c:pt>
                <c:pt idx="64">
                  <c:v>3.46</c:v>
                </c:pt>
                <c:pt idx="65">
                  <c:v>0</c:v>
                </c:pt>
                <c:pt idx="66">
                  <c:v>3.62</c:v>
                </c:pt>
                <c:pt idx="67">
                  <c:v>3.43</c:v>
                </c:pt>
                <c:pt idx="68">
                  <c:v>3.44</c:v>
                </c:pt>
                <c:pt idx="69">
                  <c:v>3.6</c:v>
                </c:pt>
                <c:pt idx="70">
                  <c:v>3.23</c:v>
                </c:pt>
                <c:pt idx="71">
                  <c:v>2.94</c:v>
                </c:pt>
                <c:pt idx="72">
                  <c:v>2.89</c:v>
                </c:pt>
                <c:pt idx="73">
                  <c:v>2.79</c:v>
                </c:pt>
                <c:pt idx="74">
                  <c:v>2.81</c:v>
                </c:pt>
                <c:pt idx="75">
                  <c:v>2.62</c:v>
                </c:pt>
                <c:pt idx="76">
                  <c:v>2.71</c:v>
                </c:pt>
                <c:pt idx="77">
                  <c:v>2.82</c:v>
                </c:pt>
                <c:pt idx="78">
                  <c:v>2.4700000000000002</c:v>
                </c:pt>
                <c:pt idx="79">
                  <c:v>2.77</c:v>
                </c:pt>
                <c:pt idx="80">
                  <c:v>2.36</c:v>
                </c:pt>
                <c:pt idx="81">
                  <c:v>2.2799999999999998</c:v>
                </c:pt>
                <c:pt idx="82">
                  <c:v>2.46</c:v>
                </c:pt>
                <c:pt idx="83">
                  <c:v>2.4700000000000002</c:v>
                </c:pt>
                <c:pt idx="84">
                  <c:v>2.14</c:v>
                </c:pt>
                <c:pt idx="85">
                  <c:v>2.29</c:v>
                </c:pt>
                <c:pt idx="86">
                  <c:v>2.14</c:v>
                </c:pt>
                <c:pt idx="87">
                  <c:v>2.41</c:v>
                </c:pt>
                <c:pt idx="88">
                  <c:v>1.7</c:v>
                </c:pt>
                <c:pt idx="89">
                  <c:v>1.9</c:v>
                </c:pt>
                <c:pt idx="90">
                  <c:v>1.7</c:v>
                </c:pt>
                <c:pt idx="91">
                  <c:v>1.77</c:v>
                </c:pt>
                <c:pt idx="92">
                  <c:v>0</c:v>
                </c:pt>
                <c:pt idx="93">
                  <c:v>1.68</c:v>
                </c:pt>
                <c:pt idx="94">
                  <c:v>1.89</c:v>
                </c:pt>
                <c:pt idx="95">
                  <c:v>0</c:v>
                </c:pt>
                <c:pt idx="96">
                  <c:v>1.61</c:v>
                </c:pt>
                <c:pt idx="97">
                  <c:v>0</c:v>
                </c:pt>
                <c:pt idx="98">
                  <c:v>1.71</c:v>
                </c:pt>
                <c:pt idx="99">
                  <c:v>1.65</c:v>
                </c:pt>
                <c:pt idx="100">
                  <c:v>1.67</c:v>
                </c:pt>
                <c:pt idx="101">
                  <c:v>1.67</c:v>
                </c:pt>
                <c:pt idx="102">
                  <c:v>1.48</c:v>
                </c:pt>
                <c:pt idx="103">
                  <c:v>1.52</c:v>
                </c:pt>
                <c:pt idx="104">
                  <c:v>0</c:v>
                </c:pt>
                <c:pt idx="105">
                  <c:v>1.48</c:v>
                </c:pt>
                <c:pt idx="106">
                  <c:v>1.66</c:v>
                </c:pt>
                <c:pt idx="107">
                  <c:v>1.28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422528"/>
        <c:axId val="609423312"/>
      </c:lineChart>
      <c:catAx>
        <c:axId val="60942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23312"/>
        <c:crosses val="autoZero"/>
        <c:auto val="1"/>
        <c:lblAlgn val="ctr"/>
        <c:lblOffset val="100"/>
        <c:noMultiLvlLbl val="0"/>
      </c:catAx>
      <c:valAx>
        <c:axId val="6094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2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22</xdr:row>
      <xdr:rowOff>152400</xdr:rowOff>
    </xdr:from>
    <xdr:to>
      <xdr:col>19</xdr:col>
      <xdr:colOff>361950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abSelected="1" topLeftCell="E93" workbookViewId="0">
      <selection activeCell="K114" sqref="K114"/>
    </sheetView>
  </sheetViews>
  <sheetFormatPr defaultRowHeight="14.4" x14ac:dyDescent="0.3"/>
  <cols>
    <col min="3" max="3" width="9.5546875" bestFit="1" customWidth="1"/>
    <col min="11" max="11" width="8.88671875" style="2"/>
    <col min="24" max="24" width="8.88671875" style="2"/>
  </cols>
  <sheetData>
    <row r="1" spans="1:37" x14ac:dyDescent="0.3">
      <c r="D1" t="s">
        <v>12</v>
      </c>
      <c r="O1" t="s">
        <v>13</v>
      </c>
      <c r="AD1" t="s">
        <v>14</v>
      </c>
    </row>
    <row r="2" spans="1:37" x14ac:dyDescent="0.3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8</v>
      </c>
      <c r="L2" t="s">
        <v>9</v>
      </c>
      <c r="M2" t="s">
        <v>10</v>
      </c>
      <c r="O2" t="s">
        <v>0</v>
      </c>
      <c r="P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s="2" t="s">
        <v>8</v>
      </c>
      <c r="Y2" t="s">
        <v>9</v>
      </c>
      <c r="Z2" t="s">
        <v>10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2012181</v>
      </c>
      <c r="C3" s="1">
        <f>DATE(2012,6,29)</f>
        <v>41089</v>
      </c>
      <c r="D3">
        <v>0.97311536375610097</v>
      </c>
      <c r="E3">
        <v>5.25</v>
      </c>
      <c r="F3">
        <v>4.45</v>
      </c>
      <c r="G3">
        <v>3.13</v>
      </c>
      <c r="H3">
        <v>4.67</v>
      </c>
      <c r="I3">
        <v>3.41</v>
      </c>
      <c r="J3">
        <v>4.33</v>
      </c>
      <c r="K3" s="2">
        <v>5.23</v>
      </c>
      <c r="L3">
        <v>4.97</v>
      </c>
      <c r="M3" t="s">
        <v>11</v>
      </c>
      <c r="O3">
        <v>1</v>
      </c>
      <c r="P3">
        <v>2012181</v>
      </c>
      <c r="Q3">
        <v>0.97311536399999998</v>
      </c>
      <c r="R3">
        <v>5.29</v>
      </c>
      <c r="S3">
        <v>4.4400000000000004</v>
      </c>
      <c r="T3">
        <v>3.18</v>
      </c>
      <c r="U3">
        <v>4.6500000000000004</v>
      </c>
      <c r="V3">
        <v>3.47</v>
      </c>
      <c r="W3">
        <v>4.3600000000000003</v>
      </c>
      <c r="X3" s="2">
        <v>5.23</v>
      </c>
      <c r="Y3">
        <v>4.97</v>
      </c>
      <c r="Z3" t="s">
        <v>11</v>
      </c>
      <c r="AD3">
        <f>R3-E3</f>
        <v>4.0000000000000036E-2</v>
      </c>
      <c r="AE3">
        <f>S3-F3</f>
        <v>-9.9999999999997868E-3</v>
      </c>
      <c r="AF3">
        <f>T3-G3</f>
        <v>5.0000000000000266E-2</v>
      </c>
      <c r="AG3">
        <f>U3-H3</f>
        <v>-1.9999999999999574E-2</v>
      </c>
      <c r="AH3">
        <f>V3-I3</f>
        <v>6.0000000000000053E-2</v>
      </c>
      <c r="AI3">
        <f>W3-J3</f>
        <v>3.0000000000000249E-2</v>
      </c>
      <c r="AJ3">
        <f>X3-K3</f>
        <v>0</v>
      </c>
      <c r="AK3">
        <f>Y3-L3</f>
        <v>0</v>
      </c>
    </row>
    <row r="4" spans="1:37" x14ac:dyDescent="0.3">
      <c r="A4">
        <v>2</v>
      </c>
      <c r="B4">
        <v>2012183</v>
      </c>
      <c r="C4" s="1">
        <f>1+C3</f>
        <v>41090</v>
      </c>
      <c r="D4">
        <v>0.91942356860618302</v>
      </c>
      <c r="E4">
        <v>6.16</v>
      </c>
      <c r="F4">
        <v>5.34</v>
      </c>
      <c r="G4">
        <v>4.0199999999999996</v>
      </c>
      <c r="H4">
        <v>5.53</v>
      </c>
      <c r="I4">
        <v>4.34</v>
      </c>
      <c r="J4">
        <v>5.28</v>
      </c>
      <c r="K4" s="2">
        <v>6.22</v>
      </c>
      <c r="L4">
        <v>5.99</v>
      </c>
      <c r="M4" t="s">
        <v>11</v>
      </c>
      <c r="O4">
        <v>2</v>
      </c>
      <c r="P4">
        <v>2012183</v>
      </c>
      <c r="Q4">
        <v>0.919423569</v>
      </c>
      <c r="R4">
        <v>6.29</v>
      </c>
      <c r="S4">
        <v>5.49</v>
      </c>
      <c r="T4">
        <v>4.33</v>
      </c>
      <c r="U4">
        <v>5.6</v>
      </c>
      <c r="V4">
        <v>4.62</v>
      </c>
      <c r="W4">
        <v>5.47</v>
      </c>
      <c r="X4" s="2">
        <v>6.26</v>
      </c>
      <c r="Y4">
        <v>6.05</v>
      </c>
      <c r="Z4" t="s">
        <v>11</v>
      </c>
      <c r="AD4">
        <f t="shared" ref="AD4:AD67" si="0">R4-E4</f>
        <v>0.12999999999999989</v>
      </c>
      <c r="AE4">
        <f t="shared" ref="AE4:AE67" si="1">S4-F4</f>
        <v>0.15000000000000036</v>
      </c>
      <c r="AF4">
        <f t="shared" ref="AF4:AF67" si="2">T4-G4</f>
        <v>0.3100000000000005</v>
      </c>
      <c r="AG4">
        <f t="shared" ref="AG4:AG67" si="3">U4-H4</f>
        <v>6.9999999999999396E-2</v>
      </c>
      <c r="AH4">
        <f t="shared" ref="AH4:AH67" si="4">V4-I4</f>
        <v>0.28000000000000025</v>
      </c>
      <c r="AI4">
        <f t="shared" ref="AI4:AI67" si="5">W4-J4</f>
        <v>0.1899999999999995</v>
      </c>
      <c r="AJ4">
        <f t="shared" ref="AJ4:AJ67" si="6">X4-K4</f>
        <v>4.0000000000000036E-2</v>
      </c>
      <c r="AK4">
        <f t="shared" ref="AK4:AK67" si="7">Y4-L4</f>
        <v>5.9999999999999609E-2</v>
      </c>
    </row>
    <row r="5" spans="1:37" x14ac:dyDescent="0.3">
      <c r="A5">
        <v>3</v>
      </c>
      <c r="B5">
        <v>2012184</v>
      </c>
      <c r="C5" s="1">
        <f t="shared" ref="C5:C68" si="8">1+C4</f>
        <v>41091</v>
      </c>
      <c r="D5">
        <v>0.76408150615944803</v>
      </c>
      <c r="E5">
        <v>5.38</v>
      </c>
      <c r="F5">
        <v>4.74</v>
      </c>
      <c r="G5">
        <v>3.61</v>
      </c>
      <c r="H5">
        <v>5.0599999999999996</v>
      </c>
      <c r="I5">
        <v>3.48</v>
      </c>
      <c r="J5">
        <v>4.08</v>
      </c>
      <c r="K5" s="2">
        <v>4.76</v>
      </c>
      <c r="L5">
        <v>4.57</v>
      </c>
      <c r="M5" t="s">
        <v>11</v>
      </c>
      <c r="O5">
        <v>3</v>
      </c>
      <c r="P5">
        <v>2012184</v>
      </c>
      <c r="Q5">
        <v>0.76408150600000002</v>
      </c>
      <c r="R5">
        <v>5.53</v>
      </c>
      <c r="S5">
        <v>4.84</v>
      </c>
      <c r="T5">
        <v>3.84</v>
      </c>
      <c r="U5">
        <v>5.08</v>
      </c>
      <c r="V5">
        <v>3.73</v>
      </c>
      <c r="W5">
        <v>4.28</v>
      </c>
      <c r="X5" s="2">
        <v>4.8499999999999996</v>
      </c>
      <c r="Y5">
        <v>4.67</v>
      </c>
      <c r="Z5" t="s">
        <v>11</v>
      </c>
      <c r="AD5">
        <f t="shared" si="0"/>
        <v>0.15000000000000036</v>
      </c>
      <c r="AE5">
        <f t="shared" si="1"/>
        <v>9.9999999999999645E-2</v>
      </c>
      <c r="AF5">
        <f t="shared" si="2"/>
        <v>0.22999999999999998</v>
      </c>
      <c r="AG5">
        <f t="shared" si="3"/>
        <v>2.0000000000000462E-2</v>
      </c>
      <c r="AH5">
        <f t="shared" si="4"/>
        <v>0.25</v>
      </c>
      <c r="AI5">
        <f t="shared" si="5"/>
        <v>0.20000000000000018</v>
      </c>
      <c r="AJ5">
        <f t="shared" si="6"/>
        <v>8.9999999999999858E-2</v>
      </c>
      <c r="AK5">
        <f t="shared" si="7"/>
        <v>9.9999999999999645E-2</v>
      </c>
    </row>
    <row r="6" spans="1:37" x14ac:dyDescent="0.3">
      <c r="A6">
        <v>4</v>
      </c>
      <c r="B6">
        <v>2012185</v>
      </c>
      <c r="C6" s="1">
        <f t="shared" si="8"/>
        <v>41092</v>
      </c>
      <c r="D6">
        <v>0.96784690478035196</v>
      </c>
      <c r="E6">
        <v>5.27</v>
      </c>
      <c r="F6">
        <v>5.04</v>
      </c>
      <c r="G6">
        <v>4.24</v>
      </c>
      <c r="H6">
        <v>4.87</v>
      </c>
      <c r="I6">
        <v>4.4400000000000004</v>
      </c>
      <c r="J6">
        <v>4.67</v>
      </c>
      <c r="K6" s="2">
        <v>5.4</v>
      </c>
      <c r="L6">
        <v>5.12</v>
      </c>
      <c r="M6" t="s">
        <v>11</v>
      </c>
      <c r="O6">
        <v>4</v>
      </c>
      <c r="P6">
        <v>2012185</v>
      </c>
      <c r="Q6">
        <v>0.96784690500000004</v>
      </c>
      <c r="R6">
        <v>5.32</v>
      </c>
      <c r="S6">
        <v>5.0599999999999996</v>
      </c>
      <c r="T6">
        <v>4.24</v>
      </c>
      <c r="U6">
        <v>4.87</v>
      </c>
      <c r="V6">
        <v>4.4400000000000004</v>
      </c>
      <c r="W6">
        <v>4.72</v>
      </c>
      <c r="X6" s="2">
        <v>5.41</v>
      </c>
      <c r="Y6">
        <v>5.13</v>
      </c>
      <c r="Z6" t="s">
        <v>11</v>
      </c>
      <c r="AD6">
        <f t="shared" si="0"/>
        <v>5.0000000000000711E-2</v>
      </c>
      <c r="AE6">
        <f t="shared" si="1"/>
        <v>1.9999999999999574E-2</v>
      </c>
      <c r="AF6">
        <f t="shared" si="2"/>
        <v>0</v>
      </c>
      <c r="AG6">
        <f t="shared" si="3"/>
        <v>0</v>
      </c>
      <c r="AH6">
        <f t="shared" si="4"/>
        <v>0</v>
      </c>
      <c r="AI6">
        <f t="shared" si="5"/>
        <v>4.9999999999999822E-2</v>
      </c>
      <c r="AJ6">
        <f t="shared" si="6"/>
        <v>9.9999999999997868E-3</v>
      </c>
      <c r="AK6">
        <f t="shared" si="7"/>
        <v>9.9999999999997868E-3</v>
      </c>
    </row>
    <row r="7" spans="1:37" x14ac:dyDescent="0.3">
      <c r="A7">
        <v>5</v>
      </c>
      <c r="B7">
        <v>2012186</v>
      </c>
      <c r="C7" s="1">
        <f t="shared" si="8"/>
        <v>41093</v>
      </c>
      <c r="D7">
        <v>0.961726195087937</v>
      </c>
      <c r="E7">
        <v>5.37</v>
      </c>
      <c r="F7">
        <v>4.63</v>
      </c>
      <c r="G7">
        <v>3.94</v>
      </c>
      <c r="H7">
        <v>4.8099999999999996</v>
      </c>
      <c r="I7">
        <v>4.08</v>
      </c>
      <c r="J7">
        <v>4.41</v>
      </c>
      <c r="K7" s="2">
        <v>5.16</v>
      </c>
      <c r="L7">
        <v>5.1100000000000003</v>
      </c>
      <c r="M7" t="s">
        <v>11</v>
      </c>
      <c r="O7">
        <v>5</v>
      </c>
      <c r="P7">
        <v>2012186</v>
      </c>
      <c r="Q7">
        <v>0.96172619500000001</v>
      </c>
      <c r="R7">
        <v>5.53</v>
      </c>
      <c r="S7">
        <v>4.76</v>
      </c>
      <c r="T7">
        <v>4.17</v>
      </c>
      <c r="U7">
        <v>4.8600000000000003</v>
      </c>
      <c r="V7">
        <v>4.3099999999999996</v>
      </c>
      <c r="W7">
        <v>4.62</v>
      </c>
      <c r="X7" s="2">
        <v>5.24</v>
      </c>
      <c r="Y7">
        <v>5.2</v>
      </c>
      <c r="Z7" t="s">
        <v>11</v>
      </c>
      <c r="AD7">
        <f t="shared" si="0"/>
        <v>0.16000000000000014</v>
      </c>
      <c r="AE7">
        <f t="shared" si="1"/>
        <v>0.12999999999999989</v>
      </c>
      <c r="AF7">
        <f t="shared" si="2"/>
        <v>0.22999999999999998</v>
      </c>
      <c r="AG7">
        <f t="shared" si="3"/>
        <v>5.0000000000000711E-2</v>
      </c>
      <c r="AH7">
        <f t="shared" si="4"/>
        <v>0.22999999999999954</v>
      </c>
      <c r="AI7">
        <f t="shared" si="5"/>
        <v>0.20999999999999996</v>
      </c>
      <c r="AJ7">
        <f t="shared" si="6"/>
        <v>8.0000000000000071E-2</v>
      </c>
      <c r="AK7">
        <f t="shared" si="7"/>
        <v>8.9999999999999858E-2</v>
      </c>
    </row>
    <row r="8" spans="1:37" x14ac:dyDescent="0.3">
      <c r="A8">
        <v>6</v>
      </c>
      <c r="B8">
        <v>2012187</v>
      </c>
      <c r="C8" s="1">
        <f t="shared" si="8"/>
        <v>41094</v>
      </c>
      <c r="D8">
        <v>0.97071356628186301</v>
      </c>
      <c r="E8">
        <v>5.23</v>
      </c>
      <c r="F8">
        <v>5.22</v>
      </c>
      <c r="G8">
        <v>4.17</v>
      </c>
      <c r="H8">
        <v>5.21</v>
      </c>
      <c r="I8">
        <v>4.34</v>
      </c>
      <c r="J8">
        <v>4.47</v>
      </c>
      <c r="K8" s="2">
        <v>5.19</v>
      </c>
      <c r="L8">
        <v>4.99</v>
      </c>
      <c r="M8" t="s">
        <v>11</v>
      </c>
      <c r="O8">
        <v>6</v>
      </c>
      <c r="P8">
        <v>2012187</v>
      </c>
      <c r="Q8">
        <v>0.97071356600000003</v>
      </c>
      <c r="R8">
        <v>5.2</v>
      </c>
      <c r="S8">
        <v>5.19</v>
      </c>
      <c r="T8">
        <v>4.12</v>
      </c>
      <c r="U8">
        <v>5.18</v>
      </c>
      <c r="V8">
        <v>4.3099999999999996</v>
      </c>
      <c r="W8">
        <v>4.41</v>
      </c>
      <c r="X8" s="2">
        <v>5.14</v>
      </c>
      <c r="Y8">
        <v>4.92</v>
      </c>
      <c r="Z8" t="s">
        <v>11</v>
      </c>
      <c r="AD8">
        <f t="shared" si="0"/>
        <v>-3.0000000000000249E-2</v>
      </c>
      <c r="AE8">
        <f t="shared" si="1"/>
        <v>-2.9999999999999361E-2</v>
      </c>
      <c r="AF8">
        <f t="shared" si="2"/>
        <v>-4.9999999999999822E-2</v>
      </c>
      <c r="AG8">
        <f t="shared" si="3"/>
        <v>-3.0000000000000249E-2</v>
      </c>
      <c r="AH8">
        <f t="shared" si="4"/>
        <v>-3.0000000000000249E-2</v>
      </c>
      <c r="AI8">
        <f t="shared" si="5"/>
        <v>-5.9999999999999609E-2</v>
      </c>
      <c r="AJ8">
        <f t="shared" si="6"/>
        <v>-5.0000000000000711E-2</v>
      </c>
      <c r="AK8">
        <f t="shared" si="7"/>
        <v>-7.0000000000000284E-2</v>
      </c>
    </row>
    <row r="9" spans="1:37" x14ac:dyDescent="0.3">
      <c r="A9">
        <v>7</v>
      </c>
      <c r="B9">
        <v>2012188</v>
      </c>
      <c r="C9" s="1">
        <f t="shared" si="8"/>
        <v>41095</v>
      </c>
      <c r="D9">
        <v>0.96668474471217203</v>
      </c>
      <c r="E9">
        <v>5.24</v>
      </c>
      <c r="F9">
        <v>4.75</v>
      </c>
      <c r="G9">
        <v>3.76</v>
      </c>
      <c r="H9">
        <v>4.84</v>
      </c>
      <c r="I9">
        <v>3.91</v>
      </c>
      <c r="J9">
        <v>4.5199999999999996</v>
      </c>
      <c r="K9" s="2">
        <v>5.19</v>
      </c>
      <c r="L9">
        <v>5.05</v>
      </c>
      <c r="M9" t="s">
        <v>11</v>
      </c>
      <c r="O9">
        <v>7</v>
      </c>
      <c r="P9">
        <v>2012188</v>
      </c>
      <c r="Q9">
        <v>0.96668474500000001</v>
      </c>
      <c r="R9">
        <v>5.47</v>
      </c>
      <c r="S9">
        <v>4.93</v>
      </c>
      <c r="T9">
        <v>4.12</v>
      </c>
      <c r="U9">
        <v>4.93</v>
      </c>
      <c r="V9">
        <v>4.25</v>
      </c>
      <c r="W9">
        <v>4.79</v>
      </c>
      <c r="X9" s="2">
        <v>5.3</v>
      </c>
      <c r="Y9">
        <v>5.18</v>
      </c>
      <c r="Z9" t="s">
        <v>11</v>
      </c>
      <c r="AD9">
        <f t="shared" si="0"/>
        <v>0.22999999999999954</v>
      </c>
      <c r="AE9">
        <f t="shared" si="1"/>
        <v>0.17999999999999972</v>
      </c>
      <c r="AF9">
        <f t="shared" si="2"/>
        <v>0.36000000000000032</v>
      </c>
      <c r="AG9">
        <f t="shared" si="3"/>
        <v>8.9999999999999858E-2</v>
      </c>
      <c r="AH9">
        <f t="shared" si="4"/>
        <v>0.33999999999999986</v>
      </c>
      <c r="AI9">
        <f t="shared" si="5"/>
        <v>0.27000000000000046</v>
      </c>
      <c r="AJ9">
        <f t="shared" si="6"/>
        <v>0.10999999999999943</v>
      </c>
      <c r="AK9">
        <f t="shared" si="7"/>
        <v>0.12999999999999989</v>
      </c>
    </row>
    <row r="10" spans="1:37" x14ac:dyDescent="0.3">
      <c r="A10">
        <v>8</v>
      </c>
      <c r="B10">
        <v>2012189</v>
      </c>
      <c r="C10" s="1">
        <f t="shared" si="8"/>
        <v>41096</v>
      </c>
      <c r="D10">
        <v>0.96133880839854302</v>
      </c>
      <c r="E10">
        <v>5.62</v>
      </c>
      <c r="F10">
        <v>5.39</v>
      </c>
      <c r="G10">
        <v>4.4800000000000004</v>
      </c>
      <c r="H10">
        <v>5.18</v>
      </c>
      <c r="I10">
        <v>4.5999999999999996</v>
      </c>
      <c r="J10">
        <v>4.63</v>
      </c>
      <c r="K10" s="2">
        <v>5.34</v>
      </c>
      <c r="L10">
        <v>5.2</v>
      </c>
      <c r="M10" t="s">
        <v>11</v>
      </c>
      <c r="O10">
        <v>8</v>
      </c>
      <c r="P10">
        <v>2012189</v>
      </c>
      <c r="Q10">
        <v>0.96133880800000004</v>
      </c>
      <c r="R10">
        <v>5.64</v>
      </c>
      <c r="S10">
        <v>5.39</v>
      </c>
      <c r="T10">
        <v>4.43</v>
      </c>
      <c r="U10">
        <v>5.17</v>
      </c>
      <c r="V10">
        <v>4.5599999999999996</v>
      </c>
      <c r="W10">
        <v>4.6500000000000004</v>
      </c>
      <c r="X10" s="2">
        <v>5.34</v>
      </c>
      <c r="Y10">
        <v>5.2</v>
      </c>
      <c r="Z10" t="s">
        <v>11</v>
      </c>
      <c r="AD10">
        <f t="shared" si="0"/>
        <v>1.9999999999999574E-2</v>
      </c>
      <c r="AE10">
        <f t="shared" si="1"/>
        <v>0</v>
      </c>
      <c r="AF10">
        <f t="shared" si="2"/>
        <v>-5.0000000000000711E-2</v>
      </c>
      <c r="AG10">
        <f t="shared" si="3"/>
        <v>-9.9999999999997868E-3</v>
      </c>
      <c r="AH10">
        <f t="shared" si="4"/>
        <v>-4.0000000000000036E-2</v>
      </c>
      <c r="AI10">
        <f t="shared" si="5"/>
        <v>2.0000000000000462E-2</v>
      </c>
      <c r="AJ10">
        <f t="shared" si="6"/>
        <v>0</v>
      </c>
      <c r="AK10">
        <f t="shared" si="7"/>
        <v>0</v>
      </c>
    </row>
    <row r="11" spans="1:37" x14ac:dyDescent="0.3">
      <c r="A11">
        <v>9</v>
      </c>
      <c r="B11">
        <v>2012190</v>
      </c>
      <c r="C11" s="1">
        <f t="shared" si="8"/>
        <v>41097</v>
      </c>
      <c r="D11">
        <v>0.95761989618036703</v>
      </c>
      <c r="E11">
        <v>5.41</v>
      </c>
      <c r="F11">
        <v>4.51</v>
      </c>
      <c r="G11">
        <v>3.55</v>
      </c>
      <c r="H11">
        <v>4.45</v>
      </c>
      <c r="I11">
        <v>3.8</v>
      </c>
      <c r="J11">
        <v>4.28</v>
      </c>
      <c r="K11" s="2">
        <v>5.15</v>
      </c>
      <c r="L11">
        <v>5.03</v>
      </c>
      <c r="M11" t="s">
        <v>11</v>
      </c>
      <c r="O11">
        <v>9</v>
      </c>
      <c r="P11">
        <v>2012190</v>
      </c>
      <c r="Q11">
        <v>0.95761989599999997</v>
      </c>
      <c r="R11">
        <v>5.44</v>
      </c>
      <c r="S11">
        <v>4.51</v>
      </c>
      <c r="T11">
        <v>3.59</v>
      </c>
      <c r="U11">
        <v>4.4400000000000004</v>
      </c>
      <c r="V11">
        <v>3.85</v>
      </c>
      <c r="W11">
        <v>4.32</v>
      </c>
      <c r="X11" s="2">
        <v>5.15</v>
      </c>
      <c r="Y11">
        <v>5.03</v>
      </c>
      <c r="Z11" t="s">
        <v>11</v>
      </c>
      <c r="AD11">
        <f t="shared" si="0"/>
        <v>3.0000000000000249E-2</v>
      </c>
      <c r="AE11">
        <f t="shared" si="1"/>
        <v>0</v>
      </c>
      <c r="AF11">
        <f t="shared" si="2"/>
        <v>4.0000000000000036E-2</v>
      </c>
      <c r="AG11">
        <f t="shared" si="3"/>
        <v>-9.9999999999997868E-3</v>
      </c>
      <c r="AH11">
        <f t="shared" si="4"/>
        <v>5.0000000000000266E-2</v>
      </c>
      <c r="AI11">
        <f t="shared" si="5"/>
        <v>4.0000000000000036E-2</v>
      </c>
      <c r="AJ11">
        <f t="shared" si="6"/>
        <v>0</v>
      </c>
      <c r="AK11">
        <f t="shared" si="7"/>
        <v>0</v>
      </c>
    </row>
    <row r="12" spans="1:37" x14ac:dyDescent="0.3">
      <c r="A12">
        <v>10</v>
      </c>
      <c r="B12">
        <v>2012191</v>
      </c>
      <c r="C12" s="1">
        <f t="shared" si="8"/>
        <v>41098</v>
      </c>
      <c r="D12">
        <v>0.94142713256372501</v>
      </c>
      <c r="E12">
        <v>6.03</v>
      </c>
      <c r="F12">
        <v>4.32</v>
      </c>
      <c r="G12">
        <v>3.84</v>
      </c>
      <c r="H12">
        <v>4.78</v>
      </c>
      <c r="I12">
        <v>3.86</v>
      </c>
      <c r="J12">
        <v>4.67</v>
      </c>
      <c r="K12" s="2">
        <v>5.22</v>
      </c>
      <c r="L12">
        <v>5.2</v>
      </c>
      <c r="M12" t="s">
        <v>11</v>
      </c>
      <c r="O12">
        <v>10</v>
      </c>
      <c r="P12">
        <v>2012191</v>
      </c>
      <c r="Q12">
        <v>0.94142713300000003</v>
      </c>
      <c r="R12">
        <v>6.05</v>
      </c>
      <c r="S12">
        <v>4.3099999999999996</v>
      </c>
      <c r="T12">
        <v>3.86</v>
      </c>
      <c r="U12">
        <v>4.7699999999999996</v>
      </c>
      <c r="V12">
        <v>3.89</v>
      </c>
      <c r="W12">
        <v>4.6900000000000004</v>
      </c>
      <c r="X12" s="2">
        <v>5.21</v>
      </c>
      <c r="Y12">
        <v>5.2</v>
      </c>
      <c r="Z12" t="s">
        <v>11</v>
      </c>
      <c r="AD12">
        <f t="shared" si="0"/>
        <v>1.9999999999999574E-2</v>
      </c>
      <c r="AE12">
        <f t="shared" si="1"/>
        <v>-1.0000000000000675E-2</v>
      </c>
      <c r="AF12">
        <f t="shared" si="2"/>
        <v>2.0000000000000018E-2</v>
      </c>
      <c r="AG12">
        <f t="shared" si="3"/>
        <v>-1.0000000000000675E-2</v>
      </c>
      <c r="AH12">
        <f t="shared" si="4"/>
        <v>3.0000000000000249E-2</v>
      </c>
      <c r="AI12">
        <f t="shared" si="5"/>
        <v>2.0000000000000462E-2</v>
      </c>
      <c r="AJ12">
        <f t="shared" si="6"/>
        <v>-9.9999999999997868E-3</v>
      </c>
      <c r="AK12">
        <f t="shared" si="7"/>
        <v>0</v>
      </c>
    </row>
    <row r="13" spans="1:37" x14ac:dyDescent="0.3">
      <c r="A13">
        <v>11</v>
      </c>
      <c r="B13">
        <v>2012192</v>
      </c>
      <c r="C13" s="1">
        <f t="shared" si="8"/>
        <v>41099</v>
      </c>
      <c r="D13">
        <v>0.96443790191369005</v>
      </c>
      <c r="E13">
        <v>5.0599999999999996</v>
      </c>
      <c r="F13">
        <v>4.4400000000000004</v>
      </c>
      <c r="G13">
        <v>3.69</v>
      </c>
      <c r="H13">
        <v>4.41</v>
      </c>
      <c r="I13">
        <v>3.9</v>
      </c>
      <c r="J13">
        <v>4.04</v>
      </c>
      <c r="K13" s="2">
        <v>4.9000000000000004</v>
      </c>
      <c r="L13">
        <v>4.76</v>
      </c>
      <c r="M13" t="s">
        <v>11</v>
      </c>
      <c r="O13">
        <v>11</v>
      </c>
      <c r="P13">
        <v>2012192</v>
      </c>
      <c r="Q13">
        <v>0.96443790200000001</v>
      </c>
      <c r="R13">
        <v>5.08</v>
      </c>
      <c r="S13">
        <v>4.45</v>
      </c>
      <c r="T13">
        <v>3.71</v>
      </c>
      <c r="U13">
        <v>4.4000000000000004</v>
      </c>
      <c r="V13">
        <v>3.92</v>
      </c>
      <c r="W13">
        <v>4.0599999999999996</v>
      </c>
      <c r="X13" s="2">
        <v>4.9000000000000004</v>
      </c>
      <c r="Y13">
        <v>4.76</v>
      </c>
      <c r="Z13" t="s">
        <v>11</v>
      </c>
      <c r="AD13">
        <f t="shared" si="0"/>
        <v>2.0000000000000462E-2</v>
      </c>
      <c r="AE13">
        <f t="shared" si="1"/>
        <v>9.9999999999997868E-3</v>
      </c>
      <c r="AF13">
        <f t="shared" si="2"/>
        <v>2.0000000000000018E-2</v>
      </c>
      <c r="AG13">
        <f t="shared" si="3"/>
        <v>-9.9999999999997868E-3</v>
      </c>
      <c r="AH13">
        <f t="shared" si="4"/>
        <v>2.0000000000000018E-2</v>
      </c>
      <c r="AI13">
        <f t="shared" si="5"/>
        <v>1.9999999999999574E-2</v>
      </c>
      <c r="AJ13">
        <f t="shared" si="6"/>
        <v>0</v>
      </c>
      <c r="AK13">
        <f t="shared" si="7"/>
        <v>0</v>
      </c>
    </row>
    <row r="14" spans="1:37" x14ac:dyDescent="0.3">
      <c r="C14" s="1">
        <f t="shared" si="8"/>
        <v>41100</v>
      </c>
    </row>
    <row r="15" spans="1:37" x14ac:dyDescent="0.3">
      <c r="A15">
        <v>12</v>
      </c>
      <c r="B15">
        <v>2012194</v>
      </c>
      <c r="C15" s="1">
        <f t="shared" si="8"/>
        <v>41101</v>
      </c>
      <c r="D15">
        <v>0.96436042457581195</v>
      </c>
      <c r="E15">
        <v>5.05</v>
      </c>
      <c r="F15">
        <v>4.42</v>
      </c>
      <c r="G15">
        <v>3.62</v>
      </c>
      <c r="H15">
        <v>4.53</v>
      </c>
      <c r="I15">
        <v>3.86</v>
      </c>
      <c r="J15">
        <v>3.96</v>
      </c>
      <c r="K15" s="2">
        <v>4.93</v>
      </c>
      <c r="L15">
        <v>4.79</v>
      </c>
      <c r="M15" t="s">
        <v>11</v>
      </c>
      <c r="O15">
        <v>13</v>
      </c>
      <c r="P15">
        <v>2012194</v>
      </c>
      <c r="Q15">
        <v>0.96436042499999997</v>
      </c>
      <c r="R15">
        <v>5.09</v>
      </c>
      <c r="S15">
        <v>4.41</v>
      </c>
      <c r="T15">
        <v>3.63</v>
      </c>
      <c r="U15">
        <v>4.51</v>
      </c>
      <c r="V15">
        <v>3.88</v>
      </c>
      <c r="W15">
        <v>3.99</v>
      </c>
      <c r="X15" s="2">
        <v>4.93</v>
      </c>
      <c r="Y15">
        <v>4.79</v>
      </c>
      <c r="Z15" t="s">
        <v>11</v>
      </c>
      <c r="AD15">
        <f t="shared" si="0"/>
        <v>4.0000000000000036E-2</v>
      </c>
      <c r="AE15">
        <f t="shared" si="1"/>
        <v>-9.9999999999997868E-3</v>
      </c>
      <c r="AF15">
        <f t="shared" si="2"/>
        <v>9.9999999999997868E-3</v>
      </c>
      <c r="AG15">
        <f t="shared" si="3"/>
        <v>-2.0000000000000462E-2</v>
      </c>
      <c r="AH15">
        <f t="shared" si="4"/>
        <v>2.0000000000000018E-2</v>
      </c>
      <c r="AI15">
        <f t="shared" si="5"/>
        <v>3.0000000000000249E-2</v>
      </c>
      <c r="AJ15">
        <f t="shared" si="6"/>
        <v>0</v>
      </c>
      <c r="AK15">
        <f t="shared" si="7"/>
        <v>0</v>
      </c>
    </row>
    <row r="16" spans="1:37" x14ac:dyDescent="0.3">
      <c r="A16">
        <v>13</v>
      </c>
      <c r="B16">
        <v>2012195</v>
      </c>
      <c r="C16" s="1">
        <f t="shared" si="8"/>
        <v>41102</v>
      </c>
      <c r="D16">
        <v>0.95901448826218305</v>
      </c>
      <c r="E16">
        <v>5.34</v>
      </c>
      <c r="F16">
        <v>4.28</v>
      </c>
      <c r="G16">
        <v>3.06</v>
      </c>
      <c r="H16">
        <v>4.5</v>
      </c>
      <c r="I16">
        <v>3.25</v>
      </c>
      <c r="J16">
        <v>3.92</v>
      </c>
      <c r="K16" s="2">
        <v>4.9400000000000004</v>
      </c>
      <c r="L16">
        <v>4.88</v>
      </c>
      <c r="M16" t="s">
        <v>11</v>
      </c>
      <c r="O16">
        <v>14</v>
      </c>
      <c r="P16">
        <v>2012195</v>
      </c>
      <c r="Q16">
        <v>0.959014488</v>
      </c>
      <c r="R16">
        <v>5.38</v>
      </c>
      <c r="S16">
        <v>4.3</v>
      </c>
      <c r="T16">
        <v>3.15</v>
      </c>
      <c r="U16">
        <v>4.4800000000000004</v>
      </c>
      <c r="V16">
        <v>3.34</v>
      </c>
      <c r="W16">
        <v>3.99</v>
      </c>
      <c r="X16" s="2">
        <v>4.95</v>
      </c>
      <c r="Y16">
        <v>4.8899999999999997</v>
      </c>
      <c r="Z16" t="s">
        <v>11</v>
      </c>
      <c r="AD16">
        <f t="shared" si="0"/>
        <v>4.0000000000000036E-2</v>
      </c>
      <c r="AE16">
        <f t="shared" si="1"/>
        <v>1.9999999999999574E-2</v>
      </c>
      <c r="AF16">
        <f t="shared" si="2"/>
        <v>8.9999999999999858E-2</v>
      </c>
      <c r="AG16">
        <f t="shared" si="3"/>
        <v>-1.9999999999999574E-2</v>
      </c>
      <c r="AH16">
        <f t="shared" si="4"/>
        <v>8.9999999999999858E-2</v>
      </c>
      <c r="AI16">
        <f t="shared" si="5"/>
        <v>7.0000000000000284E-2</v>
      </c>
      <c r="AJ16">
        <f t="shared" si="6"/>
        <v>9.9999999999997868E-3</v>
      </c>
      <c r="AK16">
        <f t="shared" si="7"/>
        <v>9.9999999999997868E-3</v>
      </c>
    </row>
    <row r="17" spans="1:37" x14ac:dyDescent="0.3">
      <c r="A17">
        <v>14</v>
      </c>
      <c r="B17">
        <v>2012196</v>
      </c>
      <c r="C17" s="1">
        <f t="shared" si="8"/>
        <v>41103</v>
      </c>
      <c r="D17">
        <v>0.94421631672735695</v>
      </c>
      <c r="E17">
        <v>5.5</v>
      </c>
      <c r="F17">
        <v>4.6500000000000004</v>
      </c>
      <c r="G17">
        <v>4.0999999999999996</v>
      </c>
      <c r="H17">
        <v>5.08</v>
      </c>
      <c r="I17">
        <v>4.3</v>
      </c>
      <c r="J17">
        <v>4.4400000000000004</v>
      </c>
      <c r="K17" s="2">
        <v>5.54</v>
      </c>
      <c r="L17">
        <v>5.43</v>
      </c>
      <c r="M17" t="s">
        <v>11</v>
      </c>
      <c r="O17">
        <v>15</v>
      </c>
      <c r="P17">
        <v>2012196</v>
      </c>
      <c r="Q17">
        <v>0.94421631699999997</v>
      </c>
      <c r="R17">
        <v>5.53</v>
      </c>
      <c r="S17">
        <v>4.67</v>
      </c>
      <c r="T17">
        <v>4.1399999999999997</v>
      </c>
      <c r="U17">
        <v>5.08</v>
      </c>
      <c r="V17">
        <v>4.34</v>
      </c>
      <c r="W17">
        <v>4.47</v>
      </c>
      <c r="X17" s="2">
        <v>5.54</v>
      </c>
      <c r="Y17">
        <v>5.43</v>
      </c>
      <c r="Z17" t="s">
        <v>11</v>
      </c>
      <c r="AD17">
        <f t="shared" si="0"/>
        <v>3.0000000000000249E-2</v>
      </c>
      <c r="AE17">
        <f t="shared" si="1"/>
        <v>1.9999999999999574E-2</v>
      </c>
      <c r="AF17">
        <f t="shared" si="2"/>
        <v>4.0000000000000036E-2</v>
      </c>
      <c r="AG17">
        <f t="shared" si="3"/>
        <v>0</v>
      </c>
      <c r="AH17">
        <f t="shared" si="4"/>
        <v>4.0000000000000036E-2</v>
      </c>
      <c r="AI17">
        <f t="shared" si="5"/>
        <v>2.9999999999999361E-2</v>
      </c>
      <c r="AJ17">
        <f t="shared" si="6"/>
        <v>0</v>
      </c>
      <c r="AK17">
        <f t="shared" si="7"/>
        <v>0</v>
      </c>
    </row>
    <row r="18" spans="1:37" x14ac:dyDescent="0.3">
      <c r="A18">
        <v>15</v>
      </c>
      <c r="B18">
        <v>2012197</v>
      </c>
      <c r="C18" s="1">
        <f t="shared" si="8"/>
        <v>41104</v>
      </c>
      <c r="D18">
        <v>0.96862167815913802</v>
      </c>
      <c r="E18">
        <v>5.28</v>
      </c>
      <c r="F18">
        <v>4.51</v>
      </c>
      <c r="G18">
        <v>3.34</v>
      </c>
      <c r="H18">
        <v>4.6100000000000003</v>
      </c>
      <c r="I18">
        <v>3.58</v>
      </c>
      <c r="J18">
        <v>3.8</v>
      </c>
      <c r="K18" s="2">
        <v>4.97</v>
      </c>
      <c r="L18">
        <v>4.9000000000000004</v>
      </c>
      <c r="M18" t="s">
        <v>11</v>
      </c>
      <c r="O18">
        <v>16</v>
      </c>
      <c r="P18">
        <v>2012197</v>
      </c>
      <c r="Q18">
        <v>0.96862167799999999</v>
      </c>
      <c r="R18">
        <v>5.44</v>
      </c>
      <c r="S18">
        <v>4.6399999999999997</v>
      </c>
      <c r="T18">
        <v>3.67</v>
      </c>
      <c r="U18">
        <v>4.68</v>
      </c>
      <c r="V18">
        <v>3.89</v>
      </c>
      <c r="W18">
        <v>4.09</v>
      </c>
      <c r="X18" s="2">
        <v>5.08</v>
      </c>
      <c r="Y18">
        <v>5.01</v>
      </c>
      <c r="Z18" t="s">
        <v>11</v>
      </c>
      <c r="AD18">
        <f t="shared" si="0"/>
        <v>0.16000000000000014</v>
      </c>
      <c r="AE18">
        <f t="shared" si="1"/>
        <v>0.12999999999999989</v>
      </c>
      <c r="AF18">
        <f t="shared" si="2"/>
        <v>0.33000000000000007</v>
      </c>
      <c r="AG18">
        <f t="shared" si="3"/>
        <v>6.9999999999999396E-2</v>
      </c>
      <c r="AH18">
        <f t="shared" si="4"/>
        <v>0.31000000000000005</v>
      </c>
      <c r="AI18">
        <f t="shared" si="5"/>
        <v>0.29000000000000004</v>
      </c>
      <c r="AJ18">
        <f t="shared" si="6"/>
        <v>0.11000000000000032</v>
      </c>
      <c r="AK18">
        <f t="shared" si="7"/>
        <v>0.10999999999999943</v>
      </c>
    </row>
    <row r="19" spans="1:37" x14ac:dyDescent="0.3">
      <c r="A19">
        <v>16</v>
      </c>
      <c r="B19">
        <v>2012198</v>
      </c>
      <c r="C19" s="1">
        <f t="shared" si="8"/>
        <v>41105</v>
      </c>
      <c r="D19">
        <v>0.54977918958704597</v>
      </c>
      <c r="E19">
        <v>4.97</v>
      </c>
      <c r="F19">
        <v>5.08</v>
      </c>
      <c r="G19">
        <v>4.32</v>
      </c>
      <c r="H19">
        <v>4.78</v>
      </c>
      <c r="I19">
        <v>4.3099999999999996</v>
      </c>
      <c r="J19">
        <v>4.03</v>
      </c>
      <c r="K19" s="2">
        <v>4.8099999999999996</v>
      </c>
      <c r="L19">
        <v>4.72</v>
      </c>
      <c r="M19" t="s">
        <v>11</v>
      </c>
      <c r="O19">
        <v>17</v>
      </c>
      <c r="P19">
        <v>2012198</v>
      </c>
      <c r="Q19">
        <v>0.54977918999999997</v>
      </c>
      <c r="R19">
        <v>4.96</v>
      </c>
      <c r="S19">
        <v>5.0599999999999996</v>
      </c>
      <c r="T19">
        <v>4.3099999999999996</v>
      </c>
      <c r="U19">
        <v>4.7300000000000004</v>
      </c>
      <c r="V19">
        <v>4.3099999999999996</v>
      </c>
      <c r="W19">
        <v>3.99</v>
      </c>
      <c r="X19" s="2">
        <v>4.76</v>
      </c>
      <c r="Y19">
        <v>4.66</v>
      </c>
      <c r="Z19" t="s">
        <v>11</v>
      </c>
      <c r="AD19">
        <f t="shared" si="0"/>
        <v>-9.9999999999997868E-3</v>
      </c>
      <c r="AE19">
        <f t="shared" si="1"/>
        <v>-2.0000000000000462E-2</v>
      </c>
      <c r="AF19">
        <f t="shared" si="2"/>
        <v>-1.0000000000000675E-2</v>
      </c>
      <c r="AG19">
        <f t="shared" si="3"/>
        <v>-4.9999999999999822E-2</v>
      </c>
      <c r="AH19">
        <f t="shared" si="4"/>
        <v>0</v>
      </c>
      <c r="AI19">
        <f t="shared" si="5"/>
        <v>-4.0000000000000036E-2</v>
      </c>
      <c r="AJ19">
        <f t="shared" si="6"/>
        <v>-4.9999999999999822E-2</v>
      </c>
      <c r="AK19">
        <f t="shared" si="7"/>
        <v>-5.9999999999999609E-2</v>
      </c>
    </row>
    <row r="20" spans="1:37" x14ac:dyDescent="0.3">
      <c r="A20">
        <v>17</v>
      </c>
      <c r="B20">
        <v>2012200</v>
      </c>
      <c r="C20" s="1">
        <f t="shared" si="8"/>
        <v>41106</v>
      </c>
      <c r="D20">
        <v>0.413264120244828</v>
      </c>
      <c r="E20" t="s">
        <v>11</v>
      </c>
      <c r="F20">
        <v>4.6399999999999997</v>
      </c>
      <c r="G20" t="s">
        <v>11</v>
      </c>
      <c r="H20">
        <v>5.27</v>
      </c>
      <c r="I20" t="s">
        <v>11</v>
      </c>
      <c r="J20">
        <v>4.99</v>
      </c>
      <c r="K20" s="2">
        <v>5.47</v>
      </c>
      <c r="L20">
        <v>5.45</v>
      </c>
      <c r="M20" t="s">
        <v>11</v>
      </c>
      <c r="O20">
        <v>18</v>
      </c>
      <c r="P20">
        <v>2012200</v>
      </c>
      <c r="Q20">
        <v>0.41326412000000001</v>
      </c>
      <c r="R20" t="s">
        <v>11</v>
      </c>
      <c r="S20">
        <v>4.83</v>
      </c>
      <c r="T20" t="s">
        <v>11</v>
      </c>
      <c r="U20">
        <v>5.32</v>
      </c>
      <c r="V20" t="s">
        <v>11</v>
      </c>
      <c r="W20">
        <v>5.19</v>
      </c>
      <c r="X20" s="2">
        <v>5.54</v>
      </c>
      <c r="Y20">
        <v>5.52</v>
      </c>
      <c r="Z20" t="s">
        <v>11</v>
      </c>
      <c r="AD20" t="e">
        <f t="shared" si="0"/>
        <v>#VALUE!</v>
      </c>
      <c r="AE20">
        <f t="shared" si="1"/>
        <v>0.19000000000000039</v>
      </c>
      <c r="AF20" t="e">
        <f t="shared" si="2"/>
        <v>#VALUE!</v>
      </c>
      <c r="AG20">
        <f t="shared" si="3"/>
        <v>5.0000000000000711E-2</v>
      </c>
      <c r="AH20" t="e">
        <f t="shared" si="4"/>
        <v>#VALUE!</v>
      </c>
      <c r="AI20">
        <f t="shared" si="5"/>
        <v>0.20000000000000018</v>
      </c>
      <c r="AJ20">
        <f t="shared" si="6"/>
        <v>7.0000000000000284E-2</v>
      </c>
      <c r="AK20">
        <f t="shared" si="7"/>
        <v>6.9999999999999396E-2</v>
      </c>
    </row>
    <row r="21" spans="1:37" x14ac:dyDescent="0.3">
      <c r="A21">
        <v>18</v>
      </c>
      <c r="B21">
        <v>2012201</v>
      </c>
      <c r="C21" s="1">
        <f t="shared" si="8"/>
        <v>41107</v>
      </c>
      <c r="D21">
        <v>0.37057410707368099</v>
      </c>
      <c r="E21">
        <v>5.26</v>
      </c>
      <c r="F21" t="s">
        <v>11</v>
      </c>
      <c r="G21" t="s">
        <v>11</v>
      </c>
      <c r="H21">
        <v>4.49</v>
      </c>
      <c r="I21" t="s">
        <v>11</v>
      </c>
      <c r="J21" t="s">
        <v>11</v>
      </c>
      <c r="K21" s="2" t="s">
        <v>11</v>
      </c>
      <c r="L21" t="s">
        <v>11</v>
      </c>
      <c r="M21" t="s">
        <v>11</v>
      </c>
      <c r="O21">
        <v>19</v>
      </c>
      <c r="P21">
        <v>2012201</v>
      </c>
      <c r="Q21">
        <v>0.37057410699999999</v>
      </c>
      <c r="R21">
        <v>5.24</v>
      </c>
      <c r="S21" t="s">
        <v>11</v>
      </c>
      <c r="T21" t="s">
        <v>11</v>
      </c>
      <c r="U21">
        <v>4.43</v>
      </c>
      <c r="V21" t="s">
        <v>11</v>
      </c>
      <c r="W21" t="s">
        <v>11</v>
      </c>
      <c r="X21" s="2" t="s">
        <v>11</v>
      </c>
      <c r="Y21" t="s">
        <v>11</v>
      </c>
      <c r="Z21" t="s">
        <v>11</v>
      </c>
      <c r="AD21">
        <f t="shared" si="0"/>
        <v>-1.9999999999999574E-2</v>
      </c>
      <c r="AE21" t="e">
        <f t="shared" si="1"/>
        <v>#VALUE!</v>
      </c>
      <c r="AF21" t="e">
        <f t="shared" si="2"/>
        <v>#VALUE!</v>
      </c>
      <c r="AG21">
        <f t="shared" si="3"/>
        <v>-6.0000000000000497E-2</v>
      </c>
      <c r="AH21" t="e">
        <f t="shared" si="4"/>
        <v>#VALUE!</v>
      </c>
      <c r="AI21" t="e">
        <f t="shared" si="5"/>
        <v>#VALUE!</v>
      </c>
      <c r="AJ21" t="e">
        <f t="shared" si="6"/>
        <v>#VALUE!</v>
      </c>
      <c r="AK21" t="e">
        <f t="shared" si="7"/>
        <v>#VALUE!</v>
      </c>
    </row>
    <row r="22" spans="1:37" x14ac:dyDescent="0.3">
      <c r="C22" s="1">
        <f t="shared" si="8"/>
        <v>41108</v>
      </c>
      <c r="O22">
        <v>20</v>
      </c>
      <c r="P22">
        <v>2012202</v>
      </c>
      <c r="Q22">
        <v>0.96614240299999998</v>
      </c>
      <c r="R22">
        <v>5.8</v>
      </c>
      <c r="S22">
        <v>5.31</v>
      </c>
      <c r="T22">
        <v>5.23</v>
      </c>
      <c r="U22">
        <v>5.15</v>
      </c>
      <c r="V22">
        <v>5.28</v>
      </c>
      <c r="W22">
        <v>5.33</v>
      </c>
      <c r="X22" s="2">
        <v>5.53</v>
      </c>
      <c r="Y22">
        <v>5.53</v>
      </c>
      <c r="Z22" t="s">
        <v>11</v>
      </c>
      <c r="AD22">
        <f t="shared" si="0"/>
        <v>5.8</v>
      </c>
      <c r="AE22">
        <f t="shared" si="1"/>
        <v>5.31</v>
      </c>
      <c r="AF22">
        <f t="shared" si="2"/>
        <v>5.23</v>
      </c>
      <c r="AG22">
        <f t="shared" si="3"/>
        <v>5.15</v>
      </c>
      <c r="AH22">
        <f t="shared" si="4"/>
        <v>5.28</v>
      </c>
      <c r="AI22">
        <f t="shared" si="5"/>
        <v>5.33</v>
      </c>
      <c r="AJ22">
        <f t="shared" si="6"/>
        <v>5.53</v>
      </c>
      <c r="AK22">
        <f t="shared" si="7"/>
        <v>5.53</v>
      </c>
    </row>
    <row r="23" spans="1:37" x14ac:dyDescent="0.3">
      <c r="A23">
        <v>19</v>
      </c>
      <c r="B23">
        <v>2012203</v>
      </c>
      <c r="C23" s="1">
        <f t="shared" si="8"/>
        <v>41109</v>
      </c>
      <c r="D23">
        <v>0.96428294723793295</v>
      </c>
      <c r="E23">
        <v>5.31</v>
      </c>
      <c r="F23">
        <v>4.84</v>
      </c>
      <c r="G23">
        <v>4.2</v>
      </c>
      <c r="H23">
        <v>4.9000000000000004</v>
      </c>
      <c r="I23">
        <v>4.3600000000000003</v>
      </c>
      <c r="J23">
        <v>4.37</v>
      </c>
      <c r="K23" s="2">
        <v>5.2</v>
      </c>
      <c r="L23">
        <v>5.08</v>
      </c>
      <c r="M23" t="s">
        <v>11</v>
      </c>
      <c r="O23">
        <v>21</v>
      </c>
      <c r="P23">
        <v>2012203</v>
      </c>
      <c r="Q23">
        <v>0.96428294699999995</v>
      </c>
      <c r="R23">
        <v>5.31</v>
      </c>
      <c r="S23">
        <v>4.83</v>
      </c>
      <c r="T23">
        <v>4.1900000000000004</v>
      </c>
      <c r="U23">
        <v>4.8899999999999997</v>
      </c>
      <c r="V23">
        <v>4.3499999999999996</v>
      </c>
      <c r="W23">
        <v>4.3499999999999996</v>
      </c>
      <c r="X23" s="2">
        <v>5.19</v>
      </c>
      <c r="Y23">
        <v>5.07</v>
      </c>
      <c r="Z23" t="s">
        <v>11</v>
      </c>
      <c r="AD23">
        <f t="shared" si="0"/>
        <v>0</v>
      </c>
      <c r="AE23">
        <f t="shared" si="1"/>
        <v>-9.9999999999997868E-3</v>
      </c>
      <c r="AF23">
        <f t="shared" si="2"/>
        <v>-9.9999999999997868E-3</v>
      </c>
      <c r="AG23">
        <f t="shared" si="3"/>
        <v>-1.0000000000000675E-2</v>
      </c>
      <c r="AH23">
        <f t="shared" si="4"/>
        <v>-1.0000000000000675E-2</v>
      </c>
      <c r="AI23">
        <f t="shared" si="5"/>
        <v>-2.0000000000000462E-2</v>
      </c>
      <c r="AJ23">
        <f t="shared" si="6"/>
        <v>-9.9999999999997868E-3</v>
      </c>
      <c r="AK23">
        <f t="shared" si="7"/>
        <v>-9.9999999999997868E-3</v>
      </c>
    </row>
    <row r="24" spans="1:37" x14ac:dyDescent="0.3">
      <c r="A24">
        <v>20</v>
      </c>
      <c r="B24">
        <v>2012204</v>
      </c>
      <c r="C24" s="1">
        <f t="shared" si="8"/>
        <v>41110</v>
      </c>
      <c r="D24">
        <v>0.93910281242736504</v>
      </c>
      <c r="E24">
        <v>5.04</v>
      </c>
      <c r="F24">
        <v>4.3600000000000003</v>
      </c>
      <c r="G24">
        <v>3.83</v>
      </c>
      <c r="H24">
        <v>4.4800000000000004</v>
      </c>
      <c r="I24">
        <v>3.93</v>
      </c>
      <c r="J24">
        <v>4.37</v>
      </c>
      <c r="K24" s="2">
        <v>4.9400000000000004</v>
      </c>
      <c r="L24">
        <v>4.88</v>
      </c>
      <c r="M24" t="s">
        <v>11</v>
      </c>
      <c r="O24">
        <v>22</v>
      </c>
      <c r="P24">
        <v>2012204</v>
      </c>
      <c r="Q24">
        <v>0.93910281200000001</v>
      </c>
      <c r="R24">
        <v>4.95</v>
      </c>
      <c r="S24">
        <v>4.2</v>
      </c>
      <c r="T24">
        <v>3.72</v>
      </c>
      <c r="U24">
        <v>4.3099999999999996</v>
      </c>
      <c r="V24">
        <v>3.84</v>
      </c>
      <c r="W24">
        <v>4.2300000000000004</v>
      </c>
      <c r="X24" s="2">
        <v>4.84</v>
      </c>
      <c r="Y24">
        <v>4.7699999999999996</v>
      </c>
      <c r="Z24" t="s">
        <v>11</v>
      </c>
      <c r="AD24">
        <f t="shared" si="0"/>
        <v>-8.9999999999999858E-2</v>
      </c>
      <c r="AE24">
        <f t="shared" si="1"/>
        <v>-0.16000000000000014</v>
      </c>
      <c r="AF24">
        <f t="shared" si="2"/>
        <v>-0.10999999999999988</v>
      </c>
      <c r="AG24">
        <f t="shared" si="3"/>
        <v>-0.17000000000000082</v>
      </c>
      <c r="AH24">
        <f t="shared" si="4"/>
        <v>-9.0000000000000302E-2</v>
      </c>
      <c r="AI24">
        <f t="shared" si="5"/>
        <v>-0.13999999999999968</v>
      </c>
      <c r="AJ24">
        <f t="shared" si="6"/>
        <v>-0.10000000000000053</v>
      </c>
      <c r="AK24">
        <f t="shared" si="7"/>
        <v>-0.11000000000000032</v>
      </c>
    </row>
    <row r="25" spans="1:37" x14ac:dyDescent="0.3">
      <c r="A25">
        <v>21</v>
      </c>
      <c r="B25">
        <v>2012205</v>
      </c>
      <c r="C25" s="1">
        <f t="shared" si="8"/>
        <v>41111</v>
      </c>
      <c r="D25">
        <v>0.77469590144882605</v>
      </c>
      <c r="E25">
        <v>4.12</v>
      </c>
      <c r="F25">
        <v>3.68</v>
      </c>
      <c r="G25">
        <v>2.34</v>
      </c>
      <c r="H25">
        <v>4.21</v>
      </c>
      <c r="I25">
        <v>2.4900000000000002</v>
      </c>
      <c r="J25">
        <v>2.34</v>
      </c>
      <c r="K25" s="2">
        <v>3.89</v>
      </c>
      <c r="L25">
        <v>3.64</v>
      </c>
      <c r="M25" t="s">
        <v>11</v>
      </c>
      <c r="O25">
        <v>23</v>
      </c>
      <c r="P25">
        <v>2012205</v>
      </c>
      <c r="Q25">
        <v>0.77469590099999996</v>
      </c>
      <c r="R25">
        <v>5.48</v>
      </c>
      <c r="S25">
        <v>4.37</v>
      </c>
      <c r="T25">
        <v>3.83</v>
      </c>
      <c r="U25">
        <v>4.8099999999999996</v>
      </c>
      <c r="V25">
        <v>3.85</v>
      </c>
      <c r="W25">
        <v>4.34</v>
      </c>
      <c r="X25" s="2">
        <v>5.24</v>
      </c>
      <c r="Y25">
        <v>5.13</v>
      </c>
      <c r="Z25" t="s">
        <v>11</v>
      </c>
      <c r="AD25">
        <f t="shared" si="0"/>
        <v>1.3600000000000003</v>
      </c>
      <c r="AE25">
        <f t="shared" si="1"/>
        <v>0.69</v>
      </c>
      <c r="AF25">
        <f t="shared" si="2"/>
        <v>1.4900000000000002</v>
      </c>
      <c r="AG25">
        <f t="shared" si="3"/>
        <v>0.59999999999999964</v>
      </c>
      <c r="AH25">
        <f t="shared" si="4"/>
        <v>1.3599999999999999</v>
      </c>
      <c r="AI25">
        <f t="shared" si="5"/>
        <v>2</v>
      </c>
      <c r="AJ25">
        <f t="shared" si="6"/>
        <v>1.35</v>
      </c>
      <c r="AK25">
        <f t="shared" si="7"/>
        <v>1.4899999999999998</v>
      </c>
    </row>
    <row r="26" spans="1:37" x14ac:dyDescent="0.3">
      <c r="A26">
        <v>22</v>
      </c>
      <c r="B26">
        <v>2012206</v>
      </c>
      <c r="C26" s="1">
        <f t="shared" si="8"/>
        <v>41112</v>
      </c>
      <c r="D26">
        <v>0.96126133106066503</v>
      </c>
      <c r="E26">
        <v>5.22</v>
      </c>
      <c r="F26">
        <v>4.37</v>
      </c>
      <c r="G26">
        <v>3.44</v>
      </c>
      <c r="H26">
        <v>4.62</v>
      </c>
      <c r="I26">
        <v>3.55</v>
      </c>
      <c r="J26">
        <v>4.16</v>
      </c>
      <c r="K26" s="2">
        <v>5.07</v>
      </c>
      <c r="L26">
        <v>5.0199999999999996</v>
      </c>
      <c r="M26" t="s">
        <v>11</v>
      </c>
      <c r="O26">
        <v>24</v>
      </c>
      <c r="P26">
        <v>2012206</v>
      </c>
      <c r="Q26">
        <v>0.961261331</v>
      </c>
      <c r="R26">
        <v>5.26</v>
      </c>
      <c r="S26">
        <v>4.38</v>
      </c>
      <c r="T26">
        <v>3.51</v>
      </c>
      <c r="U26">
        <v>4.5999999999999996</v>
      </c>
      <c r="V26">
        <v>3.64</v>
      </c>
      <c r="W26">
        <v>4.21</v>
      </c>
      <c r="X26" s="2">
        <v>5.08</v>
      </c>
      <c r="Y26">
        <v>5.03</v>
      </c>
      <c r="Z26" t="s">
        <v>11</v>
      </c>
      <c r="AD26">
        <f t="shared" si="0"/>
        <v>4.0000000000000036E-2</v>
      </c>
      <c r="AE26">
        <f t="shared" si="1"/>
        <v>9.9999999999997868E-3</v>
      </c>
      <c r="AF26">
        <f t="shared" si="2"/>
        <v>6.999999999999984E-2</v>
      </c>
      <c r="AG26">
        <f t="shared" si="3"/>
        <v>-2.0000000000000462E-2</v>
      </c>
      <c r="AH26">
        <f t="shared" si="4"/>
        <v>9.0000000000000302E-2</v>
      </c>
      <c r="AI26">
        <f t="shared" si="5"/>
        <v>4.9999999999999822E-2</v>
      </c>
      <c r="AJ26">
        <f t="shared" si="6"/>
        <v>9.9999999999997868E-3</v>
      </c>
      <c r="AK26">
        <f t="shared" si="7"/>
        <v>1.0000000000000675E-2</v>
      </c>
    </row>
    <row r="27" spans="1:37" x14ac:dyDescent="0.3">
      <c r="A27">
        <v>23</v>
      </c>
      <c r="B27">
        <v>2012207</v>
      </c>
      <c r="C27" s="1">
        <f t="shared" si="8"/>
        <v>41113</v>
      </c>
      <c r="D27">
        <v>0.94049740450918096</v>
      </c>
      <c r="E27">
        <v>5.56</v>
      </c>
      <c r="F27">
        <v>4.09</v>
      </c>
      <c r="G27">
        <v>3.79</v>
      </c>
      <c r="H27">
        <v>4.47</v>
      </c>
      <c r="I27">
        <v>3.72</v>
      </c>
      <c r="J27">
        <v>4.62</v>
      </c>
      <c r="K27" s="2">
        <v>5.26</v>
      </c>
      <c r="L27">
        <v>5.21</v>
      </c>
      <c r="M27" t="s">
        <v>11</v>
      </c>
      <c r="O27">
        <v>25</v>
      </c>
      <c r="P27">
        <v>2012207</v>
      </c>
      <c r="Q27">
        <v>0.94049740500000001</v>
      </c>
      <c r="R27">
        <v>5.58</v>
      </c>
      <c r="S27">
        <v>4.1100000000000003</v>
      </c>
      <c r="T27">
        <v>3.88</v>
      </c>
      <c r="U27">
        <v>4.47</v>
      </c>
      <c r="V27">
        <v>3.81</v>
      </c>
      <c r="W27">
        <v>4.66</v>
      </c>
      <c r="X27" s="2">
        <v>5.27</v>
      </c>
      <c r="Y27">
        <v>5.22</v>
      </c>
      <c r="Z27" t="s">
        <v>11</v>
      </c>
      <c r="AD27">
        <f t="shared" si="0"/>
        <v>2.0000000000000462E-2</v>
      </c>
      <c r="AE27">
        <f t="shared" si="1"/>
        <v>2.0000000000000462E-2</v>
      </c>
      <c r="AF27">
        <f t="shared" si="2"/>
        <v>8.9999999999999858E-2</v>
      </c>
      <c r="AG27">
        <f t="shared" si="3"/>
        <v>0</v>
      </c>
      <c r="AH27">
        <f t="shared" si="4"/>
        <v>8.9999999999999858E-2</v>
      </c>
      <c r="AI27">
        <f t="shared" si="5"/>
        <v>4.0000000000000036E-2</v>
      </c>
      <c r="AJ27">
        <f t="shared" si="6"/>
        <v>9.9999999999997868E-3</v>
      </c>
      <c r="AK27">
        <f t="shared" si="7"/>
        <v>9.9999999999997868E-3</v>
      </c>
    </row>
    <row r="28" spans="1:37" x14ac:dyDescent="0.3">
      <c r="A28">
        <v>24</v>
      </c>
      <c r="B28">
        <v>2012208</v>
      </c>
      <c r="C28" s="1">
        <f t="shared" si="8"/>
        <v>41114</v>
      </c>
      <c r="D28">
        <v>0.94003254048190898</v>
      </c>
      <c r="E28">
        <v>4.91</v>
      </c>
      <c r="F28">
        <v>3.99</v>
      </c>
      <c r="G28">
        <v>3.4</v>
      </c>
      <c r="H28">
        <v>4.0199999999999996</v>
      </c>
      <c r="I28">
        <v>3.47</v>
      </c>
      <c r="J28">
        <v>4.1900000000000004</v>
      </c>
      <c r="K28" s="2">
        <v>4.8099999999999996</v>
      </c>
      <c r="L28">
        <v>4.75</v>
      </c>
      <c r="M28" t="s">
        <v>11</v>
      </c>
      <c r="O28">
        <v>26</v>
      </c>
      <c r="P28">
        <v>2012208</v>
      </c>
      <c r="Q28">
        <v>0.94003254000000003</v>
      </c>
      <c r="R28">
        <v>4.9000000000000004</v>
      </c>
      <c r="S28">
        <v>3.94</v>
      </c>
      <c r="T28">
        <v>3.36</v>
      </c>
      <c r="U28">
        <v>3.97</v>
      </c>
      <c r="V28">
        <v>3.45</v>
      </c>
      <c r="W28">
        <v>4.16</v>
      </c>
      <c r="X28" s="2">
        <v>4.79</v>
      </c>
      <c r="Y28">
        <v>4.72</v>
      </c>
      <c r="Z28" t="s">
        <v>11</v>
      </c>
      <c r="AD28">
        <f t="shared" si="0"/>
        <v>-9.9999999999997868E-3</v>
      </c>
      <c r="AE28">
        <f t="shared" si="1"/>
        <v>-5.0000000000000266E-2</v>
      </c>
      <c r="AF28">
        <f t="shared" si="2"/>
        <v>-4.0000000000000036E-2</v>
      </c>
      <c r="AG28">
        <f t="shared" si="3"/>
        <v>-4.9999999999999378E-2</v>
      </c>
      <c r="AH28">
        <f t="shared" si="4"/>
        <v>-2.0000000000000018E-2</v>
      </c>
      <c r="AI28">
        <f t="shared" si="5"/>
        <v>-3.0000000000000249E-2</v>
      </c>
      <c r="AJ28">
        <f t="shared" si="6"/>
        <v>-1.9999999999999574E-2</v>
      </c>
      <c r="AK28">
        <f t="shared" si="7"/>
        <v>-3.0000000000000249E-2</v>
      </c>
    </row>
    <row r="29" spans="1:37" x14ac:dyDescent="0.3">
      <c r="A29">
        <v>25</v>
      </c>
      <c r="B29">
        <v>2012209</v>
      </c>
      <c r="C29" s="1">
        <f t="shared" si="8"/>
        <v>41115</v>
      </c>
      <c r="D29">
        <v>0.84248857209266304</v>
      </c>
      <c r="E29">
        <v>5.37</v>
      </c>
      <c r="F29">
        <v>3.88</v>
      </c>
      <c r="G29">
        <v>3.28</v>
      </c>
      <c r="H29">
        <v>4.37</v>
      </c>
      <c r="I29">
        <v>3.07</v>
      </c>
      <c r="J29">
        <v>4.53</v>
      </c>
      <c r="K29" s="2">
        <v>5.44</v>
      </c>
      <c r="L29">
        <v>5.28</v>
      </c>
      <c r="M29" t="s">
        <v>11</v>
      </c>
      <c r="O29">
        <v>27</v>
      </c>
      <c r="P29">
        <v>2012209</v>
      </c>
      <c r="Q29">
        <v>0.84248857200000005</v>
      </c>
      <c r="R29">
        <v>5.41</v>
      </c>
      <c r="S29">
        <v>3.91</v>
      </c>
      <c r="T29">
        <v>3.4</v>
      </c>
      <c r="U29">
        <v>4.37</v>
      </c>
      <c r="V29">
        <v>3.21</v>
      </c>
      <c r="W29">
        <v>4.59</v>
      </c>
      <c r="X29" s="2">
        <v>5.45</v>
      </c>
      <c r="Y29">
        <v>5.29</v>
      </c>
      <c r="Z29" t="s">
        <v>11</v>
      </c>
      <c r="AD29">
        <f t="shared" si="0"/>
        <v>4.0000000000000036E-2</v>
      </c>
      <c r="AE29">
        <f t="shared" si="1"/>
        <v>3.0000000000000249E-2</v>
      </c>
      <c r="AF29">
        <f t="shared" si="2"/>
        <v>0.12000000000000011</v>
      </c>
      <c r="AG29">
        <f t="shared" si="3"/>
        <v>0</v>
      </c>
      <c r="AH29">
        <f t="shared" si="4"/>
        <v>0.14000000000000012</v>
      </c>
      <c r="AI29">
        <f t="shared" si="5"/>
        <v>5.9999999999999609E-2</v>
      </c>
      <c r="AJ29">
        <f t="shared" si="6"/>
        <v>9.9999999999997868E-3</v>
      </c>
      <c r="AK29">
        <f t="shared" si="7"/>
        <v>9.9999999999997868E-3</v>
      </c>
    </row>
    <row r="30" spans="1:37" x14ac:dyDescent="0.3">
      <c r="A30">
        <v>26</v>
      </c>
      <c r="B30">
        <v>2012210</v>
      </c>
      <c r="C30" s="1">
        <f t="shared" si="8"/>
        <v>41116</v>
      </c>
      <c r="D30">
        <v>0.959866738978849</v>
      </c>
      <c r="E30">
        <v>4.95</v>
      </c>
      <c r="F30">
        <v>4.28</v>
      </c>
      <c r="G30">
        <v>3.89</v>
      </c>
      <c r="H30">
        <v>4.54</v>
      </c>
      <c r="I30">
        <v>3.97</v>
      </c>
      <c r="J30">
        <v>4.1500000000000004</v>
      </c>
      <c r="K30" s="2">
        <v>4.92</v>
      </c>
      <c r="L30">
        <v>4.82</v>
      </c>
      <c r="M30" t="s">
        <v>11</v>
      </c>
      <c r="O30">
        <v>28</v>
      </c>
      <c r="P30">
        <v>2012210</v>
      </c>
      <c r="Q30">
        <v>0.95986673899999997</v>
      </c>
      <c r="R30">
        <v>5.08</v>
      </c>
      <c r="S30">
        <v>4.38</v>
      </c>
      <c r="T30">
        <v>3.99</v>
      </c>
      <c r="U30">
        <v>4.6100000000000003</v>
      </c>
      <c r="V30">
        <v>4.0599999999999996</v>
      </c>
      <c r="W30">
        <v>4.32</v>
      </c>
      <c r="X30" s="2">
        <v>5.0199999999999996</v>
      </c>
      <c r="Y30">
        <v>4.93</v>
      </c>
      <c r="Z30" t="s">
        <v>11</v>
      </c>
      <c r="AD30">
        <f t="shared" si="0"/>
        <v>0.12999999999999989</v>
      </c>
      <c r="AE30">
        <f t="shared" si="1"/>
        <v>9.9999999999999645E-2</v>
      </c>
      <c r="AF30">
        <f t="shared" si="2"/>
        <v>0.10000000000000009</v>
      </c>
      <c r="AG30">
        <f t="shared" si="3"/>
        <v>7.0000000000000284E-2</v>
      </c>
      <c r="AH30">
        <f t="shared" si="4"/>
        <v>8.9999999999999414E-2</v>
      </c>
      <c r="AI30">
        <f t="shared" si="5"/>
        <v>0.16999999999999993</v>
      </c>
      <c r="AJ30">
        <f t="shared" si="6"/>
        <v>9.9999999999999645E-2</v>
      </c>
      <c r="AK30">
        <f t="shared" si="7"/>
        <v>0.10999999999999943</v>
      </c>
    </row>
    <row r="31" spans="1:37" x14ac:dyDescent="0.3">
      <c r="A31">
        <v>27</v>
      </c>
      <c r="B31">
        <v>2012211</v>
      </c>
      <c r="C31" s="1">
        <f t="shared" si="8"/>
        <v>41117</v>
      </c>
      <c r="D31">
        <v>0.96048655768187796</v>
      </c>
      <c r="E31">
        <v>5.16</v>
      </c>
      <c r="F31">
        <v>4.26</v>
      </c>
      <c r="G31">
        <v>3.91</v>
      </c>
      <c r="H31">
        <v>4.57</v>
      </c>
      <c r="I31">
        <v>3.91</v>
      </c>
      <c r="J31">
        <v>4.4800000000000004</v>
      </c>
      <c r="K31" s="2">
        <v>4.99</v>
      </c>
      <c r="L31">
        <v>4.9800000000000004</v>
      </c>
      <c r="M31" t="s">
        <v>11</v>
      </c>
      <c r="O31">
        <v>29</v>
      </c>
      <c r="P31">
        <v>2012211</v>
      </c>
      <c r="Q31">
        <v>0.96048655800000005</v>
      </c>
      <c r="R31">
        <v>5.51</v>
      </c>
      <c r="S31">
        <v>4.8099999999999996</v>
      </c>
      <c r="T31">
        <v>4.74</v>
      </c>
      <c r="U31">
        <v>4.93</v>
      </c>
      <c r="V31">
        <v>4.76</v>
      </c>
      <c r="W31">
        <v>5.09</v>
      </c>
      <c r="X31" s="2">
        <v>5.26</v>
      </c>
      <c r="Y31">
        <v>5.25</v>
      </c>
      <c r="Z31" t="s">
        <v>11</v>
      </c>
      <c r="AD31">
        <f t="shared" si="0"/>
        <v>0.34999999999999964</v>
      </c>
      <c r="AE31">
        <f t="shared" si="1"/>
        <v>0.54999999999999982</v>
      </c>
      <c r="AF31">
        <f t="shared" si="2"/>
        <v>0.83000000000000007</v>
      </c>
      <c r="AG31">
        <f t="shared" si="3"/>
        <v>0.35999999999999943</v>
      </c>
      <c r="AH31">
        <f t="shared" si="4"/>
        <v>0.84999999999999964</v>
      </c>
      <c r="AI31">
        <f t="shared" si="5"/>
        <v>0.60999999999999943</v>
      </c>
      <c r="AJ31">
        <f t="shared" si="6"/>
        <v>0.26999999999999957</v>
      </c>
      <c r="AK31">
        <f t="shared" si="7"/>
        <v>0.26999999999999957</v>
      </c>
    </row>
    <row r="32" spans="1:37" x14ac:dyDescent="0.3">
      <c r="A32">
        <v>28</v>
      </c>
      <c r="B32">
        <v>2012212</v>
      </c>
      <c r="C32" s="1">
        <f t="shared" si="8"/>
        <v>41118</v>
      </c>
      <c r="D32">
        <v>0.96157124041217901</v>
      </c>
      <c r="E32">
        <v>5.19</v>
      </c>
      <c r="F32">
        <v>4.5199999999999996</v>
      </c>
      <c r="G32">
        <v>4.2300000000000004</v>
      </c>
      <c r="H32">
        <v>4.59</v>
      </c>
      <c r="I32">
        <v>4.2300000000000004</v>
      </c>
      <c r="J32">
        <v>4.51</v>
      </c>
      <c r="K32" s="2">
        <v>5.0199999999999996</v>
      </c>
      <c r="L32">
        <v>4.97</v>
      </c>
      <c r="M32" t="s">
        <v>11</v>
      </c>
      <c r="O32">
        <v>30</v>
      </c>
      <c r="P32">
        <v>2012212</v>
      </c>
      <c r="Q32">
        <v>0.96157124000000005</v>
      </c>
      <c r="R32">
        <v>5.21</v>
      </c>
      <c r="S32">
        <v>4.53</v>
      </c>
      <c r="T32">
        <v>4.16</v>
      </c>
      <c r="U32">
        <v>4.58</v>
      </c>
      <c r="V32">
        <v>4.1399999999999997</v>
      </c>
      <c r="W32">
        <v>4.54</v>
      </c>
      <c r="X32" s="2">
        <v>5.03</v>
      </c>
      <c r="Y32">
        <v>4.9800000000000004</v>
      </c>
      <c r="Z32" t="s">
        <v>11</v>
      </c>
      <c r="AD32">
        <f t="shared" si="0"/>
        <v>1.9999999999999574E-2</v>
      </c>
      <c r="AE32">
        <f t="shared" si="1"/>
        <v>1.0000000000000675E-2</v>
      </c>
      <c r="AF32">
        <f t="shared" si="2"/>
        <v>-7.0000000000000284E-2</v>
      </c>
      <c r="AG32">
        <f t="shared" si="3"/>
        <v>-9.9999999999997868E-3</v>
      </c>
      <c r="AH32">
        <f t="shared" si="4"/>
        <v>-9.0000000000000746E-2</v>
      </c>
      <c r="AI32">
        <f t="shared" si="5"/>
        <v>3.0000000000000249E-2</v>
      </c>
      <c r="AJ32">
        <f t="shared" si="6"/>
        <v>1.0000000000000675E-2</v>
      </c>
      <c r="AK32">
        <f t="shared" si="7"/>
        <v>1.0000000000000675E-2</v>
      </c>
    </row>
    <row r="33" spans="1:37" x14ac:dyDescent="0.3">
      <c r="A33">
        <v>29</v>
      </c>
      <c r="B33">
        <v>2012213</v>
      </c>
      <c r="C33" s="1">
        <f t="shared" si="8"/>
        <v>41119</v>
      </c>
      <c r="D33">
        <v>0.97203068102580004</v>
      </c>
      <c r="E33">
        <v>4.5</v>
      </c>
      <c r="F33">
        <v>3.92</v>
      </c>
      <c r="G33">
        <v>3.65</v>
      </c>
      <c r="H33">
        <v>4.28</v>
      </c>
      <c r="I33">
        <v>3.68</v>
      </c>
      <c r="J33">
        <v>3.88</v>
      </c>
      <c r="K33" s="2">
        <v>4.47</v>
      </c>
      <c r="L33">
        <v>4.41</v>
      </c>
      <c r="M33" t="s">
        <v>11</v>
      </c>
      <c r="O33">
        <v>31</v>
      </c>
      <c r="P33">
        <v>2012213</v>
      </c>
      <c r="Q33">
        <v>0.97203068100000001</v>
      </c>
      <c r="R33">
        <v>4.53</v>
      </c>
      <c r="S33">
        <v>3.92</v>
      </c>
      <c r="T33">
        <v>3.68</v>
      </c>
      <c r="U33">
        <v>4.26</v>
      </c>
      <c r="V33">
        <v>3.72</v>
      </c>
      <c r="W33">
        <v>3.91</v>
      </c>
      <c r="X33" s="2">
        <v>4.4800000000000004</v>
      </c>
      <c r="Y33">
        <v>4.42</v>
      </c>
      <c r="Z33" t="s">
        <v>11</v>
      </c>
      <c r="AD33">
        <f t="shared" si="0"/>
        <v>3.0000000000000249E-2</v>
      </c>
      <c r="AE33">
        <f t="shared" si="1"/>
        <v>0</v>
      </c>
      <c r="AF33">
        <f t="shared" si="2"/>
        <v>3.0000000000000249E-2</v>
      </c>
      <c r="AG33">
        <f t="shared" si="3"/>
        <v>-2.0000000000000462E-2</v>
      </c>
      <c r="AH33">
        <f t="shared" si="4"/>
        <v>4.0000000000000036E-2</v>
      </c>
      <c r="AI33">
        <f t="shared" si="5"/>
        <v>3.0000000000000249E-2</v>
      </c>
      <c r="AJ33">
        <f t="shared" si="6"/>
        <v>1.0000000000000675E-2</v>
      </c>
      <c r="AK33">
        <f t="shared" si="7"/>
        <v>9.9999999999997868E-3</v>
      </c>
    </row>
    <row r="34" spans="1:37" x14ac:dyDescent="0.3">
      <c r="A34">
        <v>30</v>
      </c>
      <c r="B34">
        <v>2012214</v>
      </c>
      <c r="C34" s="1">
        <f t="shared" si="8"/>
        <v>41120</v>
      </c>
      <c r="D34">
        <v>0.95390098396219103</v>
      </c>
      <c r="E34">
        <v>4.95</v>
      </c>
      <c r="F34">
        <v>4.16</v>
      </c>
      <c r="G34">
        <v>3.99</v>
      </c>
      <c r="H34">
        <v>4.3899999999999997</v>
      </c>
      <c r="I34">
        <v>3.85</v>
      </c>
      <c r="J34">
        <v>4.33</v>
      </c>
      <c r="K34" s="2">
        <v>4.79</v>
      </c>
      <c r="L34">
        <v>4.72</v>
      </c>
      <c r="M34" t="s">
        <v>11</v>
      </c>
      <c r="O34">
        <v>32</v>
      </c>
      <c r="P34">
        <v>2012214</v>
      </c>
      <c r="Q34">
        <v>0.95390098400000001</v>
      </c>
      <c r="R34">
        <v>4.9800000000000004</v>
      </c>
      <c r="S34">
        <v>4.17</v>
      </c>
      <c r="T34">
        <v>4.05</v>
      </c>
      <c r="U34">
        <v>4.3899999999999997</v>
      </c>
      <c r="V34">
        <v>3.93</v>
      </c>
      <c r="W34">
        <v>4.37</v>
      </c>
      <c r="X34" s="2">
        <v>4.8</v>
      </c>
      <c r="Y34">
        <v>4.7300000000000004</v>
      </c>
      <c r="Z34" t="s">
        <v>11</v>
      </c>
      <c r="AD34">
        <f t="shared" si="0"/>
        <v>3.0000000000000249E-2</v>
      </c>
      <c r="AE34">
        <f t="shared" si="1"/>
        <v>9.9999999999997868E-3</v>
      </c>
      <c r="AF34">
        <f t="shared" si="2"/>
        <v>5.9999999999999609E-2</v>
      </c>
      <c r="AG34">
        <f t="shared" si="3"/>
        <v>0</v>
      </c>
      <c r="AH34">
        <f t="shared" si="4"/>
        <v>8.0000000000000071E-2</v>
      </c>
      <c r="AI34">
        <f t="shared" si="5"/>
        <v>4.0000000000000036E-2</v>
      </c>
      <c r="AJ34">
        <f t="shared" si="6"/>
        <v>9.9999999999997868E-3</v>
      </c>
      <c r="AK34">
        <f t="shared" si="7"/>
        <v>1.0000000000000675E-2</v>
      </c>
    </row>
    <row r="35" spans="1:37" x14ac:dyDescent="0.3">
      <c r="A35">
        <v>31</v>
      </c>
      <c r="B35">
        <v>2012215</v>
      </c>
      <c r="C35" s="1">
        <f t="shared" si="8"/>
        <v>41121</v>
      </c>
      <c r="D35">
        <v>0.965290152630356</v>
      </c>
      <c r="E35">
        <v>4.4800000000000004</v>
      </c>
      <c r="F35">
        <v>4.0599999999999996</v>
      </c>
      <c r="G35">
        <v>3.64</v>
      </c>
      <c r="H35">
        <v>4.1399999999999997</v>
      </c>
      <c r="I35">
        <v>3.76</v>
      </c>
      <c r="J35">
        <v>3.81</v>
      </c>
      <c r="K35" s="2">
        <v>4.47</v>
      </c>
      <c r="L35">
        <v>4.3899999999999997</v>
      </c>
      <c r="M35" t="s">
        <v>11</v>
      </c>
      <c r="O35">
        <v>33</v>
      </c>
      <c r="P35">
        <v>2012215</v>
      </c>
      <c r="Q35">
        <v>0.96529015299999998</v>
      </c>
      <c r="R35">
        <v>4.54</v>
      </c>
      <c r="S35">
        <v>4.08</v>
      </c>
      <c r="T35">
        <v>3.71</v>
      </c>
      <c r="U35">
        <v>4.1399999999999997</v>
      </c>
      <c r="V35">
        <v>3.83</v>
      </c>
      <c r="W35">
        <v>3.89</v>
      </c>
      <c r="X35" s="2">
        <v>4.5</v>
      </c>
      <c r="Y35">
        <v>4.42</v>
      </c>
      <c r="Z35" t="s">
        <v>11</v>
      </c>
      <c r="AD35">
        <f t="shared" si="0"/>
        <v>5.9999999999999609E-2</v>
      </c>
      <c r="AE35">
        <f t="shared" si="1"/>
        <v>2.0000000000000462E-2</v>
      </c>
      <c r="AF35">
        <f t="shared" si="2"/>
        <v>6.999999999999984E-2</v>
      </c>
      <c r="AG35">
        <f t="shared" si="3"/>
        <v>0</v>
      </c>
      <c r="AH35">
        <f t="shared" si="4"/>
        <v>7.0000000000000284E-2</v>
      </c>
      <c r="AI35">
        <f t="shared" si="5"/>
        <v>8.0000000000000071E-2</v>
      </c>
      <c r="AJ35">
        <f t="shared" si="6"/>
        <v>3.0000000000000249E-2</v>
      </c>
      <c r="AK35">
        <f t="shared" si="7"/>
        <v>3.0000000000000249E-2</v>
      </c>
    </row>
    <row r="36" spans="1:37" x14ac:dyDescent="0.3">
      <c r="A36">
        <v>32</v>
      </c>
      <c r="B36">
        <v>2012216</v>
      </c>
      <c r="C36" s="1">
        <f t="shared" si="8"/>
        <v>41122</v>
      </c>
      <c r="D36">
        <v>0.85294801270628295</v>
      </c>
      <c r="E36">
        <v>4.4800000000000004</v>
      </c>
      <c r="F36">
        <v>3.55</v>
      </c>
      <c r="G36">
        <v>3.87</v>
      </c>
      <c r="H36">
        <v>3.8</v>
      </c>
      <c r="I36">
        <v>3.57</v>
      </c>
      <c r="J36">
        <v>4.09</v>
      </c>
      <c r="K36" s="2">
        <v>4.43</v>
      </c>
      <c r="L36">
        <v>4.38</v>
      </c>
      <c r="M36" t="s">
        <v>11</v>
      </c>
      <c r="O36">
        <v>34</v>
      </c>
      <c r="P36">
        <v>2012216</v>
      </c>
      <c r="Q36">
        <v>0.852948013</v>
      </c>
      <c r="R36">
        <v>4.5</v>
      </c>
      <c r="S36">
        <v>3.54</v>
      </c>
      <c r="T36">
        <v>3.89</v>
      </c>
      <c r="U36">
        <v>3.78</v>
      </c>
      <c r="V36">
        <v>3.6</v>
      </c>
      <c r="W36">
        <v>4.1100000000000003</v>
      </c>
      <c r="X36" s="2">
        <v>4.43</v>
      </c>
      <c r="Y36">
        <v>4.38</v>
      </c>
      <c r="Z36" t="s">
        <v>11</v>
      </c>
      <c r="AD36">
        <f t="shared" si="0"/>
        <v>1.9999999999999574E-2</v>
      </c>
      <c r="AE36">
        <f t="shared" si="1"/>
        <v>-9.9999999999997868E-3</v>
      </c>
      <c r="AF36">
        <f t="shared" si="2"/>
        <v>2.0000000000000018E-2</v>
      </c>
      <c r="AG36">
        <f t="shared" si="3"/>
        <v>-2.0000000000000018E-2</v>
      </c>
      <c r="AH36">
        <f t="shared" si="4"/>
        <v>3.0000000000000249E-2</v>
      </c>
      <c r="AI36">
        <f t="shared" si="5"/>
        <v>2.0000000000000462E-2</v>
      </c>
      <c r="AJ36">
        <f t="shared" si="6"/>
        <v>0</v>
      </c>
      <c r="AK36">
        <f t="shared" si="7"/>
        <v>0</v>
      </c>
    </row>
    <row r="37" spans="1:37" x14ac:dyDescent="0.3">
      <c r="A37">
        <v>33</v>
      </c>
      <c r="B37">
        <v>2012218</v>
      </c>
      <c r="C37" s="1">
        <f t="shared" si="8"/>
        <v>41123</v>
      </c>
      <c r="D37">
        <v>0.96947392887580397</v>
      </c>
      <c r="E37">
        <v>5.12</v>
      </c>
      <c r="F37">
        <v>3.84</v>
      </c>
      <c r="G37">
        <v>3.98</v>
      </c>
      <c r="H37">
        <v>4.26</v>
      </c>
      <c r="I37">
        <v>3.9</v>
      </c>
      <c r="J37">
        <v>4.62</v>
      </c>
      <c r="K37" s="2">
        <v>4.95</v>
      </c>
      <c r="L37">
        <v>4.9400000000000004</v>
      </c>
      <c r="M37" t="s">
        <v>11</v>
      </c>
      <c r="O37">
        <v>35</v>
      </c>
      <c r="P37">
        <v>2012218</v>
      </c>
      <c r="Q37">
        <v>0.96947392899999996</v>
      </c>
      <c r="R37">
        <v>5.14</v>
      </c>
      <c r="S37">
        <v>3.84</v>
      </c>
      <c r="T37">
        <v>4.01</v>
      </c>
      <c r="U37">
        <v>4.24</v>
      </c>
      <c r="V37">
        <v>3.94</v>
      </c>
      <c r="W37">
        <v>4.63</v>
      </c>
      <c r="X37" s="2">
        <v>4.95</v>
      </c>
      <c r="Y37">
        <v>4.9400000000000004</v>
      </c>
      <c r="Z37" t="s">
        <v>11</v>
      </c>
      <c r="AD37">
        <f t="shared" si="0"/>
        <v>1.9999999999999574E-2</v>
      </c>
      <c r="AE37">
        <f t="shared" si="1"/>
        <v>0</v>
      </c>
      <c r="AF37">
        <f t="shared" si="2"/>
        <v>2.9999999999999805E-2</v>
      </c>
      <c r="AG37">
        <f t="shared" si="3"/>
        <v>-1.9999999999999574E-2</v>
      </c>
      <c r="AH37">
        <f t="shared" si="4"/>
        <v>4.0000000000000036E-2</v>
      </c>
      <c r="AI37">
        <f t="shared" si="5"/>
        <v>9.9999999999997868E-3</v>
      </c>
      <c r="AJ37">
        <f t="shared" si="6"/>
        <v>0</v>
      </c>
      <c r="AK37">
        <f t="shared" si="7"/>
        <v>0</v>
      </c>
    </row>
    <row r="38" spans="1:37" x14ac:dyDescent="0.3">
      <c r="A38">
        <v>34</v>
      </c>
      <c r="B38">
        <v>2012219</v>
      </c>
      <c r="C38" s="1">
        <f t="shared" si="8"/>
        <v>41124</v>
      </c>
      <c r="D38">
        <v>0.96087394437127105</v>
      </c>
      <c r="E38">
        <v>4.9400000000000004</v>
      </c>
      <c r="F38">
        <v>3.92</v>
      </c>
      <c r="G38">
        <v>3.78</v>
      </c>
      <c r="H38">
        <v>4.2</v>
      </c>
      <c r="I38">
        <v>3.81</v>
      </c>
      <c r="J38">
        <v>4.18</v>
      </c>
      <c r="K38" s="2">
        <v>4.78</v>
      </c>
      <c r="L38">
        <v>4.7</v>
      </c>
      <c r="M38" t="s">
        <v>11</v>
      </c>
      <c r="O38">
        <v>36</v>
      </c>
      <c r="P38">
        <v>2012219</v>
      </c>
      <c r="Q38">
        <v>0.96087394400000004</v>
      </c>
      <c r="R38">
        <v>4.96</v>
      </c>
      <c r="S38">
        <v>3.94</v>
      </c>
      <c r="T38">
        <v>3.79</v>
      </c>
      <c r="U38">
        <v>4.2</v>
      </c>
      <c r="V38">
        <v>3.82</v>
      </c>
      <c r="W38">
        <v>4.2</v>
      </c>
      <c r="X38" s="2">
        <v>4.79</v>
      </c>
      <c r="Y38">
        <v>4.71</v>
      </c>
      <c r="Z38" t="s">
        <v>11</v>
      </c>
      <c r="AD38">
        <f t="shared" si="0"/>
        <v>1.9999999999999574E-2</v>
      </c>
      <c r="AE38">
        <f t="shared" si="1"/>
        <v>2.0000000000000018E-2</v>
      </c>
      <c r="AF38">
        <f t="shared" si="2"/>
        <v>1.0000000000000231E-2</v>
      </c>
      <c r="AG38">
        <f t="shared" si="3"/>
        <v>0</v>
      </c>
      <c r="AH38">
        <f t="shared" si="4"/>
        <v>9.9999999999997868E-3</v>
      </c>
      <c r="AI38">
        <f t="shared" si="5"/>
        <v>2.0000000000000462E-2</v>
      </c>
      <c r="AJ38">
        <f t="shared" si="6"/>
        <v>9.9999999999997868E-3</v>
      </c>
      <c r="AK38">
        <f t="shared" si="7"/>
        <v>9.9999999999997868E-3</v>
      </c>
    </row>
    <row r="39" spans="1:37" x14ac:dyDescent="0.3">
      <c r="A39">
        <v>35</v>
      </c>
      <c r="B39">
        <v>2012220</v>
      </c>
      <c r="C39" s="1">
        <f t="shared" si="8"/>
        <v>41125</v>
      </c>
      <c r="D39">
        <v>0.97024870225459003</v>
      </c>
      <c r="E39">
        <v>4.6500000000000004</v>
      </c>
      <c r="F39">
        <v>3.69</v>
      </c>
      <c r="G39">
        <v>3.47</v>
      </c>
      <c r="H39">
        <v>3.71</v>
      </c>
      <c r="I39">
        <v>3.5</v>
      </c>
      <c r="J39">
        <v>4.03</v>
      </c>
      <c r="K39" s="2">
        <v>4.5</v>
      </c>
      <c r="L39">
        <v>4.46</v>
      </c>
      <c r="M39" t="s">
        <v>11</v>
      </c>
      <c r="O39">
        <v>37</v>
      </c>
      <c r="P39">
        <v>2012220</v>
      </c>
      <c r="Q39">
        <v>0.97024870200000002</v>
      </c>
      <c r="R39">
        <v>4.6399999999999997</v>
      </c>
      <c r="S39">
        <v>3.65</v>
      </c>
      <c r="T39">
        <v>3.47</v>
      </c>
      <c r="U39">
        <v>3.66</v>
      </c>
      <c r="V39">
        <v>3.5</v>
      </c>
      <c r="W39">
        <v>4.0199999999999996</v>
      </c>
      <c r="X39" s="2">
        <v>4.4800000000000004</v>
      </c>
      <c r="Y39">
        <v>4.4400000000000004</v>
      </c>
      <c r="Z39" t="s">
        <v>11</v>
      </c>
      <c r="AD39">
        <f t="shared" si="0"/>
        <v>-1.0000000000000675E-2</v>
      </c>
      <c r="AE39">
        <f t="shared" si="1"/>
        <v>-4.0000000000000036E-2</v>
      </c>
      <c r="AF39">
        <f t="shared" si="2"/>
        <v>0</v>
      </c>
      <c r="AG39">
        <f t="shared" si="3"/>
        <v>-4.9999999999999822E-2</v>
      </c>
      <c r="AH39">
        <f t="shared" si="4"/>
        <v>0</v>
      </c>
      <c r="AI39">
        <f t="shared" si="5"/>
        <v>-1.0000000000000675E-2</v>
      </c>
      <c r="AJ39">
        <f t="shared" si="6"/>
        <v>-1.9999999999999574E-2</v>
      </c>
      <c r="AK39">
        <f t="shared" si="7"/>
        <v>-1.9999999999999574E-2</v>
      </c>
    </row>
    <row r="40" spans="1:37" x14ac:dyDescent="0.3">
      <c r="A40">
        <v>36</v>
      </c>
      <c r="B40">
        <v>2012221</v>
      </c>
      <c r="C40" s="1">
        <f t="shared" si="8"/>
        <v>41126</v>
      </c>
      <c r="D40">
        <v>0.96304330983187403</v>
      </c>
      <c r="E40">
        <v>4.33</v>
      </c>
      <c r="F40">
        <v>3.75</v>
      </c>
      <c r="G40">
        <v>3.36</v>
      </c>
      <c r="H40">
        <v>3.72</v>
      </c>
      <c r="I40">
        <v>3.36</v>
      </c>
      <c r="J40">
        <v>3.65</v>
      </c>
      <c r="K40" s="2">
        <v>4.26</v>
      </c>
      <c r="L40">
        <v>4.18</v>
      </c>
      <c r="M40" t="s">
        <v>11</v>
      </c>
      <c r="O40">
        <v>38</v>
      </c>
      <c r="P40">
        <v>2012221</v>
      </c>
      <c r="Q40">
        <v>0.96304330999999999</v>
      </c>
      <c r="R40">
        <v>4.53</v>
      </c>
      <c r="S40">
        <v>3.91</v>
      </c>
      <c r="T40">
        <v>3.66</v>
      </c>
      <c r="U40">
        <v>3.8</v>
      </c>
      <c r="V40">
        <v>3.66</v>
      </c>
      <c r="W40">
        <v>3.96</v>
      </c>
      <c r="X40" s="2">
        <v>4.41</v>
      </c>
      <c r="Y40">
        <v>4.3499999999999996</v>
      </c>
      <c r="Z40" t="s">
        <v>11</v>
      </c>
      <c r="AD40">
        <f t="shared" si="0"/>
        <v>0.20000000000000018</v>
      </c>
      <c r="AE40">
        <f t="shared" si="1"/>
        <v>0.16000000000000014</v>
      </c>
      <c r="AF40">
        <f t="shared" si="2"/>
        <v>0.30000000000000027</v>
      </c>
      <c r="AG40">
        <f t="shared" si="3"/>
        <v>7.9999999999999627E-2</v>
      </c>
      <c r="AH40">
        <f t="shared" si="4"/>
        <v>0.30000000000000027</v>
      </c>
      <c r="AI40">
        <f t="shared" si="5"/>
        <v>0.31000000000000005</v>
      </c>
      <c r="AJ40">
        <f t="shared" si="6"/>
        <v>0.15000000000000036</v>
      </c>
      <c r="AK40">
        <f t="shared" si="7"/>
        <v>0.16999999999999993</v>
      </c>
    </row>
    <row r="41" spans="1:37" x14ac:dyDescent="0.3">
      <c r="A41">
        <v>37</v>
      </c>
      <c r="B41">
        <v>2012222</v>
      </c>
      <c r="C41" s="1">
        <f t="shared" si="8"/>
        <v>41127</v>
      </c>
      <c r="D41">
        <v>0.94026497249554497</v>
      </c>
      <c r="E41">
        <v>4.21</v>
      </c>
      <c r="F41">
        <v>3.65</v>
      </c>
      <c r="G41">
        <v>3.43</v>
      </c>
      <c r="H41">
        <v>3.73</v>
      </c>
      <c r="I41">
        <v>3.53</v>
      </c>
      <c r="J41">
        <v>3.81</v>
      </c>
      <c r="K41" s="2">
        <v>4.28</v>
      </c>
      <c r="L41">
        <v>4.2699999999999996</v>
      </c>
      <c r="M41" t="s">
        <v>11</v>
      </c>
      <c r="O41">
        <v>39</v>
      </c>
      <c r="P41">
        <v>2012222</v>
      </c>
      <c r="Q41">
        <v>0.94026497200000003</v>
      </c>
      <c r="R41">
        <v>4.37</v>
      </c>
      <c r="S41">
        <v>3.79</v>
      </c>
      <c r="T41">
        <v>3.64</v>
      </c>
      <c r="U41">
        <v>3.79</v>
      </c>
      <c r="V41">
        <v>3.73</v>
      </c>
      <c r="W41">
        <v>4.0199999999999996</v>
      </c>
      <c r="X41" s="2">
        <v>4.38</v>
      </c>
      <c r="Y41">
        <v>4.38</v>
      </c>
      <c r="Z41" t="s">
        <v>11</v>
      </c>
      <c r="AD41">
        <f t="shared" si="0"/>
        <v>0.16000000000000014</v>
      </c>
      <c r="AE41">
        <f t="shared" si="1"/>
        <v>0.14000000000000012</v>
      </c>
      <c r="AF41">
        <f t="shared" si="2"/>
        <v>0.20999999999999996</v>
      </c>
      <c r="AG41">
        <f t="shared" si="3"/>
        <v>6.0000000000000053E-2</v>
      </c>
      <c r="AH41">
        <f t="shared" si="4"/>
        <v>0.20000000000000018</v>
      </c>
      <c r="AI41">
        <f t="shared" si="5"/>
        <v>0.20999999999999952</v>
      </c>
      <c r="AJ41">
        <f t="shared" si="6"/>
        <v>9.9999999999999645E-2</v>
      </c>
      <c r="AK41">
        <f t="shared" si="7"/>
        <v>0.11000000000000032</v>
      </c>
    </row>
    <row r="42" spans="1:37" x14ac:dyDescent="0.3">
      <c r="A42">
        <v>38</v>
      </c>
      <c r="B42">
        <v>2012223</v>
      </c>
      <c r="C42" s="1">
        <f t="shared" si="8"/>
        <v>41128</v>
      </c>
      <c r="D42">
        <v>0.96087394437127105</v>
      </c>
      <c r="E42">
        <v>4.43</v>
      </c>
      <c r="F42">
        <v>3.78</v>
      </c>
      <c r="G42">
        <v>3.6</v>
      </c>
      <c r="H42">
        <v>3.82</v>
      </c>
      <c r="I42">
        <v>3.59</v>
      </c>
      <c r="J42">
        <v>4.05</v>
      </c>
      <c r="K42" s="2">
        <v>4.53</v>
      </c>
      <c r="L42">
        <v>4.5</v>
      </c>
      <c r="M42" t="s">
        <v>11</v>
      </c>
      <c r="O42">
        <v>40</v>
      </c>
      <c r="P42">
        <v>2012223</v>
      </c>
      <c r="Q42">
        <v>0.96087394400000004</v>
      </c>
      <c r="R42">
        <v>4.4400000000000004</v>
      </c>
      <c r="S42">
        <v>3.77</v>
      </c>
      <c r="T42">
        <v>3.55</v>
      </c>
      <c r="U42">
        <v>3.8</v>
      </c>
      <c r="V42">
        <v>3.53</v>
      </c>
      <c r="W42">
        <v>4.0599999999999996</v>
      </c>
      <c r="X42" s="2">
        <v>4.53</v>
      </c>
      <c r="Y42">
        <v>4.5</v>
      </c>
      <c r="Z42" t="s">
        <v>11</v>
      </c>
      <c r="AD42">
        <f t="shared" si="0"/>
        <v>1.0000000000000675E-2</v>
      </c>
      <c r="AE42">
        <f t="shared" si="1"/>
        <v>-9.9999999999997868E-3</v>
      </c>
      <c r="AF42">
        <f t="shared" si="2"/>
        <v>-5.0000000000000266E-2</v>
      </c>
      <c r="AG42">
        <f t="shared" si="3"/>
        <v>-2.0000000000000018E-2</v>
      </c>
      <c r="AH42">
        <f t="shared" si="4"/>
        <v>-6.0000000000000053E-2</v>
      </c>
      <c r="AI42">
        <f t="shared" si="5"/>
        <v>9.9999999999997868E-3</v>
      </c>
      <c r="AJ42">
        <f t="shared" si="6"/>
        <v>0</v>
      </c>
      <c r="AK42">
        <f t="shared" si="7"/>
        <v>0</v>
      </c>
    </row>
    <row r="43" spans="1:37" x14ac:dyDescent="0.3">
      <c r="A43">
        <v>39</v>
      </c>
      <c r="B43">
        <v>2012224</v>
      </c>
      <c r="C43" s="1">
        <f t="shared" si="8"/>
        <v>41129</v>
      </c>
      <c r="D43">
        <v>0.96784690478035196</v>
      </c>
      <c r="E43">
        <v>4.3499999999999996</v>
      </c>
      <c r="F43">
        <v>3.76</v>
      </c>
      <c r="G43">
        <v>3.51</v>
      </c>
      <c r="H43">
        <v>3.81</v>
      </c>
      <c r="I43">
        <v>3.55</v>
      </c>
      <c r="J43">
        <v>3.73</v>
      </c>
      <c r="K43" s="2">
        <v>4.3600000000000003</v>
      </c>
      <c r="L43">
        <v>4.3099999999999996</v>
      </c>
      <c r="M43" t="s">
        <v>11</v>
      </c>
      <c r="O43">
        <v>41</v>
      </c>
      <c r="P43">
        <v>2012224</v>
      </c>
      <c r="Q43">
        <v>0.96784690500000004</v>
      </c>
      <c r="R43">
        <v>4.38</v>
      </c>
      <c r="S43">
        <v>3.77</v>
      </c>
      <c r="T43">
        <v>3.5</v>
      </c>
      <c r="U43">
        <v>3.81</v>
      </c>
      <c r="V43">
        <v>3.54</v>
      </c>
      <c r="W43">
        <v>3.77</v>
      </c>
      <c r="X43" s="2">
        <v>4.38</v>
      </c>
      <c r="Y43">
        <v>4.32</v>
      </c>
      <c r="Z43" t="s">
        <v>11</v>
      </c>
      <c r="AD43">
        <f t="shared" si="0"/>
        <v>3.0000000000000249E-2</v>
      </c>
      <c r="AE43">
        <f t="shared" si="1"/>
        <v>1.0000000000000231E-2</v>
      </c>
      <c r="AF43">
        <f t="shared" si="2"/>
        <v>-9.9999999999997868E-3</v>
      </c>
      <c r="AG43">
        <f t="shared" si="3"/>
        <v>0</v>
      </c>
      <c r="AH43">
        <f t="shared" si="4"/>
        <v>-9.9999999999997868E-3</v>
      </c>
      <c r="AI43">
        <f t="shared" si="5"/>
        <v>4.0000000000000036E-2</v>
      </c>
      <c r="AJ43">
        <f t="shared" si="6"/>
        <v>1.9999999999999574E-2</v>
      </c>
      <c r="AK43">
        <f t="shared" si="7"/>
        <v>1.0000000000000675E-2</v>
      </c>
    </row>
    <row r="44" spans="1:37" x14ac:dyDescent="0.3">
      <c r="A44">
        <v>40</v>
      </c>
      <c r="B44">
        <v>2012225</v>
      </c>
      <c r="C44" s="1">
        <f t="shared" si="8"/>
        <v>41130</v>
      </c>
      <c r="D44">
        <v>0.66839699387928997</v>
      </c>
      <c r="E44" t="s">
        <v>11</v>
      </c>
      <c r="F44">
        <v>3.03</v>
      </c>
      <c r="G44">
        <v>2.95</v>
      </c>
      <c r="H44">
        <v>3.26</v>
      </c>
      <c r="I44">
        <v>2.95</v>
      </c>
      <c r="J44" t="s">
        <v>11</v>
      </c>
      <c r="K44" s="2" t="s">
        <v>11</v>
      </c>
      <c r="L44" t="s">
        <v>11</v>
      </c>
      <c r="M44" t="s">
        <v>11</v>
      </c>
      <c r="O44">
        <v>42</v>
      </c>
      <c r="P44">
        <v>2012225</v>
      </c>
      <c r="Q44">
        <v>0.66839699399999997</v>
      </c>
      <c r="R44" t="s">
        <v>11</v>
      </c>
      <c r="S44">
        <v>3.09</v>
      </c>
      <c r="T44">
        <v>3.05</v>
      </c>
      <c r="U44">
        <v>3.27</v>
      </c>
      <c r="V44">
        <v>3.05</v>
      </c>
      <c r="W44" t="s">
        <v>11</v>
      </c>
      <c r="X44" s="2" t="s">
        <v>11</v>
      </c>
      <c r="Y44" t="s">
        <v>11</v>
      </c>
      <c r="Z44" t="s">
        <v>11</v>
      </c>
      <c r="AD44" t="e">
        <f t="shared" si="0"/>
        <v>#VALUE!</v>
      </c>
      <c r="AE44">
        <f t="shared" si="1"/>
        <v>6.0000000000000053E-2</v>
      </c>
      <c r="AF44">
        <f t="shared" si="2"/>
        <v>9.9999999999999645E-2</v>
      </c>
      <c r="AG44">
        <f t="shared" si="3"/>
        <v>1.0000000000000231E-2</v>
      </c>
      <c r="AH44">
        <f t="shared" si="4"/>
        <v>9.9999999999999645E-2</v>
      </c>
      <c r="AI44" t="e">
        <f t="shared" si="5"/>
        <v>#VALUE!</v>
      </c>
      <c r="AJ44" t="e">
        <f t="shared" si="6"/>
        <v>#VALUE!</v>
      </c>
      <c r="AK44" t="e">
        <f t="shared" si="7"/>
        <v>#VALUE!</v>
      </c>
    </row>
    <row r="45" spans="1:37" x14ac:dyDescent="0.3">
      <c r="A45">
        <v>41</v>
      </c>
      <c r="B45">
        <v>2012226</v>
      </c>
      <c r="C45" s="1">
        <f t="shared" si="8"/>
        <v>41131</v>
      </c>
      <c r="D45">
        <v>0.97830634539397199</v>
      </c>
      <c r="E45">
        <v>4.6399999999999997</v>
      </c>
      <c r="F45">
        <v>3.98</v>
      </c>
      <c r="G45">
        <v>3.4</v>
      </c>
      <c r="H45">
        <v>3.86</v>
      </c>
      <c r="I45">
        <v>3.41</v>
      </c>
      <c r="J45">
        <v>3.81</v>
      </c>
      <c r="K45" s="2">
        <v>4.55</v>
      </c>
      <c r="L45">
        <v>4.46</v>
      </c>
      <c r="M45" t="s">
        <v>11</v>
      </c>
      <c r="O45">
        <v>43</v>
      </c>
      <c r="P45">
        <v>2012226</v>
      </c>
      <c r="Q45">
        <v>0.97830634500000002</v>
      </c>
      <c r="R45">
        <v>4.68</v>
      </c>
      <c r="S45">
        <v>3.99</v>
      </c>
      <c r="T45">
        <v>3.45</v>
      </c>
      <c r="U45">
        <v>3.85</v>
      </c>
      <c r="V45">
        <v>3.46</v>
      </c>
      <c r="W45">
        <v>3.87</v>
      </c>
      <c r="X45" s="2">
        <v>4.57</v>
      </c>
      <c r="Y45">
        <v>4.49</v>
      </c>
      <c r="Z45" t="s">
        <v>11</v>
      </c>
      <c r="AD45">
        <f t="shared" si="0"/>
        <v>4.0000000000000036E-2</v>
      </c>
      <c r="AE45">
        <f t="shared" si="1"/>
        <v>1.0000000000000231E-2</v>
      </c>
      <c r="AF45">
        <f t="shared" si="2"/>
        <v>5.0000000000000266E-2</v>
      </c>
      <c r="AG45">
        <f t="shared" si="3"/>
        <v>-9.9999999999997868E-3</v>
      </c>
      <c r="AH45">
        <f t="shared" si="4"/>
        <v>4.9999999999999822E-2</v>
      </c>
      <c r="AI45">
        <f t="shared" si="5"/>
        <v>6.0000000000000053E-2</v>
      </c>
      <c r="AJ45">
        <f t="shared" si="6"/>
        <v>2.0000000000000462E-2</v>
      </c>
      <c r="AK45">
        <f t="shared" si="7"/>
        <v>3.0000000000000249E-2</v>
      </c>
    </row>
    <row r="46" spans="1:37" x14ac:dyDescent="0.3">
      <c r="A46">
        <v>42</v>
      </c>
      <c r="B46">
        <v>2012227</v>
      </c>
      <c r="C46" s="1">
        <f t="shared" si="8"/>
        <v>41132</v>
      </c>
      <c r="D46">
        <v>0.34004803594948502</v>
      </c>
      <c r="E46" t="s">
        <v>11</v>
      </c>
      <c r="F46">
        <v>3.51</v>
      </c>
      <c r="G46">
        <v>2.89</v>
      </c>
      <c r="H46">
        <v>4.04</v>
      </c>
      <c r="I46">
        <v>2.79</v>
      </c>
      <c r="J46" t="s">
        <v>11</v>
      </c>
      <c r="K46" s="2" t="s">
        <v>11</v>
      </c>
      <c r="L46" t="s">
        <v>11</v>
      </c>
      <c r="M46" t="s">
        <v>11</v>
      </c>
      <c r="O46">
        <v>44</v>
      </c>
      <c r="P46">
        <v>2012227</v>
      </c>
      <c r="Q46">
        <v>0.340048036</v>
      </c>
      <c r="R46" t="s">
        <v>11</v>
      </c>
      <c r="S46">
        <v>3.72</v>
      </c>
      <c r="T46">
        <v>3.43</v>
      </c>
      <c r="U46">
        <v>4.1100000000000003</v>
      </c>
      <c r="V46">
        <v>3.33</v>
      </c>
      <c r="W46" t="s">
        <v>11</v>
      </c>
      <c r="X46" s="2" t="s">
        <v>11</v>
      </c>
      <c r="Y46" t="s">
        <v>11</v>
      </c>
      <c r="Z46" t="s">
        <v>11</v>
      </c>
      <c r="AD46" t="e">
        <f t="shared" si="0"/>
        <v>#VALUE!</v>
      </c>
      <c r="AE46">
        <f t="shared" si="1"/>
        <v>0.21000000000000041</v>
      </c>
      <c r="AF46">
        <f t="shared" si="2"/>
        <v>0.54</v>
      </c>
      <c r="AG46">
        <f t="shared" si="3"/>
        <v>7.0000000000000284E-2</v>
      </c>
      <c r="AH46">
        <f t="shared" si="4"/>
        <v>0.54</v>
      </c>
      <c r="AI46" t="e">
        <f t="shared" si="5"/>
        <v>#VALUE!</v>
      </c>
      <c r="AJ46" t="e">
        <f t="shared" si="6"/>
        <v>#VALUE!</v>
      </c>
      <c r="AK46" t="e">
        <f t="shared" si="7"/>
        <v>#VALUE!</v>
      </c>
    </row>
    <row r="47" spans="1:37" x14ac:dyDescent="0.3">
      <c r="A47">
        <v>43</v>
      </c>
      <c r="B47">
        <v>2012228</v>
      </c>
      <c r="C47" s="1">
        <f t="shared" si="8"/>
        <v>41133</v>
      </c>
      <c r="D47">
        <v>0.61145115053846799</v>
      </c>
      <c r="E47">
        <v>5.05</v>
      </c>
      <c r="F47">
        <v>3.68</v>
      </c>
      <c r="G47">
        <v>3.18</v>
      </c>
      <c r="H47">
        <v>3.89</v>
      </c>
      <c r="I47">
        <v>3.12</v>
      </c>
      <c r="J47">
        <v>3.85</v>
      </c>
      <c r="K47" s="2">
        <v>4.75</v>
      </c>
      <c r="L47">
        <v>4.68</v>
      </c>
      <c r="M47" t="s">
        <v>11</v>
      </c>
      <c r="O47">
        <v>45</v>
      </c>
      <c r="P47">
        <v>2012228</v>
      </c>
      <c r="Q47">
        <v>0.61145115100000003</v>
      </c>
      <c r="R47">
        <v>5.09</v>
      </c>
      <c r="S47">
        <v>3.71</v>
      </c>
      <c r="T47">
        <v>3.33</v>
      </c>
      <c r="U47">
        <v>3.89</v>
      </c>
      <c r="V47">
        <v>3.27</v>
      </c>
      <c r="W47">
        <v>3.93</v>
      </c>
      <c r="X47" s="2">
        <v>4.78</v>
      </c>
      <c r="Y47">
        <v>4.71</v>
      </c>
      <c r="Z47" t="s">
        <v>11</v>
      </c>
      <c r="AD47">
        <f t="shared" si="0"/>
        <v>4.0000000000000036E-2</v>
      </c>
      <c r="AE47">
        <f t="shared" si="1"/>
        <v>2.9999999999999805E-2</v>
      </c>
      <c r="AF47">
        <f t="shared" si="2"/>
        <v>0.14999999999999991</v>
      </c>
      <c r="AG47">
        <f t="shared" si="3"/>
        <v>0</v>
      </c>
      <c r="AH47">
        <f t="shared" si="4"/>
        <v>0.14999999999999991</v>
      </c>
      <c r="AI47">
        <f t="shared" si="5"/>
        <v>8.0000000000000071E-2</v>
      </c>
      <c r="AJ47">
        <f t="shared" si="6"/>
        <v>3.0000000000000249E-2</v>
      </c>
      <c r="AK47">
        <f t="shared" si="7"/>
        <v>3.0000000000000249E-2</v>
      </c>
    </row>
    <row r="48" spans="1:37" x14ac:dyDescent="0.3">
      <c r="A48">
        <v>44</v>
      </c>
      <c r="B48">
        <v>2012229</v>
      </c>
      <c r="C48" s="1">
        <f t="shared" si="8"/>
        <v>41134</v>
      </c>
      <c r="D48">
        <v>0.97350275044549495</v>
      </c>
      <c r="E48">
        <v>4.38</v>
      </c>
      <c r="F48">
        <v>3.22</v>
      </c>
      <c r="G48">
        <v>2.82</v>
      </c>
      <c r="H48">
        <v>3.31</v>
      </c>
      <c r="I48">
        <v>2.78</v>
      </c>
      <c r="J48">
        <v>3.33</v>
      </c>
      <c r="K48" s="2">
        <v>4.12</v>
      </c>
      <c r="L48">
        <v>4.07</v>
      </c>
      <c r="M48" t="s">
        <v>11</v>
      </c>
      <c r="O48">
        <v>46</v>
      </c>
      <c r="P48">
        <v>2012229</v>
      </c>
      <c r="Q48">
        <v>0.97350274999999997</v>
      </c>
      <c r="R48">
        <v>4.55</v>
      </c>
      <c r="S48">
        <v>3.41</v>
      </c>
      <c r="T48">
        <v>3.25</v>
      </c>
      <c r="U48">
        <v>3.42</v>
      </c>
      <c r="V48">
        <v>3.21</v>
      </c>
      <c r="W48">
        <v>3.69</v>
      </c>
      <c r="X48" s="2">
        <v>4.28</v>
      </c>
      <c r="Y48">
        <v>4.24</v>
      </c>
      <c r="Z48" t="s">
        <v>11</v>
      </c>
      <c r="AD48">
        <f t="shared" si="0"/>
        <v>0.16999999999999993</v>
      </c>
      <c r="AE48">
        <f t="shared" si="1"/>
        <v>0.18999999999999995</v>
      </c>
      <c r="AF48">
        <f t="shared" si="2"/>
        <v>0.43000000000000016</v>
      </c>
      <c r="AG48">
        <f t="shared" si="3"/>
        <v>0.10999999999999988</v>
      </c>
      <c r="AH48">
        <f t="shared" si="4"/>
        <v>0.43000000000000016</v>
      </c>
      <c r="AI48">
        <f t="shared" si="5"/>
        <v>0.35999999999999988</v>
      </c>
      <c r="AJ48">
        <f t="shared" si="6"/>
        <v>0.16000000000000014</v>
      </c>
      <c r="AK48">
        <f t="shared" si="7"/>
        <v>0.16999999999999993</v>
      </c>
    </row>
    <row r="49" spans="1:37" x14ac:dyDescent="0.3">
      <c r="A49">
        <v>45</v>
      </c>
      <c r="B49">
        <v>2012230</v>
      </c>
      <c r="C49" s="1">
        <f t="shared" si="8"/>
        <v>41135</v>
      </c>
      <c r="D49">
        <v>0.83179669946540602</v>
      </c>
      <c r="E49">
        <v>4.37</v>
      </c>
      <c r="F49">
        <v>3.21</v>
      </c>
      <c r="G49">
        <v>3.02</v>
      </c>
      <c r="H49">
        <v>3.47</v>
      </c>
      <c r="I49">
        <v>2.96</v>
      </c>
      <c r="J49">
        <v>3.47</v>
      </c>
      <c r="K49" s="2">
        <v>4.0999999999999996</v>
      </c>
      <c r="L49">
        <v>4.03</v>
      </c>
      <c r="M49" t="s">
        <v>11</v>
      </c>
      <c r="O49">
        <v>47</v>
      </c>
      <c r="P49">
        <v>2012230</v>
      </c>
      <c r="Q49">
        <v>0.83179669899999997</v>
      </c>
      <c r="R49">
        <v>4.37</v>
      </c>
      <c r="S49">
        <v>3.16</v>
      </c>
      <c r="T49">
        <v>3.02</v>
      </c>
      <c r="U49">
        <v>3.42</v>
      </c>
      <c r="V49">
        <v>2.96</v>
      </c>
      <c r="W49">
        <v>3.44</v>
      </c>
      <c r="X49" s="2">
        <v>4.07</v>
      </c>
      <c r="Y49">
        <v>4</v>
      </c>
      <c r="Z49" t="s">
        <v>11</v>
      </c>
      <c r="AD49">
        <f t="shared" si="0"/>
        <v>0</v>
      </c>
      <c r="AE49">
        <f t="shared" si="1"/>
        <v>-4.9999999999999822E-2</v>
      </c>
      <c r="AF49">
        <f t="shared" si="2"/>
        <v>0</v>
      </c>
      <c r="AG49">
        <f t="shared" si="3"/>
        <v>-5.0000000000000266E-2</v>
      </c>
      <c r="AH49">
        <f t="shared" si="4"/>
        <v>0</v>
      </c>
      <c r="AI49">
        <f t="shared" si="5"/>
        <v>-3.0000000000000249E-2</v>
      </c>
      <c r="AJ49">
        <f t="shared" si="6"/>
        <v>-2.9999999999999361E-2</v>
      </c>
      <c r="AK49">
        <f t="shared" si="7"/>
        <v>-3.0000000000000249E-2</v>
      </c>
    </row>
    <row r="50" spans="1:37" x14ac:dyDescent="0.3">
      <c r="A50">
        <v>46</v>
      </c>
      <c r="B50">
        <v>2012231</v>
      </c>
      <c r="C50" s="1">
        <f t="shared" si="8"/>
        <v>41136</v>
      </c>
      <c r="D50">
        <v>0.69411947005500896</v>
      </c>
      <c r="E50">
        <v>4.3</v>
      </c>
      <c r="F50">
        <v>3.45</v>
      </c>
      <c r="G50">
        <v>2.68</v>
      </c>
      <c r="H50">
        <v>3.51</v>
      </c>
      <c r="I50">
        <v>2.73</v>
      </c>
      <c r="J50" t="s">
        <v>11</v>
      </c>
      <c r="K50" s="2">
        <v>4.51</v>
      </c>
      <c r="L50">
        <v>4.43</v>
      </c>
      <c r="M50" t="s">
        <v>11</v>
      </c>
      <c r="O50">
        <v>48</v>
      </c>
      <c r="P50">
        <v>2012231</v>
      </c>
      <c r="Q50">
        <v>0.69411946999999996</v>
      </c>
      <c r="R50">
        <v>4.33</v>
      </c>
      <c r="S50">
        <v>3.47</v>
      </c>
      <c r="T50">
        <v>2.75</v>
      </c>
      <c r="U50">
        <v>3.5</v>
      </c>
      <c r="V50">
        <v>2.81</v>
      </c>
      <c r="W50" t="s">
        <v>11</v>
      </c>
      <c r="X50" s="2">
        <v>4.5199999999999996</v>
      </c>
      <c r="Y50">
        <v>4.4400000000000004</v>
      </c>
      <c r="Z50" t="s">
        <v>11</v>
      </c>
      <c r="AD50">
        <f t="shared" si="0"/>
        <v>3.0000000000000249E-2</v>
      </c>
      <c r="AE50">
        <f t="shared" si="1"/>
        <v>2.0000000000000018E-2</v>
      </c>
      <c r="AF50">
        <f t="shared" si="2"/>
        <v>6.999999999999984E-2</v>
      </c>
      <c r="AG50">
        <f t="shared" si="3"/>
        <v>-9.9999999999997868E-3</v>
      </c>
      <c r="AH50">
        <f t="shared" si="4"/>
        <v>8.0000000000000071E-2</v>
      </c>
      <c r="AI50" t="e">
        <f t="shared" si="5"/>
        <v>#VALUE!</v>
      </c>
      <c r="AJ50">
        <f t="shared" si="6"/>
        <v>9.9999999999997868E-3</v>
      </c>
      <c r="AK50">
        <f t="shared" si="7"/>
        <v>1.0000000000000675E-2</v>
      </c>
    </row>
    <row r="51" spans="1:37" x14ac:dyDescent="0.3">
      <c r="A51">
        <v>47</v>
      </c>
      <c r="B51">
        <v>2012232</v>
      </c>
      <c r="C51" s="1">
        <f t="shared" si="8"/>
        <v>41137</v>
      </c>
      <c r="D51">
        <v>0.93313705741070696</v>
      </c>
      <c r="E51">
        <v>4.4800000000000004</v>
      </c>
      <c r="F51">
        <v>3.14</v>
      </c>
      <c r="G51">
        <v>2.89</v>
      </c>
      <c r="H51">
        <v>3.39</v>
      </c>
      <c r="I51">
        <v>2.78</v>
      </c>
      <c r="J51">
        <v>3.84</v>
      </c>
      <c r="K51" s="2">
        <v>4.37</v>
      </c>
      <c r="L51">
        <v>4.3600000000000003</v>
      </c>
      <c r="M51" t="s">
        <v>11</v>
      </c>
      <c r="O51">
        <v>49</v>
      </c>
      <c r="P51">
        <v>2012232</v>
      </c>
      <c r="Q51">
        <v>0.93313705700000005</v>
      </c>
      <c r="R51">
        <v>4.49</v>
      </c>
      <c r="S51">
        <v>3.11</v>
      </c>
      <c r="T51">
        <v>2.9</v>
      </c>
      <c r="U51">
        <v>3.34</v>
      </c>
      <c r="V51">
        <v>2.81</v>
      </c>
      <c r="W51">
        <v>3.84</v>
      </c>
      <c r="X51" s="2">
        <v>4.3600000000000003</v>
      </c>
      <c r="Y51">
        <v>4.34</v>
      </c>
      <c r="Z51" t="s">
        <v>11</v>
      </c>
      <c r="AD51">
        <f t="shared" si="0"/>
        <v>9.9999999999997868E-3</v>
      </c>
      <c r="AE51">
        <f t="shared" si="1"/>
        <v>-3.0000000000000249E-2</v>
      </c>
      <c r="AF51">
        <f t="shared" si="2"/>
        <v>9.9999999999997868E-3</v>
      </c>
      <c r="AG51">
        <f t="shared" si="3"/>
        <v>-5.0000000000000266E-2</v>
      </c>
      <c r="AH51">
        <f t="shared" si="4"/>
        <v>3.0000000000000249E-2</v>
      </c>
      <c r="AI51">
        <f t="shared" si="5"/>
        <v>0</v>
      </c>
      <c r="AJ51">
        <f t="shared" si="6"/>
        <v>-9.9999999999997868E-3</v>
      </c>
      <c r="AK51">
        <f t="shared" si="7"/>
        <v>-2.0000000000000462E-2</v>
      </c>
    </row>
    <row r="52" spans="1:37" x14ac:dyDescent="0.3">
      <c r="A52">
        <v>48</v>
      </c>
      <c r="B52">
        <v>2012233</v>
      </c>
      <c r="C52" s="1">
        <f t="shared" si="8"/>
        <v>41138</v>
      </c>
      <c r="D52">
        <v>0.96226853645308796</v>
      </c>
      <c r="E52">
        <v>3.6</v>
      </c>
      <c r="F52">
        <v>3.4</v>
      </c>
      <c r="G52">
        <v>2.27</v>
      </c>
      <c r="H52">
        <v>3.27</v>
      </c>
      <c r="I52">
        <v>2.4300000000000002</v>
      </c>
      <c r="J52">
        <v>2.44</v>
      </c>
      <c r="K52" s="2">
        <v>3.44</v>
      </c>
      <c r="L52">
        <v>3.34</v>
      </c>
      <c r="M52" t="s">
        <v>11</v>
      </c>
      <c r="O52">
        <v>50</v>
      </c>
      <c r="P52">
        <v>2012233</v>
      </c>
      <c r="Q52">
        <v>0.96226853599999995</v>
      </c>
      <c r="R52">
        <v>4.32</v>
      </c>
      <c r="S52">
        <v>3.83</v>
      </c>
      <c r="T52">
        <v>3.02</v>
      </c>
      <c r="U52">
        <v>3.68</v>
      </c>
      <c r="V52">
        <v>3.11</v>
      </c>
      <c r="W52">
        <v>3.52</v>
      </c>
      <c r="X52" s="2">
        <v>4.21</v>
      </c>
      <c r="Y52">
        <v>4.16</v>
      </c>
      <c r="Z52" t="s">
        <v>11</v>
      </c>
      <c r="AD52">
        <f t="shared" si="0"/>
        <v>0.7200000000000002</v>
      </c>
      <c r="AE52">
        <f t="shared" si="1"/>
        <v>0.43000000000000016</v>
      </c>
      <c r="AF52">
        <f t="shared" si="2"/>
        <v>0.75</v>
      </c>
      <c r="AG52">
        <f t="shared" si="3"/>
        <v>0.41000000000000014</v>
      </c>
      <c r="AH52">
        <f t="shared" si="4"/>
        <v>0.67999999999999972</v>
      </c>
      <c r="AI52">
        <f t="shared" si="5"/>
        <v>1.08</v>
      </c>
      <c r="AJ52">
        <f t="shared" si="6"/>
        <v>0.77</v>
      </c>
      <c r="AK52">
        <f t="shared" si="7"/>
        <v>0.82000000000000028</v>
      </c>
    </row>
    <row r="53" spans="1:37" x14ac:dyDescent="0.3">
      <c r="A53">
        <v>49</v>
      </c>
      <c r="B53">
        <v>2012234</v>
      </c>
      <c r="C53" s="1">
        <f t="shared" si="8"/>
        <v>41139</v>
      </c>
      <c r="D53">
        <v>0.74936081196250104</v>
      </c>
      <c r="E53">
        <v>4</v>
      </c>
      <c r="F53">
        <v>2.94</v>
      </c>
      <c r="G53">
        <v>3.36</v>
      </c>
      <c r="H53">
        <v>3.38</v>
      </c>
      <c r="I53">
        <v>3.04</v>
      </c>
      <c r="J53">
        <v>3.32</v>
      </c>
      <c r="K53" s="2">
        <v>3.81</v>
      </c>
      <c r="L53">
        <v>3.79</v>
      </c>
      <c r="M53" t="s">
        <v>11</v>
      </c>
      <c r="O53">
        <v>51</v>
      </c>
      <c r="P53">
        <v>2012234</v>
      </c>
      <c r="Q53">
        <v>0.74936081200000004</v>
      </c>
      <c r="R53">
        <v>4.08</v>
      </c>
      <c r="S53">
        <v>3.02</v>
      </c>
      <c r="T53">
        <v>3.43</v>
      </c>
      <c r="U53">
        <v>3.43</v>
      </c>
      <c r="V53">
        <v>3.1</v>
      </c>
      <c r="W53">
        <v>3.44</v>
      </c>
      <c r="X53" s="2">
        <v>3.89</v>
      </c>
      <c r="Y53">
        <v>3.88</v>
      </c>
      <c r="Z53" t="s">
        <v>11</v>
      </c>
      <c r="AD53">
        <f t="shared" si="0"/>
        <v>8.0000000000000071E-2</v>
      </c>
      <c r="AE53">
        <f t="shared" si="1"/>
        <v>8.0000000000000071E-2</v>
      </c>
      <c r="AF53">
        <f t="shared" si="2"/>
        <v>7.0000000000000284E-2</v>
      </c>
      <c r="AG53">
        <f t="shared" si="3"/>
        <v>5.0000000000000266E-2</v>
      </c>
      <c r="AH53">
        <f t="shared" si="4"/>
        <v>6.0000000000000053E-2</v>
      </c>
      <c r="AI53">
        <f t="shared" si="5"/>
        <v>0.12000000000000011</v>
      </c>
      <c r="AJ53">
        <f t="shared" si="6"/>
        <v>8.0000000000000071E-2</v>
      </c>
      <c r="AK53">
        <f t="shared" si="7"/>
        <v>8.9999999999999858E-2</v>
      </c>
    </row>
    <row r="54" spans="1:37" x14ac:dyDescent="0.3">
      <c r="A54">
        <v>50</v>
      </c>
      <c r="B54">
        <v>2012235</v>
      </c>
      <c r="C54" s="1">
        <f t="shared" si="8"/>
        <v>41140</v>
      </c>
      <c r="D54">
        <v>0.95854962423491097</v>
      </c>
      <c r="E54">
        <v>4.21</v>
      </c>
      <c r="F54">
        <v>3.52</v>
      </c>
      <c r="G54">
        <v>2.69</v>
      </c>
      <c r="H54">
        <v>3.51</v>
      </c>
      <c r="I54">
        <v>2.68</v>
      </c>
      <c r="J54">
        <v>3.1</v>
      </c>
      <c r="K54" s="2">
        <v>3.94</v>
      </c>
      <c r="L54">
        <v>3.88</v>
      </c>
      <c r="M54" t="s">
        <v>11</v>
      </c>
      <c r="O54">
        <v>52</v>
      </c>
      <c r="P54">
        <v>2012235</v>
      </c>
      <c r="Q54">
        <v>0.95854962399999999</v>
      </c>
      <c r="R54">
        <v>4.33</v>
      </c>
      <c r="S54">
        <v>3.63</v>
      </c>
      <c r="T54">
        <v>3.01</v>
      </c>
      <c r="U54">
        <v>3.58</v>
      </c>
      <c r="V54">
        <v>3.01</v>
      </c>
      <c r="W54">
        <v>3.38</v>
      </c>
      <c r="X54" s="2">
        <v>4.08</v>
      </c>
      <c r="Y54">
        <v>4.0199999999999996</v>
      </c>
      <c r="Z54" t="s">
        <v>11</v>
      </c>
      <c r="AD54">
        <f t="shared" si="0"/>
        <v>0.12000000000000011</v>
      </c>
      <c r="AE54">
        <f t="shared" si="1"/>
        <v>0.10999999999999988</v>
      </c>
      <c r="AF54">
        <f t="shared" si="2"/>
        <v>0.31999999999999984</v>
      </c>
      <c r="AG54">
        <f t="shared" si="3"/>
        <v>7.0000000000000284E-2</v>
      </c>
      <c r="AH54">
        <f t="shared" si="4"/>
        <v>0.32999999999999963</v>
      </c>
      <c r="AI54">
        <f t="shared" si="5"/>
        <v>0.2799999999999998</v>
      </c>
      <c r="AJ54">
        <f t="shared" si="6"/>
        <v>0.14000000000000012</v>
      </c>
      <c r="AK54">
        <f t="shared" si="7"/>
        <v>0.13999999999999968</v>
      </c>
    </row>
    <row r="55" spans="1:37" x14ac:dyDescent="0.3">
      <c r="A55">
        <v>51</v>
      </c>
      <c r="B55">
        <v>2012236</v>
      </c>
      <c r="C55" s="1">
        <f t="shared" si="8"/>
        <v>41141</v>
      </c>
      <c r="D55">
        <v>0.97319284109397997</v>
      </c>
      <c r="E55">
        <v>4.18</v>
      </c>
      <c r="F55">
        <v>3.19</v>
      </c>
      <c r="G55">
        <v>2.68</v>
      </c>
      <c r="H55">
        <v>3.26</v>
      </c>
      <c r="I55">
        <v>2.62</v>
      </c>
      <c r="J55">
        <v>3.37</v>
      </c>
      <c r="K55" s="2">
        <v>4.0599999999999996</v>
      </c>
      <c r="L55">
        <v>4.04</v>
      </c>
      <c r="M55" t="s">
        <v>11</v>
      </c>
      <c r="O55">
        <v>53</v>
      </c>
      <c r="P55">
        <v>2012236</v>
      </c>
      <c r="Q55">
        <v>0.97319284100000003</v>
      </c>
      <c r="R55">
        <v>4.2699999999999996</v>
      </c>
      <c r="S55">
        <v>3.3</v>
      </c>
      <c r="T55">
        <v>2.84</v>
      </c>
      <c r="U55">
        <v>3.35</v>
      </c>
      <c r="V55">
        <v>2.77</v>
      </c>
      <c r="W55">
        <v>3.52</v>
      </c>
      <c r="X55" s="2">
        <v>4.1500000000000004</v>
      </c>
      <c r="Y55">
        <v>4.13</v>
      </c>
      <c r="Z55" t="s">
        <v>11</v>
      </c>
      <c r="AD55">
        <f t="shared" si="0"/>
        <v>8.9999999999999858E-2</v>
      </c>
      <c r="AE55">
        <f t="shared" si="1"/>
        <v>0.10999999999999988</v>
      </c>
      <c r="AF55">
        <f t="shared" si="2"/>
        <v>0.1599999999999997</v>
      </c>
      <c r="AG55">
        <f t="shared" si="3"/>
        <v>9.0000000000000302E-2</v>
      </c>
      <c r="AH55">
        <f t="shared" si="4"/>
        <v>0.14999999999999991</v>
      </c>
      <c r="AI55">
        <f t="shared" si="5"/>
        <v>0.14999999999999991</v>
      </c>
      <c r="AJ55">
        <f t="shared" si="6"/>
        <v>9.0000000000000746E-2</v>
      </c>
      <c r="AK55">
        <f t="shared" si="7"/>
        <v>8.9999999999999858E-2</v>
      </c>
    </row>
    <row r="56" spans="1:37" x14ac:dyDescent="0.3">
      <c r="A56">
        <v>52</v>
      </c>
      <c r="B56">
        <v>2012237</v>
      </c>
      <c r="C56" s="1">
        <f t="shared" si="8"/>
        <v>41142</v>
      </c>
      <c r="D56">
        <v>0.956225304098551</v>
      </c>
      <c r="E56">
        <v>4.42</v>
      </c>
      <c r="F56">
        <v>3.44</v>
      </c>
      <c r="G56">
        <v>2.79</v>
      </c>
      <c r="H56">
        <v>3.62</v>
      </c>
      <c r="I56">
        <v>2.72</v>
      </c>
      <c r="J56">
        <v>3.67</v>
      </c>
      <c r="K56" s="2">
        <v>4.29</v>
      </c>
      <c r="L56">
        <v>4.2300000000000004</v>
      </c>
      <c r="M56" t="s">
        <v>11</v>
      </c>
      <c r="O56">
        <v>54</v>
      </c>
      <c r="P56">
        <v>2012237</v>
      </c>
      <c r="Q56">
        <v>0.95622530400000005</v>
      </c>
      <c r="R56">
        <v>4.4800000000000004</v>
      </c>
      <c r="S56">
        <v>3.52</v>
      </c>
      <c r="T56">
        <v>3.01</v>
      </c>
      <c r="U56">
        <v>3.65</v>
      </c>
      <c r="V56">
        <v>2.95</v>
      </c>
      <c r="W56">
        <v>3.8</v>
      </c>
      <c r="X56" s="2">
        <v>4.3499999999999996</v>
      </c>
      <c r="Y56">
        <v>4.29</v>
      </c>
      <c r="Z56" t="s">
        <v>11</v>
      </c>
      <c r="AD56">
        <f t="shared" si="0"/>
        <v>6.0000000000000497E-2</v>
      </c>
      <c r="AE56">
        <f t="shared" si="1"/>
        <v>8.0000000000000071E-2</v>
      </c>
      <c r="AF56">
        <f t="shared" si="2"/>
        <v>0.21999999999999975</v>
      </c>
      <c r="AG56">
        <f t="shared" si="3"/>
        <v>2.9999999999999805E-2</v>
      </c>
      <c r="AH56">
        <f t="shared" si="4"/>
        <v>0.22999999999999998</v>
      </c>
      <c r="AI56">
        <f t="shared" si="5"/>
        <v>0.12999999999999989</v>
      </c>
      <c r="AJ56">
        <f t="shared" si="6"/>
        <v>5.9999999999999609E-2</v>
      </c>
      <c r="AK56">
        <f t="shared" si="7"/>
        <v>5.9999999999999609E-2</v>
      </c>
    </row>
    <row r="57" spans="1:37" x14ac:dyDescent="0.3">
      <c r="A57">
        <v>53</v>
      </c>
      <c r="B57">
        <v>2012238</v>
      </c>
      <c r="C57" s="1">
        <f t="shared" si="8"/>
        <v>41143</v>
      </c>
      <c r="D57">
        <v>0.96761447276671597</v>
      </c>
      <c r="E57">
        <v>4.21</v>
      </c>
      <c r="F57">
        <v>3.03</v>
      </c>
      <c r="G57">
        <v>2.62</v>
      </c>
      <c r="H57">
        <v>3.1</v>
      </c>
      <c r="I57">
        <v>2.5499999999999998</v>
      </c>
      <c r="J57">
        <v>3.64</v>
      </c>
      <c r="K57" s="2">
        <v>4.13</v>
      </c>
      <c r="L57">
        <v>4.09</v>
      </c>
      <c r="M57" t="s">
        <v>11</v>
      </c>
      <c r="O57">
        <v>55</v>
      </c>
      <c r="P57">
        <v>2012238</v>
      </c>
      <c r="Q57">
        <v>0.96761447300000003</v>
      </c>
      <c r="R57">
        <v>4.2300000000000004</v>
      </c>
      <c r="S57">
        <v>3.05</v>
      </c>
      <c r="T57">
        <v>2.69</v>
      </c>
      <c r="U57">
        <v>3.1</v>
      </c>
      <c r="V57">
        <v>2.63</v>
      </c>
      <c r="W57">
        <v>3.67</v>
      </c>
      <c r="X57" s="2">
        <v>4.1399999999999997</v>
      </c>
      <c r="Y57">
        <v>4.1100000000000003</v>
      </c>
      <c r="Z57" t="s">
        <v>11</v>
      </c>
      <c r="AD57">
        <f t="shared" si="0"/>
        <v>2.0000000000000462E-2</v>
      </c>
      <c r="AE57">
        <f t="shared" si="1"/>
        <v>2.0000000000000018E-2</v>
      </c>
      <c r="AF57">
        <f t="shared" si="2"/>
        <v>6.999999999999984E-2</v>
      </c>
      <c r="AG57">
        <f t="shared" si="3"/>
        <v>0</v>
      </c>
      <c r="AH57">
        <f t="shared" si="4"/>
        <v>8.0000000000000071E-2</v>
      </c>
      <c r="AI57">
        <f t="shared" si="5"/>
        <v>2.9999999999999805E-2</v>
      </c>
      <c r="AJ57">
        <f t="shared" si="6"/>
        <v>9.9999999999997868E-3</v>
      </c>
      <c r="AK57">
        <f t="shared" si="7"/>
        <v>2.0000000000000462E-2</v>
      </c>
    </row>
    <row r="58" spans="1:37" x14ac:dyDescent="0.3">
      <c r="A58">
        <v>54</v>
      </c>
      <c r="B58">
        <v>2012239</v>
      </c>
      <c r="C58" s="1">
        <f t="shared" si="8"/>
        <v>41144</v>
      </c>
      <c r="D58">
        <v>0.54908189354613801</v>
      </c>
      <c r="E58">
        <v>4.5999999999999996</v>
      </c>
      <c r="F58">
        <v>3.62</v>
      </c>
      <c r="G58">
        <v>2.61</v>
      </c>
      <c r="H58">
        <v>3.72</v>
      </c>
      <c r="I58">
        <v>2.35</v>
      </c>
      <c r="J58">
        <v>4.04</v>
      </c>
      <c r="K58" s="2">
        <v>4.37</v>
      </c>
      <c r="L58">
        <v>4.38</v>
      </c>
      <c r="M58" t="s">
        <v>11</v>
      </c>
      <c r="O58">
        <v>56</v>
      </c>
      <c r="P58">
        <v>2012239</v>
      </c>
      <c r="Q58">
        <v>0.54908189399999996</v>
      </c>
      <c r="R58">
        <v>4.6100000000000003</v>
      </c>
      <c r="S58">
        <v>3.62</v>
      </c>
      <c r="T58">
        <v>2.67</v>
      </c>
      <c r="U58">
        <v>3.71</v>
      </c>
      <c r="V58">
        <v>2.42</v>
      </c>
      <c r="W58">
        <v>4.05</v>
      </c>
      <c r="X58" s="2">
        <v>4.37</v>
      </c>
      <c r="Y58">
        <v>4.37</v>
      </c>
      <c r="Z58" t="s">
        <v>11</v>
      </c>
      <c r="AD58">
        <f t="shared" si="0"/>
        <v>1.0000000000000675E-2</v>
      </c>
      <c r="AE58">
        <f t="shared" si="1"/>
        <v>0</v>
      </c>
      <c r="AF58">
        <f t="shared" si="2"/>
        <v>6.0000000000000053E-2</v>
      </c>
      <c r="AG58">
        <f t="shared" si="3"/>
        <v>-1.0000000000000231E-2</v>
      </c>
      <c r="AH58">
        <f t="shared" si="4"/>
        <v>6.999999999999984E-2</v>
      </c>
      <c r="AI58">
        <f t="shared" si="5"/>
        <v>9.9999999999997868E-3</v>
      </c>
      <c r="AJ58">
        <f t="shared" si="6"/>
        <v>0</v>
      </c>
      <c r="AK58">
        <f t="shared" si="7"/>
        <v>-9.9999999999997868E-3</v>
      </c>
    </row>
    <row r="59" spans="1:37" x14ac:dyDescent="0.3">
      <c r="A59">
        <v>55</v>
      </c>
      <c r="B59">
        <v>2012240</v>
      </c>
      <c r="C59" s="1">
        <f t="shared" si="8"/>
        <v>41145</v>
      </c>
      <c r="D59">
        <v>0.96621988068489995</v>
      </c>
      <c r="E59">
        <v>4</v>
      </c>
      <c r="F59">
        <v>3.45</v>
      </c>
      <c r="G59">
        <v>3.19</v>
      </c>
      <c r="H59">
        <v>3.59</v>
      </c>
      <c r="I59">
        <v>3.22</v>
      </c>
      <c r="J59">
        <v>3.54</v>
      </c>
      <c r="K59" s="2">
        <v>4.0599999999999996</v>
      </c>
      <c r="L59">
        <v>4</v>
      </c>
      <c r="M59" t="s">
        <v>11</v>
      </c>
      <c r="O59">
        <v>57</v>
      </c>
      <c r="P59">
        <v>2012240</v>
      </c>
      <c r="Q59">
        <v>0.966219881</v>
      </c>
      <c r="R59">
        <v>4</v>
      </c>
      <c r="S59">
        <v>3.46</v>
      </c>
      <c r="T59">
        <v>3.15</v>
      </c>
      <c r="U59">
        <v>3.59</v>
      </c>
      <c r="V59">
        <v>3.18</v>
      </c>
      <c r="W59">
        <v>3.53</v>
      </c>
      <c r="X59" s="2">
        <v>4.0599999999999996</v>
      </c>
      <c r="Y59">
        <v>4</v>
      </c>
      <c r="Z59" t="s">
        <v>11</v>
      </c>
      <c r="AD59">
        <f t="shared" si="0"/>
        <v>0</v>
      </c>
      <c r="AE59">
        <f t="shared" si="1"/>
        <v>9.9999999999997868E-3</v>
      </c>
      <c r="AF59">
        <f t="shared" si="2"/>
        <v>-4.0000000000000036E-2</v>
      </c>
      <c r="AG59">
        <f t="shared" si="3"/>
        <v>0</v>
      </c>
      <c r="AH59">
        <f t="shared" si="4"/>
        <v>-4.0000000000000036E-2</v>
      </c>
      <c r="AI59">
        <f t="shared" si="5"/>
        <v>-1.0000000000000231E-2</v>
      </c>
      <c r="AJ59">
        <f t="shared" si="6"/>
        <v>0</v>
      </c>
      <c r="AK59">
        <f t="shared" si="7"/>
        <v>0</v>
      </c>
    </row>
    <row r="60" spans="1:37" x14ac:dyDescent="0.3">
      <c r="A60">
        <v>56</v>
      </c>
      <c r="B60">
        <v>2012241</v>
      </c>
      <c r="C60" s="1">
        <f t="shared" si="8"/>
        <v>41146</v>
      </c>
      <c r="D60">
        <v>0.95289377856976798</v>
      </c>
      <c r="E60">
        <v>3.92</v>
      </c>
      <c r="F60">
        <v>3.12</v>
      </c>
      <c r="G60">
        <v>2.39</v>
      </c>
      <c r="H60">
        <v>3.58</v>
      </c>
      <c r="I60">
        <v>2.19</v>
      </c>
      <c r="J60">
        <v>3.75</v>
      </c>
      <c r="K60" s="2">
        <v>4.2699999999999996</v>
      </c>
      <c r="L60">
        <v>4.24</v>
      </c>
      <c r="M60" t="s">
        <v>11</v>
      </c>
      <c r="O60">
        <v>58</v>
      </c>
      <c r="P60">
        <v>2012241</v>
      </c>
      <c r="Q60">
        <v>0.95289377900000005</v>
      </c>
      <c r="R60">
        <v>3.94</v>
      </c>
      <c r="S60">
        <v>3.15</v>
      </c>
      <c r="T60">
        <v>2.4500000000000002</v>
      </c>
      <c r="U60">
        <v>3.59</v>
      </c>
      <c r="V60">
        <v>2.2599999999999998</v>
      </c>
      <c r="W60">
        <v>3.78</v>
      </c>
      <c r="X60" s="2">
        <v>4.28</v>
      </c>
      <c r="Y60">
        <v>4.24</v>
      </c>
      <c r="Z60" t="s">
        <v>11</v>
      </c>
      <c r="AD60">
        <f t="shared" si="0"/>
        <v>2.0000000000000018E-2</v>
      </c>
      <c r="AE60">
        <f t="shared" si="1"/>
        <v>2.9999999999999805E-2</v>
      </c>
      <c r="AF60">
        <f t="shared" si="2"/>
        <v>6.0000000000000053E-2</v>
      </c>
      <c r="AG60">
        <f t="shared" si="3"/>
        <v>9.9999999999997868E-3</v>
      </c>
      <c r="AH60">
        <f t="shared" si="4"/>
        <v>6.999999999999984E-2</v>
      </c>
      <c r="AI60">
        <f t="shared" si="5"/>
        <v>2.9999999999999805E-2</v>
      </c>
      <c r="AJ60">
        <f t="shared" si="6"/>
        <v>1.0000000000000675E-2</v>
      </c>
      <c r="AK60">
        <f t="shared" si="7"/>
        <v>0</v>
      </c>
    </row>
    <row r="61" spans="1:37" x14ac:dyDescent="0.3">
      <c r="A61">
        <v>57</v>
      </c>
      <c r="B61">
        <v>2012242</v>
      </c>
      <c r="C61" s="1">
        <f t="shared" si="8"/>
        <v>41147</v>
      </c>
      <c r="D61">
        <v>0.96575501665762797</v>
      </c>
      <c r="E61">
        <v>3.8</v>
      </c>
      <c r="F61">
        <v>3.52</v>
      </c>
      <c r="G61">
        <v>3.13</v>
      </c>
      <c r="H61">
        <v>3.45</v>
      </c>
      <c r="I61">
        <v>3.09</v>
      </c>
      <c r="J61">
        <v>3.37</v>
      </c>
      <c r="K61" s="2">
        <v>3.75</v>
      </c>
      <c r="L61">
        <v>3.69</v>
      </c>
      <c r="M61" t="s">
        <v>11</v>
      </c>
      <c r="O61">
        <v>59</v>
      </c>
      <c r="P61">
        <v>2012242</v>
      </c>
      <c r="Q61">
        <v>0.96575501699999999</v>
      </c>
      <c r="R61">
        <v>3.8</v>
      </c>
      <c r="S61">
        <v>3.51</v>
      </c>
      <c r="T61">
        <v>3.07</v>
      </c>
      <c r="U61">
        <v>3.45</v>
      </c>
      <c r="V61">
        <v>3.01</v>
      </c>
      <c r="W61">
        <v>3.37</v>
      </c>
      <c r="X61" s="2">
        <v>3.75</v>
      </c>
      <c r="Y61">
        <v>3.7</v>
      </c>
      <c r="Z61" t="s">
        <v>11</v>
      </c>
      <c r="AD61">
        <f t="shared" si="0"/>
        <v>0</v>
      </c>
      <c r="AE61">
        <f t="shared" si="1"/>
        <v>-1.0000000000000231E-2</v>
      </c>
      <c r="AF61">
        <f t="shared" si="2"/>
        <v>-6.0000000000000053E-2</v>
      </c>
      <c r="AG61">
        <f t="shared" si="3"/>
        <v>0</v>
      </c>
      <c r="AH61">
        <f t="shared" si="4"/>
        <v>-8.0000000000000071E-2</v>
      </c>
      <c r="AI61">
        <f t="shared" si="5"/>
        <v>0</v>
      </c>
      <c r="AJ61">
        <f t="shared" si="6"/>
        <v>0</v>
      </c>
      <c r="AK61">
        <f t="shared" si="7"/>
        <v>1.0000000000000231E-2</v>
      </c>
    </row>
    <row r="62" spans="1:37" x14ac:dyDescent="0.3">
      <c r="A62">
        <v>58</v>
      </c>
      <c r="B62">
        <v>2012243</v>
      </c>
      <c r="C62" s="1">
        <f t="shared" si="8"/>
        <v>41148</v>
      </c>
      <c r="D62">
        <v>0.95785232819400301</v>
      </c>
      <c r="E62">
        <v>3.58</v>
      </c>
      <c r="F62">
        <v>2.86</v>
      </c>
      <c r="G62">
        <v>2.56</v>
      </c>
      <c r="H62">
        <v>3.21</v>
      </c>
      <c r="I62">
        <v>2.42</v>
      </c>
      <c r="J62">
        <v>3.03</v>
      </c>
      <c r="K62" s="2">
        <v>3.53</v>
      </c>
      <c r="L62">
        <v>3.53</v>
      </c>
      <c r="M62" t="s">
        <v>11</v>
      </c>
      <c r="O62">
        <v>60</v>
      </c>
      <c r="P62">
        <v>2012243</v>
      </c>
      <c r="Q62">
        <v>0.95785232799999998</v>
      </c>
      <c r="R62">
        <v>3.68</v>
      </c>
      <c r="S62">
        <v>2.94</v>
      </c>
      <c r="T62">
        <v>2.77</v>
      </c>
      <c r="U62">
        <v>3.24</v>
      </c>
      <c r="V62">
        <v>2.65</v>
      </c>
      <c r="W62">
        <v>3.2</v>
      </c>
      <c r="X62" s="2">
        <v>3.62</v>
      </c>
      <c r="Y62">
        <v>3.61</v>
      </c>
      <c r="Z62" t="s">
        <v>11</v>
      </c>
      <c r="AD62">
        <f t="shared" si="0"/>
        <v>0.10000000000000009</v>
      </c>
      <c r="AE62">
        <f t="shared" si="1"/>
        <v>8.0000000000000071E-2</v>
      </c>
      <c r="AF62">
        <f t="shared" si="2"/>
        <v>0.20999999999999996</v>
      </c>
      <c r="AG62">
        <f t="shared" si="3"/>
        <v>3.0000000000000249E-2</v>
      </c>
      <c r="AH62">
        <f t="shared" si="4"/>
        <v>0.22999999999999998</v>
      </c>
      <c r="AI62">
        <f t="shared" si="5"/>
        <v>0.17000000000000037</v>
      </c>
      <c r="AJ62">
        <f t="shared" si="6"/>
        <v>9.0000000000000302E-2</v>
      </c>
      <c r="AK62">
        <f t="shared" si="7"/>
        <v>8.0000000000000071E-2</v>
      </c>
    </row>
    <row r="63" spans="1:37" x14ac:dyDescent="0.3">
      <c r="A63">
        <v>59</v>
      </c>
      <c r="B63">
        <v>2012244</v>
      </c>
      <c r="C63" s="1">
        <f t="shared" si="8"/>
        <v>41149</v>
      </c>
      <c r="D63">
        <v>0.833966064926009</v>
      </c>
      <c r="E63">
        <v>3.48</v>
      </c>
      <c r="F63">
        <v>2.71</v>
      </c>
      <c r="G63">
        <v>1.97</v>
      </c>
      <c r="H63">
        <v>2.94</v>
      </c>
      <c r="I63">
        <v>1.86</v>
      </c>
      <c r="J63">
        <v>2.78</v>
      </c>
      <c r="K63" s="2">
        <v>3.14</v>
      </c>
      <c r="L63">
        <v>3.15</v>
      </c>
      <c r="M63" t="s">
        <v>11</v>
      </c>
      <c r="O63">
        <v>61</v>
      </c>
      <c r="P63">
        <v>2012244</v>
      </c>
      <c r="Q63">
        <v>0.83396606500000003</v>
      </c>
      <c r="R63">
        <v>4.04</v>
      </c>
      <c r="S63">
        <v>3.36</v>
      </c>
      <c r="T63">
        <v>2.84</v>
      </c>
      <c r="U63">
        <v>3.38</v>
      </c>
      <c r="V63">
        <v>2.72</v>
      </c>
      <c r="W63">
        <v>3.63</v>
      </c>
      <c r="X63" s="2">
        <v>3.84</v>
      </c>
      <c r="Y63">
        <v>3.84</v>
      </c>
      <c r="Z63" t="s">
        <v>11</v>
      </c>
      <c r="AD63">
        <f t="shared" si="0"/>
        <v>0.56000000000000005</v>
      </c>
      <c r="AE63">
        <f t="shared" si="1"/>
        <v>0.64999999999999991</v>
      </c>
      <c r="AF63">
        <f t="shared" si="2"/>
        <v>0.86999999999999988</v>
      </c>
      <c r="AG63">
        <f t="shared" si="3"/>
        <v>0.43999999999999995</v>
      </c>
      <c r="AH63">
        <f t="shared" si="4"/>
        <v>0.8600000000000001</v>
      </c>
      <c r="AI63">
        <f t="shared" si="5"/>
        <v>0.85000000000000009</v>
      </c>
      <c r="AJ63">
        <f t="shared" si="6"/>
        <v>0.69999999999999973</v>
      </c>
      <c r="AK63">
        <f t="shared" si="7"/>
        <v>0.69</v>
      </c>
    </row>
    <row r="64" spans="1:37" x14ac:dyDescent="0.3">
      <c r="A64">
        <v>60</v>
      </c>
      <c r="B64">
        <v>2012245</v>
      </c>
      <c r="C64" s="1">
        <f t="shared" si="8"/>
        <v>41150</v>
      </c>
      <c r="D64">
        <v>0.95893701092430494</v>
      </c>
      <c r="E64">
        <v>3.82</v>
      </c>
      <c r="F64">
        <v>3.2</v>
      </c>
      <c r="G64">
        <v>3.18</v>
      </c>
      <c r="H64">
        <v>3.47</v>
      </c>
      <c r="I64">
        <v>3.06</v>
      </c>
      <c r="J64">
        <v>3.37</v>
      </c>
      <c r="K64" s="2">
        <v>3.93</v>
      </c>
      <c r="L64">
        <v>3.92</v>
      </c>
      <c r="M64" t="s">
        <v>11</v>
      </c>
      <c r="O64">
        <v>62</v>
      </c>
      <c r="P64">
        <v>2012245</v>
      </c>
      <c r="Q64">
        <v>0.95893701099999995</v>
      </c>
      <c r="R64">
        <v>4.05</v>
      </c>
      <c r="S64">
        <v>3.39</v>
      </c>
      <c r="T64">
        <v>3.55</v>
      </c>
      <c r="U64">
        <v>3.56</v>
      </c>
      <c r="V64">
        <v>3.47</v>
      </c>
      <c r="W64">
        <v>3.76</v>
      </c>
      <c r="X64" s="2">
        <v>4.09</v>
      </c>
      <c r="Y64">
        <v>4.08</v>
      </c>
      <c r="Z64" t="s">
        <v>11</v>
      </c>
      <c r="AD64">
        <f t="shared" si="0"/>
        <v>0.22999999999999998</v>
      </c>
      <c r="AE64">
        <f t="shared" si="1"/>
        <v>0.18999999999999995</v>
      </c>
      <c r="AF64">
        <f t="shared" si="2"/>
        <v>0.36999999999999966</v>
      </c>
      <c r="AG64">
        <f t="shared" si="3"/>
        <v>8.9999999999999858E-2</v>
      </c>
      <c r="AH64">
        <f t="shared" si="4"/>
        <v>0.41000000000000014</v>
      </c>
      <c r="AI64">
        <f t="shared" si="5"/>
        <v>0.38999999999999968</v>
      </c>
      <c r="AJ64">
        <f t="shared" si="6"/>
        <v>0.1599999999999997</v>
      </c>
      <c r="AK64">
        <f t="shared" si="7"/>
        <v>0.16000000000000014</v>
      </c>
    </row>
    <row r="65" spans="1:37" x14ac:dyDescent="0.3">
      <c r="A65">
        <v>61</v>
      </c>
      <c r="B65">
        <v>2012246</v>
      </c>
      <c r="C65" s="1">
        <f t="shared" si="8"/>
        <v>41151</v>
      </c>
      <c r="D65">
        <v>0.93546137754706704</v>
      </c>
      <c r="E65">
        <v>3.79</v>
      </c>
      <c r="F65">
        <v>3.37</v>
      </c>
      <c r="G65">
        <v>2.91</v>
      </c>
      <c r="H65">
        <v>3.47</v>
      </c>
      <c r="I65">
        <v>2.76</v>
      </c>
      <c r="J65">
        <v>3.33</v>
      </c>
      <c r="K65" s="2">
        <v>3.71</v>
      </c>
      <c r="L65">
        <v>3.68</v>
      </c>
      <c r="M65" t="s">
        <v>11</v>
      </c>
      <c r="O65">
        <v>63</v>
      </c>
      <c r="P65">
        <v>2012246</v>
      </c>
      <c r="Q65">
        <v>0.93546137799999995</v>
      </c>
      <c r="R65">
        <v>3.8</v>
      </c>
      <c r="S65">
        <v>3.37</v>
      </c>
      <c r="T65">
        <v>2.88</v>
      </c>
      <c r="U65">
        <v>3.47</v>
      </c>
      <c r="V65">
        <v>2.72</v>
      </c>
      <c r="W65">
        <v>3.33</v>
      </c>
      <c r="X65" s="2">
        <v>3.71</v>
      </c>
      <c r="Y65">
        <v>3.68</v>
      </c>
      <c r="Z65" t="s">
        <v>11</v>
      </c>
      <c r="AD65">
        <f t="shared" si="0"/>
        <v>9.9999999999997868E-3</v>
      </c>
      <c r="AE65">
        <f t="shared" si="1"/>
        <v>0</v>
      </c>
      <c r="AF65">
        <f t="shared" si="2"/>
        <v>-3.0000000000000249E-2</v>
      </c>
      <c r="AG65">
        <f t="shared" si="3"/>
        <v>0</v>
      </c>
      <c r="AH65">
        <f t="shared" si="4"/>
        <v>-3.9999999999999591E-2</v>
      </c>
      <c r="AI65">
        <f t="shared" si="5"/>
        <v>0</v>
      </c>
      <c r="AJ65">
        <f t="shared" si="6"/>
        <v>0</v>
      </c>
      <c r="AK65">
        <f t="shared" si="7"/>
        <v>0</v>
      </c>
    </row>
    <row r="66" spans="1:37" x14ac:dyDescent="0.3">
      <c r="A66">
        <v>62</v>
      </c>
      <c r="B66">
        <v>2012247</v>
      </c>
      <c r="C66" s="1">
        <f t="shared" si="8"/>
        <v>41152</v>
      </c>
      <c r="D66">
        <v>0.96420546990005396</v>
      </c>
      <c r="E66">
        <v>3.52</v>
      </c>
      <c r="F66">
        <v>3.36</v>
      </c>
      <c r="G66">
        <v>3.05</v>
      </c>
      <c r="H66">
        <v>3.38</v>
      </c>
      <c r="I66">
        <v>3</v>
      </c>
      <c r="J66">
        <v>3.23</v>
      </c>
      <c r="K66" s="2">
        <v>3.54</v>
      </c>
      <c r="L66">
        <v>3.5</v>
      </c>
      <c r="M66" t="s">
        <v>11</v>
      </c>
      <c r="O66">
        <v>64</v>
      </c>
      <c r="P66">
        <v>2012247</v>
      </c>
      <c r="Q66">
        <v>0.96420547000000001</v>
      </c>
      <c r="R66">
        <v>3.53</v>
      </c>
      <c r="S66">
        <v>3.37</v>
      </c>
      <c r="T66">
        <v>3.04</v>
      </c>
      <c r="U66">
        <v>3.38</v>
      </c>
      <c r="V66">
        <v>2.98</v>
      </c>
      <c r="W66">
        <v>3.25</v>
      </c>
      <c r="X66" s="2">
        <v>3.55</v>
      </c>
      <c r="Y66">
        <v>3.51</v>
      </c>
      <c r="Z66" t="s">
        <v>11</v>
      </c>
      <c r="AD66">
        <f t="shared" si="0"/>
        <v>9.9999999999997868E-3</v>
      </c>
      <c r="AE66">
        <f t="shared" si="1"/>
        <v>1.0000000000000231E-2</v>
      </c>
      <c r="AF66">
        <f t="shared" si="2"/>
        <v>-9.9999999999997868E-3</v>
      </c>
      <c r="AG66">
        <f t="shared" si="3"/>
        <v>0</v>
      </c>
      <c r="AH66">
        <f t="shared" si="4"/>
        <v>-2.0000000000000018E-2</v>
      </c>
      <c r="AI66">
        <f t="shared" si="5"/>
        <v>2.0000000000000018E-2</v>
      </c>
      <c r="AJ66">
        <f t="shared" si="6"/>
        <v>9.9999999999997868E-3</v>
      </c>
      <c r="AK66">
        <f t="shared" si="7"/>
        <v>9.9999999999997868E-3</v>
      </c>
    </row>
    <row r="67" spans="1:37" x14ac:dyDescent="0.3">
      <c r="A67">
        <v>63</v>
      </c>
      <c r="B67">
        <v>2012248</v>
      </c>
      <c r="C67" s="1">
        <f t="shared" si="8"/>
        <v>41153</v>
      </c>
      <c r="D67">
        <v>0.94057488184705995</v>
      </c>
      <c r="E67">
        <v>3.49</v>
      </c>
      <c r="F67">
        <v>2.69</v>
      </c>
      <c r="G67">
        <v>2.4</v>
      </c>
      <c r="H67">
        <v>2.87</v>
      </c>
      <c r="I67">
        <v>2.17</v>
      </c>
      <c r="J67">
        <v>3.3</v>
      </c>
      <c r="K67" s="2">
        <v>3.44</v>
      </c>
      <c r="L67">
        <v>3.44</v>
      </c>
      <c r="M67" t="s">
        <v>11</v>
      </c>
      <c r="O67">
        <v>65</v>
      </c>
      <c r="P67">
        <v>2012248</v>
      </c>
      <c r="Q67">
        <v>0.94057488199999995</v>
      </c>
      <c r="R67">
        <v>3.51</v>
      </c>
      <c r="S67">
        <v>2.68</v>
      </c>
      <c r="T67">
        <v>2.39</v>
      </c>
      <c r="U67">
        <v>2.86</v>
      </c>
      <c r="V67">
        <v>2.12</v>
      </c>
      <c r="W67">
        <v>3.33</v>
      </c>
      <c r="X67" s="2">
        <v>3.46</v>
      </c>
      <c r="Y67">
        <v>3.45</v>
      </c>
      <c r="Z67" t="s">
        <v>11</v>
      </c>
      <c r="AD67">
        <f t="shared" si="0"/>
        <v>1.9999999999999574E-2</v>
      </c>
      <c r="AE67">
        <f t="shared" si="1"/>
        <v>-9.9999999999997868E-3</v>
      </c>
      <c r="AF67">
        <f t="shared" si="2"/>
        <v>-9.9999999999997868E-3</v>
      </c>
      <c r="AG67">
        <f t="shared" si="3"/>
        <v>-1.0000000000000231E-2</v>
      </c>
      <c r="AH67">
        <f t="shared" si="4"/>
        <v>-4.9999999999999822E-2</v>
      </c>
      <c r="AI67">
        <f t="shared" si="5"/>
        <v>3.0000000000000249E-2</v>
      </c>
      <c r="AJ67">
        <f t="shared" si="6"/>
        <v>2.0000000000000018E-2</v>
      </c>
      <c r="AK67">
        <f t="shared" si="7"/>
        <v>1.0000000000000231E-2</v>
      </c>
    </row>
    <row r="68" spans="1:37" x14ac:dyDescent="0.3">
      <c r="A68">
        <v>64</v>
      </c>
      <c r="B68">
        <v>2012249</v>
      </c>
      <c r="C68" s="1">
        <f t="shared" si="8"/>
        <v>41154</v>
      </c>
      <c r="D68">
        <v>0.232664445649647</v>
      </c>
      <c r="E68">
        <v>3.56</v>
      </c>
      <c r="F68">
        <v>2.72</v>
      </c>
      <c r="G68" t="s">
        <v>11</v>
      </c>
      <c r="H68">
        <v>2.85</v>
      </c>
      <c r="I68" t="s">
        <v>11</v>
      </c>
      <c r="J68" t="s">
        <v>11</v>
      </c>
      <c r="K68" s="2" t="s">
        <v>11</v>
      </c>
      <c r="L68" t="s">
        <v>11</v>
      </c>
      <c r="M68" t="s">
        <v>11</v>
      </c>
      <c r="O68">
        <v>66</v>
      </c>
      <c r="P68">
        <v>2012249</v>
      </c>
      <c r="Q68">
        <v>0.232664446</v>
      </c>
      <c r="R68">
        <v>3.55</v>
      </c>
      <c r="S68">
        <v>2.68</v>
      </c>
      <c r="T68" t="s">
        <v>11</v>
      </c>
      <c r="U68">
        <v>2.81</v>
      </c>
      <c r="V68" t="s">
        <v>11</v>
      </c>
      <c r="W68" t="s">
        <v>11</v>
      </c>
      <c r="X68" s="2" t="s">
        <v>11</v>
      </c>
      <c r="Y68" t="s">
        <v>11</v>
      </c>
      <c r="Z68" t="s">
        <v>11</v>
      </c>
      <c r="AD68">
        <f t="shared" ref="AD68:AD110" si="9">R68-E68</f>
        <v>-1.0000000000000231E-2</v>
      </c>
      <c r="AE68">
        <f t="shared" ref="AE68:AE110" si="10">S68-F68</f>
        <v>-4.0000000000000036E-2</v>
      </c>
      <c r="AF68" t="e">
        <f t="shared" ref="AF68:AF110" si="11">T68-G68</f>
        <v>#VALUE!</v>
      </c>
      <c r="AG68">
        <f t="shared" ref="AG68:AG110" si="12">U68-H68</f>
        <v>-4.0000000000000036E-2</v>
      </c>
      <c r="AH68" t="e">
        <f t="shared" ref="AH68:AH110" si="13">V68-I68</f>
        <v>#VALUE!</v>
      </c>
      <c r="AI68" t="e">
        <f t="shared" ref="AI68:AI110" si="14">W68-J68</f>
        <v>#VALUE!</v>
      </c>
      <c r="AJ68" t="e">
        <f t="shared" ref="AJ68:AJ110" si="15">X68-K68</f>
        <v>#VALUE!</v>
      </c>
      <c r="AK68" t="e">
        <f t="shared" ref="AK68:AK110" si="16">Y68-L68</f>
        <v>#VALUE!</v>
      </c>
    </row>
    <row r="69" spans="1:37" x14ac:dyDescent="0.3">
      <c r="A69">
        <v>65</v>
      </c>
      <c r="B69">
        <v>2012250</v>
      </c>
      <c r="C69" s="1">
        <f t="shared" ref="C69:C110" si="17">1+C68</f>
        <v>41155</v>
      </c>
      <c r="D69">
        <v>0.81103277291392295</v>
      </c>
      <c r="E69">
        <v>3.84</v>
      </c>
      <c r="F69">
        <v>2.66</v>
      </c>
      <c r="G69">
        <v>2.4700000000000002</v>
      </c>
      <c r="H69">
        <v>2.96</v>
      </c>
      <c r="I69">
        <v>2.2599999999999998</v>
      </c>
      <c r="J69">
        <v>3.27</v>
      </c>
      <c r="K69" s="2">
        <v>3.6</v>
      </c>
      <c r="L69">
        <v>3.58</v>
      </c>
      <c r="M69" t="s">
        <v>11</v>
      </c>
      <c r="O69">
        <v>67</v>
      </c>
      <c r="P69">
        <v>2012250</v>
      </c>
      <c r="Q69">
        <v>0.81103277299999998</v>
      </c>
      <c r="R69">
        <v>3.86</v>
      </c>
      <c r="S69">
        <v>2.68</v>
      </c>
      <c r="T69">
        <v>2.4900000000000002</v>
      </c>
      <c r="U69">
        <v>2.97</v>
      </c>
      <c r="V69">
        <v>2.27</v>
      </c>
      <c r="W69">
        <v>3.29</v>
      </c>
      <c r="X69" s="2">
        <v>3.62</v>
      </c>
      <c r="Y69">
        <v>3.6</v>
      </c>
      <c r="Z69" t="s">
        <v>11</v>
      </c>
      <c r="AD69">
        <f t="shared" si="9"/>
        <v>2.0000000000000018E-2</v>
      </c>
      <c r="AE69">
        <f t="shared" si="10"/>
        <v>2.0000000000000018E-2</v>
      </c>
      <c r="AF69">
        <f t="shared" si="11"/>
        <v>2.0000000000000018E-2</v>
      </c>
      <c r="AG69">
        <f t="shared" si="12"/>
        <v>1.0000000000000231E-2</v>
      </c>
      <c r="AH69">
        <f t="shared" si="13"/>
        <v>1.0000000000000231E-2</v>
      </c>
      <c r="AI69">
        <f t="shared" si="14"/>
        <v>2.0000000000000018E-2</v>
      </c>
      <c r="AJ69">
        <f t="shared" si="15"/>
        <v>2.0000000000000018E-2</v>
      </c>
      <c r="AK69">
        <f t="shared" si="16"/>
        <v>2.0000000000000018E-2</v>
      </c>
    </row>
    <row r="70" spans="1:37" x14ac:dyDescent="0.3">
      <c r="A70">
        <v>66</v>
      </c>
      <c r="B70">
        <v>2012251</v>
      </c>
      <c r="C70" s="1">
        <f t="shared" si="17"/>
        <v>41156</v>
      </c>
      <c r="D70">
        <v>0.97288293174246498</v>
      </c>
      <c r="E70">
        <v>3.68</v>
      </c>
      <c r="F70">
        <v>2.86</v>
      </c>
      <c r="G70">
        <v>2.4900000000000002</v>
      </c>
      <c r="H70">
        <v>2.86</v>
      </c>
      <c r="I70">
        <v>2.4</v>
      </c>
      <c r="J70">
        <v>3.05</v>
      </c>
      <c r="K70" s="2">
        <v>3.39</v>
      </c>
      <c r="L70">
        <v>3.34</v>
      </c>
      <c r="M70" t="s">
        <v>11</v>
      </c>
      <c r="O70">
        <v>68</v>
      </c>
      <c r="P70">
        <v>2012251</v>
      </c>
      <c r="Q70">
        <v>0.97288293199999998</v>
      </c>
      <c r="R70">
        <v>3.71</v>
      </c>
      <c r="S70">
        <v>2.9</v>
      </c>
      <c r="T70">
        <v>2.56</v>
      </c>
      <c r="U70">
        <v>2.88</v>
      </c>
      <c r="V70">
        <v>2.4700000000000002</v>
      </c>
      <c r="W70">
        <v>3.11</v>
      </c>
      <c r="X70" s="2">
        <v>3.43</v>
      </c>
      <c r="Y70">
        <v>3.39</v>
      </c>
      <c r="Z70" t="s">
        <v>11</v>
      </c>
      <c r="AD70">
        <f t="shared" si="9"/>
        <v>2.9999999999999805E-2</v>
      </c>
      <c r="AE70">
        <f t="shared" si="10"/>
        <v>4.0000000000000036E-2</v>
      </c>
      <c r="AF70">
        <f t="shared" si="11"/>
        <v>6.999999999999984E-2</v>
      </c>
      <c r="AG70">
        <f t="shared" si="12"/>
        <v>2.0000000000000018E-2</v>
      </c>
      <c r="AH70">
        <f t="shared" si="13"/>
        <v>7.0000000000000284E-2</v>
      </c>
      <c r="AI70">
        <f t="shared" si="14"/>
        <v>6.0000000000000053E-2</v>
      </c>
      <c r="AJ70">
        <f t="shared" si="15"/>
        <v>4.0000000000000036E-2</v>
      </c>
      <c r="AK70">
        <f t="shared" si="16"/>
        <v>5.0000000000000266E-2</v>
      </c>
    </row>
    <row r="71" spans="1:37" x14ac:dyDescent="0.3">
      <c r="A71">
        <v>67</v>
      </c>
      <c r="B71">
        <v>2012252</v>
      </c>
      <c r="C71" s="1">
        <f t="shared" si="17"/>
        <v>41157</v>
      </c>
      <c r="D71">
        <v>0.96498024327884102</v>
      </c>
      <c r="E71">
        <v>3.85</v>
      </c>
      <c r="F71">
        <v>2.66</v>
      </c>
      <c r="G71">
        <v>2.4700000000000002</v>
      </c>
      <c r="H71">
        <v>2.97</v>
      </c>
      <c r="I71">
        <v>2.27</v>
      </c>
      <c r="J71">
        <v>3.08</v>
      </c>
      <c r="K71" s="2">
        <v>3.43</v>
      </c>
      <c r="L71">
        <v>3.41</v>
      </c>
      <c r="M71" t="s">
        <v>11</v>
      </c>
      <c r="O71">
        <v>69</v>
      </c>
      <c r="P71">
        <v>2012252</v>
      </c>
      <c r="Q71">
        <v>0.96498024299999996</v>
      </c>
      <c r="R71">
        <v>3.86</v>
      </c>
      <c r="S71">
        <v>2.65</v>
      </c>
      <c r="T71">
        <v>2.48</v>
      </c>
      <c r="U71">
        <v>2.96</v>
      </c>
      <c r="V71">
        <v>2.2799999999999998</v>
      </c>
      <c r="W71">
        <v>3.08</v>
      </c>
      <c r="X71" s="2">
        <v>3.44</v>
      </c>
      <c r="Y71">
        <v>3.42</v>
      </c>
      <c r="Z71" t="s">
        <v>11</v>
      </c>
      <c r="AD71">
        <f t="shared" si="9"/>
        <v>9.9999999999997868E-3</v>
      </c>
      <c r="AE71">
        <f t="shared" si="10"/>
        <v>-1.0000000000000231E-2</v>
      </c>
      <c r="AF71">
        <f t="shared" si="11"/>
        <v>9.9999999999997868E-3</v>
      </c>
      <c r="AG71">
        <f t="shared" si="12"/>
        <v>-1.0000000000000231E-2</v>
      </c>
      <c r="AH71">
        <f t="shared" si="13"/>
        <v>9.9999999999997868E-3</v>
      </c>
      <c r="AI71">
        <f t="shared" si="14"/>
        <v>0</v>
      </c>
      <c r="AJ71">
        <f t="shared" si="15"/>
        <v>9.9999999999997868E-3</v>
      </c>
      <c r="AK71">
        <f t="shared" si="16"/>
        <v>9.9999999999997868E-3</v>
      </c>
    </row>
    <row r="72" spans="1:37" x14ac:dyDescent="0.3">
      <c r="A72">
        <v>68</v>
      </c>
      <c r="B72">
        <v>2012253</v>
      </c>
      <c r="C72" s="1">
        <f t="shared" si="17"/>
        <v>41158</v>
      </c>
      <c r="D72">
        <v>0.956225304098551</v>
      </c>
      <c r="E72">
        <v>3.89</v>
      </c>
      <c r="F72">
        <v>2.8</v>
      </c>
      <c r="G72">
        <v>2.2599999999999998</v>
      </c>
      <c r="H72">
        <v>3</v>
      </c>
      <c r="I72">
        <v>2.06</v>
      </c>
      <c r="J72">
        <v>3.18</v>
      </c>
      <c r="K72" s="2">
        <v>3.57</v>
      </c>
      <c r="L72">
        <v>3.57</v>
      </c>
      <c r="M72" t="s">
        <v>11</v>
      </c>
      <c r="O72">
        <v>70</v>
      </c>
      <c r="P72">
        <v>2012253</v>
      </c>
      <c r="Q72">
        <v>0.95622530400000005</v>
      </c>
      <c r="R72">
        <v>3.91</v>
      </c>
      <c r="S72">
        <v>2.84</v>
      </c>
      <c r="T72">
        <v>2.33</v>
      </c>
      <c r="U72">
        <v>3.01</v>
      </c>
      <c r="V72">
        <v>2.13</v>
      </c>
      <c r="W72">
        <v>3.23</v>
      </c>
      <c r="X72" s="2">
        <v>3.6</v>
      </c>
      <c r="Y72">
        <v>3.6</v>
      </c>
      <c r="Z72" t="s">
        <v>11</v>
      </c>
      <c r="AD72">
        <f t="shared" si="9"/>
        <v>2.0000000000000018E-2</v>
      </c>
      <c r="AE72">
        <f t="shared" si="10"/>
        <v>4.0000000000000036E-2</v>
      </c>
      <c r="AF72">
        <f t="shared" si="11"/>
        <v>7.0000000000000284E-2</v>
      </c>
      <c r="AG72">
        <f t="shared" si="12"/>
        <v>9.9999999999997868E-3</v>
      </c>
      <c r="AH72">
        <f t="shared" si="13"/>
        <v>6.999999999999984E-2</v>
      </c>
      <c r="AI72">
        <f t="shared" si="14"/>
        <v>4.9999999999999822E-2</v>
      </c>
      <c r="AJ72">
        <f t="shared" si="15"/>
        <v>3.0000000000000249E-2</v>
      </c>
      <c r="AK72">
        <f t="shared" si="16"/>
        <v>3.0000000000000249E-2</v>
      </c>
    </row>
    <row r="73" spans="1:37" x14ac:dyDescent="0.3">
      <c r="A73">
        <v>69</v>
      </c>
      <c r="B73">
        <v>2012254</v>
      </c>
      <c r="C73" s="1">
        <f t="shared" si="17"/>
        <v>41159</v>
      </c>
      <c r="D73">
        <v>0.96552258464399199</v>
      </c>
      <c r="E73">
        <v>3.29</v>
      </c>
      <c r="F73">
        <v>2.83</v>
      </c>
      <c r="G73">
        <v>2.71</v>
      </c>
      <c r="H73">
        <v>2.77</v>
      </c>
      <c r="I73">
        <v>2.62</v>
      </c>
      <c r="J73">
        <v>2.99</v>
      </c>
      <c r="K73" s="2">
        <v>3.16</v>
      </c>
      <c r="L73">
        <v>3.14</v>
      </c>
      <c r="M73" t="s">
        <v>11</v>
      </c>
      <c r="O73">
        <v>71</v>
      </c>
      <c r="P73">
        <v>2012254</v>
      </c>
      <c r="Q73">
        <v>0.96552258499999999</v>
      </c>
      <c r="R73">
        <v>3.36</v>
      </c>
      <c r="S73">
        <v>2.89</v>
      </c>
      <c r="T73">
        <v>2.58</v>
      </c>
      <c r="U73">
        <v>2.79</v>
      </c>
      <c r="V73">
        <v>2.4300000000000002</v>
      </c>
      <c r="W73">
        <v>3.09</v>
      </c>
      <c r="X73" s="2">
        <v>3.23</v>
      </c>
      <c r="Y73">
        <v>3.2</v>
      </c>
      <c r="Z73" t="s">
        <v>11</v>
      </c>
      <c r="AD73">
        <f t="shared" si="9"/>
        <v>6.999999999999984E-2</v>
      </c>
      <c r="AE73">
        <f t="shared" si="10"/>
        <v>6.0000000000000053E-2</v>
      </c>
      <c r="AF73">
        <f t="shared" si="11"/>
        <v>-0.12999999999999989</v>
      </c>
      <c r="AG73">
        <f t="shared" si="12"/>
        <v>2.0000000000000018E-2</v>
      </c>
      <c r="AH73">
        <f t="shared" si="13"/>
        <v>-0.18999999999999995</v>
      </c>
      <c r="AI73">
        <f t="shared" si="14"/>
        <v>9.9999999999999645E-2</v>
      </c>
      <c r="AJ73">
        <f t="shared" si="15"/>
        <v>6.999999999999984E-2</v>
      </c>
      <c r="AK73">
        <f t="shared" si="16"/>
        <v>6.0000000000000053E-2</v>
      </c>
    </row>
    <row r="74" spans="1:37" x14ac:dyDescent="0.3">
      <c r="A74">
        <v>70</v>
      </c>
      <c r="B74">
        <v>2012255</v>
      </c>
      <c r="C74" s="1">
        <f t="shared" si="17"/>
        <v>41160</v>
      </c>
      <c r="D74">
        <v>0.95204152785310303</v>
      </c>
      <c r="E74">
        <v>3.06</v>
      </c>
      <c r="F74">
        <v>2.5299999999999998</v>
      </c>
      <c r="G74">
        <v>2.2999999999999998</v>
      </c>
      <c r="H74">
        <v>2.62</v>
      </c>
      <c r="I74">
        <v>2.12</v>
      </c>
      <c r="J74">
        <v>2.87</v>
      </c>
      <c r="K74" s="2">
        <v>2.94</v>
      </c>
      <c r="L74">
        <v>2.93</v>
      </c>
      <c r="M74" t="s">
        <v>11</v>
      </c>
      <c r="O74">
        <v>72</v>
      </c>
      <c r="P74">
        <v>2012255</v>
      </c>
      <c r="Q74">
        <v>0.95204152799999997</v>
      </c>
      <c r="R74">
        <v>3.07</v>
      </c>
      <c r="S74">
        <v>2.5</v>
      </c>
      <c r="T74">
        <v>2.2999999999999998</v>
      </c>
      <c r="U74">
        <v>2.6</v>
      </c>
      <c r="V74">
        <v>2.11</v>
      </c>
      <c r="W74">
        <v>2.87</v>
      </c>
      <c r="X74" s="2">
        <v>2.94</v>
      </c>
      <c r="Y74">
        <v>2.94</v>
      </c>
      <c r="Z74" t="s">
        <v>11</v>
      </c>
      <c r="AD74">
        <f t="shared" si="9"/>
        <v>9.9999999999997868E-3</v>
      </c>
      <c r="AE74">
        <f t="shared" si="10"/>
        <v>-2.9999999999999805E-2</v>
      </c>
      <c r="AF74">
        <f t="shared" si="11"/>
        <v>0</v>
      </c>
      <c r="AG74">
        <f t="shared" si="12"/>
        <v>-2.0000000000000018E-2</v>
      </c>
      <c r="AH74">
        <f t="shared" si="13"/>
        <v>-1.0000000000000231E-2</v>
      </c>
      <c r="AI74">
        <f t="shared" si="14"/>
        <v>0</v>
      </c>
      <c r="AJ74">
        <f t="shared" si="15"/>
        <v>0</v>
      </c>
      <c r="AK74">
        <f t="shared" si="16"/>
        <v>9.9999999999997868E-3</v>
      </c>
    </row>
    <row r="75" spans="1:37" x14ac:dyDescent="0.3">
      <c r="A75">
        <v>71</v>
      </c>
      <c r="B75">
        <v>2012256</v>
      </c>
      <c r="C75" s="1">
        <f t="shared" si="17"/>
        <v>41161</v>
      </c>
      <c r="D75">
        <v>0.91314790423800996</v>
      </c>
      <c r="E75">
        <v>3.25</v>
      </c>
      <c r="F75">
        <v>2.39</v>
      </c>
      <c r="G75">
        <v>2.21</v>
      </c>
      <c r="H75">
        <v>2.58</v>
      </c>
      <c r="I75">
        <v>2.11</v>
      </c>
      <c r="J75">
        <v>2.69</v>
      </c>
      <c r="K75" s="2">
        <v>2.85</v>
      </c>
      <c r="L75">
        <v>2.83</v>
      </c>
      <c r="M75" t="s">
        <v>11</v>
      </c>
      <c r="O75">
        <v>73</v>
      </c>
      <c r="P75">
        <v>2012256</v>
      </c>
      <c r="Q75">
        <v>0.91314790400000001</v>
      </c>
      <c r="R75">
        <v>3.28</v>
      </c>
      <c r="S75">
        <v>2.4300000000000002</v>
      </c>
      <c r="T75">
        <v>2.2799999999999998</v>
      </c>
      <c r="U75">
        <v>2.6</v>
      </c>
      <c r="V75">
        <v>2.19</v>
      </c>
      <c r="W75">
        <v>2.74</v>
      </c>
      <c r="X75" s="2">
        <v>2.89</v>
      </c>
      <c r="Y75">
        <v>2.87</v>
      </c>
      <c r="Z75" t="s">
        <v>11</v>
      </c>
      <c r="AD75">
        <f t="shared" si="9"/>
        <v>2.9999999999999805E-2</v>
      </c>
      <c r="AE75">
        <f t="shared" si="10"/>
        <v>4.0000000000000036E-2</v>
      </c>
      <c r="AF75">
        <f t="shared" si="11"/>
        <v>6.999999999999984E-2</v>
      </c>
      <c r="AG75">
        <f t="shared" si="12"/>
        <v>2.0000000000000018E-2</v>
      </c>
      <c r="AH75">
        <f t="shared" si="13"/>
        <v>8.0000000000000071E-2</v>
      </c>
      <c r="AI75">
        <f t="shared" si="14"/>
        <v>5.0000000000000266E-2</v>
      </c>
      <c r="AJ75">
        <f t="shared" si="15"/>
        <v>4.0000000000000036E-2</v>
      </c>
      <c r="AK75">
        <f t="shared" si="16"/>
        <v>4.0000000000000036E-2</v>
      </c>
    </row>
    <row r="76" spans="1:37" x14ac:dyDescent="0.3">
      <c r="A76">
        <v>72</v>
      </c>
      <c r="B76">
        <v>2012258</v>
      </c>
      <c r="C76" s="1">
        <f t="shared" si="17"/>
        <v>41162</v>
      </c>
      <c r="D76">
        <v>0.70504377469590096</v>
      </c>
      <c r="E76">
        <v>3.02</v>
      </c>
      <c r="F76" t="s">
        <v>11</v>
      </c>
      <c r="G76">
        <v>2.02</v>
      </c>
      <c r="H76" t="s">
        <v>11</v>
      </c>
      <c r="I76">
        <v>1.98</v>
      </c>
      <c r="J76">
        <v>2.59</v>
      </c>
      <c r="K76" s="2">
        <v>2.76</v>
      </c>
      <c r="L76">
        <v>2.73</v>
      </c>
      <c r="M76" t="s">
        <v>11</v>
      </c>
      <c r="O76">
        <v>74</v>
      </c>
      <c r="P76">
        <v>2012258</v>
      </c>
      <c r="Q76">
        <v>0.70504377500000004</v>
      </c>
      <c r="R76">
        <v>3.05</v>
      </c>
      <c r="S76" t="s">
        <v>11</v>
      </c>
      <c r="T76">
        <v>2.09</v>
      </c>
      <c r="U76" t="s">
        <v>11</v>
      </c>
      <c r="V76">
        <v>2.0499999999999998</v>
      </c>
      <c r="W76">
        <v>2.62</v>
      </c>
      <c r="X76" s="2">
        <v>2.79</v>
      </c>
      <c r="Y76">
        <v>2.76</v>
      </c>
      <c r="Z76" t="s">
        <v>11</v>
      </c>
      <c r="AD76">
        <f t="shared" si="9"/>
        <v>2.9999999999999805E-2</v>
      </c>
      <c r="AE76" t="e">
        <f t="shared" si="10"/>
        <v>#VALUE!</v>
      </c>
      <c r="AF76">
        <f t="shared" si="11"/>
        <v>6.999999999999984E-2</v>
      </c>
      <c r="AG76" t="e">
        <f t="shared" si="12"/>
        <v>#VALUE!</v>
      </c>
      <c r="AH76">
        <f t="shared" si="13"/>
        <v>6.999999999999984E-2</v>
      </c>
      <c r="AI76">
        <f t="shared" si="14"/>
        <v>3.0000000000000249E-2</v>
      </c>
      <c r="AJ76">
        <f t="shared" si="15"/>
        <v>3.0000000000000249E-2</v>
      </c>
      <c r="AK76">
        <f t="shared" si="16"/>
        <v>2.9999999999999805E-2</v>
      </c>
    </row>
    <row r="77" spans="1:37" x14ac:dyDescent="0.3">
      <c r="A77">
        <v>73</v>
      </c>
      <c r="B77">
        <v>2012259</v>
      </c>
      <c r="C77" s="1">
        <f t="shared" si="17"/>
        <v>41163</v>
      </c>
      <c r="D77">
        <v>0.96118385372278603</v>
      </c>
      <c r="E77">
        <v>3.2</v>
      </c>
      <c r="F77">
        <v>2.0299999999999998</v>
      </c>
      <c r="G77">
        <v>1.87</v>
      </c>
      <c r="H77">
        <v>2.16</v>
      </c>
      <c r="I77">
        <v>1.72</v>
      </c>
      <c r="J77">
        <v>2.6</v>
      </c>
      <c r="K77" s="2">
        <v>2.77</v>
      </c>
      <c r="L77">
        <v>2.77</v>
      </c>
      <c r="M77" t="s">
        <v>11</v>
      </c>
      <c r="O77">
        <v>75</v>
      </c>
      <c r="P77">
        <v>2012259</v>
      </c>
      <c r="Q77">
        <v>0.96118385399999995</v>
      </c>
      <c r="R77">
        <v>3.22</v>
      </c>
      <c r="S77">
        <v>2.11</v>
      </c>
      <c r="T77">
        <v>1.95</v>
      </c>
      <c r="U77">
        <v>2.19</v>
      </c>
      <c r="V77">
        <v>1.8</v>
      </c>
      <c r="W77">
        <v>2.65</v>
      </c>
      <c r="X77" s="2">
        <v>2.81</v>
      </c>
      <c r="Y77">
        <v>2.81</v>
      </c>
      <c r="Z77" t="s">
        <v>11</v>
      </c>
      <c r="AD77">
        <f t="shared" si="9"/>
        <v>2.0000000000000018E-2</v>
      </c>
      <c r="AE77">
        <f t="shared" si="10"/>
        <v>8.0000000000000071E-2</v>
      </c>
      <c r="AF77">
        <f t="shared" si="11"/>
        <v>7.9999999999999849E-2</v>
      </c>
      <c r="AG77">
        <f t="shared" si="12"/>
        <v>2.9999999999999805E-2</v>
      </c>
      <c r="AH77">
        <f t="shared" si="13"/>
        <v>8.0000000000000071E-2</v>
      </c>
      <c r="AI77">
        <f t="shared" si="14"/>
        <v>4.9999999999999822E-2</v>
      </c>
      <c r="AJ77">
        <f t="shared" si="15"/>
        <v>4.0000000000000036E-2</v>
      </c>
      <c r="AK77">
        <f t="shared" si="16"/>
        <v>4.0000000000000036E-2</v>
      </c>
    </row>
    <row r="78" spans="1:37" x14ac:dyDescent="0.3">
      <c r="A78">
        <v>74</v>
      </c>
      <c r="B78">
        <v>2012260</v>
      </c>
      <c r="C78" s="1">
        <f t="shared" si="17"/>
        <v>41164</v>
      </c>
      <c r="D78">
        <v>0.96157124041217901</v>
      </c>
      <c r="E78">
        <v>2.88</v>
      </c>
      <c r="F78">
        <v>2.0099999999999998</v>
      </c>
      <c r="G78">
        <v>1.92</v>
      </c>
      <c r="H78">
        <v>2.19</v>
      </c>
      <c r="I78">
        <v>1.8</v>
      </c>
      <c r="J78">
        <v>2.41</v>
      </c>
      <c r="K78" s="2">
        <v>2.5299999999999998</v>
      </c>
      <c r="L78">
        <v>2.52</v>
      </c>
      <c r="M78" t="s">
        <v>11</v>
      </c>
      <c r="O78">
        <v>76</v>
      </c>
      <c r="P78">
        <v>2012260</v>
      </c>
      <c r="Q78">
        <v>0.96157124000000005</v>
      </c>
      <c r="R78">
        <v>2.94</v>
      </c>
      <c r="S78">
        <v>2.12</v>
      </c>
      <c r="T78">
        <v>2.08</v>
      </c>
      <c r="U78">
        <v>2.25</v>
      </c>
      <c r="V78">
        <v>1.97</v>
      </c>
      <c r="W78">
        <v>2.52</v>
      </c>
      <c r="X78" s="2">
        <v>2.62</v>
      </c>
      <c r="Y78">
        <v>2.6</v>
      </c>
      <c r="Z78" t="s">
        <v>11</v>
      </c>
      <c r="AD78">
        <f t="shared" si="9"/>
        <v>6.0000000000000053E-2</v>
      </c>
      <c r="AE78">
        <f t="shared" si="10"/>
        <v>0.11000000000000032</v>
      </c>
      <c r="AF78">
        <f t="shared" si="11"/>
        <v>0.16000000000000014</v>
      </c>
      <c r="AG78">
        <f t="shared" si="12"/>
        <v>6.0000000000000053E-2</v>
      </c>
      <c r="AH78">
        <f t="shared" si="13"/>
        <v>0.16999999999999993</v>
      </c>
      <c r="AI78">
        <f t="shared" si="14"/>
        <v>0.10999999999999988</v>
      </c>
      <c r="AJ78">
        <f t="shared" si="15"/>
        <v>9.0000000000000302E-2</v>
      </c>
      <c r="AK78">
        <f t="shared" si="16"/>
        <v>8.0000000000000071E-2</v>
      </c>
    </row>
    <row r="79" spans="1:37" x14ac:dyDescent="0.3">
      <c r="A79">
        <v>75</v>
      </c>
      <c r="B79">
        <v>2012261</v>
      </c>
      <c r="C79" s="1">
        <f t="shared" si="17"/>
        <v>41165</v>
      </c>
      <c r="D79">
        <v>0.97032617959246903</v>
      </c>
      <c r="E79">
        <v>3.05</v>
      </c>
      <c r="F79">
        <v>2.16</v>
      </c>
      <c r="G79">
        <v>1.7</v>
      </c>
      <c r="H79">
        <v>2.04</v>
      </c>
      <c r="I79">
        <v>1.65</v>
      </c>
      <c r="J79">
        <v>2.58</v>
      </c>
      <c r="K79" s="2">
        <v>2.68</v>
      </c>
      <c r="L79">
        <v>2.67</v>
      </c>
      <c r="M79" t="s">
        <v>11</v>
      </c>
      <c r="O79">
        <v>77</v>
      </c>
      <c r="P79">
        <v>2012261</v>
      </c>
      <c r="Q79">
        <v>0.97032618000000004</v>
      </c>
      <c r="R79">
        <v>3.07</v>
      </c>
      <c r="S79">
        <v>2.19</v>
      </c>
      <c r="T79">
        <v>1.77</v>
      </c>
      <c r="U79">
        <v>2.0499999999999998</v>
      </c>
      <c r="V79">
        <v>1.73</v>
      </c>
      <c r="W79">
        <v>2.62</v>
      </c>
      <c r="X79" s="2">
        <v>2.71</v>
      </c>
      <c r="Y79">
        <v>2.7</v>
      </c>
      <c r="Z79" t="s">
        <v>11</v>
      </c>
      <c r="AD79">
        <f t="shared" si="9"/>
        <v>2.0000000000000018E-2</v>
      </c>
      <c r="AE79">
        <f t="shared" si="10"/>
        <v>2.9999999999999805E-2</v>
      </c>
      <c r="AF79">
        <f t="shared" si="11"/>
        <v>7.0000000000000062E-2</v>
      </c>
      <c r="AG79">
        <f t="shared" si="12"/>
        <v>9.9999999999997868E-3</v>
      </c>
      <c r="AH79">
        <f t="shared" si="13"/>
        <v>8.0000000000000071E-2</v>
      </c>
      <c r="AI79">
        <f t="shared" si="14"/>
        <v>4.0000000000000036E-2</v>
      </c>
      <c r="AJ79">
        <f t="shared" si="15"/>
        <v>2.9999999999999805E-2</v>
      </c>
      <c r="AK79">
        <f t="shared" si="16"/>
        <v>3.0000000000000249E-2</v>
      </c>
    </row>
    <row r="80" spans="1:37" x14ac:dyDescent="0.3">
      <c r="A80">
        <v>76</v>
      </c>
      <c r="B80">
        <v>2012262</v>
      </c>
      <c r="C80" s="1">
        <f t="shared" si="17"/>
        <v>41166</v>
      </c>
      <c r="D80">
        <v>0.80227783373363304</v>
      </c>
      <c r="E80" t="s">
        <v>11</v>
      </c>
      <c r="F80">
        <v>2.0099999999999998</v>
      </c>
      <c r="G80">
        <v>2</v>
      </c>
      <c r="H80">
        <v>1.98</v>
      </c>
      <c r="I80">
        <v>1.86</v>
      </c>
      <c r="J80">
        <v>2.86</v>
      </c>
      <c r="K80" s="2">
        <v>2.81</v>
      </c>
      <c r="L80">
        <v>2.79</v>
      </c>
      <c r="M80" t="s">
        <v>11</v>
      </c>
      <c r="O80">
        <v>78</v>
      </c>
      <c r="P80">
        <v>2012262</v>
      </c>
      <c r="Q80">
        <v>0.80227783399999997</v>
      </c>
      <c r="R80" t="s">
        <v>11</v>
      </c>
      <c r="S80">
        <v>2.0299999999999998</v>
      </c>
      <c r="T80">
        <v>2.0099999999999998</v>
      </c>
      <c r="U80">
        <v>1.99</v>
      </c>
      <c r="V80">
        <v>1.88</v>
      </c>
      <c r="W80">
        <v>2.87</v>
      </c>
      <c r="X80" s="2">
        <v>2.82</v>
      </c>
      <c r="Y80">
        <v>2.79</v>
      </c>
      <c r="Z80" t="s">
        <v>11</v>
      </c>
      <c r="AD80" t="e">
        <f t="shared" si="9"/>
        <v>#VALUE!</v>
      </c>
      <c r="AE80">
        <f t="shared" si="10"/>
        <v>2.0000000000000018E-2</v>
      </c>
      <c r="AF80">
        <f t="shared" si="11"/>
        <v>9.9999999999997868E-3</v>
      </c>
      <c r="AG80">
        <f t="shared" si="12"/>
        <v>1.0000000000000009E-2</v>
      </c>
      <c r="AH80">
        <f t="shared" si="13"/>
        <v>1.9999999999999796E-2</v>
      </c>
      <c r="AI80">
        <f t="shared" si="14"/>
        <v>1.0000000000000231E-2</v>
      </c>
      <c r="AJ80">
        <f t="shared" si="15"/>
        <v>9.9999999999997868E-3</v>
      </c>
      <c r="AK80">
        <f t="shared" si="16"/>
        <v>0</v>
      </c>
    </row>
    <row r="81" spans="1:37" x14ac:dyDescent="0.3">
      <c r="A81">
        <v>77</v>
      </c>
      <c r="B81">
        <v>2012263</v>
      </c>
      <c r="C81" s="1">
        <f t="shared" si="17"/>
        <v>41167</v>
      </c>
      <c r="D81">
        <v>0.97094599829549899</v>
      </c>
      <c r="E81">
        <v>2.97</v>
      </c>
      <c r="F81">
        <v>2.23</v>
      </c>
      <c r="G81">
        <v>1.83</v>
      </c>
      <c r="H81">
        <v>2.11</v>
      </c>
      <c r="I81">
        <v>1.77</v>
      </c>
      <c r="J81">
        <v>2.5</v>
      </c>
      <c r="K81" s="2">
        <v>2.4700000000000002</v>
      </c>
      <c r="L81">
        <v>2.4500000000000002</v>
      </c>
      <c r="M81" t="s">
        <v>11</v>
      </c>
      <c r="O81">
        <v>79</v>
      </c>
      <c r="P81">
        <v>2012263</v>
      </c>
      <c r="Q81">
        <v>0.97094599800000003</v>
      </c>
      <c r="R81">
        <v>2.97</v>
      </c>
      <c r="S81">
        <v>2.2200000000000002</v>
      </c>
      <c r="T81">
        <v>1.83</v>
      </c>
      <c r="U81">
        <v>2.1</v>
      </c>
      <c r="V81">
        <v>1.77</v>
      </c>
      <c r="W81">
        <v>2.5</v>
      </c>
      <c r="X81" s="2">
        <v>2.4700000000000002</v>
      </c>
      <c r="Y81">
        <v>2.4500000000000002</v>
      </c>
      <c r="Z81" t="s">
        <v>11</v>
      </c>
      <c r="AD81">
        <f t="shared" si="9"/>
        <v>0</v>
      </c>
      <c r="AE81">
        <f t="shared" si="10"/>
        <v>-9.9999999999997868E-3</v>
      </c>
      <c r="AF81">
        <f t="shared" si="11"/>
        <v>0</v>
      </c>
      <c r="AG81">
        <f t="shared" si="12"/>
        <v>-9.9999999999997868E-3</v>
      </c>
      <c r="AH81">
        <f t="shared" si="13"/>
        <v>0</v>
      </c>
      <c r="AI81">
        <f t="shared" si="14"/>
        <v>0</v>
      </c>
      <c r="AJ81">
        <f t="shared" si="15"/>
        <v>0</v>
      </c>
      <c r="AK81">
        <f t="shared" si="16"/>
        <v>0</v>
      </c>
    </row>
    <row r="82" spans="1:37" x14ac:dyDescent="0.3">
      <c r="A82">
        <v>78</v>
      </c>
      <c r="B82">
        <v>2012264</v>
      </c>
      <c r="C82" s="1">
        <f t="shared" si="17"/>
        <v>41168</v>
      </c>
      <c r="D82">
        <v>0.55225846439916304</v>
      </c>
      <c r="E82" t="s">
        <v>11</v>
      </c>
      <c r="F82" t="s">
        <v>11</v>
      </c>
      <c r="G82">
        <v>1.56</v>
      </c>
      <c r="H82" t="s">
        <v>11</v>
      </c>
      <c r="I82">
        <v>1.28</v>
      </c>
      <c r="J82">
        <v>2.91</v>
      </c>
      <c r="K82" s="2">
        <v>2.74</v>
      </c>
      <c r="L82">
        <v>2.76</v>
      </c>
      <c r="M82" t="s">
        <v>11</v>
      </c>
      <c r="O82">
        <v>80</v>
      </c>
      <c r="P82">
        <v>2012264</v>
      </c>
      <c r="Q82">
        <v>0.552258464</v>
      </c>
      <c r="R82" t="s">
        <v>11</v>
      </c>
      <c r="S82" t="s">
        <v>11</v>
      </c>
      <c r="T82">
        <v>1.65</v>
      </c>
      <c r="U82" t="s">
        <v>11</v>
      </c>
      <c r="V82">
        <v>1.37</v>
      </c>
      <c r="W82">
        <v>2.94</v>
      </c>
      <c r="X82" s="2">
        <v>2.77</v>
      </c>
      <c r="Y82">
        <v>2.79</v>
      </c>
      <c r="Z82" t="s">
        <v>11</v>
      </c>
      <c r="AD82" t="e">
        <f t="shared" si="9"/>
        <v>#VALUE!</v>
      </c>
      <c r="AE82" t="e">
        <f t="shared" si="10"/>
        <v>#VALUE!</v>
      </c>
      <c r="AF82">
        <f t="shared" si="11"/>
        <v>8.9999999999999858E-2</v>
      </c>
      <c r="AG82" t="e">
        <f t="shared" si="12"/>
        <v>#VALUE!</v>
      </c>
      <c r="AH82">
        <f t="shared" si="13"/>
        <v>9.000000000000008E-2</v>
      </c>
      <c r="AI82">
        <f t="shared" si="14"/>
        <v>2.9999999999999805E-2</v>
      </c>
      <c r="AJ82">
        <f t="shared" si="15"/>
        <v>2.9999999999999805E-2</v>
      </c>
      <c r="AK82">
        <f t="shared" si="16"/>
        <v>3.0000000000000249E-2</v>
      </c>
    </row>
    <row r="83" spans="1:37" x14ac:dyDescent="0.3">
      <c r="A83">
        <v>79</v>
      </c>
      <c r="B83">
        <v>2012265</v>
      </c>
      <c r="C83" s="1">
        <f t="shared" si="17"/>
        <v>41169</v>
      </c>
      <c r="D83">
        <v>0.87262725652746598</v>
      </c>
      <c r="E83">
        <v>2.86</v>
      </c>
      <c r="F83">
        <v>2.23</v>
      </c>
      <c r="G83">
        <v>1.76</v>
      </c>
      <c r="H83">
        <v>2.06</v>
      </c>
      <c r="I83">
        <v>1.68</v>
      </c>
      <c r="J83">
        <v>2.37</v>
      </c>
      <c r="K83" s="2">
        <v>2.35</v>
      </c>
      <c r="L83">
        <v>2.2799999999999998</v>
      </c>
      <c r="M83" t="s">
        <v>11</v>
      </c>
      <c r="O83">
        <v>81</v>
      </c>
      <c r="P83">
        <v>2012265</v>
      </c>
      <c r="Q83">
        <v>0.87262725699999999</v>
      </c>
      <c r="R83">
        <v>2.86</v>
      </c>
      <c r="S83">
        <v>2.23</v>
      </c>
      <c r="T83">
        <v>1.75</v>
      </c>
      <c r="U83">
        <v>2.0499999999999998</v>
      </c>
      <c r="V83">
        <v>1.67</v>
      </c>
      <c r="W83">
        <v>2.37</v>
      </c>
      <c r="X83" s="2">
        <v>2.36</v>
      </c>
      <c r="Y83">
        <v>2.29</v>
      </c>
      <c r="Z83" t="s">
        <v>11</v>
      </c>
      <c r="AD83">
        <f t="shared" si="9"/>
        <v>0</v>
      </c>
      <c r="AE83">
        <f t="shared" si="10"/>
        <v>0</v>
      </c>
      <c r="AF83">
        <f t="shared" si="11"/>
        <v>-1.0000000000000009E-2</v>
      </c>
      <c r="AG83">
        <f t="shared" si="12"/>
        <v>-1.0000000000000231E-2</v>
      </c>
      <c r="AH83">
        <f t="shared" si="13"/>
        <v>-1.0000000000000009E-2</v>
      </c>
      <c r="AI83">
        <f t="shared" si="14"/>
        <v>0</v>
      </c>
      <c r="AJ83">
        <f t="shared" si="15"/>
        <v>9.9999999999997868E-3</v>
      </c>
      <c r="AK83">
        <f t="shared" si="16"/>
        <v>1.0000000000000231E-2</v>
      </c>
    </row>
    <row r="84" spans="1:37" x14ac:dyDescent="0.3">
      <c r="A84">
        <v>80</v>
      </c>
      <c r="B84">
        <v>2012266</v>
      </c>
      <c r="C84" s="1">
        <f t="shared" si="17"/>
        <v>41170</v>
      </c>
      <c r="D84">
        <v>0.79259316649879896</v>
      </c>
      <c r="E84">
        <v>2.65</v>
      </c>
      <c r="F84">
        <v>2.54</v>
      </c>
      <c r="G84">
        <v>2.21</v>
      </c>
      <c r="H84">
        <v>1.8</v>
      </c>
      <c r="I84">
        <v>2.1800000000000002</v>
      </c>
      <c r="J84">
        <v>2.38</v>
      </c>
      <c r="K84" s="2">
        <v>2.25</v>
      </c>
      <c r="L84">
        <v>2.2599999999999998</v>
      </c>
      <c r="M84" t="s">
        <v>11</v>
      </c>
      <c r="O84">
        <v>82</v>
      </c>
      <c r="P84">
        <v>2012266</v>
      </c>
      <c r="Q84">
        <v>0.79259316599999996</v>
      </c>
      <c r="R84">
        <v>2.67</v>
      </c>
      <c r="S84">
        <v>2.5499999999999998</v>
      </c>
      <c r="T84">
        <v>2.17</v>
      </c>
      <c r="U84">
        <v>1.8</v>
      </c>
      <c r="V84">
        <v>2.14</v>
      </c>
      <c r="W84">
        <v>2.4</v>
      </c>
      <c r="X84" s="2">
        <v>2.2799999999999998</v>
      </c>
      <c r="Y84">
        <v>2.29</v>
      </c>
      <c r="Z84" t="s">
        <v>11</v>
      </c>
      <c r="AD84">
        <f t="shared" si="9"/>
        <v>2.0000000000000018E-2</v>
      </c>
      <c r="AE84">
        <f t="shared" si="10"/>
        <v>9.9999999999997868E-3</v>
      </c>
      <c r="AF84">
        <f t="shared" si="11"/>
        <v>-4.0000000000000036E-2</v>
      </c>
      <c r="AG84">
        <f t="shared" si="12"/>
        <v>0</v>
      </c>
      <c r="AH84">
        <f t="shared" si="13"/>
        <v>-4.0000000000000036E-2</v>
      </c>
      <c r="AI84">
        <f t="shared" si="14"/>
        <v>2.0000000000000018E-2</v>
      </c>
      <c r="AJ84">
        <f t="shared" si="15"/>
        <v>2.9999999999999805E-2</v>
      </c>
      <c r="AK84">
        <f t="shared" si="16"/>
        <v>3.0000000000000249E-2</v>
      </c>
    </row>
    <row r="85" spans="1:37" x14ac:dyDescent="0.3">
      <c r="A85">
        <v>81</v>
      </c>
      <c r="B85">
        <v>2012268</v>
      </c>
      <c r="C85" s="1">
        <f t="shared" si="17"/>
        <v>41171</v>
      </c>
      <c r="D85">
        <v>0.96691717672580801</v>
      </c>
      <c r="E85">
        <v>2.82</v>
      </c>
      <c r="F85">
        <v>2.0299999999999998</v>
      </c>
      <c r="G85">
        <v>2.1800000000000002</v>
      </c>
      <c r="H85">
        <v>1.93</v>
      </c>
      <c r="I85">
        <v>2.09</v>
      </c>
      <c r="J85">
        <v>2.5499999999999998</v>
      </c>
      <c r="K85" s="2">
        <v>2.46</v>
      </c>
      <c r="L85">
        <v>2.4500000000000002</v>
      </c>
      <c r="M85" t="s">
        <v>11</v>
      </c>
      <c r="O85">
        <v>83</v>
      </c>
      <c r="P85">
        <v>2012268</v>
      </c>
      <c r="Q85">
        <v>0.96691717700000002</v>
      </c>
      <c r="R85">
        <v>2.85</v>
      </c>
      <c r="S85">
        <v>2.0699999999999998</v>
      </c>
      <c r="T85">
        <v>1.96</v>
      </c>
      <c r="U85">
        <v>2.06</v>
      </c>
      <c r="V85">
        <v>1.82</v>
      </c>
      <c r="W85">
        <v>2.57</v>
      </c>
      <c r="X85" s="2">
        <v>2.46</v>
      </c>
      <c r="Y85">
        <v>2.46</v>
      </c>
      <c r="Z85" t="s">
        <v>11</v>
      </c>
      <c r="AD85">
        <f t="shared" si="9"/>
        <v>3.0000000000000249E-2</v>
      </c>
      <c r="AE85">
        <f t="shared" si="10"/>
        <v>4.0000000000000036E-2</v>
      </c>
      <c r="AF85">
        <f t="shared" si="11"/>
        <v>-0.2200000000000002</v>
      </c>
      <c r="AG85">
        <f t="shared" si="12"/>
        <v>0.13000000000000012</v>
      </c>
      <c r="AH85">
        <f t="shared" si="13"/>
        <v>-0.2699999999999998</v>
      </c>
      <c r="AI85">
        <f t="shared" si="14"/>
        <v>2.0000000000000018E-2</v>
      </c>
      <c r="AJ85">
        <f t="shared" si="15"/>
        <v>0</v>
      </c>
      <c r="AK85">
        <f t="shared" si="16"/>
        <v>9.9999999999997868E-3</v>
      </c>
    </row>
    <row r="86" spans="1:37" x14ac:dyDescent="0.3">
      <c r="A86">
        <v>82</v>
      </c>
      <c r="B86">
        <v>2012269</v>
      </c>
      <c r="C86" s="1">
        <f t="shared" si="17"/>
        <v>41172</v>
      </c>
      <c r="D86">
        <v>0.93716587898039805</v>
      </c>
      <c r="E86">
        <v>2.97</v>
      </c>
      <c r="F86">
        <v>2.02</v>
      </c>
      <c r="G86">
        <v>2.2999999999999998</v>
      </c>
      <c r="H86">
        <v>2.04</v>
      </c>
      <c r="I86">
        <v>2.21</v>
      </c>
      <c r="J86">
        <v>2.65</v>
      </c>
      <c r="K86" s="2">
        <v>2.4300000000000002</v>
      </c>
      <c r="L86">
        <v>2.4300000000000002</v>
      </c>
      <c r="M86" t="s">
        <v>11</v>
      </c>
      <c r="O86">
        <v>84</v>
      </c>
      <c r="P86">
        <v>2012269</v>
      </c>
      <c r="Q86">
        <v>0.93716587900000003</v>
      </c>
      <c r="R86">
        <v>2.98</v>
      </c>
      <c r="S86">
        <v>2.04</v>
      </c>
      <c r="T86">
        <v>2.3199999999999998</v>
      </c>
      <c r="U86">
        <v>2.0499999999999998</v>
      </c>
      <c r="V86">
        <v>2.23</v>
      </c>
      <c r="W86">
        <v>2.68</v>
      </c>
      <c r="X86" s="2">
        <v>2.4700000000000002</v>
      </c>
      <c r="Y86">
        <v>2.4700000000000002</v>
      </c>
      <c r="Z86" t="s">
        <v>11</v>
      </c>
      <c r="AD86">
        <f t="shared" si="9"/>
        <v>9.9999999999997868E-3</v>
      </c>
      <c r="AE86">
        <f t="shared" si="10"/>
        <v>2.0000000000000018E-2</v>
      </c>
      <c r="AF86">
        <f t="shared" si="11"/>
        <v>2.0000000000000018E-2</v>
      </c>
      <c r="AG86">
        <f t="shared" si="12"/>
        <v>9.9999999999997868E-3</v>
      </c>
      <c r="AH86">
        <f t="shared" si="13"/>
        <v>2.0000000000000018E-2</v>
      </c>
      <c r="AI86">
        <f t="shared" si="14"/>
        <v>3.0000000000000249E-2</v>
      </c>
      <c r="AJ86">
        <f t="shared" si="15"/>
        <v>4.0000000000000036E-2</v>
      </c>
      <c r="AK86">
        <f t="shared" si="16"/>
        <v>4.0000000000000036E-2</v>
      </c>
    </row>
    <row r="87" spans="1:37" x14ac:dyDescent="0.3">
      <c r="A87">
        <v>83</v>
      </c>
      <c r="B87">
        <v>2012270</v>
      </c>
      <c r="C87" s="1">
        <f t="shared" si="17"/>
        <v>41173</v>
      </c>
      <c r="D87">
        <v>0.96590997133338496</v>
      </c>
      <c r="E87">
        <v>2.62</v>
      </c>
      <c r="F87">
        <v>2.13</v>
      </c>
      <c r="G87">
        <v>1.91</v>
      </c>
      <c r="H87">
        <v>2.17</v>
      </c>
      <c r="I87">
        <v>1.82</v>
      </c>
      <c r="J87">
        <v>2.2599999999999998</v>
      </c>
      <c r="K87" s="2">
        <v>2.09</v>
      </c>
      <c r="L87">
        <v>2.14</v>
      </c>
      <c r="M87" t="s">
        <v>11</v>
      </c>
      <c r="O87">
        <v>85</v>
      </c>
      <c r="P87">
        <v>2012270</v>
      </c>
      <c r="Q87">
        <v>0.96590997099999998</v>
      </c>
      <c r="R87">
        <v>2.65</v>
      </c>
      <c r="S87">
        <v>2.13</v>
      </c>
      <c r="T87">
        <v>1.89</v>
      </c>
      <c r="U87">
        <v>2.17</v>
      </c>
      <c r="V87">
        <v>1.78</v>
      </c>
      <c r="W87">
        <v>2.31</v>
      </c>
      <c r="X87" s="2">
        <v>2.14</v>
      </c>
      <c r="Y87">
        <v>2.19</v>
      </c>
      <c r="Z87" t="s">
        <v>11</v>
      </c>
      <c r="AD87">
        <f t="shared" si="9"/>
        <v>2.9999999999999805E-2</v>
      </c>
      <c r="AE87">
        <f t="shared" si="10"/>
        <v>0</v>
      </c>
      <c r="AF87">
        <f t="shared" si="11"/>
        <v>-2.0000000000000018E-2</v>
      </c>
      <c r="AG87">
        <f t="shared" si="12"/>
        <v>0</v>
      </c>
      <c r="AH87">
        <f t="shared" si="13"/>
        <v>-4.0000000000000036E-2</v>
      </c>
      <c r="AI87">
        <f t="shared" si="14"/>
        <v>5.0000000000000266E-2</v>
      </c>
      <c r="AJ87">
        <f t="shared" si="15"/>
        <v>5.0000000000000266E-2</v>
      </c>
      <c r="AK87">
        <f t="shared" si="16"/>
        <v>4.9999999999999822E-2</v>
      </c>
    </row>
    <row r="88" spans="1:37" x14ac:dyDescent="0.3">
      <c r="A88">
        <v>84</v>
      </c>
      <c r="B88">
        <v>2012271</v>
      </c>
      <c r="C88" s="1">
        <f t="shared" si="17"/>
        <v>41174</v>
      </c>
      <c r="D88">
        <v>0.84977144185325804</v>
      </c>
      <c r="E88">
        <v>2.67</v>
      </c>
      <c r="F88">
        <v>2.02</v>
      </c>
      <c r="G88">
        <v>1.93</v>
      </c>
      <c r="H88">
        <v>1.9</v>
      </c>
      <c r="I88">
        <v>1.83</v>
      </c>
      <c r="J88">
        <v>2.4300000000000002</v>
      </c>
      <c r="K88" s="2">
        <v>2.2400000000000002</v>
      </c>
      <c r="L88">
        <v>2.2599999999999998</v>
      </c>
      <c r="M88" t="s">
        <v>11</v>
      </c>
      <c r="O88">
        <v>86</v>
      </c>
      <c r="P88">
        <v>2012271</v>
      </c>
      <c r="Q88">
        <v>0.84977144199999999</v>
      </c>
      <c r="R88">
        <v>2.7</v>
      </c>
      <c r="S88">
        <v>2.08</v>
      </c>
      <c r="T88">
        <v>1.98</v>
      </c>
      <c r="U88">
        <v>1.95</v>
      </c>
      <c r="V88">
        <v>1.87</v>
      </c>
      <c r="W88">
        <v>2.48</v>
      </c>
      <c r="X88" s="2">
        <v>2.29</v>
      </c>
      <c r="Y88">
        <v>2.2999999999999998</v>
      </c>
      <c r="Z88" t="s">
        <v>11</v>
      </c>
      <c r="AD88">
        <f t="shared" si="9"/>
        <v>3.0000000000000249E-2</v>
      </c>
      <c r="AE88">
        <f t="shared" si="10"/>
        <v>6.0000000000000053E-2</v>
      </c>
      <c r="AF88">
        <f t="shared" si="11"/>
        <v>5.0000000000000044E-2</v>
      </c>
      <c r="AG88">
        <f t="shared" si="12"/>
        <v>5.0000000000000044E-2</v>
      </c>
      <c r="AH88">
        <f t="shared" si="13"/>
        <v>4.0000000000000036E-2</v>
      </c>
      <c r="AI88">
        <f t="shared" si="14"/>
        <v>4.9999999999999822E-2</v>
      </c>
      <c r="AJ88">
        <f t="shared" si="15"/>
        <v>4.9999999999999822E-2</v>
      </c>
      <c r="AK88">
        <f t="shared" si="16"/>
        <v>4.0000000000000036E-2</v>
      </c>
    </row>
    <row r="89" spans="1:37" x14ac:dyDescent="0.3">
      <c r="A89">
        <v>85</v>
      </c>
      <c r="B89">
        <v>2012272</v>
      </c>
      <c r="C89" s="1">
        <f t="shared" si="17"/>
        <v>41175</v>
      </c>
      <c r="D89">
        <v>0.96862167815913802</v>
      </c>
      <c r="E89">
        <v>2.65</v>
      </c>
      <c r="F89">
        <v>1.94</v>
      </c>
      <c r="G89">
        <v>1.29</v>
      </c>
      <c r="H89">
        <v>1.84</v>
      </c>
      <c r="I89">
        <v>1.24</v>
      </c>
      <c r="J89">
        <v>2.0699999999999998</v>
      </c>
      <c r="K89" s="2">
        <v>1.92</v>
      </c>
      <c r="L89">
        <v>1.96</v>
      </c>
      <c r="M89" t="s">
        <v>11</v>
      </c>
      <c r="O89">
        <v>87</v>
      </c>
      <c r="P89">
        <v>2012272</v>
      </c>
      <c r="Q89">
        <v>0.96862167799999999</v>
      </c>
      <c r="R89">
        <v>2.76</v>
      </c>
      <c r="S89">
        <v>2.0299999999999998</v>
      </c>
      <c r="T89">
        <v>1.65</v>
      </c>
      <c r="U89">
        <v>1.97</v>
      </c>
      <c r="V89">
        <v>1.6</v>
      </c>
      <c r="W89">
        <v>2.29</v>
      </c>
      <c r="X89" s="2">
        <v>2.14</v>
      </c>
      <c r="Y89">
        <v>2.17</v>
      </c>
      <c r="Z89" t="s">
        <v>11</v>
      </c>
      <c r="AD89">
        <f t="shared" si="9"/>
        <v>0.10999999999999988</v>
      </c>
      <c r="AE89">
        <f t="shared" si="10"/>
        <v>8.9999999999999858E-2</v>
      </c>
      <c r="AF89">
        <f t="shared" si="11"/>
        <v>0.35999999999999988</v>
      </c>
      <c r="AG89">
        <f t="shared" si="12"/>
        <v>0.12999999999999989</v>
      </c>
      <c r="AH89">
        <f t="shared" si="13"/>
        <v>0.3600000000000001</v>
      </c>
      <c r="AI89">
        <f t="shared" si="14"/>
        <v>0.2200000000000002</v>
      </c>
      <c r="AJ89">
        <f t="shared" si="15"/>
        <v>0.2200000000000002</v>
      </c>
      <c r="AK89">
        <f t="shared" si="16"/>
        <v>0.20999999999999996</v>
      </c>
    </row>
    <row r="90" spans="1:37" x14ac:dyDescent="0.3">
      <c r="A90">
        <v>86</v>
      </c>
      <c r="B90">
        <v>2012273</v>
      </c>
      <c r="C90" s="1">
        <f t="shared" si="17"/>
        <v>41176</v>
      </c>
      <c r="D90">
        <v>0.78716975284729196</v>
      </c>
      <c r="E90">
        <v>2.85</v>
      </c>
      <c r="F90">
        <v>1.6</v>
      </c>
      <c r="G90">
        <v>1.9</v>
      </c>
      <c r="H90">
        <v>1.69</v>
      </c>
      <c r="I90">
        <v>1.78</v>
      </c>
      <c r="J90">
        <v>2.56</v>
      </c>
      <c r="K90" s="2">
        <v>2.4300000000000002</v>
      </c>
      <c r="L90">
        <v>2.42</v>
      </c>
      <c r="M90" t="s">
        <v>11</v>
      </c>
      <c r="O90">
        <v>88</v>
      </c>
      <c r="P90">
        <v>2012273</v>
      </c>
      <c r="Q90">
        <v>0.78716975300000003</v>
      </c>
      <c r="R90">
        <v>2.84</v>
      </c>
      <c r="S90">
        <v>1.6</v>
      </c>
      <c r="T90">
        <v>1.72</v>
      </c>
      <c r="U90">
        <v>1.68</v>
      </c>
      <c r="V90">
        <v>1.57</v>
      </c>
      <c r="W90">
        <v>2.54</v>
      </c>
      <c r="X90" s="2">
        <v>2.41</v>
      </c>
      <c r="Y90">
        <v>2.4</v>
      </c>
      <c r="Z90" t="s">
        <v>11</v>
      </c>
      <c r="AD90">
        <f t="shared" si="9"/>
        <v>-1.0000000000000231E-2</v>
      </c>
      <c r="AE90">
        <f t="shared" si="10"/>
        <v>0</v>
      </c>
      <c r="AF90">
        <f t="shared" si="11"/>
        <v>-0.17999999999999994</v>
      </c>
      <c r="AG90">
        <f t="shared" si="12"/>
        <v>-1.0000000000000009E-2</v>
      </c>
      <c r="AH90">
        <f t="shared" si="13"/>
        <v>-0.20999999999999996</v>
      </c>
      <c r="AI90">
        <f t="shared" si="14"/>
        <v>-2.0000000000000018E-2</v>
      </c>
      <c r="AJ90">
        <f t="shared" si="15"/>
        <v>-2.0000000000000018E-2</v>
      </c>
      <c r="AK90">
        <f t="shared" si="16"/>
        <v>-2.0000000000000018E-2</v>
      </c>
    </row>
    <row r="91" spans="1:37" x14ac:dyDescent="0.3">
      <c r="A91">
        <v>87</v>
      </c>
      <c r="B91">
        <v>2012274</v>
      </c>
      <c r="C91" s="1">
        <f t="shared" si="17"/>
        <v>41177</v>
      </c>
      <c r="D91">
        <v>0.96931897420004698</v>
      </c>
      <c r="E91">
        <v>2.35</v>
      </c>
      <c r="F91">
        <v>1.66</v>
      </c>
      <c r="G91">
        <v>1.59</v>
      </c>
      <c r="H91">
        <v>1.75</v>
      </c>
      <c r="I91">
        <v>1.47</v>
      </c>
      <c r="J91">
        <v>1.94</v>
      </c>
      <c r="K91" s="2">
        <v>1.66</v>
      </c>
      <c r="L91">
        <v>1.7</v>
      </c>
      <c r="M91" t="s">
        <v>11</v>
      </c>
      <c r="O91">
        <v>89</v>
      </c>
      <c r="P91">
        <v>2012274</v>
      </c>
      <c r="Q91">
        <v>0.969318974</v>
      </c>
      <c r="R91">
        <v>2.37</v>
      </c>
      <c r="S91">
        <v>1.67</v>
      </c>
      <c r="T91">
        <v>1.62</v>
      </c>
      <c r="U91">
        <v>1.76</v>
      </c>
      <c r="V91">
        <v>1.5</v>
      </c>
      <c r="W91">
        <v>1.96</v>
      </c>
      <c r="X91" s="2">
        <v>1.7</v>
      </c>
      <c r="Y91">
        <v>1.74</v>
      </c>
      <c r="Z91" t="s">
        <v>11</v>
      </c>
      <c r="AD91">
        <f t="shared" si="9"/>
        <v>2.0000000000000018E-2</v>
      </c>
      <c r="AE91">
        <f t="shared" si="10"/>
        <v>1.0000000000000009E-2</v>
      </c>
      <c r="AF91">
        <f t="shared" si="11"/>
        <v>3.0000000000000027E-2</v>
      </c>
      <c r="AG91">
        <f t="shared" si="12"/>
        <v>1.0000000000000009E-2</v>
      </c>
      <c r="AH91">
        <f t="shared" si="13"/>
        <v>3.0000000000000027E-2</v>
      </c>
      <c r="AI91">
        <f t="shared" si="14"/>
        <v>2.0000000000000018E-2</v>
      </c>
      <c r="AJ91">
        <f t="shared" si="15"/>
        <v>4.0000000000000036E-2</v>
      </c>
      <c r="AK91">
        <f t="shared" si="16"/>
        <v>4.0000000000000036E-2</v>
      </c>
    </row>
    <row r="92" spans="1:37" x14ac:dyDescent="0.3">
      <c r="A92">
        <v>88</v>
      </c>
      <c r="B92">
        <v>2012275</v>
      </c>
      <c r="C92" s="1">
        <f t="shared" si="17"/>
        <v>41178</v>
      </c>
      <c r="D92">
        <v>0.961648717750058</v>
      </c>
      <c r="E92">
        <v>2.34</v>
      </c>
      <c r="F92">
        <v>1.73</v>
      </c>
      <c r="G92">
        <v>1.57</v>
      </c>
      <c r="H92">
        <v>1.77</v>
      </c>
      <c r="I92">
        <v>1.4</v>
      </c>
      <c r="J92">
        <v>2.04</v>
      </c>
      <c r="K92" s="2">
        <v>1.79</v>
      </c>
      <c r="L92">
        <v>1.83</v>
      </c>
      <c r="M92" t="s">
        <v>11</v>
      </c>
      <c r="O92">
        <v>90</v>
      </c>
      <c r="P92">
        <v>2012275</v>
      </c>
      <c r="Q92">
        <v>0.96164871799999996</v>
      </c>
      <c r="R92">
        <v>2.38</v>
      </c>
      <c r="S92">
        <v>1.76</v>
      </c>
      <c r="T92">
        <v>1.7</v>
      </c>
      <c r="U92">
        <v>1.81</v>
      </c>
      <c r="V92">
        <v>1.53</v>
      </c>
      <c r="W92">
        <v>2.14</v>
      </c>
      <c r="X92" s="2">
        <v>1.9</v>
      </c>
      <c r="Y92">
        <v>1.93</v>
      </c>
      <c r="Z92" t="s">
        <v>11</v>
      </c>
      <c r="AD92">
        <f t="shared" si="9"/>
        <v>4.0000000000000036E-2</v>
      </c>
      <c r="AE92">
        <f t="shared" si="10"/>
        <v>3.0000000000000027E-2</v>
      </c>
      <c r="AF92">
        <f t="shared" si="11"/>
        <v>0.12999999999999989</v>
      </c>
      <c r="AG92">
        <f t="shared" si="12"/>
        <v>4.0000000000000036E-2</v>
      </c>
      <c r="AH92">
        <f t="shared" si="13"/>
        <v>0.13000000000000012</v>
      </c>
      <c r="AI92">
        <f t="shared" si="14"/>
        <v>0.10000000000000009</v>
      </c>
      <c r="AJ92">
        <f t="shared" si="15"/>
        <v>0.10999999999999988</v>
      </c>
      <c r="AK92">
        <f t="shared" si="16"/>
        <v>9.9999999999999867E-2</v>
      </c>
    </row>
    <row r="93" spans="1:37" x14ac:dyDescent="0.3">
      <c r="A93">
        <v>89</v>
      </c>
      <c r="B93">
        <v>2012276</v>
      </c>
      <c r="C93" s="1">
        <f t="shared" si="17"/>
        <v>41179</v>
      </c>
      <c r="D93">
        <v>0.96211358177732997</v>
      </c>
      <c r="E93">
        <v>2.1800000000000002</v>
      </c>
      <c r="F93">
        <v>1.64</v>
      </c>
      <c r="G93">
        <v>1.59</v>
      </c>
      <c r="H93">
        <v>1.71</v>
      </c>
      <c r="I93">
        <v>1.46</v>
      </c>
      <c r="J93">
        <v>1.92</v>
      </c>
      <c r="K93" s="2">
        <v>1.59</v>
      </c>
      <c r="L93">
        <v>1.64</v>
      </c>
      <c r="M93" t="s">
        <v>11</v>
      </c>
      <c r="O93">
        <v>91</v>
      </c>
      <c r="P93">
        <v>2012276</v>
      </c>
      <c r="Q93">
        <v>0.96211358199999997</v>
      </c>
      <c r="R93">
        <v>2.2200000000000002</v>
      </c>
      <c r="S93">
        <v>1.69</v>
      </c>
      <c r="T93">
        <v>1.7</v>
      </c>
      <c r="U93">
        <v>1.75</v>
      </c>
      <c r="V93">
        <v>1.58</v>
      </c>
      <c r="W93">
        <v>2.0099999999999998</v>
      </c>
      <c r="X93" s="2">
        <v>1.7</v>
      </c>
      <c r="Y93">
        <v>1.73</v>
      </c>
      <c r="Z93" t="s">
        <v>11</v>
      </c>
      <c r="AD93">
        <f t="shared" si="9"/>
        <v>4.0000000000000036E-2</v>
      </c>
      <c r="AE93">
        <f t="shared" si="10"/>
        <v>5.0000000000000044E-2</v>
      </c>
      <c r="AF93">
        <f t="shared" si="11"/>
        <v>0.10999999999999988</v>
      </c>
      <c r="AG93">
        <f t="shared" si="12"/>
        <v>4.0000000000000036E-2</v>
      </c>
      <c r="AH93">
        <f t="shared" si="13"/>
        <v>0.12000000000000011</v>
      </c>
      <c r="AI93">
        <f t="shared" si="14"/>
        <v>8.9999999999999858E-2</v>
      </c>
      <c r="AJ93">
        <f t="shared" si="15"/>
        <v>0.10999999999999988</v>
      </c>
      <c r="AK93">
        <f t="shared" si="16"/>
        <v>9.000000000000008E-2</v>
      </c>
    </row>
    <row r="94" spans="1:37" x14ac:dyDescent="0.3">
      <c r="A94">
        <v>90</v>
      </c>
      <c r="B94">
        <v>2012277</v>
      </c>
      <c r="C94" s="1">
        <f t="shared" si="17"/>
        <v>41180</v>
      </c>
      <c r="D94">
        <v>0.96335321918338901</v>
      </c>
      <c r="E94">
        <v>2.17</v>
      </c>
      <c r="F94">
        <v>1.66</v>
      </c>
      <c r="G94">
        <v>1.76</v>
      </c>
      <c r="H94">
        <v>1.73</v>
      </c>
      <c r="I94">
        <v>1.65</v>
      </c>
      <c r="J94">
        <v>2.0099999999999998</v>
      </c>
      <c r="K94" s="2">
        <v>1.72</v>
      </c>
      <c r="L94">
        <v>1.78</v>
      </c>
      <c r="M94" t="s">
        <v>11</v>
      </c>
      <c r="O94">
        <v>92</v>
      </c>
      <c r="P94">
        <v>2012277</v>
      </c>
      <c r="Q94">
        <v>0.96335321900000004</v>
      </c>
      <c r="R94">
        <v>2.2000000000000002</v>
      </c>
      <c r="S94">
        <v>1.68</v>
      </c>
      <c r="T94">
        <v>1.76</v>
      </c>
      <c r="U94">
        <v>1.74</v>
      </c>
      <c r="V94">
        <v>1.65</v>
      </c>
      <c r="W94">
        <v>2.04</v>
      </c>
      <c r="X94" s="2">
        <v>1.77</v>
      </c>
      <c r="Y94">
        <v>1.83</v>
      </c>
      <c r="Z94" t="s">
        <v>11</v>
      </c>
      <c r="AD94">
        <f t="shared" si="9"/>
        <v>3.0000000000000249E-2</v>
      </c>
      <c r="AE94">
        <f t="shared" si="10"/>
        <v>2.0000000000000018E-2</v>
      </c>
      <c r="AF94">
        <f t="shared" si="11"/>
        <v>0</v>
      </c>
      <c r="AG94">
        <f t="shared" si="12"/>
        <v>1.0000000000000009E-2</v>
      </c>
      <c r="AH94">
        <f t="shared" si="13"/>
        <v>0</v>
      </c>
      <c r="AI94">
        <f t="shared" si="14"/>
        <v>3.0000000000000249E-2</v>
      </c>
      <c r="AJ94">
        <f t="shared" si="15"/>
        <v>5.0000000000000044E-2</v>
      </c>
      <c r="AK94">
        <f t="shared" si="16"/>
        <v>5.0000000000000044E-2</v>
      </c>
    </row>
    <row r="95" spans="1:37" x14ac:dyDescent="0.3">
      <c r="A95">
        <v>91</v>
      </c>
      <c r="B95">
        <v>2012278</v>
      </c>
      <c r="C95" s="1">
        <f t="shared" si="17"/>
        <v>41181</v>
      </c>
      <c r="D95">
        <v>0.212985201828465</v>
      </c>
      <c r="E95" t="s">
        <v>11</v>
      </c>
      <c r="F95" t="s">
        <v>11</v>
      </c>
      <c r="G95">
        <v>0.86</v>
      </c>
      <c r="H95" t="s">
        <v>11</v>
      </c>
      <c r="I95">
        <v>0.72</v>
      </c>
      <c r="J95" t="s">
        <v>11</v>
      </c>
      <c r="K95" s="2" t="s">
        <v>11</v>
      </c>
      <c r="L95" t="s">
        <v>11</v>
      </c>
      <c r="M95" t="s">
        <v>11</v>
      </c>
      <c r="O95">
        <v>93</v>
      </c>
      <c r="P95">
        <v>2012278</v>
      </c>
      <c r="Q95">
        <v>0.21298520200000001</v>
      </c>
      <c r="R95" t="s">
        <v>11</v>
      </c>
      <c r="S95" t="s">
        <v>11</v>
      </c>
      <c r="T95">
        <v>0.9</v>
      </c>
      <c r="U95" t="s">
        <v>11</v>
      </c>
      <c r="V95">
        <v>0.76</v>
      </c>
      <c r="W95" t="s">
        <v>11</v>
      </c>
      <c r="X95" s="2" t="s">
        <v>11</v>
      </c>
      <c r="Y95" t="s">
        <v>11</v>
      </c>
      <c r="Z95" t="s">
        <v>11</v>
      </c>
      <c r="AD95" t="e">
        <f t="shared" si="9"/>
        <v>#VALUE!</v>
      </c>
      <c r="AE95" t="e">
        <f t="shared" si="10"/>
        <v>#VALUE!</v>
      </c>
      <c r="AF95">
        <f t="shared" si="11"/>
        <v>4.0000000000000036E-2</v>
      </c>
      <c r="AG95" t="e">
        <f t="shared" si="12"/>
        <v>#VALUE!</v>
      </c>
      <c r="AH95">
        <f t="shared" si="13"/>
        <v>4.0000000000000036E-2</v>
      </c>
      <c r="AI95" t="e">
        <f t="shared" si="14"/>
        <v>#VALUE!</v>
      </c>
      <c r="AJ95" t="e">
        <f t="shared" si="15"/>
        <v>#VALUE!</v>
      </c>
      <c r="AK95" t="e">
        <f t="shared" si="16"/>
        <v>#VALUE!</v>
      </c>
    </row>
    <row r="96" spans="1:37" x14ac:dyDescent="0.3">
      <c r="A96">
        <v>92</v>
      </c>
      <c r="B96">
        <v>2012281</v>
      </c>
      <c r="C96" s="1">
        <f t="shared" si="17"/>
        <v>41182</v>
      </c>
      <c r="D96">
        <v>0.88432633454714504</v>
      </c>
      <c r="E96">
        <v>1.96</v>
      </c>
      <c r="F96">
        <v>1.71</v>
      </c>
      <c r="G96">
        <v>1.42</v>
      </c>
      <c r="H96">
        <v>1.56</v>
      </c>
      <c r="I96">
        <v>1.3</v>
      </c>
      <c r="J96">
        <v>1.83</v>
      </c>
      <c r="K96" s="2">
        <v>1.66</v>
      </c>
      <c r="L96">
        <v>1.81</v>
      </c>
      <c r="M96" t="s">
        <v>11</v>
      </c>
      <c r="O96">
        <v>94</v>
      </c>
      <c r="P96">
        <v>2012281</v>
      </c>
      <c r="Q96">
        <v>0.88432633500000002</v>
      </c>
      <c r="R96">
        <v>1.98</v>
      </c>
      <c r="S96">
        <v>1.71</v>
      </c>
      <c r="T96">
        <v>1.39</v>
      </c>
      <c r="U96">
        <v>1.55</v>
      </c>
      <c r="V96">
        <v>1.25</v>
      </c>
      <c r="W96">
        <v>1.86</v>
      </c>
      <c r="X96" s="2">
        <v>1.68</v>
      </c>
      <c r="Y96">
        <v>1.83</v>
      </c>
      <c r="Z96" t="s">
        <v>11</v>
      </c>
      <c r="AD96">
        <f t="shared" si="9"/>
        <v>2.0000000000000018E-2</v>
      </c>
      <c r="AE96">
        <f t="shared" si="10"/>
        <v>0</v>
      </c>
      <c r="AF96">
        <f t="shared" si="11"/>
        <v>-3.0000000000000027E-2</v>
      </c>
      <c r="AG96">
        <f t="shared" si="12"/>
        <v>-1.0000000000000009E-2</v>
      </c>
      <c r="AH96">
        <f t="shared" si="13"/>
        <v>-5.0000000000000044E-2</v>
      </c>
      <c r="AI96">
        <f t="shared" si="14"/>
        <v>3.0000000000000027E-2</v>
      </c>
      <c r="AJ96">
        <f t="shared" si="15"/>
        <v>2.0000000000000018E-2</v>
      </c>
      <c r="AK96">
        <f t="shared" si="16"/>
        <v>2.0000000000000018E-2</v>
      </c>
    </row>
    <row r="97" spans="1:37" x14ac:dyDescent="0.3">
      <c r="A97">
        <v>93</v>
      </c>
      <c r="B97">
        <v>2012282</v>
      </c>
      <c r="C97" s="1">
        <f t="shared" si="17"/>
        <v>41183</v>
      </c>
      <c r="D97">
        <v>0.74587433175796103</v>
      </c>
      <c r="E97">
        <v>2.67</v>
      </c>
      <c r="F97">
        <v>1.64</v>
      </c>
      <c r="G97">
        <v>0.57999999999999996</v>
      </c>
      <c r="H97" t="s">
        <v>11</v>
      </c>
      <c r="I97">
        <v>0.32</v>
      </c>
      <c r="J97">
        <v>1.92</v>
      </c>
      <c r="K97" s="2">
        <v>1.86</v>
      </c>
      <c r="L97">
        <v>1.98</v>
      </c>
      <c r="M97" t="s">
        <v>11</v>
      </c>
      <c r="O97">
        <v>95</v>
      </c>
      <c r="P97">
        <v>2012282</v>
      </c>
      <c r="Q97">
        <v>0.74587433199999997</v>
      </c>
      <c r="R97">
        <v>2.68</v>
      </c>
      <c r="S97">
        <v>1.67</v>
      </c>
      <c r="T97">
        <v>0.62</v>
      </c>
      <c r="U97" t="s">
        <v>11</v>
      </c>
      <c r="V97">
        <v>0.35</v>
      </c>
      <c r="W97">
        <v>1.94</v>
      </c>
      <c r="X97" s="2">
        <v>1.89</v>
      </c>
      <c r="Y97">
        <v>2.02</v>
      </c>
      <c r="Z97" t="s">
        <v>11</v>
      </c>
      <c r="AD97">
        <f t="shared" si="9"/>
        <v>1.0000000000000231E-2</v>
      </c>
      <c r="AE97">
        <f t="shared" si="10"/>
        <v>3.0000000000000027E-2</v>
      </c>
      <c r="AF97">
        <f t="shared" si="11"/>
        <v>4.0000000000000036E-2</v>
      </c>
      <c r="AG97" t="e">
        <f t="shared" si="12"/>
        <v>#VALUE!</v>
      </c>
      <c r="AH97">
        <f t="shared" si="13"/>
        <v>2.9999999999999971E-2</v>
      </c>
      <c r="AI97">
        <f t="shared" si="14"/>
        <v>2.0000000000000018E-2</v>
      </c>
      <c r="AJ97">
        <f t="shared" si="15"/>
        <v>2.9999999999999805E-2</v>
      </c>
      <c r="AK97">
        <f t="shared" si="16"/>
        <v>4.0000000000000036E-2</v>
      </c>
    </row>
    <row r="98" spans="1:37" x14ac:dyDescent="0.3">
      <c r="A98">
        <v>94</v>
      </c>
      <c r="B98">
        <v>2012283</v>
      </c>
      <c r="C98" s="1">
        <f t="shared" si="17"/>
        <v>41184</v>
      </c>
      <c r="D98">
        <v>0.57798094057488203</v>
      </c>
      <c r="E98">
        <v>2.4</v>
      </c>
      <c r="F98" t="s">
        <v>11</v>
      </c>
      <c r="G98">
        <v>1.78</v>
      </c>
      <c r="H98" t="s">
        <v>11</v>
      </c>
      <c r="I98">
        <v>1.64</v>
      </c>
      <c r="J98">
        <v>1.89</v>
      </c>
      <c r="K98" s="2" t="s">
        <v>11</v>
      </c>
      <c r="L98" t="s">
        <v>11</v>
      </c>
      <c r="M98" t="s">
        <v>11</v>
      </c>
      <c r="O98">
        <v>96</v>
      </c>
      <c r="P98">
        <v>2012283</v>
      </c>
      <c r="Q98">
        <v>0.57798094099999997</v>
      </c>
      <c r="R98">
        <v>2.44</v>
      </c>
      <c r="S98" t="s">
        <v>11</v>
      </c>
      <c r="T98">
        <v>1.76</v>
      </c>
      <c r="U98" t="s">
        <v>11</v>
      </c>
      <c r="V98">
        <v>1.59</v>
      </c>
      <c r="W98">
        <v>1.94</v>
      </c>
      <c r="X98" s="2" t="s">
        <v>11</v>
      </c>
      <c r="Y98" t="s">
        <v>11</v>
      </c>
      <c r="Z98" t="s">
        <v>11</v>
      </c>
      <c r="AD98">
        <f t="shared" si="9"/>
        <v>4.0000000000000036E-2</v>
      </c>
      <c r="AE98" t="e">
        <f t="shared" si="10"/>
        <v>#VALUE!</v>
      </c>
      <c r="AF98">
        <f t="shared" si="11"/>
        <v>-2.0000000000000018E-2</v>
      </c>
      <c r="AG98" t="e">
        <f t="shared" si="12"/>
        <v>#VALUE!</v>
      </c>
      <c r="AH98">
        <f t="shared" si="13"/>
        <v>-4.9999999999999822E-2</v>
      </c>
      <c r="AI98">
        <f t="shared" si="14"/>
        <v>5.0000000000000044E-2</v>
      </c>
      <c r="AJ98" t="e">
        <f t="shared" si="15"/>
        <v>#VALUE!</v>
      </c>
      <c r="AK98" t="e">
        <f t="shared" si="16"/>
        <v>#VALUE!</v>
      </c>
    </row>
    <row r="99" spans="1:37" x14ac:dyDescent="0.3">
      <c r="A99">
        <v>95</v>
      </c>
      <c r="B99">
        <v>2012284</v>
      </c>
      <c r="C99" s="1">
        <f t="shared" si="17"/>
        <v>41185</v>
      </c>
      <c r="D99">
        <v>0.90702719454559499</v>
      </c>
      <c r="E99">
        <v>1.99</v>
      </c>
      <c r="F99">
        <v>1.57</v>
      </c>
      <c r="G99">
        <v>1.2</v>
      </c>
      <c r="H99">
        <v>1.46</v>
      </c>
      <c r="I99">
        <v>0.98</v>
      </c>
      <c r="J99">
        <v>1.64</v>
      </c>
      <c r="K99" s="2">
        <v>1.52</v>
      </c>
      <c r="L99">
        <v>1.67</v>
      </c>
      <c r="M99" t="s">
        <v>11</v>
      </c>
      <c r="O99">
        <v>97</v>
      </c>
      <c r="P99">
        <v>2012284</v>
      </c>
      <c r="Q99">
        <v>0.90702719499999995</v>
      </c>
      <c r="R99">
        <v>2.0299999999999998</v>
      </c>
      <c r="S99">
        <v>1.65</v>
      </c>
      <c r="T99">
        <v>1.3</v>
      </c>
      <c r="U99">
        <v>1.52</v>
      </c>
      <c r="V99">
        <v>1.0900000000000001</v>
      </c>
      <c r="W99">
        <v>1.72</v>
      </c>
      <c r="X99" s="2">
        <v>1.61</v>
      </c>
      <c r="Y99">
        <v>1.75</v>
      </c>
      <c r="Z99" t="s">
        <v>11</v>
      </c>
      <c r="AD99">
        <f t="shared" si="9"/>
        <v>3.9999999999999813E-2</v>
      </c>
      <c r="AE99">
        <f t="shared" si="10"/>
        <v>7.9999999999999849E-2</v>
      </c>
      <c r="AF99">
        <f t="shared" si="11"/>
        <v>0.10000000000000009</v>
      </c>
      <c r="AG99">
        <f t="shared" si="12"/>
        <v>6.0000000000000053E-2</v>
      </c>
      <c r="AH99">
        <f t="shared" si="13"/>
        <v>0.1100000000000001</v>
      </c>
      <c r="AI99">
        <f t="shared" si="14"/>
        <v>8.0000000000000071E-2</v>
      </c>
      <c r="AJ99">
        <f t="shared" si="15"/>
        <v>9.000000000000008E-2</v>
      </c>
      <c r="AK99">
        <f t="shared" si="16"/>
        <v>8.0000000000000071E-2</v>
      </c>
    </row>
    <row r="100" spans="1:37" x14ac:dyDescent="0.3">
      <c r="A100">
        <v>96</v>
      </c>
      <c r="B100">
        <v>2012287</v>
      </c>
      <c r="C100" s="1">
        <f t="shared" si="17"/>
        <v>41186</v>
      </c>
      <c r="D100">
        <v>0.21515456728906801</v>
      </c>
      <c r="E100" t="s">
        <v>11</v>
      </c>
      <c r="F100">
        <v>0.62</v>
      </c>
      <c r="G100">
        <v>0.62</v>
      </c>
      <c r="H100" t="s">
        <v>11</v>
      </c>
      <c r="I100">
        <v>7.0000000000000007E-2</v>
      </c>
      <c r="J100" t="s">
        <v>11</v>
      </c>
      <c r="K100" s="2" t="s">
        <v>11</v>
      </c>
      <c r="L100" t="s">
        <v>11</v>
      </c>
      <c r="M100" t="s">
        <v>11</v>
      </c>
      <c r="O100">
        <v>98</v>
      </c>
      <c r="P100">
        <v>2012287</v>
      </c>
      <c r="Q100">
        <v>0.21515456699999999</v>
      </c>
      <c r="R100" t="s">
        <v>11</v>
      </c>
      <c r="S100">
        <v>0.65</v>
      </c>
      <c r="T100">
        <v>0.66</v>
      </c>
      <c r="U100" t="s">
        <v>11</v>
      </c>
      <c r="V100">
        <v>0.09</v>
      </c>
      <c r="W100" t="s">
        <v>11</v>
      </c>
      <c r="X100" s="2" t="s">
        <v>11</v>
      </c>
      <c r="Y100" t="s">
        <v>11</v>
      </c>
      <c r="Z100" t="s">
        <v>11</v>
      </c>
      <c r="AD100" t="e">
        <f t="shared" si="9"/>
        <v>#VALUE!</v>
      </c>
      <c r="AE100">
        <f t="shared" si="10"/>
        <v>3.0000000000000027E-2</v>
      </c>
      <c r="AF100">
        <f t="shared" si="11"/>
        <v>4.0000000000000036E-2</v>
      </c>
      <c r="AG100" t="e">
        <f t="shared" si="12"/>
        <v>#VALUE!</v>
      </c>
      <c r="AH100">
        <f t="shared" si="13"/>
        <v>1.999999999999999E-2</v>
      </c>
      <c r="AI100" t="e">
        <f t="shared" si="14"/>
        <v>#VALUE!</v>
      </c>
      <c r="AJ100" t="e">
        <f t="shared" si="15"/>
        <v>#VALUE!</v>
      </c>
      <c r="AK100" t="e">
        <f t="shared" si="16"/>
        <v>#VALUE!</v>
      </c>
    </row>
    <row r="101" spans="1:37" x14ac:dyDescent="0.3">
      <c r="A101">
        <v>97</v>
      </c>
      <c r="B101">
        <v>2012288</v>
      </c>
      <c r="C101" s="1">
        <f t="shared" si="17"/>
        <v>41187</v>
      </c>
      <c r="D101">
        <v>0.86766870690323095</v>
      </c>
      <c r="E101">
        <v>1.86</v>
      </c>
      <c r="F101">
        <v>1.51</v>
      </c>
      <c r="G101">
        <v>1.25</v>
      </c>
      <c r="H101" t="s">
        <v>11</v>
      </c>
      <c r="I101">
        <v>1.1000000000000001</v>
      </c>
      <c r="J101">
        <v>1.74</v>
      </c>
      <c r="K101" s="2">
        <v>1.7</v>
      </c>
      <c r="L101">
        <v>1.89</v>
      </c>
      <c r="M101" t="s">
        <v>11</v>
      </c>
      <c r="O101">
        <v>99</v>
      </c>
      <c r="P101">
        <v>2012288</v>
      </c>
      <c r="Q101">
        <v>0.86766870699999998</v>
      </c>
      <c r="R101">
        <v>1.95</v>
      </c>
      <c r="S101">
        <v>1.68</v>
      </c>
      <c r="T101">
        <v>2.41</v>
      </c>
      <c r="U101" t="s">
        <v>11</v>
      </c>
      <c r="V101">
        <v>2.37</v>
      </c>
      <c r="W101">
        <v>1.84</v>
      </c>
      <c r="X101" s="2">
        <v>1.71</v>
      </c>
      <c r="Y101">
        <v>1.93</v>
      </c>
      <c r="Z101" t="s">
        <v>11</v>
      </c>
      <c r="AD101">
        <f t="shared" si="9"/>
        <v>8.9999999999999858E-2</v>
      </c>
      <c r="AE101">
        <f t="shared" si="10"/>
        <v>0.16999999999999993</v>
      </c>
      <c r="AF101">
        <f t="shared" si="11"/>
        <v>1.1600000000000001</v>
      </c>
      <c r="AG101" t="e">
        <f t="shared" si="12"/>
        <v>#VALUE!</v>
      </c>
      <c r="AH101">
        <f t="shared" si="13"/>
        <v>1.27</v>
      </c>
      <c r="AI101">
        <f t="shared" si="14"/>
        <v>0.10000000000000009</v>
      </c>
      <c r="AJ101">
        <f t="shared" si="15"/>
        <v>1.0000000000000009E-2</v>
      </c>
      <c r="AK101">
        <f t="shared" si="16"/>
        <v>4.0000000000000036E-2</v>
      </c>
    </row>
    <row r="102" spans="1:37" x14ac:dyDescent="0.3">
      <c r="A102">
        <v>98</v>
      </c>
      <c r="B102">
        <v>2012289</v>
      </c>
      <c r="C102" s="1">
        <f t="shared" si="17"/>
        <v>41188</v>
      </c>
      <c r="D102">
        <v>0.80560935926241595</v>
      </c>
      <c r="E102">
        <v>1.88</v>
      </c>
      <c r="F102">
        <v>0.84</v>
      </c>
      <c r="G102">
        <v>1.23</v>
      </c>
      <c r="H102" t="s">
        <v>11</v>
      </c>
      <c r="I102">
        <v>1.1000000000000001</v>
      </c>
      <c r="J102">
        <v>1.58</v>
      </c>
      <c r="K102" s="2">
        <v>1.52</v>
      </c>
      <c r="L102">
        <v>1.61</v>
      </c>
      <c r="M102" t="s">
        <v>11</v>
      </c>
      <c r="O102">
        <v>100</v>
      </c>
      <c r="P102">
        <v>2012289</v>
      </c>
      <c r="Q102">
        <v>0.80560935899999997</v>
      </c>
      <c r="R102">
        <v>1.96</v>
      </c>
      <c r="S102">
        <v>0.7</v>
      </c>
      <c r="T102">
        <v>1.29</v>
      </c>
      <c r="U102" t="s">
        <v>11</v>
      </c>
      <c r="V102">
        <v>1.1599999999999999</v>
      </c>
      <c r="W102">
        <v>1.7</v>
      </c>
      <c r="X102" s="2">
        <v>1.65</v>
      </c>
      <c r="Y102">
        <v>1.73</v>
      </c>
      <c r="Z102" t="s">
        <v>11</v>
      </c>
      <c r="AD102">
        <f t="shared" si="9"/>
        <v>8.0000000000000071E-2</v>
      </c>
      <c r="AE102">
        <f t="shared" si="10"/>
        <v>-0.14000000000000001</v>
      </c>
      <c r="AF102">
        <f t="shared" si="11"/>
        <v>6.0000000000000053E-2</v>
      </c>
      <c r="AG102" t="e">
        <f t="shared" si="12"/>
        <v>#VALUE!</v>
      </c>
      <c r="AH102">
        <f t="shared" si="13"/>
        <v>5.9999999999999831E-2</v>
      </c>
      <c r="AI102">
        <f t="shared" si="14"/>
        <v>0.11999999999999988</v>
      </c>
      <c r="AJ102">
        <f t="shared" si="15"/>
        <v>0.12999999999999989</v>
      </c>
      <c r="AK102">
        <f t="shared" si="16"/>
        <v>0.11999999999999988</v>
      </c>
    </row>
    <row r="103" spans="1:37" x14ac:dyDescent="0.3">
      <c r="A103">
        <v>99</v>
      </c>
      <c r="B103">
        <v>2012290</v>
      </c>
      <c r="C103" s="1">
        <f t="shared" si="17"/>
        <v>41189</v>
      </c>
      <c r="D103">
        <v>0.97148833966064896</v>
      </c>
      <c r="E103">
        <v>2.14</v>
      </c>
      <c r="F103">
        <v>1.43</v>
      </c>
      <c r="G103">
        <v>0.99</v>
      </c>
      <c r="H103">
        <v>1.27</v>
      </c>
      <c r="I103">
        <v>0.89</v>
      </c>
      <c r="J103">
        <v>1.58</v>
      </c>
      <c r="K103" s="2">
        <v>1.63</v>
      </c>
      <c r="L103">
        <v>1.77</v>
      </c>
      <c r="M103" t="s">
        <v>11</v>
      </c>
      <c r="O103">
        <v>101</v>
      </c>
      <c r="P103">
        <v>2012290</v>
      </c>
      <c r="Q103">
        <v>0.97148833999999995</v>
      </c>
      <c r="R103">
        <v>2.17</v>
      </c>
      <c r="S103">
        <v>1.49</v>
      </c>
      <c r="T103">
        <v>1.04</v>
      </c>
      <c r="U103">
        <v>1.35</v>
      </c>
      <c r="V103">
        <v>0.94</v>
      </c>
      <c r="W103">
        <v>1.61</v>
      </c>
      <c r="X103" s="2">
        <v>1.67</v>
      </c>
      <c r="Y103">
        <v>1.81</v>
      </c>
      <c r="Z103" t="s">
        <v>11</v>
      </c>
      <c r="AD103">
        <f t="shared" si="9"/>
        <v>2.9999999999999805E-2</v>
      </c>
      <c r="AE103">
        <f t="shared" si="10"/>
        <v>6.0000000000000053E-2</v>
      </c>
      <c r="AF103">
        <f t="shared" si="11"/>
        <v>5.0000000000000044E-2</v>
      </c>
      <c r="AG103">
        <f t="shared" si="12"/>
        <v>8.0000000000000071E-2</v>
      </c>
      <c r="AH103">
        <f t="shared" si="13"/>
        <v>4.9999999999999933E-2</v>
      </c>
      <c r="AI103">
        <f t="shared" si="14"/>
        <v>3.0000000000000027E-2</v>
      </c>
      <c r="AJ103">
        <f t="shared" si="15"/>
        <v>4.0000000000000036E-2</v>
      </c>
      <c r="AK103">
        <f t="shared" si="16"/>
        <v>4.0000000000000036E-2</v>
      </c>
    </row>
    <row r="104" spans="1:37" x14ac:dyDescent="0.3">
      <c r="A104">
        <v>100</v>
      </c>
      <c r="B104">
        <v>2012291</v>
      </c>
      <c r="C104" s="1">
        <f t="shared" si="17"/>
        <v>41190</v>
      </c>
      <c r="D104">
        <v>0.96505772061672002</v>
      </c>
      <c r="E104">
        <v>1.83</v>
      </c>
      <c r="F104">
        <v>0.63</v>
      </c>
      <c r="G104">
        <v>1.05</v>
      </c>
      <c r="H104">
        <v>0.65</v>
      </c>
      <c r="I104">
        <v>0.97</v>
      </c>
      <c r="J104">
        <v>1.63</v>
      </c>
      <c r="K104" s="2">
        <v>1.68</v>
      </c>
      <c r="L104">
        <v>1.75</v>
      </c>
      <c r="M104" t="s">
        <v>11</v>
      </c>
      <c r="O104">
        <v>102</v>
      </c>
      <c r="P104">
        <v>2012291</v>
      </c>
      <c r="Q104">
        <v>0.96505772099999998</v>
      </c>
      <c r="R104">
        <v>1.83</v>
      </c>
      <c r="S104">
        <v>0.63</v>
      </c>
      <c r="T104">
        <v>1.04</v>
      </c>
      <c r="U104">
        <v>0.65</v>
      </c>
      <c r="V104">
        <v>0.96</v>
      </c>
      <c r="W104">
        <v>1.61</v>
      </c>
      <c r="X104" s="2">
        <v>1.67</v>
      </c>
      <c r="Y104">
        <v>1.75</v>
      </c>
      <c r="Z104" t="s">
        <v>11</v>
      </c>
      <c r="AD104">
        <f t="shared" si="9"/>
        <v>0</v>
      </c>
      <c r="AE104">
        <f t="shared" si="10"/>
        <v>0</v>
      </c>
      <c r="AF104">
        <f t="shared" si="11"/>
        <v>-1.0000000000000009E-2</v>
      </c>
      <c r="AG104">
        <f t="shared" si="12"/>
        <v>0</v>
      </c>
      <c r="AH104">
        <f t="shared" si="13"/>
        <v>-1.0000000000000009E-2</v>
      </c>
      <c r="AI104">
        <f t="shared" si="14"/>
        <v>-1.9999999999999796E-2</v>
      </c>
      <c r="AJ104">
        <f t="shared" si="15"/>
        <v>-1.0000000000000009E-2</v>
      </c>
      <c r="AK104">
        <f t="shared" si="16"/>
        <v>0</v>
      </c>
    </row>
    <row r="105" spans="1:37" x14ac:dyDescent="0.3">
      <c r="A105">
        <v>101</v>
      </c>
      <c r="B105">
        <v>2012292</v>
      </c>
      <c r="C105" s="1">
        <f t="shared" si="17"/>
        <v>41191</v>
      </c>
      <c r="D105">
        <v>0.96188114976369399</v>
      </c>
      <c r="E105">
        <v>1.7</v>
      </c>
      <c r="F105">
        <v>0.63</v>
      </c>
      <c r="G105">
        <v>1.1399999999999999</v>
      </c>
      <c r="H105">
        <v>0.77</v>
      </c>
      <c r="I105">
        <v>1.07</v>
      </c>
      <c r="J105">
        <v>1.45</v>
      </c>
      <c r="K105" s="2">
        <v>1.49</v>
      </c>
      <c r="L105">
        <v>1.56</v>
      </c>
      <c r="M105" t="s">
        <v>11</v>
      </c>
      <c r="O105">
        <v>103</v>
      </c>
      <c r="P105">
        <v>2012292</v>
      </c>
      <c r="Q105">
        <v>0.96188114999999996</v>
      </c>
      <c r="R105">
        <v>1.7</v>
      </c>
      <c r="S105">
        <v>0.63</v>
      </c>
      <c r="T105">
        <v>1.02</v>
      </c>
      <c r="U105">
        <v>0.75</v>
      </c>
      <c r="V105">
        <v>0.93</v>
      </c>
      <c r="W105">
        <v>1.44</v>
      </c>
      <c r="X105" s="2">
        <v>1.48</v>
      </c>
      <c r="Y105">
        <v>1.56</v>
      </c>
      <c r="Z105" t="s">
        <v>11</v>
      </c>
      <c r="AD105">
        <f t="shared" si="9"/>
        <v>0</v>
      </c>
      <c r="AE105">
        <f t="shared" si="10"/>
        <v>0</v>
      </c>
      <c r="AF105">
        <f t="shared" si="11"/>
        <v>-0.11999999999999988</v>
      </c>
      <c r="AG105">
        <f t="shared" si="12"/>
        <v>-2.0000000000000018E-2</v>
      </c>
      <c r="AH105">
        <f t="shared" si="13"/>
        <v>-0.14000000000000001</v>
      </c>
      <c r="AI105">
        <f t="shared" si="14"/>
        <v>-1.0000000000000009E-2</v>
      </c>
      <c r="AJ105">
        <f t="shared" si="15"/>
        <v>-1.0000000000000009E-2</v>
      </c>
      <c r="AK105">
        <f t="shared" si="16"/>
        <v>0</v>
      </c>
    </row>
    <row r="106" spans="1:37" x14ac:dyDescent="0.3">
      <c r="A106">
        <v>102</v>
      </c>
      <c r="B106">
        <v>2012293</v>
      </c>
      <c r="C106" s="1">
        <f t="shared" si="17"/>
        <v>41192</v>
      </c>
      <c r="D106">
        <v>0.81862555202603204</v>
      </c>
      <c r="E106">
        <v>1.62</v>
      </c>
      <c r="F106">
        <v>1.17</v>
      </c>
      <c r="G106">
        <v>0.87</v>
      </c>
      <c r="H106" t="s">
        <v>11</v>
      </c>
      <c r="I106">
        <v>0.8</v>
      </c>
      <c r="J106">
        <v>1.4</v>
      </c>
      <c r="K106" s="2">
        <v>1.51</v>
      </c>
      <c r="L106">
        <v>1.57</v>
      </c>
      <c r="M106" t="s">
        <v>11</v>
      </c>
      <c r="O106">
        <v>104</v>
      </c>
      <c r="P106">
        <v>2012293</v>
      </c>
      <c r="Q106">
        <v>0.81862555199999998</v>
      </c>
      <c r="R106">
        <v>1.63</v>
      </c>
      <c r="S106">
        <v>1.1299999999999999</v>
      </c>
      <c r="T106">
        <v>0.82</v>
      </c>
      <c r="U106" t="s">
        <v>11</v>
      </c>
      <c r="V106">
        <v>0.75</v>
      </c>
      <c r="W106">
        <v>1.39</v>
      </c>
      <c r="X106" s="2">
        <v>1.52</v>
      </c>
      <c r="Y106">
        <v>1.58</v>
      </c>
      <c r="Z106" t="s">
        <v>11</v>
      </c>
      <c r="AD106">
        <f t="shared" si="9"/>
        <v>9.9999999999997868E-3</v>
      </c>
      <c r="AE106">
        <f t="shared" si="10"/>
        <v>-4.0000000000000036E-2</v>
      </c>
      <c r="AF106">
        <f t="shared" si="11"/>
        <v>-5.0000000000000044E-2</v>
      </c>
      <c r="AG106" t="e">
        <f t="shared" si="12"/>
        <v>#VALUE!</v>
      </c>
      <c r="AH106">
        <f t="shared" si="13"/>
        <v>-5.0000000000000044E-2</v>
      </c>
      <c r="AI106">
        <f t="shared" si="14"/>
        <v>-1.0000000000000009E-2</v>
      </c>
      <c r="AJ106">
        <f t="shared" si="15"/>
        <v>1.0000000000000009E-2</v>
      </c>
      <c r="AK106">
        <f t="shared" si="16"/>
        <v>1.0000000000000009E-2</v>
      </c>
    </row>
    <row r="107" spans="1:37" x14ac:dyDescent="0.3">
      <c r="A107">
        <v>103</v>
      </c>
      <c r="B107">
        <v>2012299</v>
      </c>
      <c r="C107" s="1">
        <f t="shared" si="17"/>
        <v>41193</v>
      </c>
      <c r="D107">
        <v>0.208414038893624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s="2" t="s">
        <v>11</v>
      </c>
      <c r="L107" t="s">
        <v>11</v>
      </c>
      <c r="M107" t="s">
        <v>11</v>
      </c>
      <c r="O107">
        <v>105</v>
      </c>
      <c r="P107">
        <v>2012299</v>
      </c>
      <c r="Q107">
        <v>0.208414039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s="2" t="s">
        <v>11</v>
      </c>
      <c r="Y107" t="s">
        <v>11</v>
      </c>
      <c r="Z107" t="s">
        <v>11</v>
      </c>
      <c r="AD107" t="e">
        <f t="shared" si="9"/>
        <v>#VALUE!</v>
      </c>
      <c r="AE107" t="e">
        <f t="shared" si="10"/>
        <v>#VALUE!</v>
      </c>
      <c r="AF107" t="e">
        <f t="shared" si="11"/>
        <v>#VALUE!</v>
      </c>
      <c r="AG107" t="e">
        <f t="shared" si="12"/>
        <v>#VALUE!</v>
      </c>
      <c r="AH107" t="e">
        <f t="shared" si="13"/>
        <v>#VALUE!</v>
      </c>
      <c r="AI107" t="e">
        <f t="shared" si="14"/>
        <v>#VALUE!</v>
      </c>
      <c r="AJ107" t="e">
        <f t="shared" si="15"/>
        <v>#VALUE!</v>
      </c>
      <c r="AK107" t="e">
        <f t="shared" si="16"/>
        <v>#VALUE!</v>
      </c>
    </row>
    <row r="108" spans="1:37" x14ac:dyDescent="0.3">
      <c r="A108">
        <v>104</v>
      </c>
      <c r="B108">
        <v>2012300</v>
      </c>
      <c r="C108" s="1">
        <f t="shared" si="17"/>
        <v>41194</v>
      </c>
      <c r="D108">
        <v>0.58611606105214198</v>
      </c>
      <c r="E108">
        <v>1.32</v>
      </c>
      <c r="F108">
        <v>0.88</v>
      </c>
      <c r="G108">
        <v>1.07</v>
      </c>
      <c r="H108" t="s">
        <v>11</v>
      </c>
      <c r="I108">
        <v>1.06</v>
      </c>
      <c r="J108">
        <v>1.3</v>
      </c>
      <c r="K108" s="2">
        <v>1.48</v>
      </c>
      <c r="L108">
        <v>1.54</v>
      </c>
      <c r="M108" t="s">
        <v>11</v>
      </c>
      <c r="O108">
        <v>106</v>
      </c>
      <c r="P108">
        <v>2012300</v>
      </c>
      <c r="Q108">
        <v>0.58611606100000002</v>
      </c>
      <c r="R108">
        <v>1.31</v>
      </c>
      <c r="S108">
        <v>0.9</v>
      </c>
      <c r="T108">
        <v>1.07</v>
      </c>
      <c r="U108" t="s">
        <v>11</v>
      </c>
      <c r="V108">
        <v>1.06</v>
      </c>
      <c r="W108">
        <v>1.28</v>
      </c>
      <c r="X108" s="2">
        <v>1.48</v>
      </c>
      <c r="Y108">
        <v>1.54</v>
      </c>
      <c r="Z108" t="s">
        <v>11</v>
      </c>
      <c r="AD108">
        <f t="shared" si="9"/>
        <v>-1.0000000000000009E-2</v>
      </c>
      <c r="AE108">
        <f t="shared" si="10"/>
        <v>2.0000000000000018E-2</v>
      </c>
      <c r="AF108">
        <f t="shared" si="11"/>
        <v>0</v>
      </c>
      <c r="AG108" t="e">
        <f t="shared" si="12"/>
        <v>#VALUE!</v>
      </c>
      <c r="AH108">
        <f t="shared" si="13"/>
        <v>0</v>
      </c>
      <c r="AI108">
        <f t="shared" si="14"/>
        <v>-2.0000000000000018E-2</v>
      </c>
      <c r="AJ108">
        <f t="shared" si="15"/>
        <v>0</v>
      </c>
      <c r="AK108">
        <f t="shared" si="16"/>
        <v>0</v>
      </c>
    </row>
    <row r="109" spans="1:37" x14ac:dyDescent="0.3">
      <c r="A109">
        <v>105</v>
      </c>
      <c r="B109">
        <v>2012302</v>
      </c>
      <c r="C109" s="1">
        <f t="shared" si="17"/>
        <v>41195</v>
      </c>
      <c r="D109">
        <v>0.77694274424730803</v>
      </c>
      <c r="E109">
        <v>1.85</v>
      </c>
      <c r="F109">
        <v>1.0900000000000001</v>
      </c>
      <c r="G109">
        <v>1.28</v>
      </c>
      <c r="H109" t="s">
        <v>11</v>
      </c>
      <c r="I109">
        <v>1.18</v>
      </c>
      <c r="J109">
        <v>1.56</v>
      </c>
      <c r="K109" s="2">
        <v>1.7</v>
      </c>
      <c r="L109">
        <v>1.77</v>
      </c>
      <c r="M109" t="s">
        <v>11</v>
      </c>
      <c r="O109">
        <v>107</v>
      </c>
      <c r="P109">
        <v>2012302</v>
      </c>
      <c r="Q109">
        <v>0.77694274399999996</v>
      </c>
      <c r="R109">
        <v>1.85</v>
      </c>
      <c r="S109">
        <v>1.04</v>
      </c>
      <c r="T109">
        <v>1.23</v>
      </c>
      <c r="U109" t="s">
        <v>11</v>
      </c>
      <c r="V109">
        <v>1.1100000000000001</v>
      </c>
      <c r="W109">
        <v>1.54</v>
      </c>
      <c r="X109" s="2">
        <v>1.66</v>
      </c>
      <c r="Y109">
        <v>1.74</v>
      </c>
      <c r="Z109" t="s">
        <v>11</v>
      </c>
      <c r="AD109">
        <f t="shared" si="9"/>
        <v>0</v>
      </c>
      <c r="AE109">
        <f t="shared" si="10"/>
        <v>-5.0000000000000044E-2</v>
      </c>
      <c r="AF109">
        <f t="shared" si="11"/>
        <v>-5.0000000000000044E-2</v>
      </c>
      <c r="AG109" t="e">
        <f t="shared" si="12"/>
        <v>#VALUE!</v>
      </c>
      <c r="AH109">
        <f t="shared" si="13"/>
        <v>-6.999999999999984E-2</v>
      </c>
      <c r="AI109">
        <f t="shared" si="14"/>
        <v>-2.0000000000000018E-2</v>
      </c>
      <c r="AJ109">
        <f t="shared" si="15"/>
        <v>-4.0000000000000036E-2</v>
      </c>
      <c r="AK109">
        <f t="shared" si="16"/>
        <v>-3.0000000000000027E-2</v>
      </c>
    </row>
    <row r="110" spans="1:37" x14ac:dyDescent="0.3">
      <c r="A110">
        <v>106</v>
      </c>
      <c r="B110">
        <v>2012304</v>
      </c>
      <c r="C110" s="1">
        <f t="shared" si="17"/>
        <v>41196</v>
      </c>
      <c r="D110">
        <v>0.60564035019756701</v>
      </c>
      <c r="E110">
        <v>1.38</v>
      </c>
      <c r="F110" t="s">
        <v>11</v>
      </c>
      <c r="G110">
        <v>1.18</v>
      </c>
      <c r="H110" t="s">
        <v>11</v>
      </c>
      <c r="I110">
        <v>1.1100000000000001</v>
      </c>
      <c r="J110">
        <v>1.1100000000000001</v>
      </c>
      <c r="K110" s="2">
        <v>1.22</v>
      </c>
      <c r="L110">
        <v>1.28</v>
      </c>
      <c r="M110" t="s">
        <v>11</v>
      </c>
      <c r="O110">
        <v>108</v>
      </c>
      <c r="P110">
        <v>2012304</v>
      </c>
      <c r="Q110">
        <v>0.60564035000000005</v>
      </c>
      <c r="R110">
        <v>1.43</v>
      </c>
      <c r="S110" t="s">
        <v>11</v>
      </c>
      <c r="T110">
        <v>1.24</v>
      </c>
      <c r="U110" t="s">
        <v>11</v>
      </c>
      <c r="V110">
        <v>1.18</v>
      </c>
      <c r="W110">
        <v>1.17</v>
      </c>
      <c r="X110" s="2">
        <v>1.28</v>
      </c>
      <c r="Y110">
        <v>1.35</v>
      </c>
      <c r="Z110" t="s">
        <v>11</v>
      </c>
      <c r="AD110">
        <f t="shared" si="9"/>
        <v>5.0000000000000044E-2</v>
      </c>
      <c r="AE110" t="e">
        <f t="shared" si="10"/>
        <v>#VALUE!</v>
      </c>
      <c r="AF110">
        <f t="shared" si="11"/>
        <v>6.0000000000000053E-2</v>
      </c>
      <c r="AG110" t="e">
        <f t="shared" si="12"/>
        <v>#VALUE!</v>
      </c>
      <c r="AH110">
        <f t="shared" si="13"/>
        <v>6.999999999999984E-2</v>
      </c>
      <c r="AI110">
        <f t="shared" si="14"/>
        <v>5.9999999999999831E-2</v>
      </c>
      <c r="AJ110">
        <f t="shared" si="15"/>
        <v>6.0000000000000053E-2</v>
      </c>
      <c r="AK110">
        <f t="shared" si="16"/>
        <v>7.0000000000000062E-2</v>
      </c>
    </row>
    <row r="112" spans="1:37" x14ac:dyDescent="0.3">
      <c r="E112">
        <f>AVERAGE(E3:E96)</f>
        <v>4.1762790697674426</v>
      </c>
      <c r="F112">
        <f t="shared" ref="F112:L112" si="18">AVERAGE(F3:F96)</f>
        <v>3.4113636363636362</v>
      </c>
      <c r="G112">
        <f t="shared" si="18"/>
        <v>2.912022471910114</v>
      </c>
      <c r="H112">
        <f t="shared" si="18"/>
        <v>3.5425842696629211</v>
      </c>
      <c r="I112">
        <f t="shared" si="18"/>
        <v>2.8839325842696644</v>
      </c>
      <c r="J112">
        <f t="shared" si="18"/>
        <v>3.4952325581395365</v>
      </c>
      <c r="K112" s="2">
        <f t="shared" si="18"/>
        <v>3.9526436781609213</v>
      </c>
      <c r="L112">
        <f t="shared" si="18"/>
        <v>3.9014942528735612</v>
      </c>
      <c r="R112">
        <f>AVERAGE(R3:R96)</f>
        <v>4.2697701149425304</v>
      </c>
      <c r="S112">
        <f t="shared" ref="S112:Y112" si="19">AVERAGE(S3:S96)</f>
        <v>3.4917977528089894</v>
      </c>
      <c r="T112">
        <f t="shared" si="19"/>
        <v>3.0483333333333338</v>
      </c>
      <c r="U112">
        <f t="shared" si="19"/>
        <v>3.590000000000003</v>
      </c>
      <c r="V112">
        <f t="shared" si="19"/>
        <v>3.0188888888888883</v>
      </c>
      <c r="W112">
        <f t="shared" si="19"/>
        <v>3.6317241379310357</v>
      </c>
      <c r="X112" s="2">
        <f t="shared" si="19"/>
        <v>4.036704545454544</v>
      </c>
      <c r="Y112">
        <f t="shared" si="19"/>
        <v>3.9881818181818187</v>
      </c>
    </row>
    <row r="114" spans="11:11" x14ac:dyDescent="0.3">
      <c r="K114" s="2">
        <f>K112-X112</f>
        <v>-8.4060867293622721E-2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ET24_daily_2012181_2012305_towe</vt:lpstr>
    </vt:vector>
  </TitlesOfParts>
  <Company>San Diego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Geography</dc:creator>
  <cp:lastModifiedBy>Geography</cp:lastModifiedBy>
  <dcterms:created xsi:type="dcterms:W3CDTF">2015-01-19T22:42:22Z</dcterms:created>
  <dcterms:modified xsi:type="dcterms:W3CDTF">2015-01-19T23:45:09Z</dcterms:modified>
</cp:coreProperties>
</file>