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EstaPasta_de_trabalho" defaultThemeVersion="124226"/>
  <xr:revisionPtr revIDLastSave="21" documentId="11_602C7D210FEE2DE678A1AC35545E407071F9CF65" xr6:coauthVersionLast="38" xr6:coauthVersionMax="38" xr10:uidLastSave="{82B15F3F-90EA-4397-8293-220752F80DDA}"/>
  <bookViews>
    <workbookView xWindow="360" yWindow="780" windowWidth="18732" windowHeight="11220" xr2:uid="{00000000-000D-0000-FFFF-FFFF00000000}"/>
  </bookViews>
  <sheets>
    <sheet name="FAS_REV" sheetId="1" r:id="rId1"/>
    <sheet name="Datas" sheetId="2" r:id="rId2"/>
  </sheets>
  <definedNames>
    <definedName name="_xlnm._FilterDatabase" localSheetId="0" hidden="1">FAS_REV!$A$1:$F$41</definedName>
    <definedName name="_xlnm.Print_Area" localSheetId="0">FAS_REV!$A$1:$F$38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2" i="1"/>
  <c r="A8" i="1" l="1"/>
  <c r="B24" i="2" l="1"/>
  <c r="C24" i="2" s="1"/>
  <c r="C23" i="2"/>
  <c r="A7" i="1"/>
  <c r="A6" i="1"/>
  <c r="A10" i="1" l="1"/>
  <c r="A9" i="1"/>
  <c r="A12" i="1" l="1"/>
  <c r="A11" i="1"/>
  <c r="C22" i="2"/>
  <c r="C4" i="2" l="1"/>
  <c r="C5" i="2"/>
  <c r="C6" i="2"/>
  <c r="C7" i="2"/>
  <c r="C8" i="2"/>
  <c r="C9" i="2"/>
  <c r="C10" i="2"/>
  <c r="C11" i="2"/>
  <c r="C12" i="2"/>
  <c r="C13" i="2"/>
  <c r="C14" i="2"/>
  <c r="C15" i="2"/>
  <c r="C16" i="2"/>
  <c r="C17" i="2"/>
  <c r="C18" i="2"/>
  <c r="C19" i="2"/>
  <c r="C20" i="2"/>
  <c r="C3" i="2"/>
  <c r="C21" i="2" l="1"/>
  <c r="A19" i="1"/>
  <c r="A18" i="1" l="1"/>
  <c r="A17" i="1" l="1"/>
  <c r="A16" i="1"/>
  <c r="A15" i="1"/>
  <c r="A14" i="1" l="1"/>
  <c r="A13" i="1" l="1"/>
  <c r="A21" i="1"/>
  <c r="A20" i="1"/>
  <c r="A28" i="1"/>
  <c r="A22" i="1" l="1"/>
  <c r="A24" i="1"/>
  <c r="A27" i="1" l="1"/>
  <c r="A26" i="1"/>
  <c r="A23" i="1" l="1"/>
  <c r="A29" i="1"/>
  <c r="A25" i="1" l="1"/>
  <c r="A35" i="1" l="1"/>
  <c r="A33" i="1" l="1"/>
  <c r="A34" i="1"/>
  <c r="A32" i="1"/>
  <c r="A31" i="1"/>
  <c r="A30" i="1"/>
  <c r="A38" i="1" l="1"/>
  <c r="A37" i="1"/>
  <c r="A36" i="1"/>
  <c r="A50" i="1"/>
  <c r="A44" i="1"/>
  <c r="A45" i="1"/>
  <c r="A47" i="1"/>
  <c r="A65" i="1"/>
  <c r="A64" i="1"/>
  <c r="A41" i="1"/>
  <c r="A40" i="1"/>
  <c r="A39" i="1"/>
  <c r="A63" i="1"/>
  <c r="A62" i="1"/>
  <c r="A42" i="1"/>
  <c r="A43" i="1"/>
  <c r="A48" i="1"/>
  <c r="A61" i="1"/>
  <c r="A46" i="1"/>
  <c r="A66" i="1"/>
  <c r="A58" i="1"/>
  <c r="A59" i="1"/>
  <c r="A57" i="1"/>
  <c r="A56" i="1"/>
  <c r="A55" i="1"/>
  <c r="A49" i="1"/>
  <c r="A60" i="1"/>
  <c r="A52" i="1"/>
  <c r="A53" i="1"/>
  <c r="A54" i="1"/>
  <c r="A51" i="1"/>
  <c r="A76" i="1"/>
  <c r="A69" i="1"/>
  <c r="A72" i="1"/>
  <c r="A73" i="1"/>
  <c r="A74" i="1"/>
  <c r="A75" i="1"/>
  <c r="A68" i="1"/>
  <c r="A71" i="1"/>
  <c r="A70" i="1"/>
  <c r="A67" i="1"/>
  <c r="A81" i="1"/>
  <c r="A80" i="1"/>
  <c r="A79" i="1"/>
  <c r="A78" i="1"/>
  <c r="A77" i="1"/>
  <c r="A85" i="1"/>
  <c r="A84" i="1"/>
  <c r="A83" i="1"/>
  <c r="A82" i="1"/>
  <c r="A93" i="1"/>
  <c r="A92" i="1"/>
  <c r="A91" i="1"/>
  <c r="A90" i="1"/>
  <c r="A89" i="1"/>
  <c r="A88" i="1"/>
  <c r="A87" i="1"/>
  <c r="A86" i="1"/>
  <c r="A95" i="1"/>
  <c r="A96" i="1"/>
  <c r="A97" i="1"/>
  <c r="A98" i="1"/>
  <c r="A99" i="1"/>
  <c r="A100" i="1"/>
  <c r="A101" i="1"/>
  <c r="A102" i="1"/>
  <c r="A103" i="1"/>
  <c r="A104" i="1"/>
  <c r="A105" i="1"/>
  <c r="A106" i="1"/>
  <c r="A107" i="1"/>
  <c r="A108" i="1"/>
  <c r="A109" i="1"/>
  <c r="A110" i="1"/>
  <c r="A94" i="1"/>
</calcChain>
</file>

<file path=xl/sharedStrings.xml><?xml version="1.0" encoding="utf-8"?>
<sst xmlns="http://schemas.openxmlformats.org/spreadsheetml/2006/main" count="465" uniqueCount="184">
  <si>
    <t>REVISÃO</t>
  </si>
  <si>
    <t>MODIFICAÇÃO</t>
  </si>
  <si>
    <t>BETA 12</t>
  </si>
  <si>
    <t>ITEM</t>
  </si>
  <si>
    <t>Foi implementado preenchimento de campo de N3 e ONS na LP gerada</t>
  </si>
  <si>
    <t>MOTIVAÇÃO</t>
  </si>
  <si>
    <t>MELHORIA</t>
  </si>
  <si>
    <t>BUG</t>
  </si>
  <si>
    <t>As planilhas geradas com "_1", "_2", etc também incluem a sigla da SE.</t>
  </si>
  <si>
    <t>Ajuste de colunas de LP gerada</t>
  </si>
  <si>
    <t>Inserido botão "Selecionar" para o arquivo LP_Config e retirada do menu "Arquivo" a opção "Definir arquivo de Parametrização..."</t>
  </si>
  <si>
    <t>Na checagem de LP não são mais considerados os espaços a esquerda e a direita no campo "Descrição".</t>
  </si>
  <si>
    <t>Para os Ids SAGE que contém "FCOn" ou "PFCn" são gerados dois pontos: "FCO1" e "FCO2", "PFC1" e "PFC2" respectivamente.</t>
  </si>
  <si>
    <t>Geração de pontos de ECE</t>
  </si>
  <si>
    <t>Geração de pontos de CS</t>
  </si>
  <si>
    <t>Geração de pontos de Preparação para Reenergização</t>
  </si>
  <si>
    <t>Geração de pontos de Sistema de Paralelismo</t>
  </si>
  <si>
    <t>Na geração dos pontos de disjuntor
-Os pontos na LP padrão com observação "Para arranjos disjuntor e meio." só são gerados caso o arranjo seja definido como "DISJ E MEIO".
- Inibição de pontos referentes a transferência de proteção (ID SAGE com ":43:") para caso de arranjo disjuntor e meio</t>
  </si>
  <si>
    <t>Inserção de mais 2 linha de Vão de transferência, totalizando 5 linhas configuração e adaptação para que a mesma tabela funcione para disjuntor central em arranjo dijuntor e meio</t>
  </si>
  <si>
    <t>Implementação do arranjo Barra Dupla a 3 Chaves. 
- Geração de pontos de chaves seccionadoras 1, 2, 5, 7A e 7B
- Inibição de pontos referentes a transferência de proteção (ID SAGE com ":43:")</t>
  </si>
  <si>
    <t>Passa a aceitar campos preenchidos com número na checagem de LP. A discrepância é mostrada no relatório.</t>
  </si>
  <si>
    <t>Não há mais restrição para preenchimento dos campos "PAINEL" na planilha "LP_Config.xls"</t>
  </si>
  <si>
    <t>Quando o arranjo da alta e da baixa eram iguais (exemplo: BPT na alta e BPT na baixa) a geração de pontos de disjuntores da baixa não eram gerados e a alta eram duplicados. Problema corrigido.</t>
  </si>
  <si>
    <t>Criado botão "Abrir Arquivo" que abre o LP gerado ou o relatório de checagem</t>
  </si>
  <si>
    <t>NOVA FUNCIONALIDADE</t>
  </si>
  <si>
    <t>ID</t>
  </si>
  <si>
    <t>OBS</t>
  </si>
  <si>
    <t>BUG identificado por questionamento de Daniel sobre mal funcionamento em processo de checagem</t>
  </si>
  <si>
    <t>BUG identificado por questionamento de Pablo sobre geração de ponto de disjuntor de alta duplicado e não geração de ponto de baixa para trafo da SE Sobral</t>
  </si>
  <si>
    <t>-</t>
  </si>
  <si>
    <t xml:space="preserve">Solicitação de meio de abrir arquivo gerado com ação na tela do FAS </t>
  </si>
  <si>
    <t>Solicitado por Daniel</t>
  </si>
  <si>
    <t>Necessidade notada por Hugo</t>
  </si>
  <si>
    <t>Necessidade notada por Pablo</t>
  </si>
  <si>
    <t>Melhoria solicitada por Wilton</t>
  </si>
  <si>
    <t>Solicitado por Pablo</t>
  </si>
  <si>
    <t>1.0.0</t>
  </si>
  <si>
    <t>Importação de base de dados SAGE para Lista de Pontos padrão Chesf</t>
  </si>
  <si>
    <t>Ao gerar um arquivo (LP, relatório, etc) pergunta ao usuário se deseja abrir o arquivo gerado</t>
  </si>
  <si>
    <t>Inplementação de geração planilha ONS</t>
  </si>
  <si>
    <t>Correção de geração de pontos de proteção de Barramento para arranjo disjuntor e meio.</t>
  </si>
  <si>
    <t>Tratar pontos de BARRAS quer conste 1YDY ou 0YDY na LP Padrão</t>
  </si>
  <si>
    <t>Acordo entre Hugo e Geraldo</t>
  </si>
  <si>
    <t>Resolvido duplicidade de pontos para LT de 69 quando ponto definido para F1/F2/UC1 (antes gerava F1/UC1/UC1 agora apenas F1/UC1)</t>
  </si>
  <si>
    <t>BUG pego em programa DEEC de auditoria de LP gerada</t>
  </si>
  <si>
    <t>Possibilidade de seleção de arranjo BS (Barra Simples)</t>
  </si>
  <si>
    <t>1.0.1</t>
  </si>
  <si>
    <t>Ao selecionar um arquivo na tela "Comparar Arquivos" e clicar para seleção de um segundo arquivo o programa aponta para o mesmo diretório do arquivo já selecionado</t>
  </si>
  <si>
    <t>Notado possibilidade de melhoria por Hugo</t>
  </si>
  <si>
    <t>Sugerido por Pablo</t>
  </si>
  <si>
    <t>Ao selecionar um arquivo de configuração na tela Principal e clicar para seleção de um arquivo a ser checado o programa aponta para o mesmo diretório do arquivo já selecionado</t>
  </si>
  <si>
    <t>Implementação de na Checagem de coluna com "POSSÍVEL ID" e pintando de cor amarela o ID SADE na planilha Pontos_Faltantes que foi sugerida.</t>
  </si>
  <si>
    <t>Resolvido pontos de não substituição de nome de barramento para proteção de barramento (59R) de 69kV em Transformador de Aterramento</t>
  </si>
  <si>
    <t>BUG na funcionalidade de Checagem surgido na versão 1.0.0</t>
  </si>
  <si>
    <t>1.0.2</t>
  </si>
  <si>
    <t>Verificado necessidade do Hugo</t>
  </si>
  <si>
    <t xml:space="preserve">Na sugestão de ID foram implementadas as seguintes checagens:
- Só serão sugeridos IDs que não já existam na lista que está sendo validada
- Caso se trate de ID de comando (possibilidade de 2 ID iguais) o programa faz a sugestão
</t>
  </si>
  <si>
    <t>Identificado por Fábio</t>
  </si>
  <si>
    <t>Em linhas de 69kV com código 02F2 no ID SAGE o código era substituído por 02UC1. Resolvido</t>
  </si>
  <si>
    <t>Identificado por Hugo</t>
  </si>
  <si>
    <t>BUG na funcionalidade de comparação de LPs surgido na versão 1.0.0</t>
  </si>
  <si>
    <t>Substituição de TAG 0YDY, possibilitando rodar usando LP padrão na versão 1L</t>
  </si>
  <si>
    <t>Identificado por Wilton</t>
  </si>
  <si>
    <t>Em linhas de 69kV com código 02F2 no ID SAGE seria gerados IED FE com pontos de funções 21 (distância),  68 (bloqueio por oscilação de potência) e 78 (trip por oscilação de potência).</t>
  </si>
  <si>
    <t>1.0.3</t>
  </si>
  <si>
    <t>O programa procura a linha do excel que a lista de pontos a ser checada inicia, não necessitando mais que o título esteja na linha 5 e que a lista de pontos inicia na linha 7.</t>
  </si>
  <si>
    <t>Só eram considerados pontos referentes a terciário de transformador os que continham o texto "Terciário" da descrição do ponto. Agora também é checado se existe "13.8" (qualquer dos 2 textos valida o ponto como ponto de terciário).</t>
  </si>
  <si>
    <t>Na descrição de Banco Capacitor Shunt não estavam sendo substituidos os textos 0XHY por código do equipamento (02H1, por exemplo).</t>
  </si>
  <si>
    <t>Implementação de mensagem de erro inesperado na geração de LP (erros não mapeados que não davam mensagem alguma, apenas não gerava).</t>
  </si>
  <si>
    <t xml:space="preserve">Geração Planilha ONS: constatação da coluna ITEM da ONS sem preenchimento levantava exceção com mensagem que não refletia o erro encontrado. </t>
  </si>
  <si>
    <t>Identificado por Daniel</t>
  </si>
  <si>
    <t>Geração Planilha ONS: Varredura das colunas realizada de forma independente da ordem em que aparecem.</t>
  </si>
  <si>
    <t>Geração Planilha ONS: Geração da lista para item 7.3.1.2.a (Sinalização de Estado) estava ocultando parte dos pontos.</t>
  </si>
  <si>
    <t>Geração Planilha ONS:Geração da "Sequencia de Eventos Disjuntor" para BC estava indexando itens trocados</t>
  </si>
  <si>
    <t>Geração Planilha ONS: Possibilidade de associação manual de um ponto a um item do Procedimento de Redes 2.7 através de uso de colchetes para separar os itens. Ex: [x.x.x.x.(x)][y.y.y.y(y)]</t>
  </si>
  <si>
    <t>Pontos de analógicos de barra no arranjo barra principal e transferência eram gerado como 0XB1 e não 0XBP.</t>
  </si>
  <si>
    <t>Na geração de LP baseado em Base de Dados SAGE, a impossibilidade de achar o arquivo "VTelasBotoes.led" não impossibilidat mais a geração da LP, mas a LP gerada vem com a coluna "ANUNCIADO" sem preenchimento.</t>
  </si>
  <si>
    <t>Verificado necessidade por Wilton</t>
  </si>
  <si>
    <t>Modificação de Padrão</t>
  </si>
  <si>
    <t>Troca de padrão de nome de IEDs de proteção de barras de F1/F2 para F8 (BPT e BD4 e BD5) ou F8.1 e F8.2 (disjuntor e meio)</t>
  </si>
  <si>
    <t>MODIFICAÇÃO DE PADRÃO</t>
  </si>
  <si>
    <r>
      <t xml:space="preserve">Colocado em lp_lip.func.py rotina já implementada para encontrar a primeira linha válida de uma lista de pontos e títulos do cabeçalho da Lista de Pontos:
   - </t>
    </r>
    <r>
      <rPr>
        <b/>
        <sz val="10"/>
        <color theme="1"/>
        <rFont val="Calibri"/>
        <family val="2"/>
        <scheme val="minor"/>
      </rPr>
      <t>lp_lip.func.linhaInicialETitulos(arquivo, nomeAba)</t>
    </r>
    <r>
      <rPr>
        <sz val="10"/>
        <color theme="1"/>
        <rFont val="Calibri"/>
        <family val="2"/>
        <scheme val="minor"/>
      </rPr>
      <t>:
    @param "arquivo": Arquivo Excel com a Lista de Pontos;
    @param "nomeAba": Nome da aba que está a Lista de Pontos;    
    @return: [linhaInicial, {dicionário de títulos}] - Retorna array com a linha inicial, na primeira posição e dicionário com títulos do cabeçalho na segunda posição do array.</t>
    </r>
  </si>
  <si>
    <t>Geração Planilha ONS: melhoria nas mensagens de erro (exceções com textos mais claros).</t>
  </si>
  <si>
    <t>Verificado necessidade por Pablo</t>
  </si>
  <si>
    <t>Implementação para trabalhar com transformador de "230/6.9kV"</t>
  </si>
  <si>
    <t>A checagem de pontos não estava funcionando quando existia ID fora do padrão esperado (BUG na implementação de ID Provável). Agora estes pontos são listados no relatório de checagem</t>
  </si>
  <si>
    <t>Na planilha Disjuntor o ponto "FSPI" (Falha Seleção Proteção Intrínseca) só é gerado para disjuntores de alta e baixa do transformador</t>
  </si>
  <si>
    <t>1.1.0</t>
  </si>
  <si>
    <t>Na implementação de mensagem de erro inesperado na geração de LP é colocado em tela de console o texto do erro ocorrido</t>
  </si>
  <si>
    <t>Verificado necessidade por Hugo</t>
  </si>
  <si>
    <t>Versão</t>
  </si>
  <si>
    <t>Data</t>
  </si>
  <si>
    <t>Beta 6</t>
  </si>
  <si>
    <t>Beta 7</t>
  </si>
  <si>
    <t>Beta 8</t>
  </si>
  <si>
    <t>Beta 9</t>
  </si>
  <si>
    <t>Beta 10</t>
  </si>
  <si>
    <t xml:space="preserve">Mudou de LP Script para FAS </t>
  </si>
  <si>
    <t>Beta 11</t>
  </si>
  <si>
    <t>Beta 12</t>
  </si>
  <si>
    <t>Adequação para LP 1M</t>
  </si>
  <si>
    <t>Em caso de pontos para disjuntor 1XD2 (segundo disjuntor de transferência) para Barra Dupla os nomes das barras serão considerados 0XB3 e 0XB4 nos IDs e descrição do ponto</t>
  </si>
  <si>
    <t>No dicionário de parametrização de cada vão foi adicionado o tipo de vão (não é verificada qualquer mudança para usuário)</t>
  </si>
  <si>
    <t>Utilização de dicionário no lugar de array para carregar configurações, facilitando manutenção e modificação na planilha LP_Config (não é verificada qualquer mudança para usuário)</t>
  </si>
  <si>
    <t>Gravação de ponto por meio de função, facilitando manutenção do programa (não é verificada qualquer mudança para usuário)</t>
  </si>
  <si>
    <t>A aba "Considerações Técnicas" do arquivo "LP_Config.xls" foi retirada. Na instalação do FAS é criado o arquivo "Considerações Técnicas N1 e N2.pptx" na pasta da instalação do FAS em substituição a aba retirada.</t>
  </si>
  <si>
    <t>Adequação a pontos referentes ao PASS. Para LT, Trafo, Vão de Transferência/Disjuntor Central, Reator e Trafo Terra foram criadas as colunas Câmara PASS e Conjunto de Secc que devem ser preenchidas apenas quando se trata de um bay utilizando módulo isolado a SF6.</t>
  </si>
  <si>
    <t xml:space="preserve">Inserido coluna "RDP" para informar se vão trabalha com RDP com Stand Alone nas tabelas de configuração de LT, Trafo, Banco Capacitor Shunt e Reator. </t>
  </si>
  <si>
    <t>Criada tabela de Configuração para RDP Central, no caso de haver central de RDP</t>
  </si>
  <si>
    <t>2.0.0</t>
  </si>
  <si>
    <t>Instalador com Python 2.7.7, xlrd 0.9.2 e xlwt 0.7.3</t>
  </si>
  <si>
    <t xml:space="preserve">Troca do xlwt por XlsxWriter. Com isso, todos os arquivos gerados pelo FAS terão a extensão xlsx </t>
  </si>
  <si>
    <t>Não se necessita mais instalação separada do Python e módulos, ao se mandar instalar o Python os módulos xlrd e XlsxWriter já estarão na instalação de forma transparente para o usuário</t>
  </si>
  <si>
    <t>Na instalação é criado um atalho na área de trabalho</t>
  </si>
  <si>
    <t>Agora a pasta padrão de instalação identifica a versão do FAS, possibilitando coexistir mais de uma versão de FAS  no computador</t>
  </si>
  <si>
    <t>Geração Planilha ONS: script procura a linha do Excel que a lista de pontos a ser checada inicia, não necessitando mais que o título esteja na linha 5 e que a lista de pontos inicie na linha 7 utlizando função implementada acima.</t>
  </si>
  <si>
    <t>Devido a migração do Python 2 para 3</t>
  </si>
  <si>
    <t>No relatório de checagem a coluna "POSSÍVEL ID" foi substituída por "OBSERVAÇÕES". Agora os IDs sugeridos vêm precedidos do texto "ID SUGERIDO -&gt; " e esta coluna também é usada para mostrar o conteúdo correto dos itens em vermelho da linha. As colunas que têm preenchimento com X não são tratadas nesta coluna de observação.</t>
  </si>
  <si>
    <t>Na tela de selecionar diretório da funcionalidade "Base SAGE para LP Excel" consta orientação para que seja selecionado o diretório onde se encontram os arquivos .dat</t>
  </si>
  <si>
    <t>Não estavam sendo gerados pontos referentes a disjuntor de by-pass e chaves seccionadoras para vão de Banco Capacitor Série. Agora são gerados os pontos do disjuntor e das chaves 6, 8, 9, 7A e 7B</t>
  </si>
  <si>
    <t>Estavam sendo gerados pontos de chave 43 para disjuntores ligados como barra simple (caso de reatores manobráveis)</t>
  </si>
  <si>
    <t>FAS passa a ser desenvolvido em Python 3.4.2</t>
  </si>
  <si>
    <t>Disponibilizada funcionalidade "Planilha Cepel para LP Excel"</t>
  </si>
  <si>
    <t>2.0.1</t>
  </si>
  <si>
    <t>Na funcionalidade "Base SAGE para LP Excel" não é mais exigido a existência dos arquivos ptd.dat, pts.dat e ptf.dat. Caso não existam, a planilha é gerada e dado um aviso que não foram gravados pontos totalizadores</t>
  </si>
  <si>
    <t>2.0.2</t>
  </si>
  <si>
    <t>Mantido LP.py anterior</t>
  </si>
  <si>
    <t>A funcionalidade "Planilha Cepel para LP Excel" teve sua lógica alterada:
1) O valor de ID não pode estar vazio ou começar com ";" para o ponto ser considerado;
2) O programa verifica se a última coluna da tabela que está com título vazio (chameio de coluna x/y) tem valor preenchido: se não tiver valor preenchido, ele processa todos os pontos desconsiderando a última coluna vazia (não existe definição de x/y na planilha, como é o caso da do CEPEL pura);
3) Caso exista a coluna x/y, só serão processados os pontos que tiverem um "x" ou "X"</t>
  </si>
  <si>
    <t>Ao tentar gerar pontos do SD sem definir RPD o programa fechava</t>
  </si>
  <si>
    <t>Retirado erro na lógica de geração de pontos com #TRIFASICO</t>
  </si>
  <si>
    <t>Retirado erro no tratamento de #PASS na geração dos pontos "FTCO" e "FCAM"</t>
  </si>
  <si>
    <t>Retirado erro no tratamento de #PASS na geração dos pontos para LT</t>
  </si>
  <si>
    <t>Verificado por Fábio Lopes</t>
  </si>
  <si>
    <t>Verificado por Wilton</t>
  </si>
  <si>
    <t>Verificado por Robério</t>
  </si>
  <si>
    <t>Retirado erro no tratamento de #PASS na geração dos pontos para Disjuntor</t>
  </si>
  <si>
    <t>Verificado por Robério / Paulo Freitas</t>
  </si>
  <si>
    <t>Verificado necessidade por Pablo/ Wilton / Paulo Freitas / Robério</t>
  </si>
  <si>
    <t>Inserida coluna "PAINEL TELEPROT." para filtrar pontos referentes a painel de teleproteção para LTs</t>
  </si>
  <si>
    <t>Inserida coluna "Bay Unit (F9)" para filtrar pontos referentes a Bay Unit (F9) de proteção diferencial de barras</t>
  </si>
  <si>
    <t>2.0.3</t>
  </si>
  <si>
    <t>As seccionadoras do lado de baixa do transformador quando o transformador tinha o mesmo arranjo de barras na Alta e na Baixa.</t>
  </si>
  <si>
    <t>Verificado por Paulo Freitas</t>
  </si>
  <si>
    <t>2.0.4</t>
  </si>
  <si>
    <t>Ajuste na geração de planilha e na checagem, renomeando coluna "ANUNCIADOR" para "TELA"</t>
  </si>
  <si>
    <t>No nome do  arquivo de relatório gerado agora consta a sigla da subestação checada</t>
  </si>
  <si>
    <t>Na geração da Lita de pontos é salvo um arquivo "log_GER_[código da SE].txt" com resumo de pontos gerados .</t>
  </si>
  <si>
    <t xml:space="preserve">No nome do arquivo de relatório gerado na checagem agora consta o código da subestação. </t>
  </si>
  <si>
    <t>O ponto FLDI (Falha Disjuntor) para F3 estava sendo gerado para vão de LT</t>
  </si>
  <si>
    <t>No arquivo Relatório (resultado da checagem), exite uma nova Planilha (Resumo) com as informações resumo da checagem que aparecem na tela do FAS.</t>
  </si>
  <si>
    <t>2.0.5</t>
  </si>
  <si>
    <t>Na funcionalidade de Checagem da lista de pontos, os pontos de comando e status de equipamento (mesmo ID) eram confundidos)</t>
  </si>
  <si>
    <t>Melharamento na funcionalidade de ID Sugerido</t>
  </si>
  <si>
    <t>Ajuste das colunas das Planilhas Problema e Pontos_faltantes do arquivo Relatório, além da PADRÃO do arquivo LP_gerada</t>
  </si>
  <si>
    <t>2.0.6</t>
  </si>
  <si>
    <t>Verificado necessidade por Fábio DESC</t>
  </si>
  <si>
    <t>Checa se o arquivo LP_Config é ao menos da versão 2.0.0, compatível com as novas versões do programa</t>
  </si>
  <si>
    <t xml:space="preserve">LP_Config não estava aceitando entrada de valor para número de painéis para proteção de barras </t>
  </si>
  <si>
    <t>Verificado necessidade por Paulo Freitas</t>
  </si>
  <si>
    <t>Os pontos referentes a FTCO e FCAM com descrição errada em caso de sistema PASS</t>
  </si>
  <si>
    <t>Pontos da LP padrão com ID constando mais de quatro campos sepadados por ":" e que necessitavem ser gerados mais de um ponto resultante (exemplo: "[F1/F2]" no terceiro campo) desconsideravam a partir do quinto campo do ID</t>
  </si>
  <si>
    <t xml:space="preserve">Pontos PBSP do  disjuntor para PASS estavam sendo gerados sem substituir o texto ":Z" do ID do Ponto </t>
  </si>
  <si>
    <t>Pontos PBSS do  disjuntor para PASS estavam sendo gerados igual ao convencional (sem ser PASS)</t>
  </si>
  <si>
    <t>Criada mensagem de "Processando" no momento da geração da lista de pontos, na checagem de lista de pontos e na comparação de listas de pontos</t>
  </si>
  <si>
    <t>2.0.7</t>
  </si>
  <si>
    <t>Delta</t>
  </si>
  <si>
    <t>2.0.8</t>
  </si>
  <si>
    <t xml:space="preserve">Se houvesse ponto de comando com descrição ou outro campo preenchido errado o FAS comparava com o ponto de supervisão e não o ponto de comando da LP padrão. </t>
  </si>
  <si>
    <t>Modernização de botões com nova biblioteca gráfica.</t>
  </si>
  <si>
    <t>Se existir pontos de ID fora do padrão será alertado que não será possível fazer sugestão ao invés de não executar a checagem.</t>
  </si>
  <si>
    <t>Verificado necessidade por DESC</t>
  </si>
  <si>
    <t xml:space="preserve">Na geração de Lista de Pontos baseado em base de dados SAGE será lido arquivos por meio de "include" para as tabelas pds, pdd, pdf, pas, pad, paf, pts, ptd, ptf, cgs, cgf e tac. </t>
  </si>
  <si>
    <t>2.0.9</t>
  </si>
  <si>
    <t>Na geração de LP baseado em Base de Dados SAGE, a impossibilidade de achar a variável "ORDEM" em um registro de uma tabela pdf.dat não gera mais erro inerperado.</t>
  </si>
  <si>
    <t>Durante checagem de LP utilizando atquivo de configuração como base o campo comando é checado se há preenchimento diferente de vazio, "CS", "CD" ou "SP".</t>
  </si>
  <si>
    <t>2.0.10</t>
  </si>
  <si>
    <t>Instalador do FAS com Python 3.4.4 (mesma versão intalada caso solicitado ao suporte TI da Chesf).</t>
  </si>
  <si>
    <t>Verificado necessidade por Paulo Hugo</t>
  </si>
  <si>
    <t>Modificação de pop-up de processamento.</t>
  </si>
  <si>
    <t>Inserção de TooTips (ajuda ao passar o mouse sobre campos)</t>
  </si>
  <si>
    <t>2.0.10_2</t>
  </si>
  <si>
    <t>Correção de geração de pontos PASS para seccionadoras (FTCO e FCAM)</t>
  </si>
  <si>
    <t>Correção de geração de pontos FPCn e FPTn</t>
  </si>
  <si>
    <t>Cadastrado no portal DETA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</si>
</sst>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vertical="top" wrapText="1"/>
    </xf>
    <xf numFmtId="0" fontId="2" fillId="0" borderId="1" xfId="0" quotePrefix="1" applyFont="1" applyBorder="1" applyAlignment="1">
      <alignment vertical="top" wrapText="1"/>
    </xf>
    <xf numFmtId="0" fontId="2" fillId="0" borderId="1" xfId="0" applyFont="1" applyBorder="1" applyAlignment="1">
      <alignment vertical="center" wrapText="1"/>
    </xf>
    <xf numFmtId="0" fontId="1" fillId="0" borderId="0" xfId="0" applyFont="1" applyAlignment="1">
      <alignment horizontal="center" vertical="center"/>
    </xf>
    <xf numFmtId="14" fontId="0" fillId="0" borderId="0" xfId="0" applyNumberFormat="1"/>
    <xf numFmtId="0" fontId="4" fillId="0" borderId="0" xfId="0" applyFont="1"/>
    <xf numFmtId="0" fontId="0" fillId="0" borderId="0" xfId="0" applyAlignment="1">
      <alignment horizontal="center"/>
    </xf>
    <xf numFmtId="0" fontId="0" fillId="0" borderId="0" xfId="0" applyNumberFormat="1"/>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horizontal="center" wrapText="1"/>
    </xf>
    <xf numFmtId="0" fontId="0"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F110"/>
  <sheetViews>
    <sheetView tabSelected="1" zoomScale="90" zoomScaleNormal="90" workbookViewId="0">
      <pane ySplit="1" topLeftCell="A2" activePane="bottomLeft" state="frozen"/>
      <selection pane="bottomLeft" activeCell="F4" sqref="F4"/>
    </sheetView>
  </sheetViews>
  <sheetFormatPr defaultColWidth="9.109375" defaultRowHeight="12" x14ac:dyDescent="0.25"/>
  <cols>
    <col min="1" max="1" width="10" style="2" bestFit="1" customWidth="1"/>
    <col min="2" max="2" width="7.5546875" style="2" bestFit="1" customWidth="1"/>
    <col min="3" max="3" width="8.5546875" style="2" customWidth="1"/>
    <col min="4" max="4" width="16.44140625" style="16" customWidth="1"/>
    <col min="5" max="5" width="70.6640625" style="1" customWidth="1"/>
    <col min="6" max="6" width="47.33203125" style="9" customWidth="1"/>
    <col min="7" max="11" width="9.109375" style="1"/>
    <col min="12" max="12" width="45.109375" style="1" customWidth="1"/>
    <col min="13" max="13" width="29" style="1" customWidth="1"/>
    <col min="14" max="16384" width="9.109375" style="1"/>
  </cols>
  <sheetData>
    <row r="1" spans="1:6" ht="13.8" x14ac:dyDescent="0.3">
      <c r="A1" s="3" t="s">
        <v>25</v>
      </c>
      <c r="B1" s="3" t="s">
        <v>0</v>
      </c>
      <c r="C1" s="3" t="s">
        <v>3</v>
      </c>
      <c r="D1" s="14" t="s">
        <v>5</v>
      </c>
      <c r="E1" s="4" t="s">
        <v>1</v>
      </c>
      <c r="F1" s="3" t="s">
        <v>26</v>
      </c>
    </row>
    <row r="2" spans="1:6" ht="13.8" x14ac:dyDescent="0.25">
      <c r="A2" s="5" t="str">
        <f>CONCATENATE(B2,"_",C2)</f>
        <v>2.0.10_1</v>
      </c>
      <c r="B2" s="5" t="s">
        <v>175</v>
      </c>
      <c r="C2" s="5">
        <v>1</v>
      </c>
      <c r="D2" s="15" t="s">
        <v>6</v>
      </c>
      <c r="E2" s="6" t="s">
        <v>178</v>
      </c>
      <c r="F2" s="8"/>
    </row>
    <row r="3" spans="1:6" ht="13.8" x14ac:dyDescent="0.25">
      <c r="A3" s="5" t="str">
        <f>CONCATENATE(B3,"_",C3)</f>
        <v>2.0.10_1</v>
      </c>
      <c r="B3" s="5" t="s">
        <v>175</v>
      </c>
      <c r="C3" s="5">
        <v>1</v>
      </c>
      <c r="D3" s="15" t="s">
        <v>6</v>
      </c>
      <c r="E3" s="6" t="s">
        <v>179</v>
      </c>
      <c r="F3" s="8"/>
    </row>
    <row r="4" spans="1:6" ht="13.8" x14ac:dyDescent="0.25">
      <c r="A4" s="5" t="s">
        <v>180</v>
      </c>
      <c r="B4" s="5" t="s">
        <v>175</v>
      </c>
      <c r="C4" s="5">
        <v>2</v>
      </c>
      <c r="D4" s="15" t="s">
        <v>7</v>
      </c>
      <c r="E4" s="6" t="s">
        <v>181</v>
      </c>
      <c r="F4" s="8" t="s">
        <v>183</v>
      </c>
    </row>
    <row r="5" spans="1:6" ht="13.8" x14ac:dyDescent="0.25">
      <c r="A5" s="5" t="s">
        <v>180</v>
      </c>
      <c r="B5" s="5" t="s">
        <v>175</v>
      </c>
      <c r="C5" s="5">
        <v>2</v>
      </c>
      <c r="D5" s="15" t="s">
        <v>7</v>
      </c>
      <c r="E5" s="6" t="s">
        <v>182</v>
      </c>
      <c r="F5" s="8" t="s">
        <v>183</v>
      </c>
    </row>
    <row r="6" spans="1:6" ht="27.6" x14ac:dyDescent="0.25">
      <c r="A6" s="5" t="str">
        <f>CONCATENATE(B6,"_",C6)</f>
        <v>2.0.9_1</v>
      </c>
      <c r="B6" s="5" t="s">
        <v>172</v>
      </c>
      <c r="C6" s="5">
        <v>1</v>
      </c>
      <c r="D6" s="15" t="s">
        <v>7</v>
      </c>
      <c r="E6" s="6" t="s">
        <v>173</v>
      </c>
      <c r="F6" s="8" t="s">
        <v>158</v>
      </c>
    </row>
    <row r="7" spans="1:6" ht="27.6" x14ac:dyDescent="0.25">
      <c r="A7" s="5" t="str">
        <f>CONCATENATE(B7,"_",C7)</f>
        <v>2.0.9_2</v>
      </c>
      <c r="B7" s="5" t="s">
        <v>172</v>
      </c>
      <c r="C7" s="5">
        <v>2</v>
      </c>
      <c r="D7" s="15" t="s">
        <v>6</v>
      </c>
      <c r="E7" s="6" t="s">
        <v>174</v>
      </c>
      <c r="F7" s="8" t="s">
        <v>158</v>
      </c>
    </row>
    <row r="8" spans="1:6" ht="27.6" x14ac:dyDescent="0.25">
      <c r="A8" s="5" t="str">
        <f>CONCATENATE(B8,"_",C8)</f>
        <v>2.0.9_3</v>
      </c>
      <c r="B8" s="5" t="s">
        <v>172</v>
      </c>
      <c r="C8" s="5">
        <v>3</v>
      </c>
      <c r="D8" s="15" t="s">
        <v>6</v>
      </c>
      <c r="E8" s="6" t="s">
        <v>176</v>
      </c>
      <c r="F8" s="8" t="s">
        <v>177</v>
      </c>
    </row>
    <row r="9" spans="1:6" ht="27.6" x14ac:dyDescent="0.25">
      <c r="A9" s="5" t="str">
        <f>CONCATENATE(B9,"_",C9)</f>
        <v>2.0.8_1</v>
      </c>
      <c r="B9" s="5" t="s">
        <v>166</v>
      </c>
      <c r="C9" s="5">
        <v>1</v>
      </c>
      <c r="D9" s="15" t="s">
        <v>7</v>
      </c>
      <c r="E9" s="6" t="s">
        <v>169</v>
      </c>
      <c r="F9" s="8" t="s">
        <v>89</v>
      </c>
    </row>
    <row r="10" spans="1:6" ht="27.6" x14ac:dyDescent="0.25">
      <c r="A10" s="5" t="str">
        <f>CONCATENATE(B10,"_",C10)</f>
        <v>2.0.8_2</v>
      </c>
      <c r="B10" s="5" t="s">
        <v>166</v>
      </c>
      <c r="C10" s="5">
        <v>2</v>
      </c>
      <c r="D10" s="15" t="s">
        <v>6</v>
      </c>
      <c r="E10" s="6" t="s">
        <v>171</v>
      </c>
      <c r="F10" s="8" t="s">
        <v>170</v>
      </c>
    </row>
    <row r="11" spans="1:6" ht="27.6" x14ac:dyDescent="0.25">
      <c r="A11" s="5" t="str">
        <f>CONCATENATE(B11,"_",C11)</f>
        <v>2.0.7_1</v>
      </c>
      <c r="B11" s="5" t="s">
        <v>164</v>
      </c>
      <c r="C11" s="5">
        <v>1</v>
      </c>
      <c r="D11" s="15" t="s">
        <v>7</v>
      </c>
      <c r="E11" s="6" t="s">
        <v>167</v>
      </c>
      <c r="F11" s="8" t="s">
        <v>77</v>
      </c>
    </row>
    <row r="12" spans="1:6" ht="13.8" x14ac:dyDescent="0.25">
      <c r="A12" s="5" t="str">
        <f>CONCATENATE(B12,"_",C12)</f>
        <v>2.0.7_2</v>
      </c>
      <c r="B12" s="5" t="s">
        <v>164</v>
      </c>
      <c r="C12" s="5">
        <v>2</v>
      </c>
      <c r="D12" s="15" t="s">
        <v>6</v>
      </c>
      <c r="E12" s="6" t="s">
        <v>168</v>
      </c>
      <c r="F12" s="8" t="s">
        <v>89</v>
      </c>
    </row>
    <row r="13" spans="1:6" ht="27.6" x14ac:dyDescent="0.25">
      <c r="A13" s="5" t="str">
        <f>CONCATENATE(B13,"_",C13)</f>
        <v>2.0.6_1</v>
      </c>
      <c r="B13" s="5" t="s">
        <v>154</v>
      </c>
      <c r="C13" s="5">
        <v>1</v>
      </c>
      <c r="D13" s="15" t="s">
        <v>7</v>
      </c>
      <c r="E13" s="6" t="s">
        <v>156</v>
      </c>
      <c r="F13" s="8" t="s">
        <v>155</v>
      </c>
    </row>
    <row r="14" spans="1:6" ht="27.6" x14ac:dyDescent="0.25">
      <c r="A14" s="5" t="str">
        <f>CONCATENATE(B14,"_",C14)</f>
        <v>2.0.6_2</v>
      </c>
      <c r="B14" s="5" t="s">
        <v>154</v>
      </c>
      <c r="C14" s="5">
        <v>2</v>
      </c>
      <c r="D14" s="15" t="s">
        <v>7</v>
      </c>
      <c r="E14" s="6" t="s">
        <v>157</v>
      </c>
      <c r="F14" s="8" t="s">
        <v>158</v>
      </c>
    </row>
    <row r="15" spans="1:6" ht="13.8" x14ac:dyDescent="0.25">
      <c r="A15" s="5" t="str">
        <f>CONCATENATE(B15,"_",C15)</f>
        <v>2.0.6_3</v>
      </c>
      <c r="B15" s="5" t="s">
        <v>154</v>
      </c>
      <c r="C15" s="5">
        <v>3</v>
      </c>
      <c r="D15" s="15" t="s">
        <v>7</v>
      </c>
      <c r="E15" s="6" t="s">
        <v>159</v>
      </c>
      <c r="F15" s="8" t="s">
        <v>77</v>
      </c>
    </row>
    <row r="16" spans="1:6" ht="41.4" x14ac:dyDescent="0.25">
      <c r="A16" s="5" t="str">
        <f>CONCATENATE(B16,"_",C16)</f>
        <v>2.0.6_4</v>
      </c>
      <c r="B16" s="5" t="s">
        <v>154</v>
      </c>
      <c r="C16" s="5">
        <v>4</v>
      </c>
      <c r="D16" s="15" t="s">
        <v>7</v>
      </c>
      <c r="E16" s="6" t="s">
        <v>160</v>
      </c>
      <c r="F16" s="8" t="s">
        <v>89</v>
      </c>
    </row>
    <row r="17" spans="1:6" ht="27.6" x14ac:dyDescent="0.25">
      <c r="A17" s="5" t="str">
        <f>CONCATENATE(B17,"_",C17)</f>
        <v>2.0.6_5</v>
      </c>
      <c r="B17" s="5" t="s">
        <v>154</v>
      </c>
      <c r="C17" s="5">
        <v>5</v>
      </c>
      <c r="D17" s="15" t="s">
        <v>7</v>
      </c>
      <c r="E17" s="6" t="s">
        <v>161</v>
      </c>
      <c r="F17" s="8" t="s">
        <v>77</v>
      </c>
    </row>
    <row r="18" spans="1:6" ht="27.6" x14ac:dyDescent="0.25">
      <c r="A18" s="5" t="str">
        <f>CONCATENATE(B18,"_",C18)</f>
        <v>2.0.6_6</v>
      </c>
      <c r="B18" s="5" t="s">
        <v>154</v>
      </c>
      <c r="C18" s="5">
        <v>6</v>
      </c>
      <c r="D18" s="15" t="s">
        <v>7</v>
      </c>
      <c r="E18" s="6" t="s">
        <v>162</v>
      </c>
      <c r="F18" s="8" t="s">
        <v>89</v>
      </c>
    </row>
    <row r="19" spans="1:6" ht="27.6" x14ac:dyDescent="0.25">
      <c r="A19" s="5" t="str">
        <f>CONCATENATE(B19,"_",C19)</f>
        <v>2.0.6_7</v>
      </c>
      <c r="B19" s="5" t="s">
        <v>154</v>
      </c>
      <c r="C19" s="5">
        <v>7</v>
      </c>
      <c r="D19" s="15" t="s">
        <v>6</v>
      </c>
      <c r="E19" s="6" t="s">
        <v>163</v>
      </c>
      <c r="F19" s="8" t="s">
        <v>89</v>
      </c>
    </row>
    <row r="20" spans="1:6" ht="27.6" x14ac:dyDescent="0.25">
      <c r="A20" s="5" t="str">
        <f>CONCATENATE(B20,"_",C20)</f>
        <v>2.0.5_1</v>
      </c>
      <c r="B20" s="5" t="s">
        <v>150</v>
      </c>
      <c r="C20" s="5">
        <v>1</v>
      </c>
      <c r="D20" s="15" t="s">
        <v>7</v>
      </c>
      <c r="E20" s="6" t="s">
        <v>151</v>
      </c>
      <c r="F20" s="8" t="s">
        <v>77</v>
      </c>
    </row>
    <row r="21" spans="1:6" ht="13.8" x14ac:dyDescent="0.25">
      <c r="A21" s="5" t="str">
        <f>CONCATENATE(B21,"_",C21)</f>
        <v>2.0.5_2</v>
      </c>
      <c r="B21" s="5" t="s">
        <v>150</v>
      </c>
      <c r="C21" s="5">
        <v>2</v>
      </c>
      <c r="D21" s="15" t="s">
        <v>6</v>
      </c>
      <c r="E21" s="6" t="s">
        <v>152</v>
      </c>
      <c r="F21" s="8" t="s">
        <v>89</v>
      </c>
    </row>
    <row r="22" spans="1:6" ht="27.6" x14ac:dyDescent="0.25">
      <c r="A22" s="5" t="str">
        <f>CONCATENATE(B22,"_",C22)</f>
        <v>2.0.5_3</v>
      </c>
      <c r="B22" s="5" t="s">
        <v>150</v>
      </c>
      <c r="C22" s="5">
        <v>3</v>
      </c>
      <c r="D22" s="15" t="s">
        <v>6</v>
      </c>
      <c r="E22" s="6" t="s">
        <v>153</v>
      </c>
      <c r="F22" s="8" t="s">
        <v>89</v>
      </c>
    </row>
    <row r="23" spans="1:6" ht="13.8" x14ac:dyDescent="0.25">
      <c r="A23" s="5" t="str">
        <f>CONCATENATE(B23,"_",C23)</f>
        <v>2.0.4_1</v>
      </c>
      <c r="B23" s="5" t="s">
        <v>143</v>
      </c>
      <c r="C23" s="5">
        <v>1</v>
      </c>
      <c r="D23" s="15" t="s">
        <v>7</v>
      </c>
      <c r="E23" s="6" t="s">
        <v>148</v>
      </c>
      <c r="F23" s="8" t="s">
        <v>83</v>
      </c>
    </row>
    <row r="24" spans="1:6" ht="27.6" x14ac:dyDescent="0.25">
      <c r="A24" s="5" t="str">
        <f>CONCATENATE(B24,"_",C24)</f>
        <v>2.0.4_2</v>
      </c>
      <c r="B24" s="5" t="s">
        <v>143</v>
      </c>
      <c r="C24" s="5">
        <v>2</v>
      </c>
      <c r="D24" s="15" t="s">
        <v>80</v>
      </c>
      <c r="E24" s="6" t="s">
        <v>144</v>
      </c>
      <c r="F24" s="8" t="s">
        <v>83</v>
      </c>
    </row>
    <row r="25" spans="1:6" ht="13.8" x14ac:dyDescent="0.25">
      <c r="A25" s="5" t="str">
        <f>CONCATENATE(B25,"_",C25)</f>
        <v>2.0.4_3</v>
      </c>
      <c r="B25" s="5" t="s">
        <v>143</v>
      </c>
      <c r="C25" s="5">
        <v>3</v>
      </c>
      <c r="D25" s="15" t="s">
        <v>6</v>
      </c>
      <c r="E25" s="6" t="s">
        <v>145</v>
      </c>
      <c r="F25" s="8" t="s">
        <v>83</v>
      </c>
    </row>
    <row r="26" spans="1:6" ht="27.6" x14ac:dyDescent="0.25">
      <c r="A26" s="5" t="str">
        <f>CONCATENATE(B26,"_",C26)</f>
        <v>2.0.4_4</v>
      </c>
      <c r="B26" s="5" t="s">
        <v>143</v>
      </c>
      <c r="C26" s="5">
        <v>4</v>
      </c>
      <c r="D26" s="15" t="s">
        <v>6</v>
      </c>
      <c r="E26" s="6" t="s">
        <v>146</v>
      </c>
      <c r="F26" s="8" t="s">
        <v>83</v>
      </c>
    </row>
    <row r="27" spans="1:6" ht="27.6" x14ac:dyDescent="0.25">
      <c r="A27" s="5" t="str">
        <f>CONCATENATE(B27,"_",C27)</f>
        <v>2.0.4_5</v>
      </c>
      <c r="B27" s="5" t="s">
        <v>143</v>
      </c>
      <c r="C27" s="5">
        <v>5</v>
      </c>
      <c r="D27" s="15" t="s">
        <v>6</v>
      </c>
      <c r="E27" s="6" t="s">
        <v>147</v>
      </c>
      <c r="F27" s="8" t="s">
        <v>83</v>
      </c>
    </row>
    <row r="28" spans="1:6" ht="27.6" x14ac:dyDescent="0.25">
      <c r="A28" s="5" t="str">
        <f>CONCATENATE(B28,"_",C28)</f>
        <v>2.0.4_6</v>
      </c>
      <c r="B28" s="5" t="s">
        <v>143</v>
      </c>
      <c r="C28" s="5">
        <v>6</v>
      </c>
      <c r="D28" s="15" t="s">
        <v>6</v>
      </c>
      <c r="E28" s="6" t="s">
        <v>149</v>
      </c>
      <c r="F28" s="8" t="s">
        <v>83</v>
      </c>
    </row>
    <row r="29" spans="1:6" ht="27.6" x14ac:dyDescent="0.25">
      <c r="A29" s="5" t="str">
        <f>CONCATENATE(B29,"_",C29)</f>
        <v>2.0.3_1</v>
      </c>
      <c r="B29" s="5" t="s">
        <v>140</v>
      </c>
      <c r="C29" s="5">
        <v>1</v>
      </c>
      <c r="D29" s="15" t="s">
        <v>7</v>
      </c>
      <c r="E29" s="6" t="s">
        <v>141</v>
      </c>
      <c r="F29" s="8" t="s">
        <v>142</v>
      </c>
    </row>
    <row r="30" spans="1:6" ht="13.8" x14ac:dyDescent="0.25">
      <c r="A30" s="5" t="str">
        <f>CONCATENATE(B30,"_",C30)</f>
        <v>2.0.2_1</v>
      </c>
      <c r="B30" s="5" t="s">
        <v>125</v>
      </c>
      <c r="C30" s="5">
        <v>1</v>
      </c>
      <c r="D30" s="15" t="s">
        <v>7</v>
      </c>
      <c r="E30" s="6" t="s">
        <v>129</v>
      </c>
      <c r="F30" s="8" t="s">
        <v>132</v>
      </c>
    </row>
    <row r="31" spans="1:6" ht="13.8" x14ac:dyDescent="0.25">
      <c r="A31" s="5" t="str">
        <f>CONCATENATE(B31,"_",C31)</f>
        <v>2.0.2_2</v>
      </c>
      <c r="B31" s="5" t="s">
        <v>125</v>
      </c>
      <c r="C31" s="5">
        <v>2</v>
      </c>
      <c r="D31" s="15" t="s">
        <v>7</v>
      </c>
      <c r="E31" s="6" t="s">
        <v>130</v>
      </c>
      <c r="F31" s="8" t="s">
        <v>132</v>
      </c>
    </row>
    <row r="32" spans="1:6" ht="13.8" x14ac:dyDescent="0.25">
      <c r="A32" s="5" t="str">
        <f>CONCATENATE(B32,"_",C32)</f>
        <v>2.0.2_3</v>
      </c>
      <c r="B32" s="5" t="s">
        <v>125</v>
      </c>
      <c r="C32" s="5">
        <v>3</v>
      </c>
      <c r="D32" s="15" t="s">
        <v>7</v>
      </c>
      <c r="E32" s="6" t="s">
        <v>131</v>
      </c>
      <c r="F32" s="8" t="s">
        <v>134</v>
      </c>
    </row>
    <row r="33" spans="1:6" ht="13.8" x14ac:dyDescent="0.25">
      <c r="A33" s="5" t="str">
        <f>CONCATENATE(B33,"_",C33)</f>
        <v>2.0.2_4</v>
      </c>
      <c r="B33" s="5" t="s">
        <v>125</v>
      </c>
      <c r="C33" s="5">
        <v>4</v>
      </c>
      <c r="D33" s="15" t="s">
        <v>7</v>
      </c>
      <c r="E33" s="6" t="s">
        <v>135</v>
      </c>
      <c r="F33" s="8" t="s">
        <v>136</v>
      </c>
    </row>
    <row r="34" spans="1:6" ht="27.6" x14ac:dyDescent="0.25">
      <c r="A34" s="5" t="str">
        <f>CONCATENATE(B34,"_",C34)</f>
        <v>2.0.2_5</v>
      </c>
      <c r="B34" s="5" t="s">
        <v>125</v>
      </c>
      <c r="C34" s="5">
        <v>5</v>
      </c>
      <c r="D34" s="15" t="s">
        <v>6</v>
      </c>
      <c r="E34" s="6" t="s">
        <v>138</v>
      </c>
      <c r="F34" s="8" t="s">
        <v>137</v>
      </c>
    </row>
    <row r="35" spans="1:6" ht="27.6" x14ac:dyDescent="0.25">
      <c r="A35" s="5" t="str">
        <f>CONCATENATE(B35,"_",C35)</f>
        <v>2.0.2_6</v>
      </c>
      <c r="B35" s="5" t="s">
        <v>125</v>
      </c>
      <c r="C35" s="5">
        <v>6</v>
      </c>
      <c r="D35" s="15" t="s">
        <v>6</v>
      </c>
      <c r="E35" s="6" t="s">
        <v>139</v>
      </c>
      <c r="F35" s="8" t="s">
        <v>134</v>
      </c>
    </row>
    <row r="36" spans="1:6" ht="41.4" x14ac:dyDescent="0.25">
      <c r="A36" s="5" t="str">
        <f>CONCATENATE(B36,"_",C36)</f>
        <v>2.0.1_1</v>
      </c>
      <c r="B36" s="5" t="s">
        <v>123</v>
      </c>
      <c r="C36" s="5">
        <v>1</v>
      </c>
      <c r="D36" s="15" t="s">
        <v>6</v>
      </c>
      <c r="E36" s="6" t="s">
        <v>124</v>
      </c>
      <c r="F36" s="8" t="s">
        <v>83</v>
      </c>
    </row>
    <row r="37" spans="1:6" ht="96.6" x14ac:dyDescent="0.25">
      <c r="A37" s="5" t="str">
        <f>CONCATENATE(B37,"_",C37)</f>
        <v>2.0.1_2</v>
      </c>
      <c r="B37" s="5" t="s">
        <v>123</v>
      </c>
      <c r="C37" s="5">
        <v>2</v>
      </c>
      <c r="D37" s="15" t="s">
        <v>6</v>
      </c>
      <c r="E37" s="6" t="s">
        <v>127</v>
      </c>
      <c r="F37" s="8" t="s">
        <v>83</v>
      </c>
    </row>
    <row r="38" spans="1:6" ht="13.8" x14ac:dyDescent="0.25">
      <c r="A38" s="5" t="str">
        <f>CONCATENATE(B38,"_",C38)</f>
        <v>2.0.1_3</v>
      </c>
      <c r="B38" s="5" t="s">
        <v>123</v>
      </c>
      <c r="C38" s="5">
        <v>3</v>
      </c>
      <c r="D38" s="15" t="s">
        <v>7</v>
      </c>
      <c r="E38" s="6" t="s">
        <v>128</v>
      </c>
      <c r="F38" s="8" t="s">
        <v>133</v>
      </c>
    </row>
    <row r="39" spans="1:6" ht="13.8" x14ac:dyDescent="0.25">
      <c r="A39" s="5" t="str">
        <f>CONCATENATE(B39,"_",C39)</f>
        <v>2.0.0_1</v>
      </c>
      <c r="B39" s="5" t="s">
        <v>109</v>
      </c>
      <c r="C39" s="5">
        <v>1</v>
      </c>
      <c r="D39" s="15" t="s">
        <v>6</v>
      </c>
      <c r="E39" s="6" t="s">
        <v>121</v>
      </c>
      <c r="F39" s="8" t="s">
        <v>89</v>
      </c>
    </row>
    <row r="40" spans="1:6" ht="41.4" x14ac:dyDescent="0.25">
      <c r="A40" s="5" t="str">
        <f>CONCATENATE(B40,"_",C40)</f>
        <v>2.0.0_2</v>
      </c>
      <c r="B40" s="5" t="s">
        <v>109</v>
      </c>
      <c r="C40" s="5">
        <v>2</v>
      </c>
      <c r="D40" s="15" t="s">
        <v>6</v>
      </c>
      <c r="E40" s="6" t="s">
        <v>112</v>
      </c>
      <c r="F40" s="8"/>
    </row>
    <row r="41" spans="1:6" ht="27.6" x14ac:dyDescent="0.25">
      <c r="A41" s="5" t="str">
        <f>CONCATENATE(B41,"_",C41)</f>
        <v>2.0.0_3</v>
      </c>
      <c r="B41" s="5" t="s">
        <v>109</v>
      </c>
      <c r="C41" s="5">
        <v>3</v>
      </c>
      <c r="D41" s="15" t="s">
        <v>6</v>
      </c>
      <c r="E41" s="6" t="s">
        <v>111</v>
      </c>
      <c r="F41" s="8" t="s">
        <v>116</v>
      </c>
    </row>
    <row r="42" spans="1:6" ht="13.8" x14ac:dyDescent="0.25">
      <c r="A42" s="5" t="str">
        <f>CONCATENATE(B42,"_",C42)</f>
        <v>2.0.0_4</v>
      </c>
      <c r="B42" s="5" t="s">
        <v>109</v>
      </c>
      <c r="C42" s="5">
        <v>4</v>
      </c>
      <c r="D42" s="15" t="s">
        <v>6</v>
      </c>
      <c r="E42" s="6" t="s">
        <v>108</v>
      </c>
      <c r="F42" s="8" t="s">
        <v>83</v>
      </c>
    </row>
    <row r="43" spans="1:6" ht="27.6" x14ac:dyDescent="0.25">
      <c r="A43" s="5" t="str">
        <f>CONCATENATE(B43,"_",C43)</f>
        <v>2.0.0_5</v>
      </c>
      <c r="B43" s="5" t="s">
        <v>109</v>
      </c>
      <c r="C43" s="5">
        <v>5</v>
      </c>
      <c r="D43" s="15" t="s">
        <v>6</v>
      </c>
      <c r="E43" s="6" t="s">
        <v>107</v>
      </c>
      <c r="F43" s="8" t="s">
        <v>89</v>
      </c>
    </row>
    <row r="44" spans="1:6" ht="27.6" x14ac:dyDescent="0.25">
      <c r="A44" s="5" t="str">
        <f>CONCATENATE(B44,"_",C44)</f>
        <v>2.0.0_6</v>
      </c>
      <c r="B44" s="5" t="s">
        <v>109</v>
      </c>
      <c r="C44" s="5">
        <v>6</v>
      </c>
      <c r="D44" s="15" t="s">
        <v>24</v>
      </c>
      <c r="E44" s="6" t="s">
        <v>122</v>
      </c>
      <c r="F44" s="8" t="s">
        <v>35</v>
      </c>
    </row>
    <row r="45" spans="1:6" ht="27.6" x14ac:dyDescent="0.25">
      <c r="A45" s="5" t="str">
        <f>CONCATENATE(B45,"_",C45)</f>
        <v>2.0.0_7</v>
      </c>
      <c r="B45" s="5" t="s">
        <v>109</v>
      </c>
      <c r="C45" s="5">
        <v>7</v>
      </c>
      <c r="D45" s="15" t="s">
        <v>7</v>
      </c>
      <c r="E45" s="6" t="s">
        <v>120</v>
      </c>
      <c r="F45" s="8" t="s">
        <v>59</v>
      </c>
    </row>
    <row r="46" spans="1:6" ht="41.4" x14ac:dyDescent="0.25">
      <c r="A46" s="5" t="str">
        <f>CONCATENATE(B46,"_",C46)</f>
        <v>2.0.0_8</v>
      </c>
      <c r="B46" s="5" t="s">
        <v>109</v>
      </c>
      <c r="C46" s="5">
        <v>8</v>
      </c>
      <c r="D46" s="15" t="s">
        <v>7</v>
      </c>
      <c r="E46" s="6" t="s">
        <v>119</v>
      </c>
      <c r="F46" s="8" t="s">
        <v>57</v>
      </c>
    </row>
    <row r="47" spans="1:6" ht="41.4" x14ac:dyDescent="0.25">
      <c r="A47" s="5" t="str">
        <f>CONCATENATE(B47,"_",C47)</f>
        <v>2.0.0_9</v>
      </c>
      <c r="B47" s="5" t="s">
        <v>109</v>
      </c>
      <c r="C47" s="5">
        <v>9</v>
      </c>
      <c r="D47" s="15" t="s">
        <v>7</v>
      </c>
      <c r="E47" s="6" t="s">
        <v>101</v>
      </c>
      <c r="F47" s="8" t="s">
        <v>59</v>
      </c>
    </row>
    <row r="48" spans="1:6" ht="55.2" x14ac:dyDescent="0.25">
      <c r="A48" s="5" t="str">
        <f>CONCATENATE(B48,"_",C48)</f>
        <v>2.0.0_10</v>
      </c>
      <c r="B48" s="5" t="s">
        <v>109</v>
      </c>
      <c r="C48" s="5">
        <v>10</v>
      </c>
      <c r="D48" s="15" t="s">
        <v>80</v>
      </c>
      <c r="E48" s="6" t="s">
        <v>106</v>
      </c>
      <c r="F48" s="8" t="s">
        <v>78</v>
      </c>
    </row>
    <row r="49" spans="1:6" ht="27.6" x14ac:dyDescent="0.25">
      <c r="A49" s="5" t="str">
        <f>CONCATENATE(B49,"_",C49)</f>
        <v>2.0.0_11</v>
      </c>
      <c r="B49" s="5" t="s">
        <v>109</v>
      </c>
      <c r="C49" s="5">
        <v>11</v>
      </c>
      <c r="D49" s="15" t="s">
        <v>80</v>
      </c>
      <c r="E49" s="6" t="s">
        <v>86</v>
      </c>
      <c r="F49" s="8" t="s">
        <v>78</v>
      </c>
    </row>
    <row r="50" spans="1:6" ht="27.6" x14ac:dyDescent="0.25">
      <c r="A50" s="5" t="str">
        <f>CONCATENATE(B50,"_",C50)</f>
        <v>2.0.0_12</v>
      </c>
      <c r="B50" s="5" t="s">
        <v>109</v>
      </c>
      <c r="C50" s="5">
        <v>12</v>
      </c>
      <c r="D50" s="15" t="s">
        <v>80</v>
      </c>
      <c r="E50" s="6" t="s">
        <v>79</v>
      </c>
      <c r="F50" s="8" t="s">
        <v>78</v>
      </c>
    </row>
    <row r="51" spans="1:6" ht="41.4" x14ac:dyDescent="0.25">
      <c r="A51" s="5" t="str">
        <f>CONCATENATE(B51,"_",C51)</f>
        <v>1.1.0_1</v>
      </c>
      <c r="B51" s="5" t="s">
        <v>87</v>
      </c>
      <c r="C51" s="5">
        <v>1</v>
      </c>
      <c r="D51" s="15" t="s">
        <v>6</v>
      </c>
      <c r="E51" s="6" t="s">
        <v>76</v>
      </c>
      <c r="F51" s="8" t="s">
        <v>77</v>
      </c>
    </row>
    <row r="52" spans="1:6" ht="96.6" x14ac:dyDescent="0.25">
      <c r="A52" s="5" t="str">
        <f>CONCATENATE(B52,"_",C52)</f>
        <v>1.1.0_2</v>
      </c>
      <c r="B52" s="5" t="s">
        <v>87</v>
      </c>
      <c r="C52" s="5">
        <v>2</v>
      </c>
      <c r="D52" s="15" t="s">
        <v>6</v>
      </c>
      <c r="E52" s="6" t="s">
        <v>81</v>
      </c>
      <c r="F52" s="8"/>
    </row>
    <row r="53" spans="1:6" ht="41.4" x14ac:dyDescent="0.25">
      <c r="A53" s="5" t="str">
        <f>CONCATENATE(B53,"_",C53)</f>
        <v>1.1.0_3</v>
      </c>
      <c r="B53" s="5" t="s">
        <v>87</v>
      </c>
      <c r="C53" s="5">
        <v>3</v>
      </c>
      <c r="D53" s="15" t="s">
        <v>6</v>
      </c>
      <c r="E53" s="6" t="s">
        <v>115</v>
      </c>
      <c r="F53" s="8"/>
    </row>
    <row r="54" spans="1:6" ht="27.6" x14ac:dyDescent="0.25">
      <c r="A54" s="5" t="str">
        <f>CONCATENATE(B54,"_",C54)</f>
        <v>1.1.0_4</v>
      </c>
      <c r="B54" s="5" t="s">
        <v>87</v>
      </c>
      <c r="C54" s="5">
        <v>4</v>
      </c>
      <c r="D54" s="15" t="s">
        <v>6</v>
      </c>
      <c r="E54" s="6" t="s">
        <v>82</v>
      </c>
      <c r="F54" s="8"/>
    </row>
    <row r="55" spans="1:6" ht="13.8" x14ac:dyDescent="0.25">
      <c r="A55" s="5" t="str">
        <f>CONCATENATE(B55,"_",C55)</f>
        <v>1.1.0_5</v>
      </c>
      <c r="B55" s="5" t="s">
        <v>87</v>
      </c>
      <c r="C55" s="5">
        <v>5</v>
      </c>
      <c r="D55" s="15" t="s">
        <v>6</v>
      </c>
      <c r="E55" s="6" t="s">
        <v>84</v>
      </c>
      <c r="F55" s="8" t="s">
        <v>83</v>
      </c>
    </row>
    <row r="56" spans="1:6" ht="27.6" x14ac:dyDescent="0.25">
      <c r="A56" s="5" t="str">
        <f>CONCATENATE(B56,"_",C56)</f>
        <v>1.1.0_6</v>
      </c>
      <c r="B56" s="5" t="s">
        <v>87</v>
      </c>
      <c r="C56" s="5">
        <v>6</v>
      </c>
      <c r="D56" s="15" t="s">
        <v>6</v>
      </c>
      <c r="E56" s="6" t="s">
        <v>88</v>
      </c>
      <c r="F56" s="8" t="s">
        <v>89</v>
      </c>
    </row>
    <row r="57" spans="1:6" ht="27.6" x14ac:dyDescent="0.25">
      <c r="A57" s="5" t="str">
        <f>CONCATENATE(B57,"_",C57)</f>
        <v>1.1.0_7</v>
      </c>
      <c r="B57" s="5" t="s">
        <v>87</v>
      </c>
      <c r="C57" s="5">
        <v>7</v>
      </c>
      <c r="D57" s="15" t="s">
        <v>6</v>
      </c>
      <c r="E57" s="6" t="s">
        <v>104</v>
      </c>
      <c r="F57" s="8" t="s">
        <v>89</v>
      </c>
    </row>
    <row r="58" spans="1:6" ht="41.4" x14ac:dyDescent="0.25">
      <c r="A58" s="5" t="str">
        <f>CONCATENATE(B58,"_",C58)</f>
        <v>1.1.0_8</v>
      </c>
      <c r="B58" s="5" t="s">
        <v>87</v>
      </c>
      <c r="C58" s="5">
        <v>8</v>
      </c>
      <c r="D58" s="15" t="s">
        <v>6</v>
      </c>
      <c r="E58" s="6" t="s">
        <v>103</v>
      </c>
      <c r="F58" s="8" t="s">
        <v>89</v>
      </c>
    </row>
    <row r="59" spans="1:6" ht="13.8" x14ac:dyDescent="0.25">
      <c r="A59" s="5" t="str">
        <f>CONCATENATE(B59,"_",C59)</f>
        <v>1.1.0_9</v>
      </c>
      <c r="B59" s="5" t="s">
        <v>87</v>
      </c>
      <c r="C59" s="5">
        <v>9</v>
      </c>
      <c r="D59" s="15" t="s">
        <v>6</v>
      </c>
      <c r="E59" s="6" t="s">
        <v>110</v>
      </c>
      <c r="F59" s="8" t="s">
        <v>89</v>
      </c>
    </row>
    <row r="60" spans="1:6" ht="27.6" x14ac:dyDescent="0.25">
      <c r="A60" s="5" t="str">
        <f>CONCATENATE(B60,"_",C60)</f>
        <v>1.1.0_10</v>
      </c>
      <c r="B60" s="5" t="s">
        <v>87</v>
      </c>
      <c r="C60" s="5">
        <v>10</v>
      </c>
      <c r="D60" s="15" t="s">
        <v>6</v>
      </c>
      <c r="E60" s="6" t="s">
        <v>102</v>
      </c>
      <c r="F60" s="8" t="s">
        <v>89</v>
      </c>
    </row>
    <row r="61" spans="1:6" ht="41.4" x14ac:dyDescent="0.25">
      <c r="A61" s="5" t="str">
        <f>CONCATENATE(B61,"_",C61)</f>
        <v>1.1.0_11</v>
      </c>
      <c r="B61" s="5" t="s">
        <v>87</v>
      </c>
      <c r="C61" s="5">
        <v>11</v>
      </c>
      <c r="D61" s="15" t="s">
        <v>6</v>
      </c>
      <c r="E61" s="6" t="s">
        <v>105</v>
      </c>
      <c r="F61" s="8" t="s">
        <v>83</v>
      </c>
    </row>
    <row r="62" spans="1:6" ht="13.8" x14ac:dyDescent="0.25">
      <c r="A62" s="5" t="str">
        <f>CONCATENATE(B62,"_",C62)</f>
        <v>1.1.0_12</v>
      </c>
      <c r="B62" s="5" t="s">
        <v>87</v>
      </c>
      <c r="C62" s="5">
        <v>12</v>
      </c>
      <c r="D62" s="15" t="s">
        <v>6</v>
      </c>
      <c r="E62" s="6" t="s">
        <v>113</v>
      </c>
      <c r="F62" s="8" t="s">
        <v>89</v>
      </c>
    </row>
    <row r="63" spans="1:6" ht="27.6" x14ac:dyDescent="0.25">
      <c r="A63" s="5" t="str">
        <f>CONCATENATE(B63,"_",C63)</f>
        <v>1.1.0_13</v>
      </c>
      <c r="B63" s="5" t="s">
        <v>87</v>
      </c>
      <c r="C63" s="5">
        <v>13</v>
      </c>
      <c r="D63" s="15" t="s">
        <v>6</v>
      </c>
      <c r="E63" s="6" t="s">
        <v>114</v>
      </c>
      <c r="F63" s="8" t="s">
        <v>89</v>
      </c>
    </row>
    <row r="64" spans="1:6" ht="55.2" x14ac:dyDescent="0.25">
      <c r="A64" s="5" t="str">
        <f>CONCATENATE(B64,"_",C64)</f>
        <v>1.1.0_14</v>
      </c>
      <c r="B64" s="5" t="s">
        <v>87</v>
      </c>
      <c r="C64" s="5">
        <v>14</v>
      </c>
      <c r="D64" s="15" t="s">
        <v>6</v>
      </c>
      <c r="E64" s="6" t="s">
        <v>117</v>
      </c>
      <c r="F64" s="8" t="s">
        <v>77</v>
      </c>
    </row>
    <row r="65" spans="1:6" ht="27.6" x14ac:dyDescent="0.25">
      <c r="A65" s="5" t="str">
        <f>CONCATENATE(B65,"_",C65)</f>
        <v>1.1.0_15</v>
      </c>
      <c r="B65" s="5" t="s">
        <v>87</v>
      </c>
      <c r="C65" s="5">
        <v>15</v>
      </c>
      <c r="D65" s="15" t="s">
        <v>6</v>
      </c>
      <c r="E65" s="6" t="s">
        <v>118</v>
      </c>
      <c r="F65" s="8" t="s">
        <v>89</v>
      </c>
    </row>
    <row r="66" spans="1:6" ht="41.4" x14ac:dyDescent="0.25">
      <c r="A66" s="5" t="str">
        <f>CONCATENATE(B66,"_",C66)</f>
        <v>1.1.0_16</v>
      </c>
      <c r="B66" s="5" t="s">
        <v>87</v>
      </c>
      <c r="C66" s="5">
        <v>16</v>
      </c>
      <c r="D66" s="15" t="s">
        <v>7</v>
      </c>
      <c r="E66" s="6" t="s">
        <v>85</v>
      </c>
      <c r="F66" s="8" t="s">
        <v>70</v>
      </c>
    </row>
    <row r="67" spans="1:6" ht="27.6" x14ac:dyDescent="0.25">
      <c r="A67" s="5" t="str">
        <f>CONCATENATE(B67,"_",C67)</f>
        <v>1.0.3_1</v>
      </c>
      <c r="B67" s="5" t="s">
        <v>64</v>
      </c>
      <c r="C67" s="5">
        <v>1</v>
      </c>
      <c r="D67" s="15" t="s">
        <v>6</v>
      </c>
      <c r="E67" s="6" t="s">
        <v>65</v>
      </c>
      <c r="F67" s="8" t="s">
        <v>55</v>
      </c>
    </row>
    <row r="68" spans="1:6" ht="27.6" x14ac:dyDescent="0.25">
      <c r="A68" s="5" t="str">
        <f>CONCATENATE(B68,"_",C68)</f>
        <v>1.0.3_2</v>
      </c>
      <c r="B68" s="5" t="s">
        <v>64</v>
      </c>
      <c r="C68" s="5">
        <v>2</v>
      </c>
      <c r="D68" s="15" t="s">
        <v>6</v>
      </c>
      <c r="E68" s="6" t="s">
        <v>68</v>
      </c>
      <c r="F68" s="8" t="s">
        <v>55</v>
      </c>
    </row>
    <row r="69" spans="1:6" ht="41.4" x14ac:dyDescent="0.25">
      <c r="A69" s="5" t="str">
        <f>CONCATENATE(B69,"_",C69)</f>
        <v>1.0.3_3</v>
      </c>
      <c r="B69" s="5" t="s">
        <v>64</v>
      </c>
      <c r="C69" s="5">
        <v>3</v>
      </c>
      <c r="D69" s="15" t="s">
        <v>6</v>
      </c>
      <c r="E69" s="6" t="s">
        <v>74</v>
      </c>
      <c r="F69" s="8" t="s">
        <v>57</v>
      </c>
    </row>
    <row r="70" spans="1:6" ht="41.4" x14ac:dyDescent="0.25">
      <c r="A70" s="5" t="str">
        <f>CONCATENATE(B70,"_",C70)</f>
        <v>1.0.3_4</v>
      </c>
      <c r="B70" s="5" t="s">
        <v>64</v>
      </c>
      <c r="C70" s="5">
        <v>4</v>
      </c>
      <c r="D70" s="15" t="s">
        <v>7</v>
      </c>
      <c r="E70" s="6" t="s">
        <v>66</v>
      </c>
      <c r="F70" s="8" t="s">
        <v>62</v>
      </c>
    </row>
    <row r="71" spans="1:6" ht="27.6" x14ac:dyDescent="0.25">
      <c r="A71" s="5" t="str">
        <f>CONCATENATE(B71,"_",C71)</f>
        <v>1.0.3_5</v>
      </c>
      <c r="B71" s="5" t="s">
        <v>64</v>
      </c>
      <c r="C71" s="5">
        <v>5</v>
      </c>
      <c r="D71" s="15" t="s">
        <v>7</v>
      </c>
      <c r="E71" s="6" t="s">
        <v>67</v>
      </c>
      <c r="F71" s="8" t="s">
        <v>62</v>
      </c>
    </row>
    <row r="72" spans="1:6" ht="27.6" x14ac:dyDescent="0.25">
      <c r="A72" s="5" t="str">
        <f>CONCATENATE(B72,"_",C72)</f>
        <v>1.0.3_6</v>
      </c>
      <c r="B72" s="5" t="s">
        <v>64</v>
      </c>
      <c r="C72" s="5">
        <v>6</v>
      </c>
      <c r="D72" s="15" t="s">
        <v>7</v>
      </c>
      <c r="E72" s="6" t="s">
        <v>69</v>
      </c>
      <c r="F72" s="8" t="s">
        <v>70</v>
      </c>
    </row>
    <row r="73" spans="1:6" ht="27.6" x14ac:dyDescent="0.25">
      <c r="A73" s="5" t="str">
        <f>CONCATENATE(B73,"_",C73)</f>
        <v>1.0.3_7</v>
      </c>
      <c r="B73" s="5" t="s">
        <v>64</v>
      </c>
      <c r="C73" s="5">
        <v>7</v>
      </c>
      <c r="D73" s="15" t="s">
        <v>7</v>
      </c>
      <c r="E73" s="6" t="s">
        <v>71</v>
      </c>
      <c r="F73" s="8" t="s">
        <v>59</v>
      </c>
    </row>
    <row r="74" spans="1:6" ht="27.6" x14ac:dyDescent="0.25">
      <c r="A74" s="5" t="str">
        <f>CONCATENATE(B74,"_",C74)</f>
        <v>1.0.3_8</v>
      </c>
      <c r="B74" s="5" t="s">
        <v>64</v>
      </c>
      <c r="C74" s="5">
        <v>8</v>
      </c>
      <c r="D74" s="15" t="s">
        <v>7</v>
      </c>
      <c r="E74" s="6" t="s">
        <v>72</v>
      </c>
      <c r="F74" s="8" t="s">
        <v>57</v>
      </c>
    </row>
    <row r="75" spans="1:6" ht="27.6" x14ac:dyDescent="0.25">
      <c r="A75" s="5" t="str">
        <f>CONCATENATE(B75,"_",C75)</f>
        <v>1.0.3_9</v>
      </c>
      <c r="B75" s="5" t="s">
        <v>64</v>
      </c>
      <c r="C75" s="5">
        <v>9</v>
      </c>
      <c r="D75" s="15" t="s">
        <v>7</v>
      </c>
      <c r="E75" s="6" t="s">
        <v>73</v>
      </c>
      <c r="F75" s="8" t="s">
        <v>57</v>
      </c>
    </row>
    <row r="76" spans="1:6" ht="27.6" x14ac:dyDescent="0.25">
      <c r="A76" s="5" t="str">
        <f>CONCATENATE(B76,"_",C76)</f>
        <v>1.0.3_10</v>
      </c>
      <c r="B76" s="5" t="s">
        <v>64</v>
      </c>
      <c r="C76" s="5">
        <v>10</v>
      </c>
      <c r="D76" s="15" t="s">
        <v>7</v>
      </c>
      <c r="E76" s="6" t="s">
        <v>75</v>
      </c>
      <c r="F76" s="8" t="s">
        <v>62</v>
      </c>
    </row>
    <row r="77" spans="1:6" ht="69" x14ac:dyDescent="0.25">
      <c r="A77" s="5" t="str">
        <f>CONCATENATE(B77,"_",C77)</f>
        <v>1.0.2_1</v>
      </c>
      <c r="B77" s="5" t="s">
        <v>54</v>
      </c>
      <c r="C77" s="5">
        <v>1</v>
      </c>
      <c r="D77" s="15" t="s">
        <v>6</v>
      </c>
      <c r="E77" s="6" t="s">
        <v>56</v>
      </c>
      <c r="F77" s="8" t="s">
        <v>55</v>
      </c>
    </row>
    <row r="78" spans="1:6" ht="27.6" x14ac:dyDescent="0.25">
      <c r="A78" s="5" t="str">
        <f>CONCATENATE(B78,"_",C78)</f>
        <v>1.0.2_2</v>
      </c>
      <c r="B78" s="5" t="s">
        <v>54</v>
      </c>
      <c r="C78" s="5">
        <v>2</v>
      </c>
      <c r="D78" s="15" t="s">
        <v>7</v>
      </c>
      <c r="E78" s="6" t="s">
        <v>58</v>
      </c>
      <c r="F78" s="8" t="s">
        <v>57</v>
      </c>
    </row>
    <row r="79" spans="1:6" ht="41.4" x14ac:dyDescent="0.25">
      <c r="A79" s="5" t="str">
        <f>CONCATENATE(B79,"_",C79)</f>
        <v>1.0.2_3</v>
      </c>
      <c r="B79" s="5" t="s">
        <v>54</v>
      </c>
      <c r="C79" s="5">
        <v>3</v>
      </c>
      <c r="D79" s="15" t="s">
        <v>7</v>
      </c>
      <c r="E79" s="6" t="s">
        <v>63</v>
      </c>
      <c r="F79" s="8" t="s">
        <v>59</v>
      </c>
    </row>
    <row r="80" spans="1:6" ht="13.8" x14ac:dyDescent="0.25">
      <c r="A80" s="5" t="str">
        <f>CONCATENATE(B80,"_",C80)</f>
        <v>1.0.2_4</v>
      </c>
      <c r="B80" s="5" t="s">
        <v>54</v>
      </c>
      <c r="C80" s="5">
        <v>4</v>
      </c>
      <c r="D80" s="15" t="s">
        <v>7</v>
      </c>
      <c r="E80" s="6" t="s">
        <v>60</v>
      </c>
      <c r="F80" s="8" t="s">
        <v>59</v>
      </c>
    </row>
    <row r="81" spans="1:6" ht="13.8" x14ac:dyDescent="0.25">
      <c r="A81" s="5" t="str">
        <f>CONCATENATE(B81,"_",C81)</f>
        <v>1.0.2_5</v>
      </c>
      <c r="B81" s="5" t="s">
        <v>54</v>
      </c>
      <c r="C81" s="5">
        <v>5</v>
      </c>
      <c r="D81" s="15" t="s">
        <v>7</v>
      </c>
      <c r="E81" s="6" t="s">
        <v>61</v>
      </c>
      <c r="F81" s="8" t="s">
        <v>62</v>
      </c>
    </row>
    <row r="82" spans="1:6" ht="27.6" x14ac:dyDescent="0.25">
      <c r="A82" s="5" t="str">
        <f>CONCATENATE(B82,"_",C82)</f>
        <v>1.0.1_1</v>
      </c>
      <c r="B82" s="5" t="s">
        <v>46</v>
      </c>
      <c r="C82" s="5">
        <v>1</v>
      </c>
      <c r="D82" s="15" t="s">
        <v>6</v>
      </c>
      <c r="E82" s="6" t="s">
        <v>47</v>
      </c>
      <c r="F82" s="8" t="s">
        <v>48</v>
      </c>
    </row>
    <row r="83" spans="1:6" ht="41.4" x14ac:dyDescent="0.25">
      <c r="A83" s="5" t="str">
        <f>CONCATENATE(B83,"_",C83)</f>
        <v>1.0.1_2</v>
      </c>
      <c r="B83" s="5" t="s">
        <v>46</v>
      </c>
      <c r="C83" s="5">
        <v>2</v>
      </c>
      <c r="D83" s="15" t="s">
        <v>6</v>
      </c>
      <c r="E83" s="6" t="s">
        <v>50</v>
      </c>
      <c r="F83" s="8" t="s">
        <v>48</v>
      </c>
    </row>
    <row r="84" spans="1:6" ht="27.6" x14ac:dyDescent="0.25">
      <c r="A84" s="5" t="str">
        <f>CONCATENATE(B84,"_",C84)</f>
        <v>1.0.1_3</v>
      </c>
      <c r="B84" s="5" t="s">
        <v>46</v>
      </c>
      <c r="C84" s="5">
        <v>3</v>
      </c>
      <c r="D84" s="15" t="s">
        <v>6</v>
      </c>
      <c r="E84" s="6" t="s">
        <v>51</v>
      </c>
      <c r="F84" s="8" t="s">
        <v>49</v>
      </c>
    </row>
    <row r="85" spans="1:6" ht="13.8" x14ac:dyDescent="0.25">
      <c r="A85" s="5" t="str">
        <f>CONCATENATE(B85,"_",C85)</f>
        <v>1.0.1_4</v>
      </c>
      <c r="B85" s="5" t="s">
        <v>46</v>
      </c>
      <c r="C85" s="5">
        <v>4</v>
      </c>
      <c r="D85" s="15" t="s">
        <v>7</v>
      </c>
      <c r="E85" s="6" t="s">
        <v>53</v>
      </c>
      <c r="F85" s="8" t="s">
        <v>62</v>
      </c>
    </row>
    <row r="86" spans="1:6" ht="27.6" x14ac:dyDescent="0.25">
      <c r="A86" s="5" t="str">
        <f>CONCATENATE(B86,"_",C86)</f>
        <v>1.0.0_1</v>
      </c>
      <c r="B86" s="5" t="s">
        <v>36</v>
      </c>
      <c r="C86" s="5">
        <v>1</v>
      </c>
      <c r="D86" s="15" t="s">
        <v>24</v>
      </c>
      <c r="E86" s="6" t="s">
        <v>37</v>
      </c>
      <c r="F86" s="8" t="s">
        <v>35</v>
      </c>
    </row>
    <row r="87" spans="1:6" ht="27.6" x14ac:dyDescent="0.25">
      <c r="A87" s="5" t="str">
        <f>CONCATENATE(B87,"_",C87)</f>
        <v>1.0.0_2</v>
      </c>
      <c r="B87" s="5" t="s">
        <v>36</v>
      </c>
      <c r="C87" s="5">
        <v>2</v>
      </c>
      <c r="D87" s="15" t="s">
        <v>24</v>
      </c>
      <c r="E87" s="6" t="s">
        <v>39</v>
      </c>
      <c r="F87" s="8"/>
    </row>
    <row r="88" spans="1:6" ht="27.6" x14ac:dyDescent="0.25">
      <c r="A88" s="5" t="str">
        <f>CONCATENATE(B88,"_",C88)</f>
        <v>1.0.0_3</v>
      </c>
      <c r="B88" s="5" t="s">
        <v>36</v>
      </c>
      <c r="C88" s="5">
        <v>3</v>
      </c>
      <c r="D88" s="15" t="s">
        <v>6</v>
      </c>
      <c r="E88" s="6" t="s">
        <v>38</v>
      </c>
      <c r="F88" s="8" t="s">
        <v>32</v>
      </c>
    </row>
    <row r="89" spans="1:6" ht="13.8" x14ac:dyDescent="0.25">
      <c r="A89" s="5" t="str">
        <f>CONCATENATE(B89,"_",C89)</f>
        <v>1.0.0_4</v>
      </c>
      <c r="B89" s="5" t="s">
        <v>36</v>
      </c>
      <c r="C89" s="5">
        <v>4</v>
      </c>
      <c r="D89" s="15" t="s">
        <v>6</v>
      </c>
      <c r="E89" s="6" t="s">
        <v>41</v>
      </c>
      <c r="F89" s="8" t="s">
        <v>42</v>
      </c>
    </row>
    <row r="90" spans="1:6" ht="27.6" x14ac:dyDescent="0.25">
      <c r="A90" s="5" t="str">
        <f>CONCATENATE(B90,"_",C90)</f>
        <v>1.0.0_5</v>
      </c>
      <c r="B90" s="5" t="s">
        <v>36</v>
      </c>
      <c r="C90" s="5">
        <v>5</v>
      </c>
      <c r="D90" s="15" t="s">
        <v>7</v>
      </c>
      <c r="E90" s="6" t="s">
        <v>40</v>
      </c>
      <c r="F90" s="8" t="s">
        <v>62</v>
      </c>
    </row>
    <row r="91" spans="1:6" ht="27.6" x14ac:dyDescent="0.25">
      <c r="A91" s="5" t="str">
        <f>CONCATENATE(B91,"_",C91)</f>
        <v>1.0.0_6</v>
      </c>
      <c r="B91" s="5" t="s">
        <v>36</v>
      </c>
      <c r="C91" s="5">
        <v>6</v>
      </c>
      <c r="D91" s="15" t="s">
        <v>7</v>
      </c>
      <c r="E91" s="6" t="s">
        <v>52</v>
      </c>
      <c r="F91" s="8" t="s">
        <v>62</v>
      </c>
    </row>
    <row r="92" spans="1:6" ht="27.6" x14ac:dyDescent="0.25">
      <c r="A92" s="5" t="str">
        <f>CONCATENATE(B92,"_",C92)</f>
        <v>1.0.0_7</v>
      </c>
      <c r="B92" s="5" t="s">
        <v>36</v>
      </c>
      <c r="C92" s="5">
        <v>7</v>
      </c>
      <c r="D92" s="15" t="s">
        <v>7</v>
      </c>
      <c r="E92" s="6" t="s">
        <v>43</v>
      </c>
      <c r="F92" s="8" t="s">
        <v>44</v>
      </c>
    </row>
    <row r="93" spans="1:6" ht="13.8" x14ac:dyDescent="0.25">
      <c r="A93" s="5" t="str">
        <f>CONCATENATE(B93,"_",C93)</f>
        <v>1.0.0_8</v>
      </c>
      <c r="B93" s="5" t="s">
        <v>36</v>
      </c>
      <c r="C93" s="5">
        <v>8</v>
      </c>
      <c r="D93" s="15" t="s">
        <v>7</v>
      </c>
      <c r="E93" s="6" t="s">
        <v>45</v>
      </c>
      <c r="F93" s="8" t="s">
        <v>44</v>
      </c>
    </row>
    <row r="94" spans="1:6" ht="13.8" x14ac:dyDescent="0.25">
      <c r="A94" s="5" t="str">
        <f>CONCATENATE(B94,"_",C94)</f>
        <v>BETA 12_1</v>
      </c>
      <c r="B94" s="5" t="s">
        <v>2</v>
      </c>
      <c r="C94" s="5">
        <v>1</v>
      </c>
      <c r="D94" s="15" t="s">
        <v>7</v>
      </c>
      <c r="E94" s="6" t="s">
        <v>8</v>
      </c>
      <c r="F94" s="8" t="s">
        <v>59</v>
      </c>
    </row>
    <row r="95" spans="1:6" ht="13.8" x14ac:dyDescent="0.25">
      <c r="A95" s="5" t="str">
        <f>CONCATENATE(B95,"_",C95)</f>
        <v>BETA 12_2</v>
      </c>
      <c r="B95" s="5" t="s">
        <v>2</v>
      </c>
      <c r="C95" s="5">
        <v>2</v>
      </c>
      <c r="D95" s="15" t="s">
        <v>7</v>
      </c>
      <c r="E95" s="6" t="s">
        <v>9</v>
      </c>
      <c r="F95" s="8" t="s">
        <v>59</v>
      </c>
    </row>
    <row r="96" spans="1:6" ht="27.6" x14ac:dyDescent="0.25">
      <c r="A96" s="5" t="str">
        <f>CONCATENATE(B96,"_",C96)</f>
        <v>BETA 12_3</v>
      </c>
      <c r="B96" s="5" t="s">
        <v>2</v>
      </c>
      <c r="C96" s="5">
        <v>3</v>
      </c>
      <c r="D96" s="15" t="s">
        <v>7</v>
      </c>
      <c r="E96" s="6" t="s">
        <v>20</v>
      </c>
      <c r="F96" s="8" t="s">
        <v>27</v>
      </c>
    </row>
    <row r="97" spans="1:6" ht="41.4" x14ac:dyDescent="0.25">
      <c r="A97" s="5" t="str">
        <f>CONCATENATE(B97,"_",C97)</f>
        <v>BETA 12_4</v>
      </c>
      <c r="B97" s="5" t="s">
        <v>2</v>
      </c>
      <c r="C97" s="5">
        <v>4</v>
      </c>
      <c r="D97" s="15" t="s">
        <v>7</v>
      </c>
      <c r="E97" s="6" t="s">
        <v>22</v>
      </c>
      <c r="F97" s="8" t="s">
        <v>28</v>
      </c>
    </row>
    <row r="98" spans="1:6" ht="27.6" x14ac:dyDescent="0.25">
      <c r="A98" s="5" t="str">
        <f>CONCATENATE(B98,"_",C98)</f>
        <v>BETA 12_5</v>
      </c>
      <c r="B98" s="5" t="s">
        <v>2</v>
      </c>
      <c r="C98" s="5">
        <v>5</v>
      </c>
      <c r="D98" s="15" t="s">
        <v>24</v>
      </c>
      <c r="E98" s="6" t="s">
        <v>13</v>
      </c>
      <c r="F98" s="8" t="s">
        <v>29</v>
      </c>
    </row>
    <row r="99" spans="1:6" ht="27.6" x14ac:dyDescent="0.25">
      <c r="A99" s="5" t="str">
        <f>CONCATENATE(B99,"_",C99)</f>
        <v>BETA 12_6</v>
      </c>
      <c r="B99" s="5" t="s">
        <v>2</v>
      </c>
      <c r="C99" s="5">
        <v>6</v>
      </c>
      <c r="D99" s="15" t="s">
        <v>24</v>
      </c>
      <c r="E99" s="6" t="s">
        <v>14</v>
      </c>
      <c r="F99" s="8" t="s">
        <v>29</v>
      </c>
    </row>
    <row r="100" spans="1:6" ht="27.6" x14ac:dyDescent="0.25">
      <c r="A100" s="5" t="str">
        <f>CONCATENATE(B100,"_",C100)</f>
        <v>BETA 12_7</v>
      </c>
      <c r="B100" s="5" t="s">
        <v>2</v>
      </c>
      <c r="C100" s="5">
        <v>7</v>
      </c>
      <c r="D100" s="15" t="s">
        <v>24</v>
      </c>
      <c r="E100" s="6" t="s">
        <v>15</v>
      </c>
      <c r="F100" s="8" t="s">
        <v>29</v>
      </c>
    </row>
    <row r="101" spans="1:6" ht="27.6" x14ac:dyDescent="0.25">
      <c r="A101" s="5" t="str">
        <f>CONCATENATE(B101,"_",C101)</f>
        <v>BETA 12_8</v>
      </c>
      <c r="B101" s="5" t="s">
        <v>2</v>
      </c>
      <c r="C101" s="5">
        <v>8</v>
      </c>
      <c r="D101" s="15" t="s">
        <v>24</v>
      </c>
      <c r="E101" s="6" t="s">
        <v>16</v>
      </c>
      <c r="F101" s="8" t="s">
        <v>29</v>
      </c>
    </row>
    <row r="102" spans="1:6" ht="27.6" x14ac:dyDescent="0.25">
      <c r="A102" s="5" t="str">
        <f>CONCATENATE(B102,"_",C102)</f>
        <v>BETA 12_9</v>
      </c>
      <c r="B102" s="5" t="s">
        <v>2</v>
      </c>
      <c r="C102" s="5">
        <v>9</v>
      </c>
      <c r="D102" s="15" t="s">
        <v>24</v>
      </c>
      <c r="E102" s="6" t="s">
        <v>23</v>
      </c>
      <c r="F102" s="8" t="s">
        <v>30</v>
      </c>
    </row>
    <row r="103" spans="1:6" ht="13.8" x14ac:dyDescent="0.25">
      <c r="A103" s="5" t="str">
        <f>CONCATENATE(B103,"_",C103)</f>
        <v>BETA 12_10</v>
      </c>
      <c r="B103" s="5" t="s">
        <v>2</v>
      </c>
      <c r="C103" s="5">
        <v>10</v>
      </c>
      <c r="D103" s="15" t="s">
        <v>6</v>
      </c>
      <c r="E103" s="6" t="s">
        <v>4</v>
      </c>
      <c r="F103" s="8"/>
    </row>
    <row r="104" spans="1:6" ht="41.4" x14ac:dyDescent="0.25">
      <c r="A104" s="5" t="str">
        <f>CONCATENATE(B104,"_",C104)</f>
        <v>BETA 12_11</v>
      </c>
      <c r="B104" s="5" t="s">
        <v>2</v>
      </c>
      <c r="C104" s="5">
        <v>11</v>
      </c>
      <c r="D104" s="15" t="s">
        <v>6</v>
      </c>
      <c r="E104" s="6" t="s">
        <v>19</v>
      </c>
      <c r="F104" s="8" t="s">
        <v>31</v>
      </c>
    </row>
    <row r="105" spans="1:6" ht="27.6" x14ac:dyDescent="0.25">
      <c r="A105" s="5" t="str">
        <f>CONCATENATE(B105,"_",C105)</f>
        <v>BETA 12_12</v>
      </c>
      <c r="B105" s="5" t="s">
        <v>2</v>
      </c>
      <c r="C105" s="5">
        <v>12</v>
      </c>
      <c r="D105" s="15" t="s">
        <v>6</v>
      </c>
      <c r="E105" s="6" t="s">
        <v>10</v>
      </c>
      <c r="F105" s="8" t="s">
        <v>32</v>
      </c>
    </row>
    <row r="106" spans="1:6" ht="27.6" x14ac:dyDescent="0.25">
      <c r="A106" s="5" t="str">
        <f>CONCATENATE(B106,"_",C106)</f>
        <v>BETA 12_13</v>
      </c>
      <c r="B106" s="5" t="s">
        <v>2</v>
      </c>
      <c r="C106" s="5">
        <v>13</v>
      </c>
      <c r="D106" s="15" t="s">
        <v>6</v>
      </c>
      <c r="E106" s="6" t="s">
        <v>11</v>
      </c>
      <c r="F106" s="8" t="s">
        <v>33</v>
      </c>
    </row>
    <row r="107" spans="1:6" ht="69" x14ac:dyDescent="0.25">
      <c r="A107" s="5" t="str">
        <f>CONCATENATE(B107,"_",C107)</f>
        <v>BETA 12_14</v>
      </c>
      <c r="B107" s="5" t="s">
        <v>2</v>
      </c>
      <c r="C107" s="5">
        <v>14</v>
      </c>
      <c r="D107" s="15" t="s">
        <v>6</v>
      </c>
      <c r="E107" s="7" t="s">
        <v>17</v>
      </c>
      <c r="F107" s="8" t="s">
        <v>34</v>
      </c>
    </row>
    <row r="108" spans="1:6" ht="27.6" x14ac:dyDescent="0.25">
      <c r="A108" s="5" t="str">
        <f>CONCATENATE(B108,"_",C108)</f>
        <v>BETA 12_15</v>
      </c>
      <c r="B108" s="5" t="s">
        <v>2</v>
      </c>
      <c r="C108" s="5">
        <v>15</v>
      </c>
      <c r="D108" s="15" t="s">
        <v>6</v>
      </c>
      <c r="E108" s="6" t="s">
        <v>12</v>
      </c>
      <c r="F108" s="8" t="s">
        <v>34</v>
      </c>
    </row>
    <row r="109" spans="1:6" ht="41.4" x14ac:dyDescent="0.25">
      <c r="A109" s="5" t="str">
        <f>CONCATENATE(B109,"_",C109)</f>
        <v>BETA 12_16</v>
      </c>
      <c r="B109" s="5" t="s">
        <v>2</v>
      </c>
      <c r="C109" s="5">
        <v>16</v>
      </c>
      <c r="D109" s="15" t="s">
        <v>6</v>
      </c>
      <c r="E109" s="6" t="s">
        <v>18</v>
      </c>
      <c r="F109" s="8"/>
    </row>
    <row r="110" spans="1:6" ht="27.6" x14ac:dyDescent="0.25">
      <c r="A110" s="5" t="str">
        <f>CONCATENATE(B110,"_",C110)</f>
        <v>BETA 12_17</v>
      </c>
      <c r="B110" s="5" t="s">
        <v>2</v>
      </c>
      <c r="C110" s="5">
        <v>17</v>
      </c>
      <c r="D110" s="15" t="s">
        <v>6</v>
      </c>
      <c r="E110" s="6" t="s">
        <v>21</v>
      </c>
      <c r="F110" s="8" t="s">
        <v>35</v>
      </c>
    </row>
  </sheetData>
  <autoFilter ref="A1:F71" xr:uid="{00000000-0009-0000-0000-000000000000}"/>
  <sortState xmlns:xlrd2="http://schemas.microsoft.com/office/spreadsheetml/2017/richdata2" ref="A2:F20">
    <sortCondition ref="C2:C20"/>
  </sortState>
  <pageMargins left="0.31496062992125984" right="0.27559055118110237" top="0.78740157480314965" bottom="0.78740157480314965" header="0.31496062992125984" footer="0.31496062992125984"/>
  <pageSetup paperSize="9"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dimension ref="A1:D24"/>
  <sheetViews>
    <sheetView topLeftCell="A8" workbookViewId="0">
      <selection activeCell="B24" sqref="B24"/>
    </sheetView>
  </sheetViews>
  <sheetFormatPr defaultRowHeight="14.4" x14ac:dyDescent="0.3"/>
  <cols>
    <col min="2" max="2" width="10.6640625" bestFit="1" customWidth="1"/>
    <col min="3" max="3" width="16.6640625" bestFit="1" customWidth="1"/>
    <col min="4" max="4" width="26.88671875" style="11" bestFit="1" customWidth="1"/>
  </cols>
  <sheetData>
    <row r="1" spans="1:4" x14ac:dyDescent="0.3">
      <c r="A1" s="12" t="s">
        <v>90</v>
      </c>
      <c r="B1" s="12" t="s">
        <v>91</v>
      </c>
      <c r="C1" s="12" t="s">
        <v>165</v>
      </c>
      <c r="D1" s="12" t="s">
        <v>26</v>
      </c>
    </row>
    <row r="2" spans="1:4" x14ac:dyDescent="0.3">
      <c r="A2" t="s">
        <v>92</v>
      </c>
      <c r="B2" s="10">
        <v>41131</v>
      </c>
      <c r="C2" s="10"/>
    </row>
    <row r="3" spans="1:4" x14ac:dyDescent="0.3">
      <c r="A3" t="s">
        <v>93</v>
      </c>
      <c r="B3" s="10">
        <v>41143</v>
      </c>
      <c r="C3" s="13" t="str">
        <f>CONCATENATE(IF(DATEDIF(B2,B3,"Y"),CONCATENATE(DATEDIF(B2,B3,"Y"), " anos, "),""), IF(DATEDIF(B2,B3,"YM"),CONCATENATE(DATEDIF(B2,B3,"YM")," meses, "),""), IF(DATEDIF(B2,B3,"MD"),CONCATENATE(DATEDIF(B2,B3,"MD"), " dias "),""))</f>
        <v xml:space="preserve">12 dias </v>
      </c>
    </row>
    <row r="4" spans="1:4" x14ac:dyDescent="0.3">
      <c r="A4" t="s">
        <v>94</v>
      </c>
      <c r="B4" s="10">
        <v>41163</v>
      </c>
      <c r="C4" s="13" t="str">
        <f t="shared" ref="C4:C24" si="0">CONCATENATE(IF(DATEDIF(B3,B4,"Y"),CONCATENATE(DATEDIF(B3,B4,"Y"), " anos, "),""), IF(DATEDIF(B3,B4,"YM"),CONCATENATE(DATEDIF(B3,B4,"YM")," meses, "),""), IF(DATEDIF(B3,B4,"MD"),CONCATENATE(DATEDIF(B3,B4,"MD"), " dias "),""))</f>
        <v xml:space="preserve">20 dias </v>
      </c>
    </row>
    <row r="5" spans="1:4" x14ac:dyDescent="0.3">
      <c r="A5" t="s">
        <v>95</v>
      </c>
      <c r="B5" s="10">
        <v>41170</v>
      </c>
      <c r="C5" s="13" t="str">
        <f t="shared" si="0"/>
        <v xml:space="preserve">7 dias </v>
      </c>
    </row>
    <row r="6" spans="1:4" x14ac:dyDescent="0.3">
      <c r="A6" t="s">
        <v>96</v>
      </c>
      <c r="B6" s="10">
        <v>41207</v>
      </c>
      <c r="C6" s="13" t="str">
        <f t="shared" si="0"/>
        <v xml:space="preserve">1 meses, 7 dias </v>
      </c>
      <c r="D6" s="11" t="s">
        <v>97</v>
      </c>
    </row>
    <row r="7" spans="1:4" x14ac:dyDescent="0.3">
      <c r="A7" t="s">
        <v>98</v>
      </c>
      <c r="B7" s="10">
        <v>41241</v>
      </c>
      <c r="C7" s="13" t="str">
        <f t="shared" si="0"/>
        <v xml:space="preserve">1 meses, 3 dias </v>
      </c>
    </row>
    <row r="8" spans="1:4" x14ac:dyDescent="0.3">
      <c r="A8" t="s">
        <v>99</v>
      </c>
      <c r="B8" s="10">
        <v>41401</v>
      </c>
      <c r="C8" s="13" t="str">
        <f t="shared" si="0"/>
        <v xml:space="preserve">5 meses, 9 dias </v>
      </c>
    </row>
    <row r="9" spans="1:4" x14ac:dyDescent="0.3">
      <c r="A9" t="s">
        <v>36</v>
      </c>
      <c r="B9" s="10">
        <v>41507</v>
      </c>
      <c r="C9" s="13" t="str">
        <f t="shared" si="0"/>
        <v xml:space="preserve">3 meses, 14 dias </v>
      </c>
    </row>
    <row r="10" spans="1:4" x14ac:dyDescent="0.3">
      <c r="A10" t="s">
        <v>46</v>
      </c>
      <c r="B10" s="10">
        <v>41515</v>
      </c>
      <c r="C10" s="13" t="str">
        <f t="shared" si="0"/>
        <v xml:space="preserve">8 dias </v>
      </c>
    </row>
    <row r="11" spans="1:4" x14ac:dyDescent="0.3">
      <c r="A11" t="s">
        <v>54</v>
      </c>
      <c r="B11" s="10">
        <v>41533</v>
      </c>
      <c r="C11" s="13" t="str">
        <f t="shared" si="0"/>
        <v xml:space="preserve">18 dias </v>
      </c>
    </row>
    <row r="12" spans="1:4" x14ac:dyDescent="0.3">
      <c r="A12" t="s">
        <v>64</v>
      </c>
      <c r="B12" s="10">
        <v>41564</v>
      </c>
      <c r="C12" s="13" t="str">
        <f t="shared" si="0"/>
        <v xml:space="preserve">1 meses, 1 dias </v>
      </c>
    </row>
    <row r="13" spans="1:4" x14ac:dyDescent="0.3">
      <c r="A13" t="s">
        <v>87</v>
      </c>
      <c r="B13" s="10">
        <v>41915</v>
      </c>
      <c r="C13" s="13" t="str">
        <f t="shared" si="0"/>
        <v xml:space="preserve">11 meses, 16 dias </v>
      </c>
      <c r="D13" s="11" t="s">
        <v>126</v>
      </c>
    </row>
    <row r="14" spans="1:4" x14ac:dyDescent="0.3">
      <c r="A14" t="s">
        <v>109</v>
      </c>
      <c r="B14" s="10">
        <v>41939</v>
      </c>
      <c r="C14" s="13" t="str">
        <f t="shared" si="0"/>
        <v xml:space="preserve">24 dias </v>
      </c>
      <c r="D14" s="11" t="s">
        <v>100</v>
      </c>
    </row>
    <row r="15" spans="1:4" x14ac:dyDescent="0.3">
      <c r="A15" t="s">
        <v>123</v>
      </c>
      <c r="B15" s="10">
        <v>41957</v>
      </c>
      <c r="C15" s="13" t="str">
        <f t="shared" si="0"/>
        <v xml:space="preserve">18 dias </v>
      </c>
    </row>
    <row r="16" spans="1:4" x14ac:dyDescent="0.3">
      <c r="A16" t="s">
        <v>125</v>
      </c>
      <c r="B16" s="10">
        <v>41967</v>
      </c>
      <c r="C16" s="13" t="str">
        <f t="shared" si="0"/>
        <v xml:space="preserve">10 dias </v>
      </c>
    </row>
    <row r="17" spans="1:3" x14ac:dyDescent="0.3">
      <c r="A17" t="s">
        <v>140</v>
      </c>
      <c r="B17" s="10">
        <v>41974</v>
      </c>
      <c r="C17" s="13" t="str">
        <f t="shared" si="0"/>
        <v xml:space="preserve">7 dias </v>
      </c>
    </row>
    <row r="18" spans="1:3" x14ac:dyDescent="0.3">
      <c r="A18" t="s">
        <v>143</v>
      </c>
      <c r="B18" s="10">
        <v>41975</v>
      </c>
      <c r="C18" s="13" t="str">
        <f t="shared" si="0"/>
        <v xml:space="preserve">1 dias </v>
      </c>
    </row>
    <row r="19" spans="1:3" x14ac:dyDescent="0.3">
      <c r="A19" t="s">
        <v>150</v>
      </c>
      <c r="B19" s="10">
        <v>41996</v>
      </c>
      <c r="C19" s="13" t="str">
        <f t="shared" si="0"/>
        <v xml:space="preserve">21 dias </v>
      </c>
    </row>
    <row r="20" spans="1:3" x14ac:dyDescent="0.3">
      <c r="A20" t="s">
        <v>154</v>
      </c>
      <c r="B20" s="10">
        <v>42212</v>
      </c>
      <c r="C20" s="13" t="str">
        <f t="shared" si="0"/>
        <v xml:space="preserve">7 meses, 4 dias </v>
      </c>
    </row>
    <row r="21" spans="1:3" x14ac:dyDescent="0.3">
      <c r="A21" t="s">
        <v>164</v>
      </c>
      <c r="B21" s="10">
        <v>42241</v>
      </c>
      <c r="C21" s="17" t="str">
        <f t="shared" si="0"/>
        <v xml:space="preserve">29 dias </v>
      </c>
    </row>
    <row r="22" spans="1:3" x14ac:dyDescent="0.3">
      <c r="A22" t="s">
        <v>166</v>
      </c>
      <c r="B22" s="10">
        <v>42348</v>
      </c>
      <c r="C22" s="17" t="str">
        <f t="shared" si="0"/>
        <v xml:space="preserve">3 meses, 15 dias </v>
      </c>
    </row>
    <row r="23" spans="1:3" x14ac:dyDescent="0.3">
      <c r="A23" t="s">
        <v>172</v>
      </c>
      <c r="B23" s="10">
        <v>42478</v>
      </c>
      <c r="C23" s="17" t="str">
        <f t="shared" si="0"/>
        <v xml:space="preserve">4 meses, 8 dias </v>
      </c>
    </row>
    <row r="24" spans="1:3" x14ac:dyDescent="0.3">
      <c r="A24" t="s">
        <v>175</v>
      </c>
      <c r="B24" s="10">
        <f ca="1">TODAY()</f>
        <v>43432</v>
      </c>
      <c r="C24" s="17" t="str">
        <f t="shared" ca="1" si="0"/>
        <v xml:space="preserve">2 anos, 7 meses, 10 dias </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FAS_REV</vt:lpstr>
      <vt:lpstr>Datas</vt:lpstr>
      <vt:lpstr>FAS_REV!Area_de_impressao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2006-09-25T12:47:36Z</dcterms:created>
  <dcterms:modified xsi:type="dcterms:W3CDTF">2018-11-28T16:48:47Z</dcterms:modified>
</cp:coreProperties>
</file>