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harts/chart16.xml" ContentType="application/vnd.openxmlformats-officedocument.drawingml.char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9555" windowHeight="7740" firstSheet="2" activeTab="2"/>
  </bookViews>
  <sheets>
    <sheet name="Data" sheetId="1" r:id="rId1"/>
    <sheet name="Statistical Data" sheetId="5" r:id="rId2"/>
    <sheet name="Graphs" sheetId="2" r:id="rId3"/>
    <sheet name="Graphs - Black And White" sheetId="4" r:id="rId4"/>
  </sheets>
  <calcPr calcId="125725"/>
</workbook>
</file>

<file path=xl/calcChain.xml><?xml version="1.0" encoding="utf-8"?>
<calcChain xmlns="http://schemas.openxmlformats.org/spreadsheetml/2006/main">
  <c r="C32" i="1"/>
  <c r="G32" s="1"/>
  <c r="C94"/>
  <c r="B94"/>
  <c r="E76"/>
  <c r="D76"/>
  <c r="M94"/>
  <c r="C76"/>
  <c r="F76"/>
  <c r="G76"/>
  <c r="B76"/>
  <c r="C67"/>
  <c r="D67"/>
  <c r="B67"/>
  <c r="C85"/>
  <c r="D85"/>
  <c r="E85"/>
  <c r="B85"/>
  <c r="D94"/>
  <c r="E94"/>
  <c r="F94"/>
  <c r="G94"/>
  <c r="H94"/>
  <c r="I94"/>
  <c r="J94"/>
  <c r="K94"/>
  <c r="L94"/>
  <c r="E32"/>
  <c r="H32"/>
  <c r="E35"/>
  <c r="F2"/>
  <c r="G2"/>
  <c r="F3"/>
  <c r="G3"/>
  <c r="F4"/>
  <c r="G4"/>
  <c r="F5"/>
  <c r="G5"/>
  <c r="F7"/>
  <c r="G7"/>
  <c r="F8"/>
  <c r="G8"/>
  <c r="F9"/>
  <c r="G9"/>
  <c r="F10"/>
  <c r="G10"/>
  <c r="F12"/>
  <c r="G12"/>
  <c r="F13"/>
  <c r="G13"/>
  <c r="F14"/>
  <c r="G14"/>
  <c r="F15"/>
  <c r="G15"/>
  <c r="F17"/>
  <c r="G17"/>
  <c r="F18"/>
  <c r="G18"/>
  <c r="F19"/>
  <c r="G19"/>
  <c r="F20"/>
  <c r="G20"/>
  <c r="F22"/>
  <c r="G22"/>
  <c r="F23"/>
  <c r="G23"/>
  <c r="F24"/>
  <c r="G24"/>
  <c r="F25"/>
  <c r="G25"/>
  <c r="F27"/>
  <c r="G27"/>
  <c r="F28"/>
  <c r="G28"/>
  <c r="F29"/>
  <c r="G29"/>
  <c r="F30"/>
  <c r="G30"/>
  <c r="D32"/>
  <c r="C33"/>
  <c r="D33"/>
  <c r="E33"/>
  <c r="H33"/>
  <c r="C34"/>
  <c r="D34"/>
  <c r="E34"/>
  <c r="H34"/>
  <c r="C35"/>
  <c r="D35"/>
  <c r="H35"/>
  <c r="F32" l="1"/>
  <c r="F35"/>
  <c r="G34"/>
  <c r="F33"/>
  <c r="F34"/>
  <c r="G33"/>
  <c r="G35"/>
</calcChain>
</file>

<file path=xl/sharedStrings.xml><?xml version="1.0" encoding="utf-8"?>
<sst xmlns="http://schemas.openxmlformats.org/spreadsheetml/2006/main" count="220" uniqueCount="165">
  <si>
    <t>XMLRPC - ABSTRACTION</t>
  </si>
  <si>
    <t>XMLRPC - COUPLING</t>
  </si>
  <si>
    <t>XMLRPC - INHERITANCE</t>
  </si>
  <si>
    <t>XMLRPC - TECHNICAL DEBT</t>
  </si>
  <si>
    <t>BEAVER - ABSTRACTION</t>
  </si>
  <si>
    <t>BEAVER - COUPLING</t>
  </si>
  <si>
    <t>BEAVER - INHERITANCE</t>
  </si>
  <si>
    <t>BEAVER - TECHNICAL DEBT</t>
  </si>
  <si>
    <t>JFLEX - ABSTRACTION</t>
  </si>
  <si>
    <t>JFLEX - COUPLING</t>
  </si>
  <si>
    <t>JFLEX - INHERITANCE</t>
  </si>
  <si>
    <t>JFLEX - TECHNICAL DEBT</t>
  </si>
  <si>
    <t>JHOTDRAW - ABSTRACTION</t>
  </si>
  <si>
    <t>JHOTDRAW - COUPLING</t>
  </si>
  <si>
    <t>JHOTDRAW - INHERITANCE</t>
  </si>
  <si>
    <t>JHOTDRAW - TECHNICAL DEBT</t>
  </si>
  <si>
    <t>MANGO - ABSTRACTION</t>
  </si>
  <si>
    <t>MANGO - COUPLING</t>
  </si>
  <si>
    <t>MANGO - INHERITANCE</t>
  </si>
  <si>
    <t>MANGO - TECHNICAL DEBT</t>
  </si>
  <si>
    <t>JSON - ABSTRACTION</t>
  </si>
  <si>
    <t>JSON - COUPLING</t>
  </si>
  <si>
    <t>JSON - INHERITANCE</t>
  </si>
  <si>
    <t>JSON - TECHNICAL DEBT</t>
  </si>
  <si>
    <t>AVG. QUALITY GAIN</t>
  </si>
  <si>
    <t>TIME (S)</t>
  </si>
  <si>
    <t>AVERAGE - TECHNICAL DEBT</t>
  </si>
  <si>
    <t>AVERAGE - COUPLING</t>
  </si>
  <si>
    <t>AVERAGE - INHERITANCE</t>
  </si>
  <si>
    <t>HIGHEST QUALITY GAIN</t>
  </si>
  <si>
    <t>LOWEST QUALITY GAIN</t>
  </si>
  <si>
    <t>AVERAGE - ABSTRACTION</t>
  </si>
  <si>
    <t>ERROR+</t>
  </si>
  <si>
    <t>ERROR-</t>
  </si>
  <si>
    <t>SIMULATED ANNEALING</t>
  </si>
  <si>
    <t>HILL CLIMBING</t>
  </si>
  <si>
    <t>RANDOM SEARCH</t>
  </si>
  <si>
    <t>AVG. APPLIED ACTIONS</t>
  </si>
  <si>
    <t>BEAVER</t>
  </si>
  <si>
    <t>JFLEX</t>
  </si>
  <si>
    <t>MANGO</t>
  </si>
  <si>
    <t>JSON</t>
  </si>
  <si>
    <t>XMLRPC</t>
  </si>
  <si>
    <t>OVERALL</t>
  </si>
  <si>
    <t>TIME (M)</t>
  </si>
  <si>
    <t>TIME (H)</t>
  </si>
  <si>
    <t>192.53s</t>
  </si>
  <si>
    <t>EAOP</t>
  </si>
  <si>
    <t>3m 13s</t>
  </si>
  <si>
    <t>0h 3m 13s</t>
  </si>
  <si>
    <t>47h 40m 13s…</t>
  </si>
  <si>
    <t>171,613.2s…</t>
  </si>
  <si>
    <t>61m 29s</t>
  </si>
  <si>
    <t>1h 1m 29s</t>
  </si>
  <si>
    <t>178,084.24s</t>
  </si>
  <si>
    <t>2,968m 4s</t>
  </si>
  <si>
    <t>49h 28m 4s</t>
  </si>
  <si>
    <t>2,860m 13s…</t>
  </si>
  <si>
    <t>7,597.97s</t>
  </si>
  <si>
    <t>126m 38s</t>
  </si>
  <si>
    <t>2h 6m 38s</t>
  </si>
  <si>
    <t>5,104.41s</t>
  </si>
  <si>
    <t>CLASSES</t>
  </si>
  <si>
    <t>83m 43s</t>
  </si>
  <si>
    <t>1h 23m 43s</t>
  </si>
  <si>
    <t>ITEMS</t>
  </si>
  <si>
    <t>3,689.45s</t>
  </si>
  <si>
    <t>3,328m 11s</t>
  </si>
  <si>
    <t>55h 28m 11s</t>
  </si>
  <si>
    <t>199,691.17s</t>
  </si>
  <si>
    <t>85m 4s</t>
  </si>
  <si>
    <t>1h 25m 4s</t>
  </si>
  <si>
    <t>5022.57s</t>
  </si>
  <si>
    <t>JHOTDRAW</t>
  </si>
  <si>
    <t>ABSTRACTION</t>
  </si>
  <si>
    <t>SIMULATED ANNEALING METRIC QUALITY GAIN</t>
  </si>
  <si>
    <t>AVERAGE</t>
  </si>
  <si>
    <t>COUPLING</t>
  </si>
  <si>
    <t>INHERITANCE</t>
  </si>
  <si>
    <t>TECHNICAL DEBT</t>
  </si>
  <si>
    <t>Dep_Out</t>
  </si>
  <si>
    <t>numOps</t>
  </si>
  <si>
    <t>iFImpl</t>
  </si>
  <si>
    <t>Dep_In</t>
  </si>
  <si>
    <t>nesting</t>
  </si>
  <si>
    <t>numCls</t>
  </si>
  <si>
    <t>numFields</t>
  </si>
  <si>
    <t>abstractness</t>
  </si>
  <si>
    <t>numInterf</t>
  </si>
  <si>
    <t>NOC</t>
  </si>
  <si>
    <t>avrgFieldVisibility</t>
  </si>
  <si>
    <t>numDesc</t>
  </si>
  <si>
    <t>NumAncs</t>
  </si>
  <si>
    <t>NumDesc</t>
  </si>
  <si>
    <t>iC_Attr</t>
  </si>
  <si>
    <t>iC_Par</t>
  </si>
  <si>
    <t>eC_Attr</t>
  </si>
  <si>
    <t>eC_Par</t>
  </si>
  <si>
    <t>Technical Debt Before</t>
  </si>
  <si>
    <t>Technical Debt After</t>
  </si>
  <si>
    <t>Simulated Annealing</t>
  </si>
  <si>
    <t>JSON 1</t>
  </si>
  <si>
    <t>JSON 2</t>
  </si>
  <si>
    <t>JSON 3</t>
  </si>
  <si>
    <t>JSON 4</t>
  </si>
  <si>
    <t>JSON 5</t>
  </si>
  <si>
    <t>JSON 6</t>
  </si>
  <si>
    <t>JSON 7</t>
  </si>
  <si>
    <t>JSON 8</t>
  </si>
  <si>
    <t>JSON 9</t>
  </si>
  <si>
    <t>JSON 10</t>
  </si>
  <si>
    <t>JFLEX 1</t>
  </si>
  <si>
    <t>JFLEX 2</t>
  </si>
  <si>
    <t>JFLEX 3</t>
  </si>
  <si>
    <t>JFLEX 4</t>
  </si>
  <si>
    <t>JFLEX 5</t>
  </si>
  <si>
    <t>JFLEX 6</t>
  </si>
  <si>
    <t>JFLEX 7</t>
  </si>
  <si>
    <t>JFLEX 8</t>
  </si>
  <si>
    <t>JFLEX 9</t>
  </si>
  <si>
    <t>JFLEX 10</t>
  </si>
  <si>
    <t>APACHE-XMLRPC 1</t>
  </si>
  <si>
    <t>APACHE-XMLRPC 2</t>
  </si>
  <si>
    <t>APACHE-XMLRPC 3</t>
  </si>
  <si>
    <t>APACHE-XMLRPC 4</t>
  </si>
  <si>
    <t>APACHE-XMLRPC 5</t>
  </si>
  <si>
    <t>APACHE-XMLRPC 6</t>
  </si>
  <si>
    <t>APACHE-XMLRPC 7</t>
  </si>
  <si>
    <t>APACHE-XMLRPC 8</t>
  </si>
  <si>
    <t>APACHE-XMLRPC 9</t>
  </si>
  <si>
    <t>APACHE-XMLRPC 10</t>
  </si>
  <si>
    <t>MANGO 1</t>
  </si>
  <si>
    <t>MANGO 2</t>
  </si>
  <si>
    <t>MANGO 3</t>
  </si>
  <si>
    <t>MANGO 4</t>
  </si>
  <si>
    <t>MANGO 5</t>
  </si>
  <si>
    <t>MANGO 6</t>
  </si>
  <si>
    <t>MANGO 7</t>
  </si>
  <si>
    <t>MANGO 8</t>
  </si>
  <si>
    <t>MANGO 9</t>
  </si>
  <si>
    <t>MANGO 10</t>
  </si>
  <si>
    <t>BEAVER 1</t>
  </si>
  <si>
    <t>BEAVER 2</t>
  </si>
  <si>
    <t>BEAVER 3</t>
  </si>
  <si>
    <t>BEAVER 4</t>
  </si>
  <si>
    <t>BEAVER 5</t>
  </si>
  <si>
    <t>BEAVER 6</t>
  </si>
  <si>
    <t>BEAVER 7</t>
  </si>
  <si>
    <t>BEAVER 8</t>
  </si>
  <si>
    <t>BEAVER 9</t>
  </si>
  <si>
    <t>BEAVER 10</t>
  </si>
  <si>
    <t>JHOTDRAW 1</t>
  </si>
  <si>
    <t>JHOTDRAW 2</t>
  </si>
  <si>
    <t>JHOTDRAW 3</t>
  </si>
  <si>
    <t>JHOTDRAW 4</t>
  </si>
  <si>
    <t>JHOTDRAW 5</t>
  </si>
  <si>
    <t>JHOTDRAW 6</t>
  </si>
  <si>
    <t>JHOTDRAW 7</t>
  </si>
  <si>
    <t>JHOTDRAW 8</t>
  </si>
  <si>
    <t>JHOTDRAW 9</t>
  </si>
  <si>
    <t>JHOTDRAW 10</t>
  </si>
  <si>
    <t>Technical Debt Quality Gain</t>
  </si>
  <si>
    <t>Cohesion Quality Gain</t>
  </si>
  <si>
    <t>Technical Debt Quality Gain - Hill Climbing</t>
  </si>
  <si>
    <t>Technical Debt Quality Gain - Random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</si>
</sst>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1" xfId="0" applyBorder="1"/>
    <xf numFmtId="0" fontId="0" fillId="0" borderId="1" xfId="0" applyFill="1" applyBorder="1"/>
    <xf numFmtId="0" fontId="1" fillId="0" borderId="4" xfId="0" applyFont="1" applyBorder="1"/>
    <xf numFmtId="4" fontId="0" fillId="0" borderId="4" xfId="0" applyNumberFormat="1" applyBorder="1"/>
    <xf numFmtId="4" fontId="0" fillId="0" borderId="4" xfId="0" applyNumberFormat="1" applyBorder="1" applyAlignment="1">
      <alignment horizontal="left"/>
    </xf>
    <xf numFmtId="4" fontId="0" fillId="0" borderId="5" xfId="0" applyNumberFormat="1" applyBorder="1"/>
    <xf numFmtId="0" fontId="0" fillId="0" borderId="0" xfId="0" applyAlignment="1">
      <alignment horizontal="left"/>
    </xf>
    <xf numFmtId="4" fontId="0" fillId="0" borderId="0" xfId="0" applyNumberFormat="1" applyBorder="1" applyAlignment="1">
      <alignment horizontal="left"/>
    </xf>
    <xf numFmtId="4" fontId="0" fillId="0" borderId="0" xfId="0" applyNumberFormat="1" applyBorder="1"/>
    <xf numFmtId="0" fontId="0" fillId="0" borderId="2" xfId="0" applyFill="1" applyBorder="1"/>
    <xf numFmtId="4" fontId="0" fillId="0" borderId="1" xfId="0" applyNumberFormat="1" applyBorder="1"/>
    <xf numFmtId="0" fontId="0" fillId="0" borderId="0" xfId="0" applyFill="1" applyBorder="1"/>
    <xf numFmtId="0" fontId="0" fillId="0" borderId="0" xfId="0" applyAlignment="1"/>
    <xf numFmtId="0" fontId="0" fillId="0" borderId="4" xfId="0" applyFill="1" applyBorder="1"/>
    <xf numFmtId="0" fontId="0" fillId="0" borderId="1" xfId="0" applyFill="1" applyBorder="1" applyAlignment="1"/>
    <xf numFmtId="0" fontId="0" fillId="0" borderId="5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GB"/>
              <a:t>Average Quality Gain - Fitness Functions</a:t>
            </a:r>
          </a:p>
        </c:rich>
      </c:tx>
      <c:layout>
        <c:manualLayout>
          <c:xMode val="edge"/>
          <c:yMode val="edge"/>
          <c:x val="0.18209711286089253"/>
          <c:y val="5.5555555555555518E-2"/>
        </c:manualLayout>
      </c:layout>
      <c:overlay val="1"/>
    </c:title>
    <c:plotArea>
      <c:layout/>
      <c:barChart>
        <c:barDir val="col"/>
        <c:grouping val="clustered"/>
        <c:ser>
          <c:idx val="0"/>
          <c:order val="0"/>
          <c:tx>
            <c:v>JSON</c:v>
          </c:tx>
          <c:spPr>
            <a:ln>
              <a:solidFill>
                <a:prstClr val="black"/>
              </a:solidFill>
            </a:ln>
          </c:spPr>
          <c:errBars>
            <c:errBarType val="both"/>
            <c:errValType val="cust"/>
            <c:plus>
              <c:numRef>
                <c:f>Data!$F$2:$F$5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6.6667000000000004E-2</c:v>
                  </c:pt>
                  <c:pt idx="2">
                    <c:v>0</c:v>
                  </c:pt>
                  <c:pt idx="3">
                    <c:v>2.300000000000002E-2</c:v>
                  </c:pt>
                </c:numCache>
              </c:numRef>
            </c:plus>
            <c:minus>
              <c:numRef>
                <c:f>Data!$G$2:$G$5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4.7916E-2</c:v>
                  </c:pt>
                  <c:pt idx="2">
                    <c:v>0</c:v>
                  </c:pt>
                  <c:pt idx="3">
                    <c:v>4.6999999999999931E-2</c:v>
                  </c:pt>
                </c:numCache>
              </c:numRef>
            </c:minus>
          </c:errBars>
          <c:cat>
            <c:strLit>
              <c:ptCount val="4"/>
              <c:pt idx="0">
                <c:v>Abstraction</c:v>
              </c:pt>
              <c:pt idx="1">
                <c:v>Coupling</c:v>
              </c:pt>
              <c:pt idx="2">
                <c:v>Inheritance</c:v>
              </c:pt>
              <c:pt idx="3">
                <c:v>Technical Debt</c:v>
              </c:pt>
            </c:strLit>
          </c:cat>
          <c:val>
            <c:numRef>
              <c:f>Data!$C$2:$C$5</c:f>
              <c:numCache>
                <c:formatCode>General</c:formatCode>
                <c:ptCount val="4"/>
                <c:pt idx="0">
                  <c:v>0</c:v>
                </c:pt>
                <c:pt idx="1">
                  <c:v>0.120833</c:v>
                </c:pt>
                <c:pt idx="2">
                  <c:v>0</c:v>
                </c:pt>
                <c:pt idx="3">
                  <c:v>0.80482699999999996</c:v>
                </c:pt>
              </c:numCache>
            </c:numRef>
          </c:val>
        </c:ser>
        <c:ser>
          <c:idx val="1"/>
          <c:order val="1"/>
          <c:tx>
            <c:v>JFlex</c:v>
          </c:tx>
          <c:spPr>
            <a:ln>
              <a:solidFill>
                <a:prstClr val="black"/>
              </a:solidFill>
            </a:ln>
          </c:spPr>
          <c:errBars>
            <c:errBarType val="both"/>
            <c:errValType val="cust"/>
            <c:plus>
              <c:numRef>
                <c:f>Data!$F$7:$F$10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8.5940000000000183E-3</c:v>
                  </c:pt>
                  <c:pt idx="2">
                    <c:v>0</c:v>
                  </c:pt>
                  <c:pt idx="3">
                    <c:v>2.7491999999999989E-2</c:v>
                  </c:pt>
                </c:numCache>
              </c:numRef>
            </c:plus>
            <c:minus>
              <c:numRef>
                <c:f>Data!$G$7:$G$10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1.9530999999999993E-2</c:v>
                  </c:pt>
                  <c:pt idx="2">
                    <c:v>0</c:v>
                  </c:pt>
                  <c:pt idx="3">
                    <c:v>1.9226000000000021E-2</c:v>
                  </c:pt>
                </c:numCache>
              </c:numRef>
            </c:minus>
          </c:errBars>
          <c:cat>
            <c:strLit>
              <c:ptCount val="4"/>
              <c:pt idx="0">
                <c:v>Abstraction</c:v>
              </c:pt>
              <c:pt idx="1">
                <c:v>Coupling</c:v>
              </c:pt>
              <c:pt idx="2">
                <c:v>Inheritance</c:v>
              </c:pt>
              <c:pt idx="3">
                <c:v>Technical Debt</c:v>
              </c:pt>
            </c:strLit>
          </c:cat>
          <c:val>
            <c:numRef>
              <c:f>Data!$C$7:$C$10</c:f>
              <c:numCache>
                <c:formatCode>General</c:formatCode>
                <c:ptCount val="4"/>
                <c:pt idx="0">
                  <c:v>1.964E-3</c:v>
                </c:pt>
                <c:pt idx="1">
                  <c:v>0.12890599999999999</c:v>
                </c:pt>
                <c:pt idx="2">
                  <c:v>0</c:v>
                </c:pt>
                <c:pt idx="3">
                  <c:v>0.16389500000000001</c:v>
                </c:pt>
              </c:numCache>
            </c:numRef>
          </c:val>
        </c:ser>
        <c:ser>
          <c:idx val="2"/>
          <c:order val="2"/>
          <c:tx>
            <c:v>XmlRpc</c:v>
          </c:tx>
          <c:spPr>
            <a:ln>
              <a:solidFill>
                <a:prstClr val="black"/>
              </a:solidFill>
            </a:ln>
          </c:spPr>
          <c:errBars>
            <c:errBarType val="both"/>
            <c:errValType val="cust"/>
            <c:plus>
              <c:numRef>
                <c:f>Data!$F$12:$F$15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1.7500000000000002E-2</c:v>
                  </c:pt>
                  <c:pt idx="2">
                    <c:v>0</c:v>
                  </c:pt>
                  <c:pt idx="3">
                    <c:v>3.1804000000000054E-2</c:v>
                  </c:pt>
                </c:numCache>
              </c:numRef>
            </c:plus>
            <c:minus>
              <c:numRef>
                <c:f>Data!$G$12:$G$15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5.226999999999999E-3</c:v>
                  </c:pt>
                  <c:pt idx="2">
                    <c:v>0</c:v>
                  </c:pt>
                  <c:pt idx="3">
                    <c:v>2.9028999999999971E-2</c:v>
                  </c:pt>
                </c:numCache>
              </c:numRef>
            </c:minus>
          </c:errBars>
          <c:cat>
            <c:strLit>
              <c:ptCount val="4"/>
              <c:pt idx="0">
                <c:v>Abstraction</c:v>
              </c:pt>
              <c:pt idx="1">
                <c:v>Coupling</c:v>
              </c:pt>
              <c:pt idx="2">
                <c:v>Inheritance</c:v>
              </c:pt>
              <c:pt idx="3">
                <c:v>Technical Debt</c:v>
              </c:pt>
            </c:strLit>
          </c:cat>
          <c:val>
            <c:numRef>
              <c:f>Data!$C$12:$C$15</c:f>
              <c:numCache>
                <c:formatCode>General</c:formatCode>
                <c:ptCount val="4"/>
                <c:pt idx="0">
                  <c:v>0</c:v>
                </c:pt>
                <c:pt idx="1">
                  <c:v>8.6359999999999996E-3</c:v>
                </c:pt>
                <c:pt idx="2">
                  <c:v>0</c:v>
                </c:pt>
                <c:pt idx="3">
                  <c:v>0.35665599999999997</c:v>
                </c:pt>
              </c:numCache>
            </c:numRef>
          </c:val>
        </c:ser>
        <c:ser>
          <c:idx val="3"/>
          <c:order val="3"/>
          <c:tx>
            <c:v>Mango</c:v>
          </c:tx>
          <c:spPr>
            <a:ln>
              <a:solidFill>
                <a:prstClr val="black"/>
              </a:solidFill>
            </a:ln>
          </c:spPr>
          <c:errBars>
            <c:errBarType val="both"/>
            <c:errValType val="cust"/>
            <c:plus>
              <c:numRef>
                <c:f>Data!$F$17:$F$20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5.6572000000000067E-2</c:v>
                  </c:pt>
                  <c:pt idx="2">
                    <c:v>0</c:v>
                  </c:pt>
                  <c:pt idx="3">
                    <c:v>1.5627999999999975E-2</c:v>
                  </c:pt>
                </c:numCache>
              </c:numRef>
            </c:plus>
            <c:minus>
              <c:numRef>
                <c:f>Data!$G$17:$G$20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9.9356E-2</c:v>
                  </c:pt>
                  <c:pt idx="2">
                    <c:v>0</c:v>
                  </c:pt>
                  <c:pt idx="3">
                    <c:v>1.9021000000000066E-2</c:v>
                  </c:pt>
                </c:numCache>
              </c:numRef>
            </c:minus>
          </c:errBars>
          <c:cat>
            <c:strLit>
              <c:ptCount val="4"/>
              <c:pt idx="0">
                <c:v>Abstraction</c:v>
              </c:pt>
              <c:pt idx="1">
                <c:v>Coupling</c:v>
              </c:pt>
              <c:pt idx="2">
                <c:v>Inheritance</c:v>
              </c:pt>
              <c:pt idx="3">
                <c:v>Technical Debt</c:v>
              </c:pt>
            </c:strLit>
          </c:cat>
          <c:val>
            <c:numRef>
              <c:f>Data!$C$17:$C$20</c:f>
              <c:numCache>
                <c:formatCode>General</c:formatCode>
                <c:ptCount val="4"/>
                <c:pt idx="0">
                  <c:v>0</c:v>
                </c:pt>
                <c:pt idx="1">
                  <c:v>1.015593</c:v>
                </c:pt>
                <c:pt idx="2">
                  <c:v>0</c:v>
                </c:pt>
                <c:pt idx="3">
                  <c:v>0.66897200000000001</c:v>
                </c:pt>
              </c:numCache>
            </c:numRef>
          </c:val>
        </c:ser>
        <c:ser>
          <c:idx val="4"/>
          <c:order val="4"/>
          <c:tx>
            <c:v>Beaver</c:v>
          </c:tx>
          <c:spPr>
            <a:ln>
              <a:solidFill>
                <a:prstClr val="black"/>
              </a:solidFill>
            </a:ln>
          </c:spPr>
          <c:errBars>
            <c:errBarType val="both"/>
            <c:errValType val="cust"/>
            <c:plus>
              <c:numRef>
                <c:f>Data!$F$22:$F$25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7.4473000000000067E-2</c:v>
                  </c:pt>
                  <c:pt idx="2">
                    <c:v>0</c:v>
                  </c:pt>
                  <c:pt idx="3">
                    <c:v>1.0634000000000005E-2</c:v>
                  </c:pt>
                </c:numCache>
              </c:numRef>
            </c:plus>
            <c:minus>
              <c:numRef>
                <c:f>Data!$G$22:$G$25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7.1579000000000004E-2</c:v>
                  </c:pt>
                  <c:pt idx="2">
                    <c:v>0</c:v>
                  </c:pt>
                  <c:pt idx="3">
                    <c:v>1.1180999999999996E-2</c:v>
                  </c:pt>
                </c:numCache>
              </c:numRef>
            </c:minus>
          </c:errBars>
          <c:cat>
            <c:strLit>
              <c:ptCount val="4"/>
              <c:pt idx="0">
                <c:v>Abstraction</c:v>
              </c:pt>
              <c:pt idx="1">
                <c:v>Coupling</c:v>
              </c:pt>
              <c:pt idx="2">
                <c:v>Inheritance</c:v>
              </c:pt>
              <c:pt idx="3">
                <c:v>Technical Debt</c:v>
              </c:pt>
            </c:strLit>
          </c:cat>
          <c:val>
            <c:numRef>
              <c:f>Data!$C$22:$C$25</c:f>
              <c:numCache>
                <c:formatCode>General</c:formatCode>
                <c:ptCount val="4"/>
                <c:pt idx="0">
                  <c:v>9.1660000000000005E-3</c:v>
                </c:pt>
                <c:pt idx="1">
                  <c:v>0.44131599999999999</c:v>
                </c:pt>
                <c:pt idx="2">
                  <c:v>0</c:v>
                </c:pt>
                <c:pt idx="3">
                  <c:v>0.17658099999999999</c:v>
                </c:pt>
              </c:numCache>
            </c:numRef>
          </c:val>
        </c:ser>
        <c:ser>
          <c:idx val="5"/>
          <c:order val="5"/>
          <c:tx>
            <c:v>JHotDraw</c:v>
          </c:tx>
          <c:spPr>
            <a:ln>
              <a:solidFill>
                <a:prstClr val="black"/>
              </a:solidFill>
            </a:ln>
          </c:spPr>
          <c:errBars>
            <c:errBarType val="both"/>
            <c:errValType val="cust"/>
            <c:plus>
              <c:numRef>
                <c:f>Data!$F$27:$F$30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7.9395999999999994E-2</c:v>
                  </c:pt>
                  <c:pt idx="2">
                    <c:v>0</c:v>
                  </c:pt>
                  <c:pt idx="3">
                    <c:v>1.4557999999999988E-2</c:v>
                  </c:pt>
                </c:numCache>
              </c:numRef>
            </c:plus>
            <c:minus>
              <c:numRef>
                <c:f>Data!$G$27:$G$30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2.2252999999999995E-2</c:v>
                  </c:pt>
                  <c:pt idx="2">
                    <c:v>0</c:v>
                  </c:pt>
                  <c:pt idx="3">
                    <c:v>2.1194000000000018E-2</c:v>
                  </c:pt>
                </c:numCache>
              </c:numRef>
            </c:minus>
          </c:errBars>
          <c:cat>
            <c:strLit>
              <c:ptCount val="4"/>
              <c:pt idx="0">
                <c:v>Abstraction</c:v>
              </c:pt>
              <c:pt idx="1">
                <c:v>Coupling</c:v>
              </c:pt>
              <c:pt idx="2">
                <c:v>Inheritance</c:v>
              </c:pt>
              <c:pt idx="3">
                <c:v>Technical Debt</c:v>
              </c:pt>
            </c:strLit>
          </c:cat>
          <c:val>
            <c:numRef>
              <c:f>Data!$C$27:$C$30</c:f>
              <c:numCache>
                <c:formatCode>General</c:formatCode>
                <c:ptCount val="4"/>
                <c:pt idx="0">
                  <c:v>6.9890000000000004E-3</c:v>
                </c:pt>
                <c:pt idx="1">
                  <c:v>0.187088</c:v>
                </c:pt>
                <c:pt idx="2">
                  <c:v>0</c:v>
                </c:pt>
                <c:pt idx="3">
                  <c:v>0.19447900000000001</c:v>
                </c:pt>
              </c:numCache>
            </c:numRef>
          </c:val>
        </c:ser>
        <c:axId val="61562240"/>
        <c:axId val="61584512"/>
      </c:barChart>
      <c:catAx>
        <c:axId val="61562240"/>
        <c:scaling>
          <c:orientation val="minMax"/>
        </c:scaling>
        <c:axPos val="b"/>
        <c:tickLblPos val="nextTo"/>
        <c:crossAx val="61584512"/>
        <c:crosses val="autoZero"/>
        <c:auto val="1"/>
        <c:lblAlgn val="ctr"/>
        <c:lblOffset val="100"/>
      </c:catAx>
      <c:valAx>
        <c:axId val="61584512"/>
        <c:scaling>
          <c:orientation val="minMax"/>
          <c:max val="1.2"/>
        </c:scaling>
        <c:axPos val="l"/>
        <c:majorGridlines/>
        <c:numFmt formatCode="#,##0.0" sourceLinked="0"/>
        <c:tickLblPos val="nextTo"/>
        <c:crossAx val="61562240"/>
        <c:crosses val="autoZero"/>
        <c:crossBetween val="between"/>
      </c:valAx>
    </c:plotArea>
    <c:legend>
      <c:legendPos val="t"/>
      <c:layout/>
    </c:legend>
    <c:plotVisOnly val="1"/>
  </c:chart>
  <c:spPr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autoTitleDeleted val="1"/>
    <c:plotArea>
      <c:layout/>
      <c:barChart>
        <c:barDir val="col"/>
        <c:grouping val="clustered"/>
        <c:ser>
          <c:idx val="0"/>
          <c:order val="0"/>
          <c:tx>
            <c:v>Abstraction</c:v>
          </c:tx>
          <c:spPr>
            <a:pattFill prst="wdUpDiag">
              <a:fgClr>
                <a:srgbClr val="404040"/>
              </a:fgClr>
              <a:bgClr>
                <a:srgbClr val="FFFFFF"/>
              </a:bgClr>
            </a:pattFill>
            <a:ln>
              <a:solidFill>
                <a:prstClr val="black"/>
              </a:solidFill>
            </a:ln>
          </c:spPr>
          <c:errBars>
            <c:errBarType val="both"/>
            <c:errValType val="cust"/>
            <c:plus>
              <c:numRef>
                <c:f>(Data!$F$2,Data!$F$7,Data!$F$12,Data!$F$17,Data!$F$22,Data!$F$27)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plus>
            <c:minus>
              <c:numRef>
                <c:f>(Data!$G$2,Data!$G$7,Data!$G$12,Data!$G$17,Data!$G$22,Data!$G$27)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minus>
          </c:errBars>
          <c:cat>
            <c:strLit>
              <c:ptCount val="6"/>
              <c:pt idx="0">
                <c:v>JSON</c:v>
              </c:pt>
              <c:pt idx="1">
                <c:v>JFlex</c:v>
              </c:pt>
              <c:pt idx="2">
                <c:v>XmlRpc</c:v>
              </c:pt>
              <c:pt idx="3">
                <c:v>Mango</c:v>
              </c:pt>
              <c:pt idx="4">
                <c:v>Beaver</c:v>
              </c:pt>
              <c:pt idx="5">
                <c:v>JHotDraw</c:v>
              </c:pt>
            </c:strLit>
          </c:cat>
          <c:val>
            <c:numRef>
              <c:f>(Data!$C$2,Data!$C$7,Data!$C$12,Data!$C$17,Data!$C$22,Data!$C$27)</c:f>
              <c:numCache>
                <c:formatCode>General</c:formatCode>
                <c:ptCount val="6"/>
                <c:pt idx="0">
                  <c:v>0</c:v>
                </c:pt>
                <c:pt idx="1">
                  <c:v>1.964E-3</c:v>
                </c:pt>
                <c:pt idx="2">
                  <c:v>0</c:v>
                </c:pt>
                <c:pt idx="3">
                  <c:v>0</c:v>
                </c:pt>
                <c:pt idx="4">
                  <c:v>9.1660000000000005E-3</c:v>
                </c:pt>
                <c:pt idx="5">
                  <c:v>6.9890000000000004E-3</c:v>
                </c:pt>
              </c:numCache>
            </c:numRef>
          </c:val>
        </c:ser>
        <c:ser>
          <c:idx val="1"/>
          <c:order val="1"/>
          <c:tx>
            <c:v>Coupling</c:v>
          </c:tx>
          <c:spPr>
            <a:pattFill prst="dkVert">
              <a:fgClr>
                <a:srgbClr val="404040"/>
              </a:fgClr>
              <a:bgClr>
                <a:srgbClr val="FFFFFF"/>
              </a:bgClr>
            </a:pattFill>
            <a:ln>
              <a:solidFill>
                <a:prstClr val="black"/>
              </a:solidFill>
            </a:ln>
          </c:spPr>
          <c:errBars>
            <c:errBarType val="both"/>
            <c:errValType val="cust"/>
            <c:plus>
              <c:numRef>
                <c:f>(Data!$F$3,Data!$F$8,Data!$F$13,Data!$F$18,Data!$F$23,Data!$F$28)</c:f>
                <c:numCache>
                  <c:formatCode>General</c:formatCode>
                  <c:ptCount val="6"/>
                  <c:pt idx="0">
                    <c:v>6.6667000000000004E-2</c:v>
                  </c:pt>
                  <c:pt idx="1">
                    <c:v>8.5940000000000183E-3</c:v>
                  </c:pt>
                  <c:pt idx="2">
                    <c:v>1.7500000000000002E-2</c:v>
                  </c:pt>
                  <c:pt idx="3">
                    <c:v>5.6572000000000067E-2</c:v>
                  </c:pt>
                  <c:pt idx="4">
                    <c:v>7.4473000000000067E-2</c:v>
                  </c:pt>
                  <c:pt idx="5">
                    <c:v>7.9395999999999994E-2</c:v>
                  </c:pt>
                </c:numCache>
              </c:numRef>
            </c:plus>
            <c:minus>
              <c:numRef>
                <c:f>(Data!$G$3,Data!$G$8,Data!$G$13,Data!$G$18,Data!$G$23,Data!$G$28)</c:f>
                <c:numCache>
                  <c:formatCode>General</c:formatCode>
                  <c:ptCount val="6"/>
                  <c:pt idx="0">
                    <c:v>4.7916E-2</c:v>
                  </c:pt>
                  <c:pt idx="1">
                    <c:v>1.9530999999999993E-2</c:v>
                  </c:pt>
                  <c:pt idx="2">
                    <c:v>5.226999999999999E-3</c:v>
                  </c:pt>
                  <c:pt idx="3">
                    <c:v>9.9356E-2</c:v>
                  </c:pt>
                  <c:pt idx="4">
                    <c:v>7.1579000000000004E-2</c:v>
                  </c:pt>
                  <c:pt idx="5">
                    <c:v>2.2252999999999995E-2</c:v>
                  </c:pt>
                </c:numCache>
              </c:numRef>
            </c:minus>
          </c:errBars>
          <c:cat>
            <c:strLit>
              <c:ptCount val="6"/>
              <c:pt idx="0">
                <c:v>JSON</c:v>
              </c:pt>
              <c:pt idx="1">
                <c:v>JFlex</c:v>
              </c:pt>
              <c:pt idx="2">
                <c:v>XmlRpc</c:v>
              </c:pt>
              <c:pt idx="3">
                <c:v>Mango</c:v>
              </c:pt>
              <c:pt idx="4">
                <c:v>Beaver</c:v>
              </c:pt>
              <c:pt idx="5">
                <c:v>JHotDraw</c:v>
              </c:pt>
            </c:strLit>
          </c:cat>
          <c:val>
            <c:numRef>
              <c:f>(Data!$C$3,Data!$C$8,Data!$C$13,Data!$C$18,Data!$C$23,Data!$C$28)</c:f>
              <c:numCache>
                <c:formatCode>General</c:formatCode>
                <c:ptCount val="6"/>
                <c:pt idx="0">
                  <c:v>0.120833</c:v>
                </c:pt>
                <c:pt idx="1">
                  <c:v>0.12890599999999999</c:v>
                </c:pt>
                <c:pt idx="2">
                  <c:v>8.6359999999999996E-3</c:v>
                </c:pt>
                <c:pt idx="3">
                  <c:v>1.015593</c:v>
                </c:pt>
                <c:pt idx="4">
                  <c:v>0.44131599999999999</c:v>
                </c:pt>
                <c:pt idx="5">
                  <c:v>0.187088</c:v>
                </c:pt>
              </c:numCache>
            </c:numRef>
          </c:val>
        </c:ser>
        <c:ser>
          <c:idx val="2"/>
          <c:order val="2"/>
          <c:tx>
            <c:v>Inheritance</c:v>
          </c:tx>
          <c:spPr>
            <a:pattFill prst="dkHorz">
              <a:fgClr>
                <a:srgbClr val="404040"/>
              </a:fgClr>
              <a:bgClr>
                <a:srgbClr val="FFFFFF"/>
              </a:bgClr>
            </a:pattFill>
            <a:ln>
              <a:solidFill>
                <a:prstClr val="black"/>
              </a:solidFill>
            </a:ln>
          </c:spPr>
          <c:errBars>
            <c:errBarType val="both"/>
            <c:errValType val="cust"/>
            <c:plus>
              <c:numRef>
                <c:f>(Data!$F$4,Data!$F$9,Data!$F$14,Data!$F$19,Data!$F$24,Data!$F$29)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plus>
            <c:minus>
              <c:numRef>
                <c:f>(Data!$G$4,Data!$G$9,Data!$G$14,Data!$G$19,Data!$G$24,Data!$G$29)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minus>
          </c:errBars>
          <c:cat>
            <c:strLit>
              <c:ptCount val="6"/>
              <c:pt idx="0">
                <c:v>JSON</c:v>
              </c:pt>
              <c:pt idx="1">
                <c:v>JFlex</c:v>
              </c:pt>
              <c:pt idx="2">
                <c:v>XmlRpc</c:v>
              </c:pt>
              <c:pt idx="3">
                <c:v>Mango</c:v>
              </c:pt>
              <c:pt idx="4">
                <c:v>Beaver</c:v>
              </c:pt>
              <c:pt idx="5">
                <c:v>JHotDraw</c:v>
              </c:pt>
            </c:strLit>
          </c:cat>
          <c:val>
            <c:numRef>
              <c:f>(Data!$C$4,Data!$C$9,Data!$C$14,Data!$C$19,Data!$C$24,Data!$C$34)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3"/>
          <c:order val="3"/>
          <c:tx>
            <c:v>Technical Debt</c:v>
          </c:tx>
          <c:spPr>
            <a:pattFill prst="wdDnDiag">
              <a:fgClr>
                <a:srgbClr val="404040"/>
              </a:fgClr>
              <a:bgClr>
                <a:srgbClr val="FFFFFF"/>
              </a:bgClr>
            </a:pattFill>
            <a:ln>
              <a:solidFill>
                <a:schemeClr val="tx1"/>
              </a:solidFill>
            </a:ln>
          </c:spPr>
          <c:errBars>
            <c:errBarType val="both"/>
            <c:errValType val="cust"/>
            <c:plus>
              <c:numRef>
                <c:f>(Data!$F$5,Data!$F$10,Data!$F$15,Data!$F$20,Data!$F$25,Data!$F$30)</c:f>
                <c:numCache>
                  <c:formatCode>General</c:formatCode>
                  <c:ptCount val="6"/>
                  <c:pt idx="0">
                    <c:v>2.300000000000002E-2</c:v>
                  </c:pt>
                  <c:pt idx="1">
                    <c:v>2.7491999999999989E-2</c:v>
                  </c:pt>
                  <c:pt idx="2">
                    <c:v>3.1804000000000054E-2</c:v>
                  </c:pt>
                  <c:pt idx="3">
                    <c:v>1.5627999999999975E-2</c:v>
                  </c:pt>
                  <c:pt idx="4">
                    <c:v>1.0634000000000005E-2</c:v>
                  </c:pt>
                  <c:pt idx="5">
                    <c:v>1.4557999999999988E-2</c:v>
                  </c:pt>
                </c:numCache>
              </c:numRef>
            </c:plus>
            <c:minus>
              <c:numRef>
                <c:f>(Data!$G$5,Data!$G$10,Data!$G$15,Data!$G$20,Data!$G$25,Data!$G$30)</c:f>
                <c:numCache>
                  <c:formatCode>General</c:formatCode>
                  <c:ptCount val="6"/>
                  <c:pt idx="0">
                    <c:v>4.6999999999999931E-2</c:v>
                  </c:pt>
                  <c:pt idx="1">
                    <c:v>1.9226000000000021E-2</c:v>
                  </c:pt>
                  <c:pt idx="2">
                    <c:v>2.9028999999999971E-2</c:v>
                  </c:pt>
                  <c:pt idx="3">
                    <c:v>1.9021000000000066E-2</c:v>
                  </c:pt>
                  <c:pt idx="4">
                    <c:v>1.1180999999999996E-2</c:v>
                  </c:pt>
                  <c:pt idx="5">
                    <c:v>2.1194000000000018E-2</c:v>
                  </c:pt>
                </c:numCache>
              </c:numRef>
            </c:minus>
          </c:errBars>
          <c:cat>
            <c:strLit>
              <c:ptCount val="6"/>
              <c:pt idx="0">
                <c:v>JSON</c:v>
              </c:pt>
              <c:pt idx="1">
                <c:v>JFlex</c:v>
              </c:pt>
              <c:pt idx="2">
                <c:v>XmlRpc</c:v>
              </c:pt>
              <c:pt idx="3">
                <c:v>Mango</c:v>
              </c:pt>
              <c:pt idx="4">
                <c:v>Beaver</c:v>
              </c:pt>
              <c:pt idx="5">
                <c:v>JHotDraw</c:v>
              </c:pt>
            </c:strLit>
          </c:cat>
          <c:val>
            <c:numRef>
              <c:f>(Data!$C$5,Data!$C$10,Data!$C$15,Data!$C$20,Data!$C$25,Data!$C$30)</c:f>
              <c:numCache>
                <c:formatCode>General</c:formatCode>
                <c:ptCount val="6"/>
                <c:pt idx="0">
                  <c:v>0.80482699999999996</c:v>
                </c:pt>
                <c:pt idx="1">
                  <c:v>0.16389500000000001</c:v>
                </c:pt>
                <c:pt idx="2">
                  <c:v>0.35665599999999997</c:v>
                </c:pt>
                <c:pt idx="3">
                  <c:v>0.66897200000000001</c:v>
                </c:pt>
                <c:pt idx="4">
                  <c:v>0.17658099999999999</c:v>
                </c:pt>
                <c:pt idx="5">
                  <c:v>0.19447900000000001</c:v>
                </c:pt>
              </c:numCache>
            </c:numRef>
          </c:val>
        </c:ser>
        <c:axId val="63275008"/>
        <c:axId val="63276544"/>
      </c:barChart>
      <c:catAx>
        <c:axId val="63275008"/>
        <c:scaling>
          <c:orientation val="minMax"/>
        </c:scaling>
        <c:axPos val="b"/>
        <c:tickLblPos val="nextTo"/>
        <c:crossAx val="63276544"/>
        <c:crosses val="autoZero"/>
        <c:lblAlgn val="ctr"/>
        <c:lblOffset val="100"/>
      </c:catAx>
      <c:valAx>
        <c:axId val="6327654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Fitness Function Improvement</a:t>
                </a:r>
              </a:p>
            </c:rich>
          </c:tx>
          <c:layout/>
        </c:title>
        <c:numFmt formatCode="#,##0.0" sourceLinked="0"/>
        <c:tickLblPos val="nextTo"/>
        <c:crossAx val="63275008"/>
        <c:crosses val="autoZero"/>
        <c:crossBetween val="between"/>
      </c:valAx>
    </c:plotArea>
    <c:legend>
      <c:legendPos val="t"/>
      <c:layout/>
    </c:legend>
    <c:plotVisOnly val="1"/>
    <c:dispBlanksAs val="gap"/>
  </c:chart>
  <c:spPr>
    <a:ln>
      <a:noFill/>
    </a:ln>
  </c:spPr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autoTitleDeleted val="1"/>
    <c:plotArea>
      <c:layout/>
      <c:barChart>
        <c:barDir val="col"/>
        <c:grouping val="clustered"/>
        <c:ser>
          <c:idx val="0"/>
          <c:order val="0"/>
          <c:tx>
            <c:v>Values</c:v>
          </c:tx>
          <c:spPr>
            <a:solidFill>
              <a:schemeClr val="tx1">
                <a:lumMod val="75000"/>
                <a:lumOff val="25000"/>
              </a:schemeClr>
            </a:solidFill>
            <a:ln>
              <a:solidFill>
                <a:prstClr val="black"/>
              </a:solidFill>
            </a:ln>
          </c:spPr>
          <c:errBars>
            <c:errBarType val="both"/>
            <c:errValType val="cust"/>
            <c:plus>
              <c:numRef>
                <c:f>Data!$F$32:$F$35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5.0533666666666699E-2</c:v>
                  </c:pt>
                  <c:pt idx="2">
                    <c:v>0</c:v>
                  </c:pt>
                  <c:pt idx="3">
                    <c:v>2.0519333333333334E-2</c:v>
                  </c:pt>
                </c:numCache>
              </c:numRef>
            </c:plus>
            <c:minus>
              <c:numRef>
                <c:f>Data!$G$32:$G$35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4.431033333333334E-2</c:v>
                  </c:pt>
                  <c:pt idx="2">
                    <c:v>0</c:v>
                  </c:pt>
                  <c:pt idx="3">
                    <c:v>2.4441833333333385E-2</c:v>
                  </c:pt>
                </c:numCache>
              </c:numRef>
            </c:minus>
          </c:errBars>
          <c:cat>
            <c:strLit>
              <c:ptCount val="4"/>
              <c:pt idx="0">
                <c:v>Abstraction</c:v>
              </c:pt>
              <c:pt idx="1">
                <c:v>Coupling</c:v>
              </c:pt>
              <c:pt idx="2">
                <c:v>Inheritance</c:v>
              </c:pt>
              <c:pt idx="3">
                <c:v>Technical Debt</c:v>
              </c:pt>
            </c:strLit>
          </c:cat>
          <c:val>
            <c:numRef>
              <c:f>Data!$C$32:$C$35</c:f>
              <c:numCache>
                <c:formatCode>General</c:formatCode>
                <c:ptCount val="4"/>
                <c:pt idx="0">
                  <c:v>3.019833333333334E-3</c:v>
                </c:pt>
                <c:pt idx="1">
                  <c:v>0.31706200000000001</c:v>
                </c:pt>
                <c:pt idx="2">
                  <c:v>0</c:v>
                </c:pt>
                <c:pt idx="3">
                  <c:v>0.39423500000000006</c:v>
                </c:pt>
              </c:numCache>
            </c:numRef>
          </c:val>
        </c:ser>
        <c:axId val="63301120"/>
        <c:axId val="63302656"/>
      </c:barChart>
      <c:catAx>
        <c:axId val="63301120"/>
        <c:scaling>
          <c:orientation val="minMax"/>
        </c:scaling>
        <c:axPos val="b"/>
        <c:tickLblPos val="nextTo"/>
        <c:crossAx val="63302656"/>
        <c:crosses val="autoZero"/>
        <c:auto val="1"/>
        <c:lblAlgn val="ctr"/>
        <c:lblOffset val="100"/>
      </c:catAx>
      <c:valAx>
        <c:axId val="63302656"/>
        <c:scaling>
          <c:orientation val="minMax"/>
          <c:max val="0.5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Fitness Function Improvement</a:t>
                </a:r>
              </a:p>
            </c:rich>
          </c:tx>
          <c:layout/>
        </c:title>
        <c:numFmt formatCode="#,##0.0" sourceLinked="0"/>
        <c:tickLblPos val="nextTo"/>
        <c:crossAx val="63301120"/>
        <c:crosses val="autoZero"/>
        <c:crossBetween val="between"/>
        <c:majorUnit val="0.1"/>
      </c:valAx>
    </c:plotArea>
    <c:plotVisOnly val="1"/>
  </c:chart>
  <c:spPr>
    <a:ln>
      <a:noFill/>
    </a:ln>
  </c:spPr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autoTitleDeleted val="1"/>
    <c:plotArea>
      <c:layout/>
      <c:barChart>
        <c:barDir val="col"/>
        <c:grouping val="clustered"/>
        <c:ser>
          <c:idx val="0"/>
          <c:order val="0"/>
          <c:tx>
            <c:v>JSON</c:v>
          </c:tx>
          <c:spPr>
            <a:pattFill prst="wdUpDiag">
              <a:fgClr>
                <a:srgbClr val="404040"/>
              </a:fgClr>
              <a:bgClr>
                <a:srgbClr val="FFFFFF"/>
              </a:bgClr>
            </a:pattFill>
            <a:ln>
              <a:solidFill>
                <a:prstClr val="black"/>
              </a:solidFill>
            </a:ln>
          </c:spPr>
          <c:cat>
            <c:strLit>
              <c:ptCount val="4"/>
              <c:pt idx="0">
                <c:v>Abstraction</c:v>
              </c:pt>
              <c:pt idx="1">
                <c:v>Coupling</c:v>
              </c:pt>
              <c:pt idx="2">
                <c:v>Inheritance</c:v>
              </c:pt>
              <c:pt idx="3">
                <c:v>Technical Debt</c:v>
              </c:pt>
            </c:strLit>
          </c:cat>
          <c:val>
            <c:numRef>
              <c:f>Data!$H$2:$H$5</c:f>
              <c:numCache>
                <c:formatCode>General</c:formatCode>
                <c:ptCount val="4"/>
                <c:pt idx="0">
                  <c:v>0</c:v>
                </c:pt>
                <c:pt idx="1">
                  <c:v>22.5</c:v>
                </c:pt>
                <c:pt idx="2">
                  <c:v>0</c:v>
                </c:pt>
                <c:pt idx="3">
                  <c:v>1861</c:v>
                </c:pt>
              </c:numCache>
            </c:numRef>
          </c:val>
        </c:ser>
        <c:ser>
          <c:idx val="1"/>
          <c:order val="1"/>
          <c:tx>
            <c:v>JFlex</c:v>
          </c:tx>
          <c:spPr>
            <a:pattFill prst="dkVert">
              <a:fgClr>
                <a:srgbClr val="404040"/>
              </a:fgClr>
              <a:bgClr>
                <a:srgbClr val="FFFFFF"/>
              </a:bgClr>
            </a:pattFill>
            <a:ln>
              <a:solidFill>
                <a:prstClr val="black"/>
              </a:solidFill>
            </a:ln>
          </c:spPr>
          <c:cat>
            <c:strLit>
              <c:ptCount val="4"/>
              <c:pt idx="0">
                <c:v>Abstraction</c:v>
              </c:pt>
              <c:pt idx="1">
                <c:v>Coupling</c:v>
              </c:pt>
              <c:pt idx="2">
                <c:v>Inheritance</c:v>
              </c:pt>
              <c:pt idx="3">
                <c:v>Technical Debt</c:v>
              </c:pt>
            </c:strLit>
          </c:cat>
          <c:val>
            <c:numRef>
              <c:f>Data!$H$7:$H$10</c:f>
              <c:numCache>
                <c:formatCode>General</c:formatCode>
                <c:ptCount val="4"/>
                <c:pt idx="0">
                  <c:v>2</c:v>
                </c:pt>
                <c:pt idx="1">
                  <c:v>92.8</c:v>
                </c:pt>
                <c:pt idx="2">
                  <c:v>0</c:v>
                </c:pt>
                <c:pt idx="3">
                  <c:v>1088.5999999999999</c:v>
                </c:pt>
              </c:numCache>
            </c:numRef>
          </c:val>
        </c:ser>
        <c:ser>
          <c:idx val="2"/>
          <c:order val="2"/>
          <c:tx>
            <c:v>XmlRpc</c:v>
          </c:tx>
          <c:spPr>
            <a:pattFill prst="dkHorz">
              <a:fgClr>
                <a:srgbClr val="404040"/>
              </a:fgClr>
              <a:bgClr>
                <a:srgbClr val="FFFFFF"/>
              </a:bgClr>
            </a:pattFill>
            <a:ln>
              <a:solidFill>
                <a:prstClr val="black"/>
              </a:solidFill>
            </a:ln>
          </c:spPr>
          <c:cat>
            <c:strLit>
              <c:ptCount val="4"/>
              <c:pt idx="0">
                <c:v>Abstraction</c:v>
              </c:pt>
              <c:pt idx="1">
                <c:v>Coupling</c:v>
              </c:pt>
              <c:pt idx="2">
                <c:v>Inheritance</c:v>
              </c:pt>
              <c:pt idx="3">
                <c:v>Technical Debt</c:v>
              </c:pt>
            </c:strLit>
          </c:cat>
          <c:val>
            <c:numRef>
              <c:f>Data!$H$12:$H$15</c:f>
              <c:numCache>
                <c:formatCode>General</c:formatCode>
                <c:ptCount val="4"/>
                <c:pt idx="0">
                  <c:v>0</c:v>
                </c:pt>
                <c:pt idx="1">
                  <c:v>65.3</c:v>
                </c:pt>
                <c:pt idx="2">
                  <c:v>0</c:v>
                </c:pt>
                <c:pt idx="3" formatCode="#,##0.00">
                  <c:v>3079.4</c:v>
                </c:pt>
              </c:numCache>
            </c:numRef>
          </c:val>
        </c:ser>
        <c:ser>
          <c:idx val="3"/>
          <c:order val="3"/>
          <c:tx>
            <c:v>Mango</c:v>
          </c:tx>
          <c:spPr>
            <a:pattFill prst="wdDnDiag">
              <a:fgClr>
                <a:srgbClr val="404040"/>
              </a:fgClr>
              <a:bgClr>
                <a:srgbClr val="FFFFFF"/>
              </a:bgClr>
            </a:pattFill>
            <a:ln>
              <a:solidFill>
                <a:prstClr val="black"/>
              </a:solidFill>
            </a:ln>
          </c:spPr>
          <c:cat>
            <c:strLit>
              <c:ptCount val="4"/>
              <c:pt idx="0">
                <c:v>Abstraction</c:v>
              </c:pt>
              <c:pt idx="1">
                <c:v>Coupling</c:v>
              </c:pt>
              <c:pt idx="2">
                <c:v>Inheritance</c:v>
              </c:pt>
              <c:pt idx="3">
                <c:v>Technical Debt</c:v>
              </c:pt>
            </c:strLit>
          </c:cat>
          <c:val>
            <c:numRef>
              <c:f>Data!$H$17:$H$20</c:f>
              <c:numCache>
                <c:formatCode>General</c:formatCode>
                <c:ptCount val="4"/>
                <c:pt idx="0">
                  <c:v>0</c:v>
                </c:pt>
                <c:pt idx="1">
                  <c:v>3998.7</c:v>
                </c:pt>
                <c:pt idx="2">
                  <c:v>0</c:v>
                </c:pt>
                <c:pt idx="3">
                  <c:v>2851.5</c:v>
                </c:pt>
              </c:numCache>
            </c:numRef>
          </c:val>
        </c:ser>
        <c:ser>
          <c:idx val="4"/>
          <c:order val="4"/>
          <c:tx>
            <c:v>Beaver</c:v>
          </c:tx>
          <c:spPr>
            <a:pattFill prst="lgCheck">
              <a:fgClr>
                <a:srgbClr val="404040"/>
              </a:fgClr>
              <a:bgClr>
                <a:srgbClr val="FFFFFF"/>
              </a:bgClr>
            </a:pattFill>
            <a:ln>
              <a:solidFill>
                <a:prstClr val="black"/>
              </a:solidFill>
            </a:ln>
          </c:spPr>
          <c:cat>
            <c:strLit>
              <c:ptCount val="4"/>
              <c:pt idx="0">
                <c:v>Abstraction</c:v>
              </c:pt>
              <c:pt idx="1">
                <c:v>Coupling</c:v>
              </c:pt>
              <c:pt idx="2">
                <c:v>Inheritance</c:v>
              </c:pt>
              <c:pt idx="3">
                <c:v>Technical Debt</c:v>
              </c:pt>
            </c:strLit>
          </c:cat>
          <c:val>
            <c:numRef>
              <c:f>Data!$H$22:$H$25</c:f>
              <c:numCache>
                <c:formatCode>General</c:formatCode>
                <c:ptCount val="4"/>
                <c:pt idx="0">
                  <c:v>6</c:v>
                </c:pt>
                <c:pt idx="1">
                  <c:v>371.1</c:v>
                </c:pt>
                <c:pt idx="2">
                  <c:v>0</c:v>
                </c:pt>
                <c:pt idx="3">
                  <c:v>580.9</c:v>
                </c:pt>
              </c:numCache>
            </c:numRef>
          </c:val>
        </c:ser>
        <c:ser>
          <c:idx val="5"/>
          <c:order val="5"/>
          <c:tx>
            <c:v>JHotDraw</c:v>
          </c:tx>
          <c:spPr>
            <a:pattFill prst="pct90">
              <a:fgClr>
                <a:srgbClr val="404040"/>
              </a:fgClr>
              <a:bgClr>
                <a:srgbClr val="FFFFFF"/>
              </a:bgClr>
            </a:pattFill>
            <a:ln>
              <a:solidFill>
                <a:prstClr val="black"/>
              </a:solidFill>
            </a:ln>
          </c:spPr>
          <c:cat>
            <c:strLit>
              <c:ptCount val="4"/>
              <c:pt idx="0">
                <c:v>Abstraction</c:v>
              </c:pt>
              <c:pt idx="1">
                <c:v>Coupling</c:v>
              </c:pt>
              <c:pt idx="2">
                <c:v>Inheritance</c:v>
              </c:pt>
              <c:pt idx="3">
                <c:v>Technical Debt</c:v>
              </c:pt>
            </c:strLit>
          </c:cat>
          <c:val>
            <c:numRef>
              <c:f>Data!$H$27:$H$30</c:f>
              <c:numCache>
                <c:formatCode>General</c:formatCode>
                <c:ptCount val="4"/>
                <c:pt idx="0">
                  <c:v>5</c:v>
                </c:pt>
                <c:pt idx="1">
                  <c:v>503.4</c:v>
                </c:pt>
                <c:pt idx="2">
                  <c:v>0</c:v>
                </c:pt>
                <c:pt idx="3">
                  <c:v>3105.5</c:v>
                </c:pt>
              </c:numCache>
            </c:numRef>
          </c:val>
        </c:ser>
        <c:axId val="63412096"/>
        <c:axId val="63413632"/>
      </c:barChart>
      <c:catAx>
        <c:axId val="63412096"/>
        <c:scaling>
          <c:orientation val="minMax"/>
        </c:scaling>
        <c:axPos val="b"/>
        <c:tickLblPos val="nextTo"/>
        <c:crossAx val="63413632"/>
        <c:crosses val="autoZero"/>
        <c:auto val="1"/>
        <c:lblAlgn val="ctr"/>
        <c:lblOffset val="100"/>
      </c:catAx>
      <c:valAx>
        <c:axId val="63413632"/>
        <c:scaling>
          <c:orientation val="minMax"/>
          <c:max val="400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Amount Of Refactoring Actions</a:t>
                </a:r>
              </a:p>
            </c:rich>
          </c:tx>
          <c:layout/>
        </c:title>
        <c:numFmt formatCode="General" sourceLinked="1"/>
        <c:tickLblPos val="nextTo"/>
        <c:crossAx val="63412096"/>
        <c:crosses val="autoZero"/>
        <c:crossBetween val="between"/>
      </c:valAx>
    </c:plotArea>
    <c:legend>
      <c:legendPos val="t"/>
      <c:layout/>
    </c:legend>
    <c:plotVisOnly val="1"/>
  </c:chart>
  <c:spPr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autoTitleDeleted val="1"/>
    <c:plotArea>
      <c:layout/>
      <c:barChart>
        <c:barDir val="col"/>
        <c:grouping val="clustered"/>
        <c:ser>
          <c:idx val="0"/>
          <c:order val="0"/>
          <c:spPr>
            <a:solidFill>
              <a:schemeClr val="tx1">
                <a:lumMod val="75000"/>
                <a:lumOff val="25000"/>
              </a:schemeClr>
            </a:solidFill>
            <a:ln>
              <a:solidFill>
                <a:prstClr val="black"/>
              </a:solidFill>
            </a:ln>
          </c:spPr>
          <c:cat>
            <c:strLit>
              <c:ptCount val="4"/>
              <c:pt idx="0">
                <c:v>Abstraction</c:v>
              </c:pt>
              <c:pt idx="1">
                <c:v>Coupling</c:v>
              </c:pt>
              <c:pt idx="2">
                <c:v>Inheritance</c:v>
              </c:pt>
              <c:pt idx="3">
                <c:v>Technical Debt</c:v>
              </c:pt>
            </c:strLit>
          </c:cat>
          <c:val>
            <c:numRef>
              <c:f>Data!$H$32:$H$35</c:f>
              <c:numCache>
                <c:formatCode>General</c:formatCode>
                <c:ptCount val="4"/>
                <c:pt idx="0">
                  <c:v>2.1666666666666665</c:v>
                </c:pt>
                <c:pt idx="1">
                  <c:v>842.30000000000007</c:v>
                </c:pt>
                <c:pt idx="2">
                  <c:v>0</c:v>
                </c:pt>
                <c:pt idx="3" formatCode="#,##0.00">
                  <c:v>2094.4833333333331</c:v>
                </c:pt>
              </c:numCache>
            </c:numRef>
          </c:val>
        </c:ser>
        <c:axId val="63428864"/>
        <c:axId val="63438848"/>
      </c:barChart>
      <c:catAx>
        <c:axId val="63428864"/>
        <c:scaling>
          <c:orientation val="minMax"/>
        </c:scaling>
        <c:axPos val="b"/>
        <c:tickLblPos val="nextTo"/>
        <c:crossAx val="63438848"/>
        <c:crosses val="autoZero"/>
        <c:auto val="1"/>
        <c:lblAlgn val="ctr"/>
        <c:lblOffset val="100"/>
      </c:catAx>
      <c:valAx>
        <c:axId val="6343884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Amount Of Refactoring Actions</a:t>
                </a:r>
              </a:p>
            </c:rich>
          </c:tx>
          <c:layout/>
        </c:title>
        <c:numFmt formatCode="General" sourceLinked="0"/>
        <c:tickLblPos val="nextTo"/>
        <c:crossAx val="63428864"/>
        <c:crosses val="autoZero"/>
        <c:crossBetween val="between"/>
      </c:valAx>
    </c:plotArea>
    <c:plotVisOnly val="1"/>
  </c:chart>
  <c:spPr>
    <a:ln>
      <a:noFill/>
    </a:ln>
  </c:spPr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autoTitleDeleted val="1"/>
    <c:plotArea>
      <c:layout/>
      <c:barChart>
        <c:barDir val="col"/>
        <c:grouping val="clustered"/>
        <c:ser>
          <c:idx val="3"/>
          <c:order val="0"/>
          <c:tx>
            <c:v>Abstraction</c:v>
          </c:tx>
          <c:spPr>
            <a:pattFill prst="wdUpDiag">
              <a:fgClr>
                <a:srgbClr val="404040"/>
              </a:fgClr>
              <a:bgClr>
                <a:srgbClr val="FFFFFF"/>
              </a:bgClr>
            </a:pattFill>
            <a:ln>
              <a:solidFill>
                <a:prstClr val="black"/>
              </a:solidFill>
            </a:ln>
          </c:spPr>
          <c:errBars>
            <c:errBarType val="both"/>
            <c:errValType val="cust"/>
            <c:plus>
              <c:numRef>
                <c:f>(Data!$F$44,Data!$F$38,Data!$F$32)</c:f>
                <c:numCache>
                  <c:formatCode>General</c:formatCode>
                  <c:ptCount val="3"/>
                  <c:pt idx="0">
                    <c:v>2.3149999999999998E-3</c:v>
                  </c:pt>
                  <c:pt idx="1">
                    <c:v>0</c:v>
                  </c:pt>
                  <c:pt idx="2">
                    <c:v>0</c:v>
                  </c:pt>
                </c:numCache>
              </c:numRef>
            </c:plus>
            <c:minus>
              <c:numRef>
                <c:f>(Data!$G$44,Data!$G$38,Data!$G$32)</c:f>
                <c:numCache>
                  <c:formatCode>General</c:formatCode>
                  <c:ptCount val="3"/>
                  <c:pt idx="0">
                    <c:v>1.9689999999999998E-3</c:v>
                  </c:pt>
                  <c:pt idx="1">
                    <c:v>0</c:v>
                  </c:pt>
                  <c:pt idx="2">
                    <c:v>0</c:v>
                  </c:pt>
                </c:numCache>
              </c:numRef>
            </c:minus>
          </c:errBars>
          <c:cat>
            <c:strLit>
              <c:ptCount val="3"/>
              <c:pt idx="0">
                <c:v>Random Search</c:v>
              </c:pt>
              <c:pt idx="1">
                <c:v>Hill Climbing</c:v>
              </c:pt>
              <c:pt idx="2">
                <c:v>Simulated Annealing</c:v>
              </c:pt>
            </c:strLit>
          </c:cat>
          <c:val>
            <c:numRef>
              <c:f>(Data!$C$44,Data!$C$38,Data!$C$32)</c:f>
              <c:numCache>
                <c:formatCode>General</c:formatCode>
                <c:ptCount val="3"/>
                <c:pt idx="0">
                  <c:v>2.0240000000000002E-3</c:v>
                </c:pt>
                <c:pt idx="1">
                  <c:v>3.019833E-3</c:v>
                </c:pt>
                <c:pt idx="2">
                  <c:v>3.019833333333334E-3</c:v>
                </c:pt>
              </c:numCache>
            </c:numRef>
          </c:val>
        </c:ser>
        <c:ser>
          <c:idx val="4"/>
          <c:order val="1"/>
          <c:tx>
            <c:v>Coupling</c:v>
          </c:tx>
          <c:spPr>
            <a:pattFill prst="dkVert">
              <a:fgClr>
                <a:srgbClr val="404040"/>
              </a:fgClr>
              <a:bgClr>
                <a:srgbClr val="FFFFFF"/>
              </a:bgClr>
            </a:pattFill>
            <a:ln>
              <a:solidFill>
                <a:prstClr val="black"/>
              </a:solidFill>
            </a:ln>
          </c:spPr>
          <c:errBars>
            <c:errBarType val="both"/>
            <c:errValType val="cust"/>
            <c:plus>
              <c:numRef>
                <c:f>(Data!$F$45,Data!$F$39,Data!$F$33)</c:f>
                <c:numCache>
                  <c:formatCode>General</c:formatCode>
                  <c:ptCount val="3"/>
                  <c:pt idx="0">
                    <c:v>8.0019999999999994E-2</c:v>
                  </c:pt>
                  <c:pt idx="1">
                    <c:v>1.3155999999999999E-2</c:v>
                  </c:pt>
                  <c:pt idx="2">
                    <c:v>5.0533666666666699E-2</c:v>
                  </c:pt>
                </c:numCache>
              </c:numRef>
            </c:plus>
            <c:minus>
              <c:numRef>
                <c:f>(Data!$G$45,Data!$G$39,Data!$G$33)</c:f>
                <c:numCache>
                  <c:formatCode>General</c:formatCode>
                  <c:ptCount val="3"/>
                  <c:pt idx="0">
                    <c:v>7.5105000000000005E-2</c:v>
                  </c:pt>
                  <c:pt idx="1">
                    <c:v>1.5403999999999999E-2</c:v>
                  </c:pt>
                  <c:pt idx="2">
                    <c:v>4.431033333333334E-2</c:v>
                  </c:pt>
                </c:numCache>
              </c:numRef>
            </c:minus>
          </c:errBars>
          <c:cat>
            <c:strLit>
              <c:ptCount val="3"/>
              <c:pt idx="0">
                <c:v>Random Search</c:v>
              </c:pt>
              <c:pt idx="1">
                <c:v>Hill Climbing</c:v>
              </c:pt>
              <c:pt idx="2">
                <c:v>Simulated Annealing</c:v>
              </c:pt>
            </c:strLit>
          </c:cat>
          <c:val>
            <c:numRef>
              <c:f>(Data!$C$45,Data!$C$39,Data!$C$33)</c:f>
              <c:numCache>
                <c:formatCode>General</c:formatCode>
                <c:ptCount val="3"/>
                <c:pt idx="0">
                  <c:v>0.24610716699999999</c:v>
                </c:pt>
                <c:pt idx="1">
                  <c:v>0.16189383299999999</c:v>
                </c:pt>
                <c:pt idx="2">
                  <c:v>0.31706200000000001</c:v>
                </c:pt>
              </c:numCache>
            </c:numRef>
          </c:val>
        </c:ser>
        <c:ser>
          <c:idx val="5"/>
          <c:order val="2"/>
          <c:tx>
            <c:v>Inheritance</c:v>
          </c:tx>
          <c:spPr>
            <a:pattFill prst="dkHorz">
              <a:fgClr>
                <a:srgbClr val="404040"/>
              </a:fgClr>
              <a:bgClr>
                <a:srgbClr val="FFFFFF"/>
              </a:bgClr>
            </a:pattFill>
            <a:ln>
              <a:solidFill>
                <a:prstClr val="black"/>
              </a:solidFill>
            </a:ln>
          </c:spPr>
          <c:errBars>
            <c:errBarType val="both"/>
            <c:errValType val="cust"/>
            <c:plus>
              <c:numRef>
                <c:f>(Data!$F$46,Data!$F$40,Data!$F$34)</c:f>
                <c:numCache>
                  <c:formatCode>General</c:formatCode>
                  <c:ptCount val="3"/>
                  <c:pt idx="0">
                    <c:v>3.2200000000000002E-3</c:v>
                  </c:pt>
                  <c:pt idx="1">
                    <c:v>0</c:v>
                  </c:pt>
                  <c:pt idx="2">
                    <c:v>0</c:v>
                  </c:pt>
                </c:numCache>
              </c:numRef>
            </c:plus>
            <c:minus>
              <c:numRef>
                <c:f>(Data!$G$46,Data!$G$40,Data!$G$34)</c:f>
                <c:numCache>
                  <c:formatCode>General</c:formatCode>
                  <c:ptCount val="3"/>
                  <c:pt idx="0">
                    <c:v>2.4299999999999999E-3</c:v>
                  </c:pt>
                  <c:pt idx="1">
                    <c:v>0</c:v>
                  </c:pt>
                  <c:pt idx="2">
                    <c:v>0</c:v>
                  </c:pt>
                </c:numCache>
              </c:numRef>
            </c:minus>
          </c:errBars>
          <c:cat>
            <c:strLit>
              <c:ptCount val="3"/>
              <c:pt idx="0">
                <c:v>Random Search</c:v>
              </c:pt>
              <c:pt idx="1">
                <c:v>Hill Climbing</c:v>
              </c:pt>
              <c:pt idx="2">
                <c:v>Simulated Annealing</c:v>
              </c:pt>
            </c:strLit>
          </c:cat>
          <c:val>
            <c:numRef>
              <c:f>(Data!$C$46,Data!$C$40,Data!$C$34)</c:f>
              <c:numCache>
                <c:formatCode>General</c:formatCode>
                <c:ptCount val="3"/>
                <c:pt idx="0">
                  <c:v>6.1123330000000002E-3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ser>
          <c:idx val="0"/>
          <c:order val="3"/>
          <c:tx>
            <c:v>Technical Debt</c:v>
          </c:tx>
          <c:spPr>
            <a:pattFill prst="wdDnDiag">
              <a:fgClr>
                <a:srgbClr val="404040"/>
              </a:fgClr>
              <a:bgClr>
                <a:srgbClr val="FFFFFF"/>
              </a:bgClr>
            </a:pattFill>
            <a:ln>
              <a:solidFill>
                <a:prstClr val="black"/>
              </a:solidFill>
            </a:ln>
          </c:spPr>
          <c:errBars>
            <c:errBarType val="both"/>
            <c:errValType val="cust"/>
            <c:plus>
              <c:numRef>
                <c:f>(Data!$F$47,Data!$F$41,Data!$F$35)</c:f>
                <c:numCache>
                  <c:formatCode>General</c:formatCode>
                  <c:ptCount val="3"/>
                  <c:pt idx="0">
                    <c:v>3.6632999999999999E-2</c:v>
                  </c:pt>
                  <c:pt idx="1">
                    <c:v>6.0920000000000002E-3</c:v>
                  </c:pt>
                  <c:pt idx="2">
                    <c:v>2.0519333333333334E-2</c:v>
                  </c:pt>
                </c:numCache>
              </c:numRef>
            </c:plus>
            <c:minus>
              <c:numRef>
                <c:f>(Data!$G$47,Data!$G$41,Data!$G$35)</c:f>
                <c:numCache>
                  <c:formatCode>General</c:formatCode>
                  <c:ptCount val="3"/>
                  <c:pt idx="0">
                    <c:v>3.6165999999999997E-2</c:v>
                  </c:pt>
                  <c:pt idx="1">
                    <c:v>3.8600000000000001E-3</c:v>
                  </c:pt>
                  <c:pt idx="2">
                    <c:v>2.4441833333333385E-2</c:v>
                  </c:pt>
                </c:numCache>
              </c:numRef>
            </c:minus>
          </c:errBars>
          <c:cat>
            <c:strLit>
              <c:ptCount val="3"/>
              <c:pt idx="0">
                <c:v>Random Search</c:v>
              </c:pt>
              <c:pt idx="1">
                <c:v>Hill Climbing</c:v>
              </c:pt>
              <c:pt idx="2">
                <c:v>Simulated Annealing</c:v>
              </c:pt>
            </c:strLit>
          </c:cat>
          <c:val>
            <c:numRef>
              <c:f>(Data!$C$47,Data!$C$41,Data!$C$35)</c:f>
              <c:numCache>
                <c:formatCode>General</c:formatCode>
                <c:ptCount val="3"/>
                <c:pt idx="0">
                  <c:v>0.142565</c:v>
                </c:pt>
                <c:pt idx="1">
                  <c:v>0.11741333299999999</c:v>
                </c:pt>
                <c:pt idx="2">
                  <c:v>0.39423500000000006</c:v>
                </c:pt>
              </c:numCache>
            </c:numRef>
          </c:val>
        </c:ser>
        <c:axId val="63490688"/>
        <c:axId val="63766912"/>
      </c:barChart>
      <c:catAx>
        <c:axId val="63490688"/>
        <c:scaling>
          <c:orientation val="minMax"/>
        </c:scaling>
        <c:axPos val="b"/>
        <c:tickLblPos val="nextTo"/>
        <c:crossAx val="63766912"/>
        <c:crosses val="autoZero"/>
        <c:auto val="1"/>
        <c:lblAlgn val="ctr"/>
        <c:lblOffset val="100"/>
      </c:catAx>
      <c:valAx>
        <c:axId val="6376691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Fitness Function Improvement</a:t>
                </a:r>
              </a:p>
            </c:rich>
          </c:tx>
          <c:layout/>
        </c:title>
        <c:numFmt formatCode="#,##0.00" sourceLinked="0"/>
        <c:tickLblPos val="nextTo"/>
        <c:crossAx val="63490688"/>
        <c:crosses val="autoZero"/>
        <c:crossBetween val="between"/>
      </c:valAx>
    </c:plotArea>
    <c:legend>
      <c:legendPos val="t"/>
      <c:layout/>
    </c:legend>
    <c:plotVisOnly val="1"/>
  </c:chart>
  <c:spPr>
    <a:ln>
      <a:noFill/>
    </a:ln>
  </c:spPr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autoTitleDeleted val="1"/>
    <c:plotArea>
      <c:layout/>
      <c:barChart>
        <c:barDir val="col"/>
        <c:grouping val="clustered"/>
        <c:ser>
          <c:idx val="0"/>
          <c:order val="0"/>
          <c:spPr>
            <a:solidFill>
              <a:schemeClr val="tx1">
                <a:lumMod val="75000"/>
                <a:lumOff val="25000"/>
              </a:schemeClr>
            </a:solidFill>
            <a:ln>
              <a:solidFill>
                <a:schemeClr val="tx1"/>
              </a:solidFill>
            </a:ln>
          </c:spPr>
          <c:cat>
            <c:strRef>
              <c:f>Data!$B$87:$M$87</c:f>
              <c:strCache>
                <c:ptCount val="12"/>
                <c:pt idx="0">
                  <c:v>Dep_Out</c:v>
                </c:pt>
                <c:pt idx="1">
                  <c:v>numOps</c:v>
                </c:pt>
                <c:pt idx="2">
                  <c:v>iFImpl</c:v>
                </c:pt>
                <c:pt idx="3">
                  <c:v>Dep_In</c:v>
                </c:pt>
                <c:pt idx="4">
                  <c:v>nesting</c:v>
                </c:pt>
                <c:pt idx="5">
                  <c:v>numCls</c:v>
                </c:pt>
                <c:pt idx="6">
                  <c:v>numFields</c:v>
                </c:pt>
                <c:pt idx="7">
                  <c:v>abstractness</c:v>
                </c:pt>
                <c:pt idx="8">
                  <c:v>numInterf</c:v>
                </c:pt>
                <c:pt idx="9">
                  <c:v>NOC</c:v>
                </c:pt>
                <c:pt idx="10">
                  <c:v>avrgFieldVisibility</c:v>
                </c:pt>
                <c:pt idx="11">
                  <c:v>numDesc</c:v>
                </c:pt>
              </c:strCache>
            </c:strRef>
          </c:cat>
          <c:val>
            <c:numRef>
              <c:f>Data!$B$94:$M$94</c:f>
              <c:numCache>
                <c:formatCode>General</c:formatCode>
                <c:ptCount val="12"/>
                <c:pt idx="0">
                  <c:v>0.82595000000000007</c:v>
                </c:pt>
                <c:pt idx="1">
                  <c:v>2.4476216666666666</c:v>
                </c:pt>
                <c:pt idx="2">
                  <c:v>4.9999999999999996E-5</c:v>
                </c:pt>
                <c:pt idx="3">
                  <c:v>0.63229999999999997</c:v>
                </c:pt>
                <c:pt idx="4">
                  <c:v>1.1666666666666667E-4</c:v>
                </c:pt>
                <c:pt idx="5">
                  <c:v>-6.2499999999999995E-3</c:v>
                </c:pt>
                <c:pt idx="6">
                  <c:v>0.26978333333333332</c:v>
                </c:pt>
                <c:pt idx="7">
                  <c:v>1.2666666666666666E-2</c:v>
                </c:pt>
                <c:pt idx="8">
                  <c:v>0</c:v>
                </c:pt>
                <c:pt idx="9">
                  <c:v>0</c:v>
                </c:pt>
                <c:pt idx="10">
                  <c:v>0.11156666666666666</c:v>
                </c:pt>
                <c:pt idx="11">
                  <c:v>0</c:v>
                </c:pt>
              </c:numCache>
            </c:numRef>
          </c:val>
        </c:ser>
        <c:axId val="63791872"/>
        <c:axId val="63793408"/>
      </c:barChart>
      <c:catAx>
        <c:axId val="63791872"/>
        <c:scaling>
          <c:orientation val="minMax"/>
        </c:scaling>
        <c:axPos val="b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63793408"/>
        <c:crosses val="autoZero"/>
        <c:auto val="1"/>
        <c:lblAlgn val="ctr"/>
        <c:lblOffset val="100"/>
      </c:catAx>
      <c:valAx>
        <c:axId val="63793408"/>
        <c:scaling>
          <c:orientation val="minMax"/>
          <c:max val="2.5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Metric Improvement</a:t>
                </a:r>
              </a:p>
            </c:rich>
          </c:tx>
          <c:layout/>
        </c:title>
        <c:numFmt formatCode="#,##0.0" sourceLinked="0"/>
        <c:tickLblPos val="nextTo"/>
        <c:crossAx val="63791872"/>
        <c:crosses val="autoZero"/>
        <c:crossBetween val="between"/>
      </c:valAx>
    </c:plotArea>
    <c:plotVisOnly val="1"/>
  </c:chart>
  <c:spPr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autoTitleDeleted val="1"/>
    <c:plotArea>
      <c:layout/>
      <c:barChart>
        <c:barDir val="col"/>
        <c:grouping val="clustered"/>
        <c:ser>
          <c:idx val="0"/>
          <c:order val="0"/>
          <c:spPr>
            <a:solidFill>
              <a:schemeClr val="tx1">
                <a:lumMod val="75000"/>
                <a:lumOff val="25000"/>
              </a:schemeClr>
            </a:solidFill>
            <a:ln>
              <a:solidFill>
                <a:schemeClr val="tx1"/>
              </a:solidFill>
            </a:ln>
          </c:spPr>
          <c:cat>
            <c:strRef>
              <c:f>Data!$B$69:$G$69</c:f>
              <c:strCache>
                <c:ptCount val="6"/>
                <c:pt idx="0">
                  <c:v>Dep_Out</c:v>
                </c:pt>
                <c:pt idx="1">
                  <c:v>Dep_In</c:v>
                </c:pt>
                <c:pt idx="2">
                  <c:v>iC_Attr</c:v>
                </c:pt>
                <c:pt idx="3">
                  <c:v>iC_Par</c:v>
                </c:pt>
                <c:pt idx="4">
                  <c:v>eC_Attr</c:v>
                </c:pt>
                <c:pt idx="5">
                  <c:v>eC_Par</c:v>
                </c:pt>
              </c:strCache>
            </c:strRef>
          </c:cat>
          <c:val>
            <c:numRef>
              <c:f>Data!$B$76:$G$76</c:f>
              <c:numCache>
                <c:formatCode>General</c:formatCode>
                <c:ptCount val="6"/>
                <c:pt idx="0">
                  <c:v>0.43676666666666669</c:v>
                </c:pt>
                <c:pt idx="1">
                  <c:v>0.44205</c:v>
                </c:pt>
                <c:pt idx="2">
                  <c:v>7.085000000000001E-2</c:v>
                </c:pt>
                <c:pt idx="3">
                  <c:v>0.36591666666666667</c:v>
                </c:pt>
                <c:pt idx="4">
                  <c:v>2.1883333333333334E-2</c:v>
                </c:pt>
                <c:pt idx="5">
                  <c:v>0.55766666666666664</c:v>
                </c:pt>
              </c:numCache>
            </c:numRef>
          </c:val>
        </c:ser>
        <c:axId val="63819776"/>
        <c:axId val="63821312"/>
      </c:barChart>
      <c:catAx>
        <c:axId val="63819776"/>
        <c:scaling>
          <c:orientation val="minMax"/>
        </c:scaling>
        <c:axPos val="b"/>
        <c:tickLblPos val="nextTo"/>
        <c:crossAx val="63821312"/>
        <c:crosses val="autoZero"/>
        <c:auto val="1"/>
        <c:lblAlgn val="ctr"/>
        <c:lblOffset val="100"/>
      </c:catAx>
      <c:valAx>
        <c:axId val="63821312"/>
        <c:scaling>
          <c:orientation val="minMax"/>
          <c:max val="2.5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Metric Improvement</a:t>
                </a:r>
              </a:p>
            </c:rich>
          </c:tx>
          <c:layout/>
        </c:title>
        <c:numFmt formatCode="#,##0.0" sourceLinked="0"/>
        <c:tickLblPos val="nextTo"/>
        <c:crossAx val="63819776"/>
        <c:crosses val="autoZero"/>
        <c:crossBetween val="between"/>
      </c:valAx>
    </c:plotArea>
    <c:plotVisOnly val="1"/>
  </c:chart>
  <c:spPr>
    <a:ln>
      <a:noFill/>
    </a:ln>
  </c:spPr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GB"/>
              <a:t>Average Quality</a:t>
            </a:r>
            <a:r>
              <a:rPr lang="en-GB" baseline="0"/>
              <a:t> Gain - Benchmarks</a:t>
            </a:r>
            <a:endParaRPr lang="en-GB"/>
          </a:p>
        </c:rich>
      </c:tx>
      <c:layout>
        <c:manualLayout>
          <c:xMode val="edge"/>
          <c:yMode val="edge"/>
          <c:x val="0.12709711286089248"/>
          <c:y val="0.15277777777777779"/>
        </c:manualLayout>
      </c:layout>
      <c:overlay val="1"/>
    </c:title>
    <c:plotArea>
      <c:layout/>
      <c:barChart>
        <c:barDir val="col"/>
        <c:grouping val="clustered"/>
        <c:ser>
          <c:idx val="0"/>
          <c:order val="0"/>
          <c:tx>
            <c:v>Abstraction</c:v>
          </c:tx>
          <c:spPr>
            <a:ln>
              <a:solidFill>
                <a:prstClr val="black"/>
              </a:solidFill>
            </a:ln>
          </c:spPr>
          <c:errBars>
            <c:errBarType val="both"/>
            <c:errValType val="cust"/>
            <c:plus>
              <c:numRef>
                <c:f>(Data!$F$2,Data!$F$7,Data!$F$12,Data!$F$17,Data!$F$22,Data!$F$27)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plus>
            <c:minus>
              <c:numRef>
                <c:f>(Data!$G$2,Data!$G$7,Data!$G$12,Data!$G$17,Data!$G$22,Data!$G$27)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minus>
          </c:errBars>
          <c:cat>
            <c:strLit>
              <c:ptCount val="6"/>
              <c:pt idx="0">
                <c:v>JSON</c:v>
              </c:pt>
              <c:pt idx="1">
                <c:v>JFlex</c:v>
              </c:pt>
              <c:pt idx="2">
                <c:v>XmlRpc</c:v>
              </c:pt>
              <c:pt idx="3">
                <c:v>Mango</c:v>
              </c:pt>
              <c:pt idx="4">
                <c:v>Beaver</c:v>
              </c:pt>
              <c:pt idx="5">
                <c:v>JHotDraw</c:v>
              </c:pt>
            </c:strLit>
          </c:cat>
          <c:val>
            <c:numRef>
              <c:f>(Data!$C$2,Data!$C$7,Data!$C$12,Data!$C$17,Data!$C$22,Data!$C$27)</c:f>
              <c:numCache>
                <c:formatCode>General</c:formatCode>
                <c:ptCount val="6"/>
                <c:pt idx="0">
                  <c:v>0</c:v>
                </c:pt>
                <c:pt idx="1">
                  <c:v>1.964E-3</c:v>
                </c:pt>
                <c:pt idx="2">
                  <c:v>0</c:v>
                </c:pt>
                <c:pt idx="3">
                  <c:v>0</c:v>
                </c:pt>
                <c:pt idx="4">
                  <c:v>9.1660000000000005E-3</c:v>
                </c:pt>
                <c:pt idx="5">
                  <c:v>6.9890000000000004E-3</c:v>
                </c:pt>
              </c:numCache>
            </c:numRef>
          </c:val>
        </c:ser>
        <c:ser>
          <c:idx val="1"/>
          <c:order val="1"/>
          <c:tx>
            <c:v>Coupling</c:v>
          </c:tx>
          <c:spPr>
            <a:ln>
              <a:solidFill>
                <a:prstClr val="black"/>
              </a:solidFill>
            </a:ln>
          </c:spPr>
          <c:errBars>
            <c:errBarType val="both"/>
            <c:errValType val="cust"/>
            <c:plus>
              <c:numRef>
                <c:f>(Data!$F$3,Data!$F$8,Data!$F$13,Data!$F$18,Data!$F$23,Data!$F$28)</c:f>
                <c:numCache>
                  <c:formatCode>General</c:formatCode>
                  <c:ptCount val="6"/>
                  <c:pt idx="0">
                    <c:v>6.6667000000000004E-2</c:v>
                  </c:pt>
                  <c:pt idx="1">
                    <c:v>8.5940000000000183E-3</c:v>
                  </c:pt>
                  <c:pt idx="2">
                    <c:v>1.7500000000000002E-2</c:v>
                  </c:pt>
                  <c:pt idx="3">
                    <c:v>5.6572000000000067E-2</c:v>
                  </c:pt>
                  <c:pt idx="4">
                    <c:v>7.4473000000000067E-2</c:v>
                  </c:pt>
                  <c:pt idx="5">
                    <c:v>7.9395999999999994E-2</c:v>
                  </c:pt>
                </c:numCache>
              </c:numRef>
            </c:plus>
            <c:minus>
              <c:numRef>
                <c:f>(Data!$G$3,Data!$G$8,Data!$G$13,Data!$G$18,Data!$G$23,Data!$G$28)</c:f>
                <c:numCache>
                  <c:formatCode>General</c:formatCode>
                  <c:ptCount val="6"/>
                  <c:pt idx="0">
                    <c:v>4.7916E-2</c:v>
                  </c:pt>
                  <c:pt idx="1">
                    <c:v>1.9530999999999993E-2</c:v>
                  </c:pt>
                  <c:pt idx="2">
                    <c:v>5.226999999999999E-3</c:v>
                  </c:pt>
                  <c:pt idx="3">
                    <c:v>9.9356E-2</c:v>
                  </c:pt>
                  <c:pt idx="4">
                    <c:v>7.1579000000000004E-2</c:v>
                  </c:pt>
                  <c:pt idx="5">
                    <c:v>2.2252999999999995E-2</c:v>
                  </c:pt>
                </c:numCache>
              </c:numRef>
            </c:minus>
          </c:errBars>
          <c:cat>
            <c:strLit>
              <c:ptCount val="6"/>
              <c:pt idx="0">
                <c:v>JSON</c:v>
              </c:pt>
              <c:pt idx="1">
                <c:v>JFlex</c:v>
              </c:pt>
              <c:pt idx="2">
                <c:v>XmlRpc</c:v>
              </c:pt>
              <c:pt idx="3">
                <c:v>Mango</c:v>
              </c:pt>
              <c:pt idx="4">
                <c:v>Beaver</c:v>
              </c:pt>
              <c:pt idx="5">
                <c:v>JHotDraw</c:v>
              </c:pt>
            </c:strLit>
          </c:cat>
          <c:val>
            <c:numRef>
              <c:f>(Data!$C$3,Data!$C$8,Data!$C$13,Data!$C$18,Data!$C$23,Data!$C$28)</c:f>
              <c:numCache>
                <c:formatCode>General</c:formatCode>
                <c:ptCount val="6"/>
                <c:pt idx="0">
                  <c:v>0.120833</c:v>
                </c:pt>
                <c:pt idx="1">
                  <c:v>0.12890599999999999</c:v>
                </c:pt>
                <c:pt idx="2">
                  <c:v>8.6359999999999996E-3</c:v>
                </c:pt>
                <c:pt idx="3">
                  <c:v>1.015593</c:v>
                </c:pt>
                <c:pt idx="4">
                  <c:v>0.44131599999999999</c:v>
                </c:pt>
                <c:pt idx="5">
                  <c:v>0.187088</c:v>
                </c:pt>
              </c:numCache>
            </c:numRef>
          </c:val>
        </c:ser>
        <c:ser>
          <c:idx val="2"/>
          <c:order val="2"/>
          <c:tx>
            <c:v>Inheritance</c:v>
          </c:tx>
          <c:spPr>
            <a:ln>
              <a:solidFill>
                <a:prstClr val="black"/>
              </a:solidFill>
            </a:ln>
          </c:spPr>
          <c:errBars>
            <c:errBarType val="both"/>
            <c:errValType val="cust"/>
            <c:plus>
              <c:numRef>
                <c:f>(Data!$F$4,Data!$F$9,Data!$F$14,Data!$F$19,Data!$F$24,Data!$F$29)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plus>
            <c:minus>
              <c:numRef>
                <c:f>(Data!$G$4,Data!$G$9,Data!$G$14,Data!$G$19,Data!$G$24,Data!$G$29)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minus>
          </c:errBars>
          <c:cat>
            <c:strLit>
              <c:ptCount val="6"/>
              <c:pt idx="0">
                <c:v>JSON</c:v>
              </c:pt>
              <c:pt idx="1">
                <c:v>JFlex</c:v>
              </c:pt>
              <c:pt idx="2">
                <c:v>XmlRpc</c:v>
              </c:pt>
              <c:pt idx="3">
                <c:v>Mango</c:v>
              </c:pt>
              <c:pt idx="4">
                <c:v>Beaver</c:v>
              </c:pt>
              <c:pt idx="5">
                <c:v>JHotDraw</c:v>
              </c:pt>
            </c:strLit>
          </c:cat>
          <c:val>
            <c:numRef>
              <c:f>(Data!$C$4,Data!$C$9,Data!$C$14,Data!$C$19,Data!$C$24,Data!$C$34)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3"/>
          <c:order val="3"/>
          <c:tx>
            <c:v>Technical Debt</c:v>
          </c:tx>
          <c:spPr>
            <a:ln>
              <a:solidFill>
                <a:schemeClr val="tx1"/>
              </a:solidFill>
            </a:ln>
          </c:spPr>
          <c:errBars>
            <c:errBarType val="both"/>
            <c:errValType val="cust"/>
            <c:plus>
              <c:numRef>
                <c:f>(Data!$F$5,Data!$F$10,Data!$F$15,Data!$F$20,Data!$F$25,Data!$F$30)</c:f>
                <c:numCache>
                  <c:formatCode>General</c:formatCode>
                  <c:ptCount val="6"/>
                  <c:pt idx="0">
                    <c:v>2.300000000000002E-2</c:v>
                  </c:pt>
                  <c:pt idx="1">
                    <c:v>2.7491999999999989E-2</c:v>
                  </c:pt>
                  <c:pt idx="2">
                    <c:v>3.1804000000000054E-2</c:v>
                  </c:pt>
                  <c:pt idx="3">
                    <c:v>1.5627999999999975E-2</c:v>
                  </c:pt>
                  <c:pt idx="4">
                    <c:v>1.0634000000000005E-2</c:v>
                  </c:pt>
                  <c:pt idx="5">
                    <c:v>1.4557999999999988E-2</c:v>
                  </c:pt>
                </c:numCache>
              </c:numRef>
            </c:plus>
            <c:minus>
              <c:numRef>
                <c:f>(Data!$G$5,Data!$G$10,Data!$G$15,Data!$G$20,Data!$G$25,Data!$G$30)</c:f>
                <c:numCache>
                  <c:formatCode>General</c:formatCode>
                  <c:ptCount val="6"/>
                  <c:pt idx="0">
                    <c:v>4.6999999999999931E-2</c:v>
                  </c:pt>
                  <c:pt idx="1">
                    <c:v>1.9226000000000021E-2</c:v>
                  </c:pt>
                  <c:pt idx="2">
                    <c:v>2.9028999999999971E-2</c:v>
                  </c:pt>
                  <c:pt idx="3">
                    <c:v>1.9021000000000066E-2</c:v>
                  </c:pt>
                  <c:pt idx="4">
                    <c:v>1.1180999999999996E-2</c:v>
                  </c:pt>
                  <c:pt idx="5">
                    <c:v>2.1194000000000018E-2</c:v>
                  </c:pt>
                </c:numCache>
              </c:numRef>
            </c:minus>
          </c:errBars>
          <c:cat>
            <c:strLit>
              <c:ptCount val="6"/>
              <c:pt idx="0">
                <c:v>JSON</c:v>
              </c:pt>
              <c:pt idx="1">
                <c:v>JFlex</c:v>
              </c:pt>
              <c:pt idx="2">
                <c:v>XmlRpc</c:v>
              </c:pt>
              <c:pt idx="3">
                <c:v>Mango</c:v>
              </c:pt>
              <c:pt idx="4">
                <c:v>Beaver</c:v>
              </c:pt>
              <c:pt idx="5">
                <c:v>JHotDraw</c:v>
              </c:pt>
            </c:strLit>
          </c:cat>
          <c:val>
            <c:numRef>
              <c:f>(Data!$C$5,Data!$C$10,Data!$C$15,Data!$C$20,Data!$C$25,Data!$C$30)</c:f>
              <c:numCache>
                <c:formatCode>General</c:formatCode>
                <c:ptCount val="6"/>
                <c:pt idx="0">
                  <c:v>0.80482699999999996</c:v>
                </c:pt>
                <c:pt idx="1">
                  <c:v>0.16389500000000001</c:v>
                </c:pt>
                <c:pt idx="2">
                  <c:v>0.35665599999999997</c:v>
                </c:pt>
                <c:pt idx="3">
                  <c:v>0.66897200000000001</c:v>
                </c:pt>
                <c:pt idx="4">
                  <c:v>0.17658099999999999</c:v>
                </c:pt>
                <c:pt idx="5">
                  <c:v>0.19447900000000001</c:v>
                </c:pt>
              </c:numCache>
            </c:numRef>
          </c:val>
        </c:ser>
        <c:axId val="61633664"/>
        <c:axId val="61635200"/>
      </c:barChart>
      <c:catAx>
        <c:axId val="61633664"/>
        <c:scaling>
          <c:orientation val="minMax"/>
        </c:scaling>
        <c:axPos val="b"/>
        <c:tickLblPos val="nextTo"/>
        <c:crossAx val="61635200"/>
        <c:crosses val="autoZero"/>
        <c:lblAlgn val="ctr"/>
        <c:lblOffset val="100"/>
      </c:catAx>
      <c:valAx>
        <c:axId val="61635200"/>
        <c:scaling>
          <c:orientation val="minMax"/>
        </c:scaling>
        <c:axPos val="l"/>
        <c:majorGridlines/>
        <c:numFmt formatCode="#,##0.0" sourceLinked="0"/>
        <c:tickLblPos val="nextTo"/>
        <c:crossAx val="61633664"/>
        <c:crosses val="autoZero"/>
        <c:crossBetween val="between"/>
      </c:valAx>
    </c:plotArea>
    <c:legend>
      <c:legendPos val="t"/>
      <c:layout/>
    </c:legend>
    <c:plotVisOnly val="1"/>
    <c:dispBlanksAs val="gap"/>
  </c:chart>
  <c:spPr>
    <a:ln>
      <a:noFill/>
    </a:ln>
  </c:spPr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US"/>
              <a:t>Average Quality Gain</a:t>
            </a:r>
            <a:r>
              <a:rPr lang="en-US" baseline="0"/>
              <a:t> - Overall</a:t>
            </a:r>
          </a:p>
        </c:rich>
      </c:tx>
      <c:overlay val="1"/>
    </c:title>
    <c:plotArea>
      <c:layout/>
      <c:barChart>
        <c:barDir val="col"/>
        <c:grouping val="clustered"/>
        <c:ser>
          <c:idx val="0"/>
          <c:order val="0"/>
          <c:tx>
            <c:v>Values</c:v>
          </c:tx>
          <c:spPr>
            <a:solidFill>
              <a:schemeClr val="accent6"/>
            </a:solidFill>
            <a:ln>
              <a:solidFill>
                <a:prstClr val="black"/>
              </a:solidFill>
            </a:ln>
          </c:spPr>
          <c:errBars>
            <c:errBarType val="both"/>
            <c:errValType val="cust"/>
            <c:plus>
              <c:numRef>
                <c:f>Data!$F$32:$F$35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5.0533666666666699E-2</c:v>
                  </c:pt>
                  <c:pt idx="2">
                    <c:v>0</c:v>
                  </c:pt>
                  <c:pt idx="3">
                    <c:v>2.0519333333333334E-2</c:v>
                  </c:pt>
                </c:numCache>
              </c:numRef>
            </c:plus>
            <c:minus>
              <c:numRef>
                <c:f>Data!$G$32:$G$35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4.431033333333334E-2</c:v>
                  </c:pt>
                  <c:pt idx="2">
                    <c:v>0</c:v>
                  </c:pt>
                  <c:pt idx="3">
                    <c:v>2.4441833333333385E-2</c:v>
                  </c:pt>
                </c:numCache>
              </c:numRef>
            </c:minus>
          </c:errBars>
          <c:cat>
            <c:strLit>
              <c:ptCount val="4"/>
              <c:pt idx="0">
                <c:v>Abstraction</c:v>
              </c:pt>
              <c:pt idx="1">
                <c:v>Coupling</c:v>
              </c:pt>
              <c:pt idx="2">
                <c:v>Inheritance</c:v>
              </c:pt>
              <c:pt idx="3">
                <c:v>Technical Debt</c:v>
              </c:pt>
            </c:strLit>
          </c:cat>
          <c:val>
            <c:numRef>
              <c:f>Data!$C$32:$C$35</c:f>
              <c:numCache>
                <c:formatCode>General</c:formatCode>
                <c:ptCount val="4"/>
                <c:pt idx="0">
                  <c:v>3.019833333333334E-3</c:v>
                </c:pt>
                <c:pt idx="1">
                  <c:v>0.31706200000000001</c:v>
                </c:pt>
                <c:pt idx="2">
                  <c:v>0</c:v>
                </c:pt>
                <c:pt idx="3">
                  <c:v>0.39423500000000006</c:v>
                </c:pt>
              </c:numCache>
            </c:numRef>
          </c:val>
        </c:ser>
        <c:axId val="61655680"/>
        <c:axId val="62329216"/>
      </c:barChart>
      <c:catAx>
        <c:axId val="61655680"/>
        <c:scaling>
          <c:orientation val="minMax"/>
        </c:scaling>
        <c:axPos val="b"/>
        <c:tickLblPos val="nextTo"/>
        <c:crossAx val="62329216"/>
        <c:crosses val="autoZero"/>
        <c:auto val="1"/>
        <c:lblAlgn val="ctr"/>
        <c:lblOffset val="100"/>
      </c:catAx>
      <c:valAx>
        <c:axId val="62329216"/>
        <c:scaling>
          <c:orientation val="minMax"/>
          <c:max val="0.5"/>
        </c:scaling>
        <c:axPos val="l"/>
        <c:majorGridlines/>
        <c:numFmt formatCode="#,##0.0" sourceLinked="0"/>
        <c:tickLblPos val="nextTo"/>
        <c:crossAx val="61655680"/>
        <c:crosses val="autoZero"/>
        <c:crossBetween val="between"/>
        <c:majorUnit val="0.1"/>
      </c:valAx>
    </c:plotArea>
    <c:plotVisOnly val="1"/>
  </c:chart>
  <c:spPr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GB"/>
              <a:t>Average Applied Actions - Fitness Functions</a:t>
            </a:r>
          </a:p>
        </c:rich>
      </c:tx>
      <c:layout>
        <c:manualLayout>
          <c:xMode val="edge"/>
          <c:yMode val="edge"/>
          <c:x val="0.14812489063867015"/>
          <c:y val="5.5555555555555518E-2"/>
        </c:manualLayout>
      </c:layout>
      <c:overlay val="1"/>
    </c:title>
    <c:plotArea>
      <c:layout/>
      <c:barChart>
        <c:barDir val="col"/>
        <c:grouping val="clustered"/>
        <c:ser>
          <c:idx val="0"/>
          <c:order val="0"/>
          <c:tx>
            <c:v>JSON</c:v>
          </c:tx>
          <c:spPr>
            <a:ln>
              <a:solidFill>
                <a:prstClr val="black"/>
              </a:solidFill>
            </a:ln>
          </c:spPr>
          <c:cat>
            <c:strLit>
              <c:ptCount val="4"/>
              <c:pt idx="0">
                <c:v>Abstraction</c:v>
              </c:pt>
              <c:pt idx="1">
                <c:v>Coupling</c:v>
              </c:pt>
              <c:pt idx="2">
                <c:v>Inheritance</c:v>
              </c:pt>
              <c:pt idx="3">
                <c:v>Technical Debt</c:v>
              </c:pt>
            </c:strLit>
          </c:cat>
          <c:val>
            <c:numRef>
              <c:f>Data!$H$2:$H$5</c:f>
              <c:numCache>
                <c:formatCode>General</c:formatCode>
                <c:ptCount val="4"/>
                <c:pt idx="0">
                  <c:v>0</c:v>
                </c:pt>
                <c:pt idx="1">
                  <c:v>22.5</c:v>
                </c:pt>
                <c:pt idx="2">
                  <c:v>0</c:v>
                </c:pt>
                <c:pt idx="3">
                  <c:v>1861</c:v>
                </c:pt>
              </c:numCache>
            </c:numRef>
          </c:val>
        </c:ser>
        <c:ser>
          <c:idx val="1"/>
          <c:order val="1"/>
          <c:tx>
            <c:v>JFlex</c:v>
          </c:tx>
          <c:spPr>
            <a:ln>
              <a:solidFill>
                <a:prstClr val="black"/>
              </a:solidFill>
            </a:ln>
          </c:spPr>
          <c:cat>
            <c:strLit>
              <c:ptCount val="4"/>
              <c:pt idx="0">
                <c:v>Abstraction</c:v>
              </c:pt>
              <c:pt idx="1">
                <c:v>Coupling</c:v>
              </c:pt>
              <c:pt idx="2">
                <c:v>Inheritance</c:v>
              </c:pt>
              <c:pt idx="3">
                <c:v>Technical Debt</c:v>
              </c:pt>
            </c:strLit>
          </c:cat>
          <c:val>
            <c:numRef>
              <c:f>Data!$H$7:$H$10</c:f>
              <c:numCache>
                <c:formatCode>General</c:formatCode>
                <c:ptCount val="4"/>
                <c:pt idx="0">
                  <c:v>2</c:v>
                </c:pt>
                <c:pt idx="1">
                  <c:v>92.8</c:v>
                </c:pt>
                <c:pt idx="2">
                  <c:v>0</c:v>
                </c:pt>
                <c:pt idx="3">
                  <c:v>1088.5999999999999</c:v>
                </c:pt>
              </c:numCache>
            </c:numRef>
          </c:val>
        </c:ser>
        <c:ser>
          <c:idx val="2"/>
          <c:order val="2"/>
          <c:tx>
            <c:v>XmlRpc</c:v>
          </c:tx>
          <c:spPr>
            <a:ln>
              <a:solidFill>
                <a:schemeClr val="tx1"/>
              </a:solidFill>
            </a:ln>
          </c:spPr>
          <c:cat>
            <c:strLit>
              <c:ptCount val="4"/>
              <c:pt idx="0">
                <c:v>Abstraction</c:v>
              </c:pt>
              <c:pt idx="1">
                <c:v>Coupling</c:v>
              </c:pt>
              <c:pt idx="2">
                <c:v>Inheritance</c:v>
              </c:pt>
              <c:pt idx="3">
                <c:v>Technical Debt</c:v>
              </c:pt>
            </c:strLit>
          </c:cat>
          <c:val>
            <c:numRef>
              <c:f>Data!$H$12:$H$15</c:f>
              <c:numCache>
                <c:formatCode>General</c:formatCode>
                <c:ptCount val="4"/>
                <c:pt idx="0">
                  <c:v>0</c:v>
                </c:pt>
                <c:pt idx="1">
                  <c:v>65.3</c:v>
                </c:pt>
                <c:pt idx="2">
                  <c:v>0</c:v>
                </c:pt>
                <c:pt idx="3" formatCode="#,##0.00">
                  <c:v>3079.4</c:v>
                </c:pt>
              </c:numCache>
            </c:numRef>
          </c:val>
        </c:ser>
        <c:ser>
          <c:idx val="3"/>
          <c:order val="3"/>
          <c:tx>
            <c:v>Mango</c:v>
          </c:tx>
          <c:spPr>
            <a:solidFill>
              <a:schemeClr val="accent4"/>
            </a:solidFill>
            <a:ln>
              <a:solidFill>
                <a:prstClr val="black"/>
              </a:solidFill>
            </a:ln>
          </c:spPr>
          <c:cat>
            <c:strLit>
              <c:ptCount val="4"/>
              <c:pt idx="0">
                <c:v>Abstraction</c:v>
              </c:pt>
              <c:pt idx="1">
                <c:v>Coupling</c:v>
              </c:pt>
              <c:pt idx="2">
                <c:v>Inheritance</c:v>
              </c:pt>
              <c:pt idx="3">
                <c:v>Technical Debt</c:v>
              </c:pt>
            </c:strLit>
          </c:cat>
          <c:val>
            <c:numRef>
              <c:f>Data!$H$17:$H$20</c:f>
              <c:numCache>
                <c:formatCode>General</c:formatCode>
                <c:ptCount val="4"/>
                <c:pt idx="0">
                  <c:v>0</c:v>
                </c:pt>
                <c:pt idx="1">
                  <c:v>3998.7</c:v>
                </c:pt>
                <c:pt idx="2">
                  <c:v>0</c:v>
                </c:pt>
                <c:pt idx="3">
                  <c:v>2851.5</c:v>
                </c:pt>
              </c:numCache>
            </c:numRef>
          </c:val>
        </c:ser>
        <c:ser>
          <c:idx val="4"/>
          <c:order val="4"/>
          <c:tx>
            <c:v>Beaver</c:v>
          </c:tx>
          <c:spPr>
            <a:ln>
              <a:solidFill>
                <a:prstClr val="black"/>
              </a:solidFill>
            </a:ln>
          </c:spPr>
          <c:cat>
            <c:strLit>
              <c:ptCount val="4"/>
              <c:pt idx="0">
                <c:v>Abstraction</c:v>
              </c:pt>
              <c:pt idx="1">
                <c:v>Coupling</c:v>
              </c:pt>
              <c:pt idx="2">
                <c:v>Inheritance</c:v>
              </c:pt>
              <c:pt idx="3">
                <c:v>Technical Debt</c:v>
              </c:pt>
            </c:strLit>
          </c:cat>
          <c:val>
            <c:numRef>
              <c:f>Data!$H$22:$H$25</c:f>
              <c:numCache>
                <c:formatCode>General</c:formatCode>
                <c:ptCount val="4"/>
                <c:pt idx="0">
                  <c:v>6</c:v>
                </c:pt>
                <c:pt idx="1">
                  <c:v>371.1</c:v>
                </c:pt>
                <c:pt idx="2">
                  <c:v>0</c:v>
                </c:pt>
                <c:pt idx="3">
                  <c:v>580.9</c:v>
                </c:pt>
              </c:numCache>
            </c:numRef>
          </c:val>
        </c:ser>
        <c:ser>
          <c:idx val="5"/>
          <c:order val="5"/>
          <c:tx>
            <c:v>JHotDraw</c:v>
          </c:tx>
          <c:spPr>
            <a:solidFill>
              <a:schemeClr val="accent6"/>
            </a:solidFill>
            <a:ln>
              <a:solidFill>
                <a:prstClr val="black"/>
              </a:solidFill>
            </a:ln>
          </c:spPr>
          <c:cat>
            <c:strLit>
              <c:ptCount val="4"/>
              <c:pt idx="0">
                <c:v>Abstraction</c:v>
              </c:pt>
              <c:pt idx="1">
                <c:v>Coupling</c:v>
              </c:pt>
              <c:pt idx="2">
                <c:v>Inheritance</c:v>
              </c:pt>
              <c:pt idx="3">
                <c:v>Technical Debt</c:v>
              </c:pt>
            </c:strLit>
          </c:cat>
          <c:val>
            <c:numRef>
              <c:f>Data!$H$27:$H$30</c:f>
              <c:numCache>
                <c:formatCode>General</c:formatCode>
                <c:ptCount val="4"/>
                <c:pt idx="0">
                  <c:v>5</c:v>
                </c:pt>
                <c:pt idx="1">
                  <c:v>503.4</c:v>
                </c:pt>
                <c:pt idx="2">
                  <c:v>0</c:v>
                </c:pt>
                <c:pt idx="3">
                  <c:v>3105.5</c:v>
                </c:pt>
              </c:numCache>
            </c:numRef>
          </c:val>
        </c:ser>
        <c:axId val="62373248"/>
        <c:axId val="62379136"/>
      </c:barChart>
      <c:catAx>
        <c:axId val="62373248"/>
        <c:scaling>
          <c:orientation val="minMax"/>
        </c:scaling>
        <c:axPos val="b"/>
        <c:tickLblPos val="nextTo"/>
        <c:crossAx val="62379136"/>
        <c:crosses val="autoZero"/>
        <c:auto val="1"/>
        <c:lblAlgn val="ctr"/>
        <c:lblOffset val="100"/>
      </c:catAx>
      <c:valAx>
        <c:axId val="62379136"/>
        <c:scaling>
          <c:orientation val="minMax"/>
          <c:max val="4000"/>
        </c:scaling>
        <c:axPos val="l"/>
        <c:majorGridlines/>
        <c:numFmt formatCode="General" sourceLinked="1"/>
        <c:tickLblPos val="nextTo"/>
        <c:crossAx val="62373248"/>
        <c:crosses val="autoZero"/>
        <c:crossBetween val="between"/>
      </c:valAx>
    </c:plotArea>
    <c:legend>
      <c:legendPos val="t"/>
      <c:layout/>
    </c:legend>
    <c:plotVisOnly val="1"/>
  </c:chart>
  <c:spPr>
    <a:ln>
      <a:noFill/>
    </a:ln>
  </c:sp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US"/>
              <a:t>Average Applied Actions </a:t>
            </a:r>
            <a:r>
              <a:rPr lang="en-US" baseline="0"/>
              <a:t>- Overall</a:t>
            </a:r>
          </a:p>
        </c:rich>
      </c:tx>
      <c:layout/>
      <c:overlay val="1"/>
    </c:title>
    <c:plotArea>
      <c:layout/>
      <c:barChart>
        <c:barDir val="col"/>
        <c:grouping val="clustered"/>
        <c:ser>
          <c:idx val="0"/>
          <c:order val="0"/>
          <c:spPr>
            <a:solidFill>
              <a:schemeClr val="accent6"/>
            </a:solidFill>
            <a:ln>
              <a:solidFill>
                <a:prstClr val="black"/>
              </a:solidFill>
            </a:ln>
          </c:spPr>
          <c:cat>
            <c:strLit>
              <c:ptCount val="4"/>
              <c:pt idx="0">
                <c:v>Abstraction</c:v>
              </c:pt>
              <c:pt idx="1">
                <c:v>Coupling</c:v>
              </c:pt>
              <c:pt idx="2">
                <c:v>Inheritance</c:v>
              </c:pt>
              <c:pt idx="3">
                <c:v>Technical Debt</c:v>
              </c:pt>
            </c:strLit>
          </c:cat>
          <c:val>
            <c:numRef>
              <c:f>Data!$H$32:$H$35</c:f>
              <c:numCache>
                <c:formatCode>General</c:formatCode>
                <c:ptCount val="4"/>
                <c:pt idx="0">
                  <c:v>2.1666666666666665</c:v>
                </c:pt>
                <c:pt idx="1">
                  <c:v>842.30000000000007</c:v>
                </c:pt>
                <c:pt idx="2">
                  <c:v>0</c:v>
                </c:pt>
                <c:pt idx="3" formatCode="#,##0.00">
                  <c:v>2094.4833333333331</c:v>
                </c:pt>
              </c:numCache>
            </c:numRef>
          </c:val>
        </c:ser>
        <c:axId val="62812928"/>
        <c:axId val="62814464"/>
      </c:barChart>
      <c:catAx>
        <c:axId val="62812928"/>
        <c:scaling>
          <c:orientation val="minMax"/>
        </c:scaling>
        <c:axPos val="b"/>
        <c:tickLblPos val="nextTo"/>
        <c:crossAx val="62814464"/>
        <c:crosses val="autoZero"/>
        <c:auto val="1"/>
        <c:lblAlgn val="ctr"/>
        <c:lblOffset val="100"/>
      </c:catAx>
      <c:valAx>
        <c:axId val="62814464"/>
        <c:scaling>
          <c:orientation val="minMax"/>
        </c:scaling>
        <c:axPos val="l"/>
        <c:majorGridlines/>
        <c:numFmt formatCode="General" sourceLinked="0"/>
        <c:tickLblPos val="nextTo"/>
        <c:crossAx val="62812928"/>
        <c:crosses val="autoZero"/>
        <c:crossBetween val="between"/>
      </c:valAx>
    </c:plotArea>
    <c:plotVisOnly val="1"/>
  </c:chart>
  <c:spPr>
    <a:ln>
      <a:noFill/>
    </a:ln>
  </c:spPr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GB"/>
              <a:t>Average Quality Gain - Searches </a:t>
            </a:r>
          </a:p>
        </c:rich>
      </c:tx>
      <c:layout>
        <c:manualLayout>
          <c:xMode val="edge"/>
          <c:yMode val="edge"/>
          <c:x val="0.16261111111111118"/>
          <c:y val="0.1388888888888889"/>
        </c:manualLayout>
      </c:layout>
      <c:overlay val="1"/>
    </c:title>
    <c:plotArea>
      <c:layout/>
      <c:barChart>
        <c:barDir val="col"/>
        <c:grouping val="clustered"/>
        <c:ser>
          <c:idx val="3"/>
          <c:order val="0"/>
          <c:tx>
            <c:v>Abstraction</c:v>
          </c:tx>
          <c:spPr>
            <a:solidFill>
              <a:schemeClr val="tx2"/>
            </a:solidFill>
            <a:ln>
              <a:solidFill>
                <a:prstClr val="black"/>
              </a:solidFill>
            </a:ln>
          </c:spPr>
          <c:errBars>
            <c:errBarType val="both"/>
            <c:errValType val="cust"/>
            <c:plus>
              <c:numRef>
                <c:f>(Data!$F$44,Data!$F$38,Data!$F$32)</c:f>
                <c:numCache>
                  <c:formatCode>General</c:formatCode>
                  <c:ptCount val="3"/>
                  <c:pt idx="0">
                    <c:v>2.3149999999999998E-3</c:v>
                  </c:pt>
                  <c:pt idx="1">
                    <c:v>0</c:v>
                  </c:pt>
                  <c:pt idx="2">
                    <c:v>0</c:v>
                  </c:pt>
                </c:numCache>
              </c:numRef>
            </c:plus>
            <c:minus>
              <c:numRef>
                <c:f>(Data!$G$44,Data!$G$38,Data!$G$32)</c:f>
                <c:numCache>
                  <c:formatCode>General</c:formatCode>
                  <c:ptCount val="3"/>
                  <c:pt idx="0">
                    <c:v>1.9689999999999998E-3</c:v>
                  </c:pt>
                  <c:pt idx="1">
                    <c:v>0</c:v>
                  </c:pt>
                  <c:pt idx="2">
                    <c:v>0</c:v>
                  </c:pt>
                </c:numCache>
              </c:numRef>
            </c:minus>
          </c:errBars>
          <c:cat>
            <c:strLit>
              <c:ptCount val="3"/>
              <c:pt idx="0">
                <c:v>Random Search</c:v>
              </c:pt>
              <c:pt idx="1">
                <c:v>Hill Climbing</c:v>
              </c:pt>
              <c:pt idx="2">
                <c:v>Simulated Annealing</c:v>
              </c:pt>
            </c:strLit>
          </c:cat>
          <c:val>
            <c:numRef>
              <c:f>(Data!$C$44,Data!$C$38,Data!$C$32)</c:f>
              <c:numCache>
                <c:formatCode>General</c:formatCode>
                <c:ptCount val="3"/>
                <c:pt idx="0">
                  <c:v>2.0240000000000002E-3</c:v>
                </c:pt>
                <c:pt idx="1">
                  <c:v>3.019833E-3</c:v>
                </c:pt>
                <c:pt idx="2">
                  <c:v>3.019833333333334E-3</c:v>
                </c:pt>
              </c:numCache>
            </c:numRef>
          </c:val>
        </c:ser>
        <c:ser>
          <c:idx val="4"/>
          <c:order val="1"/>
          <c:tx>
            <c:v>Coupling</c:v>
          </c:tx>
          <c:spPr>
            <a:solidFill>
              <a:schemeClr val="accent2"/>
            </a:solidFill>
            <a:ln>
              <a:solidFill>
                <a:prstClr val="black"/>
              </a:solidFill>
            </a:ln>
          </c:spPr>
          <c:errBars>
            <c:errBarType val="both"/>
            <c:errValType val="cust"/>
            <c:plus>
              <c:numRef>
                <c:f>(Data!$F$45,Data!$F$39,Data!$F$33)</c:f>
                <c:numCache>
                  <c:formatCode>General</c:formatCode>
                  <c:ptCount val="3"/>
                  <c:pt idx="0">
                    <c:v>8.0019999999999994E-2</c:v>
                  </c:pt>
                  <c:pt idx="1">
                    <c:v>1.3155999999999999E-2</c:v>
                  </c:pt>
                  <c:pt idx="2">
                    <c:v>5.0533666666666699E-2</c:v>
                  </c:pt>
                </c:numCache>
              </c:numRef>
            </c:plus>
            <c:minus>
              <c:numRef>
                <c:f>(Data!$G$45,Data!$G$39,Data!$G$33)</c:f>
                <c:numCache>
                  <c:formatCode>General</c:formatCode>
                  <c:ptCount val="3"/>
                  <c:pt idx="0">
                    <c:v>7.5105000000000005E-2</c:v>
                  </c:pt>
                  <c:pt idx="1">
                    <c:v>1.5403999999999999E-2</c:v>
                  </c:pt>
                  <c:pt idx="2">
                    <c:v>4.431033333333334E-2</c:v>
                  </c:pt>
                </c:numCache>
              </c:numRef>
            </c:minus>
          </c:errBars>
          <c:cat>
            <c:strLit>
              <c:ptCount val="3"/>
              <c:pt idx="0">
                <c:v>Random Search</c:v>
              </c:pt>
              <c:pt idx="1">
                <c:v>Hill Climbing</c:v>
              </c:pt>
              <c:pt idx="2">
                <c:v>Simulated Annealing</c:v>
              </c:pt>
            </c:strLit>
          </c:cat>
          <c:val>
            <c:numRef>
              <c:f>(Data!$C$45,Data!$C$39,Data!$C$33)</c:f>
              <c:numCache>
                <c:formatCode>General</c:formatCode>
                <c:ptCount val="3"/>
                <c:pt idx="0">
                  <c:v>0.24610716699999999</c:v>
                </c:pt>
                <c:pt idx="1">
                  <c:v>0.16189383299999999</c:v>
                </c:pt>
                <c:pt idx="2">
                  <c:v>0.31706200000000001</c:v>
                </c:pt>
              </c:numCache>
            </c:numRef>
          </c:val>
        </c:ser>
        <c:ser>
          <c:idx val="5"/>
          <c:order val="2"/>
          <c:tx>
            <c:v>Inheritance</c:v>
          </c:tx>
          <c:spPr>
            <a:solidFill>
              <a:schemeClr val="accent3"/>
            </a:solidFill>
            <a:ln>
              <a:solidFill>
                <a:prstClr val="black"/>
              </a:solidFill>
            </a:ln>
          </c:spPr>
          <c:errBars>
            <c:errBarType val="both"/>
            <c:errValType val="cust"/>
            <c:plus>
              <c:numRef>
                <c:f>(Data!$F$46,Data!$F$40,Data!$F$34)</c:f>
                <c:numCache>
                  <c:formatCode>General</c:formatCode>
                  <c:ptCount val="3"/>
                  <c:pt idx="0">
                    <c:v>3.2200000000000002E-3</c:v>
                  </c:pt>
                  <c:pt idx="1">
                    <c:v>0</c:v>
                  </c:pt>
                  <c:pt idx="2">
                    <c:v>0</c:v>
                  </c:pt>
                </c:numCache>
              </c:numRef>
            </c:plus>
            <c:minus>
              <c:numRef>
                <c:f>(Data!$G$46,Data!$G$40,Data!$G$34)</c:f>
                <c:numCache>
                  <c:formatCode>General</c:formatCode>
                  <c:ptCount val="3"/>
                  <c:pt idx="0">
                    <c:v>2.4299999999999999E-3</c:v>
                  </c:pt>
                  <c:pt idx="1">
                    <c:v>0</c:v>
                  </c:pt>
                  <c:pt idx="2">
                    <c:v>0</c:v>
                  </c:pt>
                </c:numCache>
              </c:numRef>
            </c:minus>
          </c:errBars>
          <c:cat>
            <c:strLit>
              <c:ptCount val="3"/>
              <c:pt idx="0">
                <c:v>Random Search</c:v>
              </c:pt>
              <c:pt idx="1">
                <c:v>Hill Climbing</c:v>
              </c:pt>
              <c:pt idx="2">
                <c:v>Simulated Annealing</c:v>
              </c:pt>
            </c:strLit>
          </c:cat>
          <c:val>
            <c:numRef>
              <c:f>(Data!$C$46,Data!$C$40,Data!$C$34)</c:f>
              <c:numCache>
                <c:formatCode>General</c:formatCode>
                <c:ptCount val="3"/>
                <c:pt idx="0">
                  <c:v>6.1123330000000002E-3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ser>
          <c:idx val="0"/>
          <c:order val="3"/>
          <c:tx>
            <c:v>Technical Debt</c:v>
          </c:tx>
          <c:spPr>
            <a:solidFill>
              <a:schemeClr val="accent4"/>
            </a:solidFill>
            <a:ln>
              <a:solidFill>
                <a:prstClr val="black"/>
              </a:solidFill>
            </a:ln>
          </c:spPr>
          <c:errBars>
            <c:errBarType val="both"/>
            <c:errValType val="cust"/>
            <c:plus>
              <c:numRef>
                <c:f>(Data!$F$47,Data!$F$41,Data!$F$35)</c:f>
                <c:numCache>
                  <c:formatCode>General</c:formatCode>
                  <c:ptCount val="3"/>
                  <c:pt idx="0">
                    <c:v>3.6632999999999999E-2</c:v>
                  </c:pt>
                  <c:pt idx="1">
                    <c:v>6.0920000000000002E-3</c:v>
                  </c:pt>
                  <c:pt idx="2">
                    <c:v>2.0519333333333334E-2</c:v>
                  </c:pt>
                </c:numCache>
              </c:numRef>
            </c:plus>
            <c:minus>
              <c:numRef>
                <c:f>(Data!$G$47,Data!$G$41,Data!$G$35)</c:f>
                <c:numCache>
                  <c:formatCode>General</c:formatCode>
                  <c:ptCount val="3"/>
                  <c:pt idx="0">
                    <c:v>3.6165999999999997E-2</c:v>
                  </c:pt>
                  <c:pt idx="1">
                    <c:v>3.8600000000000001E-3</c:v>
                  </c:pt>
                  <c:pt idx="2">
                    <c:v>2.4441833333333385E-2</c:v>
                  </c:pt>
                </c:numCache>
              </c:numRef>
            </c:minus>
          </c:errBars>
          <c:cat>
            <c:strLit>
              <c:ptCount val="3"/>
              <c:pt idx="0">
                <c:v>Random Search</c:v>
              </c:pt>
              <c:pt idx="1">
                <c:v>Hill Climbing</c:v>
              </c:pt>
              <c:pt idx="2">
                <c:v>Simulated Annealing</c:v>
              </c:pt>
            </c:strLit>
          </c:cat>
          <c:val>
            <c:numRef>
              <c:f>(Data!$C$47,Data!$C$41,Data!$C$35)</c:f>
              <c:numCache>
                <c:formatCode>General</c:formatCode>
                <c:ptCount val="3"/>
                <c:pt idx="0">
                  <c:v>0.142565</c:v>
                </c:pt>
                <c:pt idx="1">
                  <c:v>0.11741333299999999</c:v>
                </c:pt>
                <c:pt idx="2">
                  <c:v>0.39423500000000006</c:v>
                </c:pt>
              </c:numCache>
            </c:numRef>
          </c:val>
        </c:ser>
        <c:axId val="62850560"/>
        <c:axId val="62852096"/>
      </c:barChart>
      <c:catAx>
        <c:axId val="62850560"/>
        <c:scaling>
          <c:orientation val="minMax"/>
        </c:scaling>
        <c:axPos val="b"/>
        <c:tickLblPos val="nextTo"/>
        <c:crossAx val="62852096"/>
        <c:crosses val="autoZero"/>
        <c:auto val="1"/>
        <c:lblAlgn val="ctr"/>
        <c:lblOffset val="100"/>
      </c:catAx>
      <c:valAx>
        <c:axId val="62852096"/>
        <c:scaling>
          <c:orientation val="minMax"/>
        </c:scaling>
        <c:axPos val="l"/>
        <c:majorGridlines/>
        <c:numFmt formatCode="#,##0.00" sourceLinked="0"/>
        <c:tickLblPos val="nextTo"/>
        <c:crossAx val="62850560"/>
        <c:crosses val="autoZero"/>
        <c:crossBetween val="between"/>
      </c:valAx>
    </c:plotArea>
    <c:legend>
      <c:legendPos val="t"/>
      <c:layout/>
    </c:legend>
    <c:plotVisOnly val="1"/>
  </c:chart>
  <c:spPr>
    <a:ln>
      <a:noFill/>
    </a:ln>
  </c:spPr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GB"/>
              <a:t>Average Metric Quality Gain - Technical Debt</a:t>
            </a:r>
          </a:p>
        </c:rich>
      </c:tx>
      <c:layout>
        <c:manualLayout>
          <c:xMode val="edge"/>
          <c:yMode val="edge"/>
          <c:x val="0.21924300087489082"/>
          <c:y val="5.0925925925925923E-2"/>
        </c:manualLayout>
      </c:layout>
      <c:overlay val="1"/>
    </c:title>
    <c:plotArea>
      <c:layout/>
      <c:barChart>
        <c:barDir val="col"/>
        <c:grouping val="clustered"/>
        <c:ser>
          <c:idx val="0"/>
          <c:order val="0"/>
          <c:spPr>
            <a:solidFill>
              <a:schemeClr val="accent6"/>
            </a:solidFill>
            <a:ln>
              <a:solidFill>
                <a:schemeClr val="tx1"/>
              </a:solidFill>
            </a:ln>
          </c:spPr>
          <c:cat>
            <c:strRef>
              <c:f>Data!$B$87:$M$87</c:f>
              <c:strCache>
                <c:ptCount val="12"/>
                <c:pt idx="0">
                  <c:v>Dep_Out</c:v>
                </c:pt>
                <c:pt idx="1">
                  <c:v>numOps</c:v>
                </c:pt>
                <c:pt idx="2">
                  <c:v>iFImpl</c:v>
                </c:pt>
                <c:pt idx="3">
                  <c:v>Dep_In</c:v>
                </c:pt>
                <c:pt idx="4">
                  <c:v>nesting</c:v>
                </c:pt>
                <c:pt idx="5">
                  <c:v>numCls</c:v>
                </c:pt>
                <c:pt idx="6">
                  <c:v>numFields</c:v>
                </c:pt>
                <c:pt idx="7">
                  <c:v>abstractness</c:v>
                </c:pt>
                <c:pt idx="8">
                  <c:v>numInterf</c:v>
                </c:pt>
                <c:pt idx="9">
                  <c:v>NOC</c:v>
                </c:pt>
                <c:pt idx="10">
                  <c:v>avrgFieldVisibility</c:v>
                </c:pt>
                <c:pt idx="11">
                  <c:v>numDesc</c:v>
                </c:pt>
              </c:strCache>
            </c:strRef>
          </c:cat>
          <c:val>
            <c:numRef>
              <c:f>Data!$B$94:$M$94</c:f>
              <c:numCache>
                <c:formatCode>General</c:formatCode>
                <c:ptCount val="12"/>
                <c:pt idx="0">
                  <c:v>0.82595000000000007</c:v>
                </c:pt>
                <c:pt idx="1">
                  <c:v>2.4476216666666666</c:v>
                </c:pt>
                <c:pt idx="2">
                  <c:v>4.9999999999999996E-5</c:v>
                </c:pt>
                <c:pt idx="3">
                  <c:v>0.63229999999999997</c:v>
                </c:pt>
                <c:pt idx="4">
                  <c:v>1.1666666666666667E-4</c:v>
                </c:pt>
                <c:pt idx="5">
                  <c:v>-6.2499999999999995E-3</c:v>
                </c:pt>
                <c:pt idx="6">
                  <c:v>0.26978333333333332</c:v>
                </c:pt>
                <c:pt idx="7">
                  <c:v>1.2666666666666666E-2</c:v>
                </c:pt>
                <c:pt idx="8">
                  <c:v>0</c:v>
                </c:pt>
                <c:pt idx="9">
                  <c:v>0</c:v>
                </c:pt>
                <c:pt idx="10">
                  <c:v>0.11156666666666666</c:v>
                </c:pt>
                <c:pt idx="11">
                  <c:v>0</c:v>
                </c:pt>
              </c:numCache>
            </c:numRef>
          </c:val>
        </c:ser>
        <c:axId val="63049728"/>
        <c:axId val="63051264"/>
      </c:barChart>
      <c:catAx>
        <c:axId val="63049728"/>
        <c:scaling>
          <c:orientation val="minMax"/>
        </c:scaling>
        <c:axPos val="b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63051264"/>
        <c:crosses val="autoZero"/>
        <c:auto val="1"/>
        <c:lblAlgn val="ctr"/>
        <c:lblOffset val="100"/>
      </c:catAx>
      <c:valAx>
        <c:axId val="63051264"/>
        <c:scaling>
          <c:orientation val="minMax"/>
          <c:max val="2.5"/>
          <c:min val="0"/>
        </c:scaling>
        <c:axPos val="l"/>
        <c:majorGridlines/>
        <c:numFmt formatCode="#,##0.0" sourceLinked="0"/>
        <c:tickLblPos val="nextTo"/>
        <c:crossAx val="63049728"/>
        <c:crosses val="autoZero"/>
        <c:crossBetween val="between"/>
      </c:valAx>
    </c:plotArea>
    <c:plotVisOnly val="1"/>
  </c:chart>
  <c:spPr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GB"/>
              <a:t>Average Metric Quality Gain - Coupling</a:t>
            </a:r>
          </a:p>
        </c:rich>
      </c:tx>
      <c:layout>
        <c:manualLayout>
          <c:xMode val="edge"/>
          <c:yMode val="edge"/>
          <c:x val="0.21924300087489082"/>
          <c:y val="9.7222222222222224E-2"/>
        </c:manualLayout>
      </c:layout>
      <c:overlay val="1"/>
    </c:title>
    <c:plotArea>
      <c:layout/>
      <c:barChart>
        <c:barDir val="col"/>
        <c:grouping val="clustered"/>
        <c:ser>
          <c:idx val="0"/>
          <c:order val="0"/>
          <c:spPr>
            <a:solidFill>
              <a:schemeClr val="accent6"/>
            </a:solidFill>
            <a:ln>
              <a:solidFill>
                <a:schemeClr val="tx1"/>
              </a:solidFill>
            </a:ln>
          </c:spPr>
          <c:cat>
            <c:strRef>
              <c:f>Data!$B$69:$G$69</c:f>
              <c:strCache>
                <c:ptCount val="6"/>
                <c:pt idx="0">
                  <c:v>Dep_Out</c:v>
                </c:pt>
                <c:pt idx="1">
                  <c:v>Dep_In</c:v>
                </c:pt>
                <c:pt idx="2">
                  <c:v>iC_Attr</c:v>
                </c:pt>
                <c:pt idx="3">
                  <c:v>iC_Par</c:v>
                </c:pt>
                <c:pt idx="4">
                  <c:v>eC_Attr</c:v>
                </c:pt>
                <c:pt idx="5">
                  <c:v>eC_Par</c:v>
                </c:pt>
              </c:strCache>
            </c:strRef>
          </c:cat>
          <c:val>
            <c:numRef>
              <c:f>Data!$B$76:$G$76</c:f>
              <c:numCache>
                <c:formatCode>General</c:formatCode>
                <c:ptCount val="6"/>
                <c:pt idx="0">
                  <c:v>0.43676666666666669</c:v>
                </c:pt>
                <c:pt idx="1">
                  <c:v>0.44205</c:v>
                </c:pt>
                <c:pt idx="2">
                  <c:v>7.085000000000001E-2</c:v>
                </c:pt>
                <c:pt idx="3">
                  <c:v>0.36591666666666667</c:v>
                </c:pt>
                <c:pt idx="4">
                  <c:v>2.1883333333333334E-2</c:v>
                </c:pt>
                <c:pt idx="5">
                  <c:v>0.55766666666666664</c:v>
                </c:pt>
              </c:numCache>
            </c:numRef>
          </c:val>
        </c:ser>
        <c:axId val="63060992"/>
        <c:axId val="63046400"/>
      </c:barChart>
      <c:catAx>
        <c:axId val="63060992"/>
        <c:scaling>
          <c:orientation val="minMax"/>
        </c:scaling>
        <c:axPos val="b"/>
        <c:tickLblPos val="nextTo"/>
        <c:crossAx val="63046400"/>
        <c:crosses val="autoZero"/>
        <c:auto val="1"/>
        <c:lblAlgn val="ctr"/>
        <c:lblOffset val="100"/>
      </c:catAx>
      <c:valAx>
        <c:axId val="63046400"/>
        <c:scaling>
          <c:orientation val="minMax"/>
          <c:min val="0"/>
        </c:scaling>
        <c:axPos val="l"/>
        <c:majorGridlines/>
        <c:numFmt formatCode="#,##0.0" sourceLinked="0"/>
        <c:tickLblPos val="nextTo"/>
        <c:crossAx val="63060992"/>
        <c:crosses val="autoZero"/>
        <c:crossBetween val="between"/>
      </c:valAx>
    </c:plotArea>
    <c:plotVisOnly val="1"/>
  </c:chart>
  <c:spPr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autoTitleDeleted val="1"/>
    <c:plotArea>
      <c:layout/>
      <c:barChart>
        <c:barDir val="col"/>
        <c:grouping val="clustered"/>
        <c:ser>
          <c:idx val="0"/>
          <c:order val="0"/>
          <c:tx>
            <c:v>JSON</c:v>
          </c:tx>
          <c:spPr>
            <a:pattFill prst="wdUpDiag">
              <a:fgClr>
                <a:srgbClr val="404040"/>
              </a:fgClr>
              <a:bgClr>
                <a:srgbClr val="FFFFFF"/>
              </a:bgClr>
            </a:pattFill>
            <a:ln>
              <a:solidFill>
                <a:prstClr val="black"/>
              </a:solidFill>
            </a:ln>
          </c:spPr>
          <c:errBars>
            <c:errBarType val="both"/>
            <c:errValType val="cust"/>
            <c:plus>
              <c:numRef>
                <c:f>Data!$F$2:$F$5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6.6667000000000004E-2</c:v>
                  </c:pt>
                  <c:pt idx="2">
                    <c:v>0</c:v>
                  </c:pt>
                  <c:pt idx="3">
                    <c:v>2.300000000000002E-2</c:v>
                  </c:pt>
                </c:numCache>
              </c:numRef>
            </c:plus>
            <c:minus>
              <c:numRef>
                <c:f>Data!$G$2:$G$5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4.7916E-2</c:v>
                  </c:pt>
                  <c:pt idx="2">
                    <c:v>0</c:v>
                  </c:pt>
                  <c:pt idx="3">
                    <c:v>4.6999999999999931E-2</c:v>
                  </c:pt>
                </c:numCache>
              </c:numRef>
            </c:minus>
          </c:errBars>
          <c:cat>
            <c:strLit>
              <c:ptCount val="4"/>
              <c:pt idx="0">
                <c:v>Abstraction</c:v>
              </c:pt>
              <c:pt idx="1">
                <c:v>Coupling</c:v>
              </c:pt>
              <c:pt idx="2">
                <c:v>Inheritance</c:v>
              </c:pt>
              <c:pt idx="3">
                <c:v>Technical Debt</c:v>
              </c:pt>
            </c:strLit>
          </c:cat>
          <c:val>
            <c:numRef>
              <c:f>Data!$C$2:$C$5</c:f>
              <c:numCache>
                <c:formatCode>General</c:formatCode>
                <c:ptCount val="4"/>
                <c:pt idx="0">
                  <c:v>0</c:v>
                </c:pt>
                <c:pt idx="1">
                  <c:v>0.120833</c:v>
                </c:pt>
                <c:pt idx="2">
                  <c:v>0</c:v>
                </c:pt>
                <c:pt idx="3">
                  <c:v>0.80482699999999996</c:v>
                </c:pt>
              </c:numCache>
            </c:numRef>
          </c:val>
        </c:ser>
        <c:ser>
          <c:idx val="1"/>
          <c:order val="1"/>
          <c:tx>
            <c:v>JFlex</c:v>
          </c:tx>
          <c:spPr>
            <a:pattFill prst="dkVert">
              <a:fgClr>
                <a:srgbClr val="404040"/>
              </a:fgClr>
              <a:bgClr>
                <a:srgbClr val="FFFFFF"/>
              </a:bgClr>
            </a:pattFill>
            <a:ln>
              <a:solidFill>
                <a:prstClr val="black"/>
              </a:solidFill>
            </a:ln>
          </c:spPr>
          <c:errBars>
            <c:errBarType val="both"/>
            <c:errValType val="cust"/>
            <c:plus>
              <c:numRef>
                <c:f>Data!$F$7:$F$10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8.5940000000000183E-3</c:v>
                  </c:pt>
                  <c:pt idx="2">
                    <c:v>0</c:v>
                  </c:pt>
                  <c:pt idx="3">
                    <c:v>2.7491999999999989E-2</c:v>
                  </c:pt>
                </c:numCache>
              </c:numRef>
            </c:plus>
            <c:minus>
              <c:numRef>
                <c:f>Data!$G$7:$G$10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1.9530999999999993E-2</c:v>
                  </c:pt>
                  <c:pt idx="2">
                    <c:v>0</c:v>
                  </c:pt>
                  <c:pt idx="3">
                    <c:v>1.9226000000000021E-2</c:v>
                  </c:pt>
                </c:numCache>
              </c:numRef>
            </c:minus>
          </c:errBars>
          <c:cat>
            <c:strLit>
              <c:ptCount val="4"/>
              <c:pt idx="0">
                <c:v>Abstraction</c:v>
              </c:pt>
              <c:pt idx="1">
                <c:v>Coupling</c:v>
              </c:pt>
              <c:pt idx="2">
                <c:v>Inheritance</c:v>
              </c:pt>
              <c:pt idx="3">
                <c:v>Technical Debt</c:v>
              </c:pt>
            </c:strLit>
          </c:cat>
          <c:val>
            <c:numRef>
              <c:f>Data!$C$7:$C$10</c:f>
              <c:numCache>
                <c:formatCode>General</c:formatCode>
                <c:ptCount val="4"/>
                <c:pt idx="0">
                  <c:v>1.964E-3</c:v>
                </c:pt>
                <c:pt idx="1">
                  <c:v>0.12890599999999999</c:v>
                </c:pt>
                <c:pt idx="2">
                  <c:v>0</c:v>
                </c:pt>
                <c:pt idx="3">
                  <c:v>0.16389500000000001</c:v>
                </c:pt>
              </c:numCache>
            </c:numRef>
          </c:val>
        </c:ser>
        <c:ser>
          <c:idx val="2"/>
          <c:order val="2"/>
          <c:tx>
            <c:v>XmlRpc</c:v>
          </c:tx>
          <c:spPr>
            <a:pattFill prst="dkHorz">
              <a:fgClr>
                <a:srgbClr val="404040"/>
              </a:fgClr>
              <a:bgClr>
                <a:srgbClr val="FFFFFF"/>
              </a:bgClr>
            </a:pattFill>
            <a:ln>
              <a:solidFill>
                <a:prstClr val="black"/>
              </a:solidFill>
            </a:ln>
          </c:spPr>
          <c:errBars>
            <c:errBarType val="both"/>
            <c:errValType val="cust"/>
            <c:plus>
              <c:numRef>
                <c:f>Data!$F$12:$F$15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1.7500000000000002E-2</c:v>
                  </c:pt>
                  <c:pt idx="2">
                    <c:v>0</c:v>
                  </c:pt>
                  <c:pt idx="3">
                    <c:v>3.1804000000000054E-2</c:v>
                  </c:pt>
                </c:numCache>
              </c:numRef>
            </c:plus>
            <c:minus>
              <c:numRef>
                <c:f>Data!$G$12:$G$15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5.226999999999999E-3</c:v>
                  </c:pt>
                  <c:pt idx="2">
                    <c:v>0</c:v>
                  </c:pt>
                  <c:pt idx="3">
                    <c:v>2.9028999999999971E-2</c:v>
                  </c:pt>
                </c:numCache>
              </c:numRef>
            </c:minus>
          </c:errBars>
          <c:cat>
            <c:strLit>
              <c:ptCount val="4"/>
              <c:pt idx="0">
                <c:v>Abstraction</c:v>
              </c:pt>
              <c:pt idx="1">
                <c:v>Coupling</c:v>
              </c:pt>
              <c:pt idx="2">
                <c:v>Inheritance</c:v>
              </c:pt>
              <c:pt idx="3">
                <c:v>Technical Debt</c:v>
              </c:pt>
            </c:strLit>
          </c:cat>
          <c:val>
            <c:numRef>
              <c:f>Data!$C$12:$C$15</c:f>
              <c:numCache>
                <c:formatCode>General</c:formatCode>
                <c:ptCount val="4"/>
                <c:pt idx="0">
                  <c:v>0</c:v>
                </c:pt>
                <c:pt idx="1">
                  <c:v>8.6359999999999996E-3</c:v>
                </c:pt>
                <c:pt idx="2">
                  <c:v>0</c:v>
                </c:pt>
                <c:pt idx="3">
                  <c:v>0.35665599999999997</c:v>
                </c:pt>
              </c:numCache>
            </c:numRef>
          </c:val>
        </c:ser>
        <c:ser>
          <c:idx val="3"/>
          <c:order val="3"/>
          <c:tx>
            <c:v>Mango</c:v>
          </c:tx>
          <c:spPr>
            <a:pattFill prst="wdDnDiag">
              <a:fgClr>
                <a:srgbClr val="404040"/>
              </a:fgClr>
              <a:bgClr>
                <a:srgbClr val="FFFFFF"/>
              </a:bgClr>
            </a:pattFill>
            <a:ln>
              <a:solidFill>
                <a:prstClr val="black"/>
              </a:solidFill>
            </a:ln>
          </c:spPr>
          <c:errBars>
            <c:errBarType val="both"/>
            <c:errValType val="cust"/>
            <c:plus>
              <c:numRef>
                <c:f>Data!$F$17:$F$20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5.6572000000000067E-2</c:v>
                  </c:pt>
                  <c:pt idx="2">
                    <c:v>0</c:v>
                  </c:pt>
                  <c:pt idx="3">
                    <c:v>1.5627999999999975E-2</c:v>
                  </c:pt>
                </c:numCache>
              </c:numRef>
            </c:plus>
            <c:minus>
              <c:numRef>
                <c:f>Data!$G$17:$G$20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9.9356E-2</c:v>
                  </c:pt>
                  <c:pt idx="2">
                    <c:v>0</c:v>
                  </c:pt>
                  <c:pt idx="3">
                    <c:v>1.9021000000000066E-2</c:v>
                  </c:pt>
                </c:numCache>
              </c:numRef>
            </c:minus>
          </c:errBars>
          <c:cat>
            <c:strLit>
              <c:ptCount val="4"/>
              <c:pt idx="0">
                <c:v>Abstraction</c:v>
              </c:pt>
              <c:pt idx="1">
                <c:v>Coupling</c:v>
              </c:pt>
              <c:pt idx="2">
                <c:v>Inheritance</c:v>
              </c:pt>
              <c:pt idx="3">
                <c:v>Technical Debt</c:v>
              </c:pt>
            </c:strLit>
          </c:cat>
          <c:val>
            <c:numRef>
              <c:f>Data!$C$17:$C$20</c:f>
              <c:numCache>
                <c:formatCode>General</c:formatCode>
                <c:ptCount val="4"/>
                <c:pt idx="0">
                  <c:v>0</c:v>
                </c:pt>
                <c:pt idx="1">
                  <c:v>1.015593</c:v>
                </c:pt>
                <c:pt idx="2">
                  <c:v>0</c:v>
                </c:pt>
                <c:pt idx="3">
                  <c:v>0.66897200000000001</c:v>
                </c:pt>
              </c:numCache>
            </c:numRef>
          </c:val>
        </c:ser>
        <c:ser>
          <c:idx val="4"/>
          <c:order val="4"/>
          <c:tx>
            <c:v>Beaver</c:v>
          </c:tx>
          <c:spPr>
            <a:pattFill prst="lgCheck">
              <a:fgClr>
                <a:srgbClr val="404040"/>
              </a:fgClr>
              <a:bgClr>
                <a:srgbClr val="FFFFFF"/>
              </a:bgClr>
            </a:pattFill>
            <a:ln>
              <a:solidFill>
                <a:prstClr val="black"/>
              </a:solidFill>
            </a:ln>
          </c:spPr>
          <c:errBars>
            <c:errBarType val="both"/>
            <c:errValType val="cust"/>
            <c:plus>
              <c:numRef>
                <c:f>Data!$F$22:$F$25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7.4473000000000067E-2</c:v>
                  </c:pt>
                  <c:pt idx="2">
                    <c:v>0</c:v>
                  </c:pt>
                  <c:pt idx="3">
                    <c:v>1.0634000000000005E-2</c:v>
                  </c:pt>
                </c:numCache>
              </c:numRef>
            </c:plus>
            <c:minus>
              <c:numRef>
                <c:f>Data!$G$22:$G$25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7.1579000000000004E-2</c:v>
                  </c:pt>
                  <c:pt idx="2">
                    <c:v>0</c:v>
                  </c:pt>
                  <c:pt idx="3">
                    <c:v>1.1180999999999996E-2</c:v>
                  </c:pt>
                </c:numCache>
              </c:numRef>
            </c:minus>
          </c:errBars>
          <c:cat>
            <c:strLit>
              <c:ptCount val="4"/>
              <c:pt idx="0">
                <c:v>Abstraction</c:v>
              </c:pt>
              <c:pt idx="1">
                <c:v>Coupling</c:v>
              </c:pt>
              <c:pt idx="2">
                <c:v>Inheritance</c:v>
              </c:pt>
              <c:pt idx="3">
                <c:v>Technical Debt</c:v>
              </c:pt>
            </c:strLit>
          </c:cat>
          <c:val>
            <c:numRef>
              <c:f>Data!$C$22:$C$25</c:f>
              <c:numCache>
                <c:formatCode>General</c:formatCode>
                <c:ptCount val="4"/>
                <c:pt idx="0">
                  <c:v>9.1660000000000005E-3</c:v>
                </c:pt>
                <c:pt idx="1">
                  <c:v>0.44131599999999999</c:v>
                </c:pt>
                <c:pt idx="2">
                  <c:v>0</c:v>
                </c:pt>
                <c:pt idx="3">
                  <c:v>0.17658099999999999</c:v>
                </c:pt>
              </c:numCache>
            </c:numRef>
          </c:val>
        </c:ser>
        <c:ser>
          <c:idx val="5"/>
          <c:order val="5"/>
          <c:tx>
            <c:v>JHotDraw</c:v>
          </c:tx>
          <c:spPr>
            <a:pattFill prst="pct90">
              <a:fgClr>
                <a:srgbClr val="404040"/>
              </a:fgClr>
              <a:bgClr>
                <a:srgbClr val="FFFFFF"/>
              </a:bgClr>
            </a:pattFill>
            <a:ln>
              <a:solidFill>
                <a:prstClr val="black"/>
              </a:solidFill>
            </a:ln>
          </c:spPr>
          <c:errBars>
            <c:errBarType val="both"/>
            <c:errValType val="cust"/>
            <c:plus>
              <c:numRef>
                <c:f>Data!$F$27:$F$30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7.9395999999999994E-2</c:v>
                  </c:pt>
                  <c:pt idx="2">
                    <c:v>0</c:v>
                  </c:pt>
                  <c:pt idx="3">
                    <c:v>1.4557999999999988E-2</c:v>
                  </c:pt>
                </c:numCache>
              </c:numRef>
            </c:plus>
            <c:minus>
              <c:numRef>
                <c:f>Data!$G$27:$G$30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2.2252999999999995E-2</c:v>
                  </c:pt>
                  <c:pt idx="2">
                    <c:v>0</c:v>
                  </c:pt>
                  <c:pt idx="3">
                    <c:v>2.1194000000000018E-2</c:v>
                  </c:pt>
                </c:numCache>
              </c:numRef>
            </c:minus>
          </c:errBars>
          <c:cat>
            <c:strLit>
              <c:ptCount val="4"/>
              <c:pt idx="0">
                <c:v>Abstraction</c:v>
              </c:pt>
              <c:pt idx="1">
                <c:v>Coupling</c:v>
              </c:pt>
              <c:pt idx="2">
                <c:v>Inheritance</c:v>
              </c:pt>
              <c:pt idx="3">
                <c:v>Technical Debt</c:v>
              </c:pt>
            </c:strLit>
          </c:cat>
          <c:val>
            <c:numRef>
              <c:f>Data!$C$27:$C$30</c:f>
              <c:numCache>
                <c:formatCode>General</c:formatCode>
                <c:ptCount val="4"/>
                <c:pt idx="0">
                  <c:v>6.9890000000000004E-3</c:v>
                </c:pt>
                <c:pt idx="1">
                  <c:v>0.187088</c:v>
                </c:pt>
                <c:pt idx="2">
                  <c:v>0</c:v>
                </c:pt>
                <c:pt idx="3">
                  <c:v>0.19447900000000001</c:v>
                </c:pt>
              </c:numCache>
            </c:numRef>
          </c:val>
        </c:ser>
        <c:axId val="63335424"/>
        <c:axId val="63345408"/>
      </c:barChart>
      <c:catAx>
        <c:axId val="63335424"/>
        <c:scaling>
          <c:orientation val="minMax"/>
        </c:scaling>
        <c:axPos val="b"/>
        <c:tickLblPos val="nextTo"/>
        <c:crossAx val="63345408"/>
        <c:crosses val="autoZero"/>
        <c:auto val="1"/>
        <c:lblAlgn val="ctr"/>
        <c:lblOffset val="100"/>
      </c:catAx>
      <c:valAx>
        <c:axId val="63345408"/>
        <c:scaling>
          <c:orientation val="minMax"/>
          <c:max val="1.2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 baseline="0"/>
                  <a:t>Fitness Function Improvement</a:t>
                </a:r>
                <a:endParaRPr lang="en-GB"/>
              </a:p>
            </c:rich>
          </c:tx>
          <c:layout/>
        </c:title>
        <c:numFmt formatCode="#,##0.0" sourceLinked="0"/>
        <c:tickLblPos val="nextTo"/>
        <c:crossAx val="63335424"/>
        <c:crosses val="autoZero"/>
        <c:crossBetween val="between"/>
      </c:valAx>
    </c:plotArea>
    <c:legend>
      <c:legendPos val="t"/>
      <c:layout/>
    </c:legend>
    <c:plotVisOnly val="1"/>
  </c:chart>
  <c:spPr>
    <a:ln>
      <a:noFill/>
    </a:ln>
  </c:spPr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0</xdr:row>
      <xdr:rowOff>38100</xdr:rowOff>
    </xdr:from>
    <xdr:to>
      <xdr:col>7</xdr:col>
      <xdr:colOff>371475</xdr:colOff>
      <xdr:row>14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</xdr:colOff>
      <xdr:row>0</xdr:row>
      <xdr:rowOff>38100</xdr:rowOff>
    </xdr:from>
    <xdr:to>
      <xdr:col>15</xdr:col>
      <xdr:colOff>314325</xdr:colOff>
      <xdr:row>14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9525</xdr:colOff>
      <xdr:row>0</xdr:row>
      <xdr:rowOff>38100</xdr:rowOff>
    </xdr:from>
    <xdr:to>
      <xdr:col>23</xdr:col>
      <xdr:colOff>314325</xdr:colOff>
      <xdr:row>14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16</xdr:row>
      <xdr:rowOff>9525</xdr:rowOff>
    </xdr:from>
    <xdr:to>
      <xdr:col>7</xdr:col>
      <xdr:colOff>371475</xdr:colOff>
      <xdr:row>30</xdr:row>
      <xdr:rowOff>85725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16</xdr:row>
      <xdr:rowOff>0</xdr:rowOff>
    </xdr:from>
    <xdr:to>
      <xdr:col>15</xdr:col>
      <xdr:colOff>304800</xdr:colOff>
      <xdr:row>30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19050</xdr:colOff>
      <xdr:row>16</xdr:row>
      <xdr:rowOff>9525</xdr:rowOff>
    </xdr:from>
    <xdr:to>
      <xdr:col>23</xdr:col>
      <xdr:colOff>323850</xdr:colOff>
      <xdr:row>30</xdr:row>
      <xdr:rowOff>85725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32</xdr:row>
      <xdr:rowOff>0</xdr:rowOff>
    </xdr:from>
    <xdr:to>
      <xdr:col>7</xdr:col>
      <xdr:colOff>304800</xdr:colOff>
      <xdr:row>46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32</xdr:row>
      <xdr:rowOff>0</xdr:rowOff>
    </xdr:from>
    <xdr:to>
      <xdr:col>15</xdr:col>
      <xdr:colOff>304800</xdr:colOff>
      <xdr:row>46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0</xdr:row>
      <xdr:rowOff>38100</xdr:rowOff>
    </xdr:from>
    <xdr:to>
      <xdr:col>7</xdr:col>
      <xdr:colOff>371475</xdr:colOff>
      <xdr:row>14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</xdr:colOff>
      <xdr:row>0</xdr:row>
      <xdr:rowOff>38100</xdr:rowOff>
    </xdr:from>
    <xdr:to>
      <xdr:col>15</xdr:col>
      <xdr:colOff>314325</xdr:colOff>
      <xdr:row>14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9525</xdr:colOff>
      <xdr:row>0</xdr:row>
      <xdr:rowOff>38100</xdr:rowOff>
    </xdr:from>
    <xdr:to>
      <xdr:col>23</xdr:col>
      <xdr:colOff>314325</xdr:colOff>
      <xdr:row>14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16</xdr:row>
      <xdr:rowOff>9525</xdr:rowOff>
    </xdr:from>
    <xdr:to>
      <xdr:col>7</xdr:col>
      <xdr:colOff>371475</xdr:colOff>
      <xdr:row>30</xdr:row>
      <xdr:rowOff>85725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16</xdr:row>
      <xdr:rowOff>0</xdr:rowOff>
    </xdr:from>
    <xdr:to>
      <xdr:col>15</xdr:col>
      <xdr:colOff>304800</xdr:colOff>
      <xdr:row>30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19050</xdr:colOff>
      <xdr:row>16</xdr:row>
      <xdr:rowOff>9525</xdr:rowOff>
    </xdr:from>
    <xdr:to>
      <xdr:col>23</xdr:col>
      <xdr:colOff>323850</xdr:colOff>
      <xdr:row>30</xdr:row>
      <xdr:rowOff>85725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32</xdr:row>
      <xdr:rowOff>0</xdr:rowOff>
    </xdr:from>
    <xdr:to>
      <xdr:col>7</xdr:col>
      <xdr:colOff>304800</xdr:colOff>
      <xdr:row>46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32</xdr:row>
      <xdr:rowOff>0</xdr:rowOff>
    </xdr:from>
    <xdr:to>
      <xdr:col>15</xdr:col>
      <xdr:colOff>304800</xdr:colOff>
      <xdr:row>46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23"/>
  <sheetViews>
    <sheetView topLeftCell="A71" workbookViewId="0">
      <selection activeCell="B87" sqref="B87"/>
    </sheetView>
  </sheetViews>
  <sheetFormatPr defaultRowHeight="15"/>
  <cols>
    <col min="1" max="1" width="27.5703125" customWidth="1"/>
    <col min="2" max="2" width="11.28515625" customWidth="1"/>
    <col min="3" max="3" width="18.7109375" customWidth="1"/>
    <col min="4" max="4" width="21.42578125" customWidth="1"/>
    <col min="5" max="5" width="21.28515625" customWidth="1"/>
    <col min="8" max="8" width="21" customWidth="1"/>
    <col min="9" max="9" width="13" customWidth="1"/>
    <col min="10" max="10" width="10.7109375" customWidth="1"/>
    <col min="11" max="11" width="7.85546875" customWidth="1"/>
    <col min="12" max="12" width="17.42578125" customWidth="1"/>
  </cols>
  <sheetData>
    <row r="1" spans="1:10" ht="15.75" thickBot="1">
      <c r="A1" s="6" t="s">
        <v>34</v>
      </c>
      <c r="B1" s="6" t="s">
        <v>25</v>
      </c>
      <c r="C1" s="6" t="s">
        <v>24</v>
      </c>
      <c r="D1" s="6" t="s">
        <v>29</v>
      </c>
      <c r="E1" s="6" t="s">
        <v>30</v>
      </c>
      <c r="F1" s="6" t="s">
        <v>32</v>
      </c>
      <c r="G1" s="6" t="s">
        <v>33</v>
      </c>
      <c r="H1" s="7" t="s">
        <v>37</v>
      </c>
      <c r="I1" s="1"/>
    </row>
    <row r="2" spans="1:10">
      <c r="A2" s="4" t="s">
        <v>20</v>
      </c>
      <c r="B2" s="4">
        <v>42.86</v>
      </c>
      <c r="C2" s="4">
        <v>0</v>
      </c>
      <c r="D2" s="4">
        <v>0</v>
      </c>
      <c r="E2" s="4">
        <v>0</v>
      </c>
      <c r="F2" s="4">
        <f>(D2-C2)</f>
        <v>0</v>
      </c>
      <c r="G2" s="4">
        <f>(C2-E2)</f>
        <v>0</v>
      </c>
      <c r="H2" s="4">
        <v>0</v>
      </c>
      <c r="I2" s="1"/>
    </row>
    <row r="3" spans="1:10">
      <c r="A3" s="4" t="s">
        <v>21</v>
      </c>
      <c r="B3" s="4">
        <v>16.55</v>
      </c>
      <c r="C3" s="4">
        <v>0.120833</v>
      </c>
      <c r="D3" s="4">
        <v>0.1875</v>
      </c>
      <c r="E3" s="4">
        <v>7.2916999999999996E-2</v>
      </c>
      <c r="F3" s="4">
        <f>(D3-C3)</f>
        <v>6.6667000000000004E-2</v>
      </c>
      <c r="G3" s="4">
        <f>(C3-E3)</f>
        <v>4.7916E-2</v>
      </c>
      <c r="H3" s="4">
        <v>22.5</v>
      </c>
      <c r="I3" s="1"/>
    </row>
    <row r="4" spans="1:10">
      <c r="A4" s="4" t="s">
        <v>22</v>
      </c>
      <c r="B4" s="4">
        <v>42.69</v>
      </c>
      <c r="C4" s="4">
        <v>0</v>
      </c>
      <c r="D4" s="4">
        <v>0</v>
      </c>
      <c r="E4" s="4">
        <v>0</v>
      </c>
      <c r="F4" s="4">
        <f>(D4-C4)</f>
        <v>0</v>
      </c>
      <c r="G4" s="4">
        <f>(C4-E4)</f>
        <v>0</v>
      </c>
      <c r="H4" s="4">
        <v>0</v>
      </c>
      <c r="I4" s="1"/>
    </row>
    <row r="5" spans="1:10" ht="15.75" thickBot="1">
      <c r="A5" s="4" t="s">
        <v>23</v>
      </c>
      <c r="B5" s="4">
        <v>28.15</v>
      </c>
      <c r="C5" s="4">
        <v>0.80482699999999996</v>
      </c>
      <c r="D5" s="4">
        <v>0.82782699999999998</v>
      </c>
      <c r="E5" s="4">
        <v>0.75782700000000003</v>
      </c>
      <c r="F5" s="4">
        <f>(D5-C5)</f>
        <v>2.300000000000002E-2</v>
      </c>
      <c r="G5" s="4">
        <f>(C5-E5)</f>
        <v>4.6999999999999931E-2</v>
      </c>
      <c r="H5" s="4">
        <v>1861</v>
      </c>
    </row>
    <row r="6" spans="1:10" ht="15.75" thickBot="1">
      <c r="A6" s="6"/>
      <c r="B6" s="6"/>
      <c r="C6" s="6"/>
      <c r="D6" s="6"/>
      <c r="E6" s="6"/>
      <c r="F6" s="6"/>
      <c r="G6" s="6"/>
      <c r="H6" s="6"/>
    </row>
    <row r="7" spans="1:10">
      <c r="A7" s="4" t="s">
        <v>8</v>
      </c>
      <c r="B7" s="4">
        <v>1746</v>
      </c>
      <c r="C7" s="4">
        <v>1.964E-3</v>
      </c>
      <c r="D7" s="4">
        <v>1.964E-3</v>
      </c>
      <c r="E7" s="4">
        <v>1.964E-3</v>
      </c>
      <c r="F7" s="4">
        <f>(D7-C7)</f>
        <v>0</v>
      </c>
      <c r="G7" s="4">
        <f>(C7-E7)</f>
        <v>0</v>
      </c>
      <c r="H7" s="4">
        <v>2</v>
      </c>
      <c r="I7" s="15"/>
    </row>
    <row r="8" spans="1:10">
      <c r="A8" s="4" t="s">
        <v>9</v>
      </c>
      <c r="B8" s="4">
        <v>582.4</v>
      </c>
      <c r="C8" s="4">
        <v>0.12890599999999999</v>
      </c>
      <c r="D8" s="4">
        <v>0.13750000000000001</v>
      </c>
      <c r="E8" s="4">
        <v>0.109375</v>
      </c>
      <c r="F8" s="4">
        <f>(D8-C8)</f>
        <v>8.5940000000000183E-3</v>
      </c>
      <c r="G8" s="4">
        <f>(C8-E8)</f>
        <v>1.9530999999999993E-2</v>
      </c>
      <c r="H8" s="4">
        <v>92.8</v>
      </c>
      <c r="I8" s="15"/>
      <c r="J8" s="2"/>
    </row>
    <row r="9" spans="1:10">
      <c r="A9" s="4" t="s">
        <v>10</v>
      </c>
      <c r="B9" s="4">
        <v>1689.92</v>
      </c>
      <c r="C9" s="4">
        <v>0</v>
      </c>
      <c r="D9" s="4">
        <v>0</v>
      </c>
      <c r="E9" s="4">
        <v>0</v>
      </c>
      <c r="F9" s="4">
        <f>(D9-C9)</f>
        <v>0</v>
      </c>
      <c r="G9" s="4">
        <f>(C9-E9)</f>
        <v>0</v>
      </c>
      <c r="H9" s="4">
        <v>0</v>
      </c>
      <c r="I9" s="15"/>
      <c r="J9" s="17"/>
    </row>
    <row r="10" spans="1:10" ht="15.75" thickBot="1">
      <c r="A10" s="4" t="s">
        <v>11</v>
      </c>
      <c r="B10" s="4">
        <v>2088.56</v>
      </c>
      <c r="C10" s="4">
        <v>0.16389500000000001</v>
      </c>
      <c r="D10" s="4">
        <v>0.191387</v>
      </c>
      <c r="E10" s="4">
        <v>0.14466899999999999</v>
      </c>
      <c r="F10" s="4">
        <f>(D10-C10)</f>
        <v>2.7491999999999989E-2</v>
      </c>
      <c r="G10" s="4">
        <f>(C10-E10)</f>
        <v>1.9226000000000021E-2</v>
      </c>
      <c r="H10" s="4">
        <v>1088.5999999999999</v>
      </c>
      <c r="I10" s="15"/>
      <c r="J10" s="17"/>
    </row>
    <row r="11" spans="1:10" ht="15.75" thickBot="1">
      <c r="A11" s="6"/>
      <c r="B11" s="6"/>
      <c r="C11" s="6"/>
      <c r="D11" s="6"/>
      <c r="E11" s="6"/>
      <c r="F11" s="6"/>
      <c r="G11" s="6"/>
      <c r="H11" s="7"/>
      <c r="I11" s="15"/>
    </row>
    <row r="12" spans="1:10">
      <c r="A12" s="4" t="s">
        <v>0</v>
      </c>
      <c r="B12" s="4">
        <v>884.38</v>
      </c>
      <c r="C12" s="4">
        <v>0</v>
      </c>
      <c r="D12" s="4">
        <v>0</v>
      </c>
      <c r="E12" s="4">
        <v>0</v>
      </c>
      <c r="F12" s="4">
        <f>(D12-C12)</f>
        <v>0</v>
      </c>
      <c r="G12" s="4">
        <f>(C12-E12)</f>
        <v>0</v>
      </c>
      <c r="H12" s="4">
        <v>0</v>
      </c>
      <c r="I12" s="15"/>
    </row>
    <row r="13" spans="1:10">
      <c r="A13" s="4" t="s">
        <v>1</v>
      </c>
      <c r="B13" s="4">
        <v>293.36</v>
      </c>
      <c r="C13" s="4">
        <v>8.6359999999999996E-3</v>
      </c>
      <c r="D13" s="4">
        <v>2.6136E-2</v>
      </c>
      <c r="E13" s="4">
        <v>3.4090000000000001E-3</v>
      </c>
      <c r="F13" s="4">
        <f>(D13-C13)</f>
        <v>1.7500000000000002E-2</v>
      </c>
      <c r="G13" s="4">
        <f>(C13-E13)</f>
        <v>5.226999999999999E-3</v>
      </c>
      <c r="H13" s="4">
        <v>65.3</v>
      </c>
      <c r="I13" s="15"/>
    </row>
    <row r="14" spans="1:10">
      <c r="A14" s="4" t="s">
        <v>2</v>
      </c>
      <c r="B14" s="4">
        <v>887.54</v>
      </c>
      <c r="C14" s="4">
        <v>0</v>
      </c>
      <c r="D14" s="4">
        <v>0</v>
      </c>
      <c r="E14" s="4">
        <v>0</v>
      </c>
      <c r="F14" s="4">
        <f>(D14-C14)</f>
        <v>0</v>
      </c>
      <c r="G14" s="4">
        <f>(C14-E14)</f>
        <v>0</v>
      </c>
      <c r="H14" s="4">
        <v>0</v>
      </c>
      <c r="I14" s="15"/>
    </row>
    <row r="15" spans="1:10" ht="15.75" thickBot="1">
      <c r="A15" s="4" t="s">
        <v>3</v>
      </c>
      <c r="B15" s="4">
        <v>2032.98</v>
      </c>
      <c r="C15" s="4">
        <v>0.35665599999999997</v>
      </c>
      <c r="D15" s="4">
        <v>0.38846000000000003</v>
      </c>
      <c r="E15" s="4">
        <v>0.327627</v>
      </c>
      <c r="F15" s="4">
        <f>(D15-C15)</f>
        <v>3.1804000000000054E-2</v>
      </c>
      <c r="G15" s="4">
        <f>(C15-E15)</f>
        <v>2.9028999999999971E-2</v>
      </c>
      <c r="H15" s="9">
        <v>3079.4</v>
      </c>
      <c r="I15" s="15"/>
    </row>
    <row r="16" spans="1:10" ht="15.75" thickBot="1">
      <c r="A16" s="6"/>
      <c r="B16" s="6"/>
      <c r="C16" s="6"/>
      <c r="D16" s="6"/>
      <c r="E16" s="6"/>
      <c r="F16" s="6"/>
      <c r="G16" s="6"/>
      <c r="H16" s="16"/>
    </row>
    <row r="17" spans="1:8">
      <c r="A17" s="4" t="s">
        <v>16</v>
      </c>
      <c r="B17" s="4">
        <v>693.36</v>
      </c>
      <c r="C17" s="4">
        <v>0</v>
      </c>
      <c r="D17" s="4">
        <v>0</v>
      </c>
      <c r="E17" s="4">
        <v>0</v>
      </c>
      <c r="F17" s="4">
        <f>(D17-C17)</f>
        <v>0</v>
      </c>
      <c r="G17" s="4">
        <f>(C17-E17)</f>
        <v>0</v>
      </c>
      <c r="H17" s="4">
        <v>0</v>
      </c>
    </row>
    <row r="18" spans="1:8">
      <c r="A18" s="4" t="s">
        <v>17</v>
      </c>
      <c r="B18" s="4">
        <v>857.2</v>
      </c>
      <c r="C18" s="4">
        <v>1.015593</v>
      </c>
      <c r="D18" s="4">
        <v>1.072165</v>
      </c>
      <c r="E18" s="4">
        <v>0.91623699999999997</v>
      </c>
      <c r="F18" s="4">
        <f>(D18-C18)</f>
        <v>5.6572000000000067E-2</v>
      </c>
      <c r="G18" s="4">
        <f>(C18-E18)</f>
        <v>9.9356E-2</v>
      </c>
      <c r="H18" s="4">
        <v>3998.7</v>
      </c>
    </row>
    <row r="19" spans="1:8">
      <c r="A19" s="4" t="s">
        <v>18</v>
      </c>
      <c r="B19" s="4">
        <v>700.59</v>
      </c>
      <c r="C19" s="4">
        <v>0</v>
      </c>
      <c r="D19" s="4">
        <v>0</v>
      </c>
      <c r="E19" s="4">
        <v>0</v>
      </c>
      <c r="F19" s="4">
        <f>(D19-C19)</f>
        <v>0</v>
      </c>
      <c r="G19" s="4">
        <f>(C19-E19)</f>
        <v>0</v>
      </c>
      <c r="H19" s="4">
        <v>0</v>
      </c>
    </row>
    <row r="20" spans="1:8" ht="15.75" thickBot="1">
      <c r="A20" s="4" t="s">
        <v>19</v>
      </c>
      <c r="B20" s="4">
        <v>829.48</v>
      </c>
      <c r="C20" s="4">
        <v>0.66897200000000001</v>
      </c>
      <c r="D20" s="4">
        <v>0.68459999999999999</v>
      </c>
      <c r="E20" s="4">
        <v>0.64995099999999995</v>
      </c>
      <c r="F20" s="4">
        <f>(D20-C20)</f>
        <v>1.5627999999999975E-2</v>
      </c>
      <c r="G20" s="4">
        <f>(C20-E20)</f>
        <v>1.9021000000000066E-2</v>
      </c>
      <c r="H20" s="4">
        <v>2851.5</v>
      </c>
    </row>
    <row r="21" spans="1:8" ht="15.75" thickBot="1">
      <c r="A21" s="6"/>
      <c r="B21" s="6"/>
      <c r="C21" s="6"/>
      <c r="D21" s="6"/>
      <c r="E21" s="6"/>
      <c r="F21" s="6"/>
      <c r="G21" s="6"/>
      <c r="H21" s="6"/>
    </row>
    <row r="22" spans="1:8">
      <c r="A22" s="4" t="s">
        <v>4</v>
      </c>
      <c r="B22" s="4">
        <v>1148.76</v>
      </c>
      <c r="C22" s="4">
        <v>9.1660000000000005E-3</v>
      </c>
      <c r="D22" s="4">
        <v>9.1660000000000005E-3</v>
      </c>
      <c r="E22" s="4">
        <v>9.1660000000000005E-3</v>
      </c>
      <c r="F22" s="4">
        <f>(D22-C22)</f>
        <v>0</v>
      </c>
      <c r="G22" s="4">
        <f>(C22-E22)</f>
        <v>0</v>
      </c>
      <c r="H22" s="4">
        <v>6</v>
      </c>
    </row>
    <row r="23" spans="1:8">
      <c r="A23" s="4" t="s">
        <v>5</v>
      </c>
      <c r="B23" s="4">
        <v>504.57</v>
      </c>
      <c r="C23" s="4">
        <v>0.44131599999999999</v>
      </c>
      <c r="D23" s="4">
        <v>0.51578900000000005</v>
      </c>
      <c r="E23" s="4">
        <v>0.36973699999999998</v>
      </c>
      <c r="F23" s="4">
        <f>(D23-C23)</f>
        <v>7.4473000000000067E-2</v>
      </c>
      <c r="G23" s="4">
        <f>(C23-E23)</f>
        <v>7.1579000000000004E-2</v>
      </c>
      <c r="H23" s="4">
        <v>371.1</v>
      </c>
    </row>
    <row r="24" spans="1:8">
      <c r="A24" s="4" t="s">
        <v>6</v>
      </c>
      <c r="B24" s="4">
        <v>1139.4000000000001</v>
      </c>
      <c r="C24" s="4">
        <v>0</v>
      </c>
      <c r="D24" s="4">
        <v>0</v>
      </c>
      <c r="E24" s="4">
        <v>0</v>
      </c>
      <c r="F24" s="4">
        <f>(D24-C24)</f>
        <v>0</v>
      </c>
      <c r="G24" s="4">
        <f>(C24-E24)</f>
        <v>0</v>
      </c>
      <c r="H24" s="4">
        <v>0</v>
      </c>
    </row>
    <row r="25" spans="1:8" ht="15.75" thickBot="1">
      <c r="A25" s="4" t="s">
        <v>7</v>
      </c>
      <c r="B25" s="4">
        <v>958.68</v>
      </c>
      <c r="C25" s="4">
        <v>0.17658099999999999</v>
      </c>
      <c r="D25" s="4">
        <v>0.18721499999999999</v>
      </c>
      <c r="E25" s="4">
        <v>0.16539999999999999</v>
      </c>
      <c r="F25" s="4">
        <f>(D25-C25)</f>
        <v>1.0634000000000005E-2</v>
      </c>
      <c r="G25" s="4">
        <f>(C25-E25)</f>
        <v>1.1180999999999996E-2</v>
      </c>
      <c r="H25" s="4">
        <v>580.9</v>
      </c>
    </row>
    <row r="26" spans="1:8" ht="15.75" thickBot="1">
      <c r="A26" s="6"/>
      <c r="B26" s="6"/>
      <c r="C26" s="6"/>
      <c r="D26" s="6"/>
      <c r="E26" s="6"/>
      <c r="F26" s="6"/>
      <c r="G26" s="6"/>
      <c r="H26" s="6"/>
    </row>
    <row r="27" spans="1:8">
      <c r="A27" s="4" t="s">
        <v>12</v>
      </c>
      <c r="B27" s="4">
        <v>28977.759999999998</v>
      </c>
      <c r="C27" s="4">
        <v>6.9890000000000004E-3</v>
      </c>
      <c r="D27" s="4">
        <v>6.9890000000000004E-3</v>
      </c>
      <c r="E27" s="4">
        <v>6.9890000000000004E-3</v>
      </c>
      <c r="F27" s="4">
        <f>(D27-C27)</f>
        <v>0</v>
      </c>
      <c r="G27" s="4">
        <f>(C27-E27)</f>
        <v>0</v>
      </c>
      <c r="H27" s="3">
        <v>5</v>
      </c>
    </row>
    <row r="28" spans="1:8">
      <c r="A28" s="4" t="s">
        <v>13</v>
      </c>
      <c r="B28" s="4">
        <v>14539.1</v>
      </c>
      <c r="C28" s="4">
        <v>0.187088</v>
      </c>
      <c r="D28" s="4">
        <v>0.266484</v>
      </c>
      <c r="E28" s="4">
        <v>0.16483500000000001</v>
      </c>
      <c r="F28" s="4">
        <f>(D28-C28)</f>
        <v>7.9395999999999994E-2</v>
      </c>
      <c r="G28" s="4">
        <f>(C28-E28)</f>
        <v>2.2252999999999995E-2</v>
      </c>
      <c r="H28" s="4">
        <v>503.4</v>
      </c>
    </row>
    <row r="29" spans="1:8">
      <c r="A29" s="4" t="s">
        <v>14</v>
      </c>
      <c r="B29" s="4">
        <v>28473.09</v>
      </c>
      <c r="C29" s="4">
        <v>0</v>
      </c>
      <c r="D29" s="4">
        <v>0</v>
      </c>
      <c r="E29" s="4">
        <v>0</v>
      </c>
      <c r="F29" s="4">
        <f>(D29-C29)</f>
        <v>0</v>
      </c>
      <c r="G29" s="4">
        <f>(C29-E29)</f>
        <v>0</v>
      </c>
      <c r="H29" s="4">
        <v>0</v>
      </c>
    </row>
    <row r="30" spans="1:8" ht="15.75" thickBot="1">
      <c r="A30" s="4" t="s">
        <v>15</v>
      </c>
      <c r="B30" s="4">
        <v>75497.539999999994</v>
      </c>
      <c r="C30" s="4">
        <v>0.19447900000000001</v>
      </c>
      <c r="D30" s="4">
        <v>0.209037</v>
      </c>
      <c r="E30" s="4">
        <v>0.17328499999999999</v>
      </c>
      <c r="F30" s="4">
        <f>(D30-C30)</f>
        <v>1.4557999999999988E-2</v>
      </c>
      <c r="G30" s="4">
        <f>(C30-E30)</f>
        <v>2.1194000000000018E-2</v>
      </c>
      <c r="H30" s="4">
        <v>3105.5</v>
      </c>
    </row>
    <row r="31" spans="1:8" ht="15.75" thickBot="1">
      <c r="A31" s="6"/>
      <c r="B31" s="6"/>
      <c r="C31" s="6"/>
      <c r="D31" s="6"/>
      <c r="E31" s="6"/>
      <c r="F31" s="6"/>
      <c r="G31" s="6"/>
      <c r="H31" s="6"/>
    </row>
    <row r="32" spans="1:8">
      <c r="A32" s="4" t="s">
        <v>31</v>
      </c>
      <c r="B32" s="4"/>
      <c r="C32" s="4">
        <f>AVERAGE(C2,C17,C27,C7,C22,C12)</f>
        <v>3.019833333333334E-3</v>
      </c>
      <c r="D32" s="4">
        <f>AVERAGE(D2,D17,D27,D7,D22,D12)</f>
        <v>3.019833333333334E-3</v>
      </c>
      <c r="E32" s="4">
        <f>AVERAGE(E2,E17,E27,E7,E22,E12)</f>
        <v>3.019833333333334E-3</v>
      </c>
      <c r="F32" s="4">
        <f>(D32-C32)</f>
        <v>0</v>
      </c>
      <c r="G32" s="4">
        <f>(C32-E32)</f>
        <v>0</v>
      </c>
      <c r="H32" s="4">
        <f>AVERAGE(H2,H17,H27,H7,H22,H12)</f>
        <v>2.1666666666666665</v>
      </c>
    </row>
    <row r="33" spans="1:8">
      <c r="A33" s="4" t="s">
        <v>27</v>
      </c>
      <c r="B33" s="4"/>
      <c r="C33" s="4">
        <f>AVERAGE(C3,C18,C28,C8,C23,C13)</f>
        <v>0.31706200000000001</v>
      </c>
      <c r="D33" s="4">
        <f>AVERAGE(D13,D23,D8,D28,D18,D3)</f>
        <v>0.36759566666666671</v>
      </c>
      <c r="E33" s="4">
        <f>AVERAGE(E3,E18,E28,E8,E23,E13)</f>
        <v>0.27275166666666667</v>
      </c>
      <c r="F33" s="4">
        <f>(D33-C33)</f>
        <v>5.0533666666666699E-2</v>
      </c>
      <c r="G33" s="4">
        <f>(C33-E33)</f>
        <v>4.431033333333334E-2</v>
      </c>
      <c r="H33" s="4">
        <f>AVERAGE(H3,H18,H28,H8,H23,H13)</f>
        <v>842.30000000000007</v>
      </c>
    </row>
    <row r="34" spans="1:8">
      <c r="A34" s="4" t="s">
        <v>28</v>
      </c>
      <c r="B34" s="4"/>
      <c r="C34" s="4">
        <f>AVERAGE(C4,C19,C29,C9,C24,C14)</f>
        <v>0</v>
      </c>
      <c r="D34" s="4">
        <f>AVERAGE(D4,D19,D29,D9,D24,D14)</f>
        <v>0</v>
      </c>
      <c r="E34" s="4">
        <f>AVERAGE(E4,E19,E29,E9,E24,E14)</f>
        <v>0</v>
      </c>
      <c r="F34" s="4">
        <f>(D34-C34)</f>
        <v>0</v>
      </c>
      <c r="G34" s="4">
        <f>(C34-E34)</f>
        <v>0</v>
      </c>
      <c r="H34" s="4">
        <f>AVERAGE(H4,H19,H29,H9,H24,H14)</f>
        <v>0</v>
      </c>
    </row>
    <row r="35" spans="1:8" ht="15.75" thickBot="1">
      <c r="A35" s="5" t="s">
        <v>26</v>
      </c>
      <c r="B35" s="5"/>
      <c r="C35" s="5">
        <f>AVERAGE(C5,C20,C30,C10,C25,C15)</f>
        <v>0.39423500000000006</v>
      </c>
      <c r="D35" s="5">
        <f>AVERAGE(D5,D20,D30,D10,D25,D15)</f>
        <v>0.41475433333333339</v>
      </c>
      <c r="E35" s="5">
        <f>AVERAGE(E5,E20,E30,E10,E25,E15)</f>
        <v>0.36979316666666667</v>
      </c>
      <c r="F35" s="5">
        <f>(D35-C35)</f>
        <v>2.0519333333333334E-2</v>
      </c>
      <c r="G35" s="5">
        <f>(C35-E35)</f>
        <v>2.4441833333333385E-2</v>
      </c>
      <c r="H35" s="11">
        <f>AVERAGE(H5,H20,H30,H10,H25,H15)</f>
        <v>2094.4833333333331</v>
      </c>
    </row>
    <row r="36" spans="1:8" ht="15.75" thickBot="1"/>
    <row r="37" spans="1:8" ht="15.75" thickBot="1">
      <c r="A37" s="6" t="s">
        <v>35</v>
      </c>
      <c r="B37" s="6" t="s">
        <v>25</v>
      </c>
      <c r="C37" s="6" t="s">
        <v>24</v>
      </c>
      <c r="D37" s="6" t="s">
        <v>29</v>
      </c>
      <c r="E37" s="6" t="s">
        <v>30</v>
      </c>
      <c r="F37" s="6" t="s">
        <v>32</v>
      </c>
      <c r="G37" s="6" t="s">
        <v>33</v>
      </c>
    </row>
    <row r="38" spans="1:8">
      <c r="A38" s="4" t="s">
        <v>31</v>
      </c>
      <c r="B38" s="3"/>
      <c r="C38" s="3">
        <v>3.019833E-3</v>
      </c>
      <c r="D38" s="3">
        <v>3.019833E-3</v>
      </c>
      <c r="E38" s="3">
        <v>3.019833E-3</v>
      </c>
      <c r="F38" s="3">
        <v>0</v>
      </c>
      <c r="G38" s="3">
        <v>0</v>
      </c>
    </row>
    <row r="39" spans="1:8">
      <c r="A39" s="4" t="s">
        <v>27</v>
      </c>
      <c r="B39" s="4"/>
      <c r="C39" s="4">
        <v>0.16189383299999999</v>
      </c>
      <c r="D39" s="4">
        <v>0.1750495</v>
      </c>
      <c r="E39" s="4">
        <v>0.14649000000000001</v>
      </c>
      <c r="F39" s="4">
        <v>1.3155999999999999E-2</v>
      </c>
      <c r="G39" s="4">
        <v>1.5403999999999999E-2</v>
      </c>
    </row>
    <row r="40" spans="1:8">
      <c r="A40" s="4" t="s">
        <v>28</v>
      </c>
      <c r="B40" s="4"/>
      <c r="C40" s="4">
        <v>0</v>
      </c>
      <c r="D40" s="4">
        <v>0</v>
      </c>
      <c r="E40" s="4">
        <v>0</v>
      </c>
      <c r="F40" s="4">
        <v>0</v>
      </c>
      <c r="G40" s="4">
        <v>0</v>
      </c>
    </row>
    <row r="41" spans="1:8" ht="15.75" thickBot="1">
      <c r="A41" s="5" t="s">
        <v>26</v>
      </c>
      <c r="B41" s="5"/>
      <c r="C41" s="5">
        <v>0.11741333299999999</v>
      </c>
      <c r="D41" s="5">
        <v>0.123505</v>
      </c>
      <c r="E41" s="5">
        <v>0.113553167</v>
      </c>
      <c r="F41" s="5">
        <v>6.0920000000000002E-3</v>
      </c>
      <c r="G41" s="5">
        <v>3.8600000000000001E-3</v>
      </c>
    </row>
    <row r="42" spans="1:8" ht="15.75" thickBot="1"/>
    <row r="43" spans="1:8" ht="15.75" thickBot="1">
      <c r="A43" s="6" t="s">
        <v>36</v>
      </c>
      <c r="B43" s="6" t="s">
        <v>25</v>
      </c>
      <c r="C43" s="6" t="s">
        <v>24</v>
      </c>
      <c r="D43" s="6" t="s">
        <v>29</v>
      </c>
      <c r="E43" s="6" t="s">
        <v>30</v>
      </c>
      <c r="F43" s="6" t="s">
        <v>32</v>
      </c>
      <c r="G43" s="6" t="s">
        <v>33</v>
      </c>
    </row>
    <row r="44" spans="1:8">
      <c r="A44" s="4" t="s">
        <v>31</v>
      </c>
      <c r="B44" s="4"/>
      <c r="C44" s="3">
        <v>2.0240000000000002E-3</v>
      </c>
      <c r="D44" s="3">
        <v>4.338667E-3</v>
      </c>
      <c r="E44" s="3">
        <v>5.5000000000000002E-5</v>
      </c>
      <c r="F44" s="3">
        <v>2.3149999999999998E-3</v>
      </c>
      <c r="G44" s="3">
        <v>1.9689999999999998E-3</v>
      </c>
    </row>
    <row r="45" spans="1:8">
      <c r="A45" s="4" t="s">
        <v>27</v>
      </c>
      <c r="B45" s="4"/>
      <c r="C45" s="4">
        <v>0.24610716699999999</v>
      </c>
      <c r="D45" s="4">
        <v>0.326126833</v>
      </c>
      <c r="E45" s="4">
        <v>0.17100183299999999</v>
      </c>
      <c r="F45" s="4">
        <v>8.0019999999999994E-2</v>
      </c>
      <c r="G45" s="4">
        <v>7.5105000000000005E-2</v>
      </c>
    </row>
    <row r="46" spans="1:8">
      <c r="A46" s="4" t="s">
        <v>28</v>
      </c>
      <c r="B46" s="4"/>
      <c r="C46" s="4">
        <v>6.1123330000000002E-3</v>
      </c>
      <c r="D46" s="4">
        <v>9.3325000000000005E-3</v>
      </c>
      <c r="E46" s="4">
        <v>3.6826670000000001E-3</v>
      </c>
      <c r="F46" s="4">
        <v>3.2200000000000002E-3</v>
      </c>
      <c r="G46" s="4">
        <v>2.4299999999999999E-3</v>
      </c>
    </row>
    <row r="47" spans="1:8" ht="15.75" thickBot="1">
      <c r="A47" s="5" t="s">
        <v>26</v>
      </c>
      <c r="B47" s="5"/>
      <c r="C47" s="5">
        <v>0.142565</v>
      </c>
      <c r="D47" s="5">
        <v>0.17919816699999999</v>
      </c>
      <c r="E47" s="5">
        <v>0.106399167</v>
      </c>
      <c r="F47" s="5">
        <v>3.6632999999999999E-2</v>
      </c>
      <c r="G47" s="5">
        <v>3.6165999999999997E-2</v>
      </c>
    </row>
    <row r="48" spans="1:8" ht="15.75" thickBot="1"/>
    <row r="49" spans="1:8" ht="15.75" thickBot="1">
      <c r="A49" s="6"/>
      <c r="B49" s="6" t="s">
        <v>25</v>
      </c>
      <c r="C49" s="6" t="s">
        <v>44</v>
      </c>
      <c r="D49" s="6" t="s">
        <v>45</v>
      </c>
      <c r="E49" s="7" t="s">
        <v>62</v>
      </c>
      <c r="F49" s="7" t="s">
        <v>65</v>
      </c>
    </row>
    <row r="50" spans="1:8">
      <c r="A50" s="4" t="s">
        <v>41</v>
      </c>
      <c r="B50" s="4" t="s">
        <v>46</v>
      </c>
      <c r="C50" s="4" t="s">
        <v>48</v>
      </c>
      <c r="D50" s="4" t="s">
        <v>49</v>
      </c>
      <c r="E50" s="4">
        <v>8</v>
      </c>
      <c r="F50" s="4">
        <v>14</v>
      </c>
      <c r="H50" s="13"/>
    </row>
    <row r="51" spans="1:8">
      <c r="A51" s="4" t="s">
        <v>39</v>
      </c>
      <c r="B51" s="4" t="s">
        <v>58</v>
      </c>
      <c r="C51" s="4" t="s">
        <v>59</v>
      </c>
      <c r="D51" s="4" t="s">
        <v>60</v>
      </c>
      <c r="E51" s="4">
        <v>78</v>
      </c>
      <c r="F51" s="4">
        <v>82</v>
      </c>
      <c r="H51" s="14"/>
    </row>
    <row r="52" spans="1:8">
      <c r="A52" s="4" t="s">
        <v>42</v>
      </c>
      <c r="B52" s="10" t="s">
        <v>72</v>
      </c>
      <c r="C52" s="4" t="s">
        <v>63</v>
      </c>
      <c r="D52" s="4" t="s">
        <v>64</v>
      </c>
      <c r="E52" s="4">
        <v>89</v>
      </c>
      <c r="F52" s="4">
        <v>116</v>
      </c>
      <c r="H52" s="14"/>
    </row>
    <row r="53" spans="1:8">
      <c r="A53" s="4" t="s">
        <v>40</v>
      </c>
      <c r="B53" s="4" t="s">
        <v>66</v>
      </c>
      <c r="C53" s="4" t="s">
        <v>52</v>
      </c>
      <c r="D53" s="4" t="s">
        <v>53</v>
      </c>
      <c r="E53" s="4">
        <v>91</v>
      </c>
      <c r="F53" s="4">
        <v>105</v>
      </c>
      <c r="H53" s="14"/>
    </row>
    <row r="54" spans="1:8">
      <c r="A54" s="4" t="s">
        <v>38</v>
      </c>
      <c r="B54" s="4" t="s">
        <v>61</v>
      </c>
      <c r="C54" s="4" t="s">
        <v>70</v>
      </c>
      <c r="D54" s="4" t="s">
        <v>71</v>
      </c>
      <c r="E54" s="4">
        <v>95</v>
      </c>
      <c r="F54" s="4">
        <v>103</v>
      </c>
      <c r="H54" s="14"/>
    </row>
    <row r="55" spans="1:8">
      <c r="A55" s="4" t="s">
        <v>73</v>
      </c>
      <c r="B55" s="4" t="s">
        <v>54</v>
      </c>
      <c r="C55" s="4" t="s">
        <v>55</v>
      </c>
      <c r="D55" s="4" t="s">
        <v>56</v>
      </c>
      <c r="E55" s="4">
        <v>240</v>
      </c>
      <c r="F55" s="4">
        <v>284</v>
      </c>
      <c r="H55" s="2"/>
    </row>
    <row r="56" spans="1:8">
      <c r="A56" s="8" t="s">
        <v>47</v>
      </c>
      <c r="B56" s="8" t="s">
        <v>51</v>
      </c>
      <c r="C56" s="8" t="s">
        <v>57</v>
      </c>
      <c r="D56" s="8" t="s">
        <v>50</v>
      </c>
      <c r="E56" s="4">
        <v>408</v>
      </c>
      <c r="F56" s="4">
        <v>582</v>
      </c>
    </row>
    <row r="57" spans="1:8" ht="15.75" thickBot="1">
      <c r="A57" s="5" t="s">
        <v>43</v>
      </c>
      <c r="B57" s="11" t="s">
        <v>69</v>
      </c>
      <c r="C57" s="5" t="s">
        <v>67</v>
      </c>
      <c r="D57" s="5" t="s">
        <v>68</v>
      </c>
      <c r="E57" s="5">
        <v>601</v>
      </c>
      <c r="F57" s="5">
        <v>704</v>
      </c>
    </row>
    <row r="58" spans="1:8">
      <c r="B58" s="12"/>
    </row>
    <row r="59" spans="1:8" ht="15.75" thickBot="1">
      <c r="A59" s="12" t="s">
        <v>75</v>
      </c>
      <c r="B59" s="12"/>
      <c r="C59" s="12"/>
      <c r="D59" s="18"/>
    </row>
    <row r="60" spans="1:8" ht="15.75" thickBot="1">
      <c r="A60" s="6" t="s">
        <v>74</v>
      </c>
      <c r="B60" s="6" t="s">
        <v>82</v>
      </c>
      <c r="C60" s="6" t="s">
        <v>87</v>
      </c>
      <c r="D60" s="20" t="s">
        <v>88</v>
      </c>
      <c r="E60" s="2"/>
      <c r="F60" s="2"/>
      <c r="G60" s="2"/>
    </row>
    <row r="61" spans="1:8">
      <c r="A61" s="4" t="s">
        <v>41</v>
      </c>
      <c r="B61" s="4">
        <v>0</v>
      </c>
      <c r="C61" s="4">
        <v>0</v>
      </c>
      <c r="D61" s="4">
        <v>0</v>
      </c>
      <c r="E61" s="2"/>
      <c r="F61" s="2"/>
      <c r="G61" s="2"/>
    </row>
    <row r="62" spans="1:8">
      <c r="A62" s="4" t="s">
        <v>39</v>
      </c>
      <c r="B62" s="4">
        <v>0</v>
      </c>
      <c r="C62" s="19">
        <v>6.0000000000000001E-3</v>
      </c>
      <c r="D62" s="4">
        <v>0</v>
      </c>
      <c r="E62" s="2"/>
      <c r="F62" s="2"/>
      <c r="G62" s="2"/>
    </row>
    <row r="63" spans="1:8">
      <c r="A63" s="4" t="s">
        <v>42</v>
      </c>
      <c r="B63" s="4">
        <v>0</v>
      </c>
      <c r="C63" s="19">
        <v>0</v>
      </c>
      <c r="D63" s="4">
        <v>0</v>
      </c>
      <c r="E63" s="2"/>
      <c r="F63" s="2"/>
      <c r="G63" s="2"/>
    </row>
    <row r="64" spans="1:8">
      <c r="A64" s="4" t="s">
        <v>40</v>
      </c>
      <c r="B64" s="4">
        <v>0</v>
      </c>
      <c r="C64" s="19">
        <v>0</v>
      </c>
      <c r="D64" s="4">
        <v>0</v>
      </c>
      <c r="E64" s="2"/>
      <c r="F64" s="2"/>
      <c r="G64" s="2"/>
    </row>
    <row r="65" spans="1:7">
      <c r="A65" s="4" t="s">
        <v>38</v>
      </c>
      <c r="B65" s="4">
        <v>0</v>
      </c>
      <c r="C65" s="4">
        <v>2.7799999999999998E-2</v>
      </c>
      <c r="D65" s="4">
        <v>0</v>
      </c>
      <c r="E65" s="2"/>
      <c r="F65" s="2"/>
      <c r="G65" s="2"/>
    </row>
    <row r="66" spans="1:7">
      <c r="A66" s="4" t="s">
        <v>73</v>
      </c>
      <c r="B66" s="4">
        <v>0</v>
      </c>
      <c r="C66" s="19">
        <v>2.12E-2</v>
      </c>
      <c r="D66" s="4">
        <v>0</v>
      </c>
      <c r="E66" s="2"/>
      <c r="F66" s="2"/>
      <c r="G66" s="2"/>
    </row>
    <row r="67" spans="1:7" ht="15.75" thickBot="1">
      <c r="A67" s="5" t="s">
        <v>76</v>
      </c>
      <c r="B67" s="5">
        <f>AVERAGE(B61:B66)</f>
        <v>0</v>
      </c>
      <c r="C67" s="5">
        <f t="shared" ref="C67:D67" si="0">AVERAGE(C61:C66)</f>
        <v>9.166666666666665E-3</v>
      </c>
      <c r="D67" s="5">
        <f t="shared" si="0"/>
        <v>0</v>
      </c>
      <c r="E67" s="2"/>
      <c r="F67" s="2"/>
      <c r="G67" s="2"/>
    </row>
    <row r="68" spans="1:7" ht="15.75" thickBot="1">
      <c r="A68" s="2"/>
      <c r="B68" s="2"/>
      <c r="C68" s="17"/>
      <c r="D68" s="2"/>
      <c r="E68" s="2"/>
      <c r="F68" s="2"/>
      <c r="G68" s="2"/>
    </row>
    <row r="69" spans="1:7" ht="15.75" thickBot="1">
      <c r="A69" s="6" t="s">
        <v>77</v>
      </c>
      <c r="B69" s="6" t="s">
        <v>80</v>
      </c>
      <c r="C69" s="7" t="s">
        <v>83</v>
      </c>
      <c r="D69" s="7" t="s">
        <v>94</v>
      </c>
      <c r="E69" s="7" t="s">
        <v>95</v>
      </c>
      <c r="F69" s="7" t="s">
        <v>96</v>
      </c>
      <c r="G69" s="7" t="s">
        <v>97</v>
      </c>
    </row>
    <row r="70" spans="1:7">
      <c r="A70" s="4" t="s">
        <v>41</v>
      </c>
      <c r="B70" s="4">
        <v>0.17499999999999999</v>
      </c>
      <c r="C70" s="19">
        <v>0.14169999999999999</v>
      </c>
      <c r="D70" s="4">
        <v>0</v>
      </c>
      <c r="E70" s="4">
        <v>0.17499999999999999</v>
      </c>
      <c r="F70" s="4">
        <v>0</v>
      </c>
      <c r="G70" s="4">
        <v>1.583</v>
      </c>
    </row>
    <row r="71" spans="1:7">
      <c r="A71" s="4" t="s">
        <v>39</v>
      </c>
      <c r="B71" s="4">
        <v>0.16500000000000001</v>
      </c>
      <c r="C71" s="19">
        <v>0.2137</v>
      </c>
      <c r="D71" s="4">
        <v>2.5000000000000001E-2</v>
      </c>
      <c r="E71" s="4">
        <v>0.14000000000000001</v>
      </c>
      <c r="F71" s="4">
        <v>0</v>
      </c>
      <c r="G71" s="4">
        <v>0.1087</v>
      </c>
    </row>
    <row r="72" spans="1:7">
      <c r="A72" s="4" t="s">
        <v>42</v>
      </c>
      <c r="B72" s="4">
        <v>1.7299999999999999E-2</v>
      </c>
      <c r="C72" s="4">
        <v>2.7000000000000001E-3</v>
      </c>
      <c r="D72" s="4">
        <v>0</v>
      </c>
      <c r="E72" s="4">
        <v>1.7299999999999999E-2</v>
      </c>
      <c r="F72" s="4">
        <v>0</v>
      </c>
      <c r="G72" s="4">
        <v>1.18E-2</v>
      </c>
    </row>
    <row r="73" spans="1:7">
      <c r="A73" s="4" t="s">
        <v>40</v>
      </c>
      <c r="B73" s="4">
        <v>1.2959000000000001</v>
      </c>
      <c r="C73" s="4">
        <v>1.5896999999999999</v>
      </c>
      <c r="D73" s="4">
        <v>0.36080000000000001</v>
      </c>
      <c r="E73" s="4">
        <v>0.93510000000000004</v>
      </c>
      <c r="F73" s="4">
        <v>0.13089999999999999</v>
      </c>
      <c r="G73" s="4">
        <v>0.92679999999999996</v>
      </c>
    </row>
    <row r="74" spans="1:7">
      <c r="A74" s="4" t="s">
        <v>38</v>
      </c>
      <c r="B74" s="4">
        <v>0.7</v>
      </c>
      <c r="C74" s="4">
        <v>0.4642</v>
      </c>
      <c r="D74" s="4">
        <v>3.1600000000000003E-2</v>
      </c>
      <c r="E74" s="4">
        <v>0.66839999999999999</v>
      </c>
      <c r="F74" s="4">
        <v>0</v>
      </c>
      <c r="G74" s="4">
        <v>0.50209999999999999</v>
      </c>
    </row>
    <row r="75" spans="1:7">
      <c r="A75" s="4" t="s">
        <v>73</v>
      </c>
      <c r="B75" s="4">
        <v>0.26740000000000003</v>
      </c>
      <c r="C75" s="4">
        <v>0.24030000000000001</v>
      </c>
      <c r="D75" s="4">
        <v>7.7000000000000002E-3</v>
      </c>
      <c r="E75" s="4">
        <v>0.25969999999999999</v>
      </c>
      <c r="F75" s="4">
        <v>4.0000000000000002E-4</v>
      </c>
      <c r="G75" s="4">
        <v>0.21360000000000001</v>
      </c>
    </row>
    <row r="76" spans="1:7" ht="15.75" thickBot="1">
      <c r="A76" s="5" t="s">
        <v>76</v>
      </c>
      <c r="B76" s="5">
        <f>AVERAGE(B70:B75)</f>
        <v>0.43676666666666669</v>
      </c>
      <c r="C76" s="5">
        <f t="shared" ref="C76:G76" si="1">AVERAGE(C70:C75)</f>
        <v>0.44205</v>
      </c>
      <c r="D76" s="5">
        <f>AVERAGE(D70:D75)</f>
        <v>7.085000000000001E-2</v>
      </c>
      <c r="E76" s="5">
        <f>AVERAGE(E70:E75)</f>
        <v>0.36591666666666667</v>
      </c>
      <c r="F76" s="5">
        <f t="shared" si="1"/>
        <v>2.1883333333333334E-2</v>
      </c>
      <c r="G76" s="5">
        <f t="shared" si="1"/>
        <v>0.55766666666666664</v>
      </c>
    </row>
    <row r="77" spans="1:7" ht="15.75" thickBot="1">
      <c r="A77" s="2"/>
      <c r="B77" s="2"/>
      <c r="C77" s="2"/>
      <c r="D77" s="2"/>
      <c r="E77" s="2"/>
      <c r="F77" s="2"/>
      <c r="G77" s="2"/>
    </row>
    <row r="78" spans="1:7" ht="15.75" thickBot="1">
      <c r="A78" s="6" t="s">
        <v>78</v>
      </c>
      <c r="B78" s="6" t="s">
        <v>82</v>
      </c>
      <c r="C78" s="6" t="s">
        <v>89</v>
      </c>
      <c r="D78" s="7" t="s">
        <v>92</v>
      </c>
      <c r="E78" s="7" t="s">
        <v>93</v>
      </c>
      <c r="F78" s="2"/>
      <c r="G78" s="2"/>
    </row>
    <row r="79" spans="1:7">
      <c r="A79" s="4" t="s">
        <v>41</v>
      </c>
      <c r="B79" s="4">
        <v>0</v>
      </c>
      <c r="C79" s="4">
        <v>0</v>
      </c>
      <c r="D79" s="4">
        <v>0</v>
      </c>
      <c r="E79" s="4">
        <v>0</v>
      </c>
      <c r="F79" s="2"/>
      <c r="G79" s="2"/>
    </row>
    <row r="80" spans="1:7">
      <c r="A80" s="4" t="s">
        <v>39</v>
      </c>
      <c r="B80" s="4">
        <v>0</v>
      </c>
      <c r="C80" s="4">
        <v>0</v>
      </c>
      <c r="D80" s="4">
        <v>0</v>
      </c>
      <c r="E80" s="4">
        <v>0</v>
      </c>
      <c r="F80" s="2"/>
      <c r="G80" s="2"/>
    </row>
    <row r="81" spans="1:13">
      <c r="A81" s="4" t="s">
        <v>42</v>
      </c>
      <c r="B81" s="4">
        <v>0</v>
      </c>
      <c r="C81" s="4">
        <v>0</v>
      </c>
      <c r="D81" s="4">
        <v>0</v>
      </c>
      <c r="E81" s="4">
        <v>0</v>
      </c>
      <c r="F81" s="2"/>
      <c r="G81" s="2"/>
    </row>
    <row r="82" spans="1:13">
      <c r="A82" s="4" t="s">
        <v>40</v>
      </c>
      <c r="B82" s="4">
        <v>0</v>
      </c>
      <c r="C82" s="4">
        <v>0</v>
      </c>
      <c r="D82" s="4">
        <v>0</v>
      </c>
      <c r="E82" s="4">
        <v>0</v>
      </c>
      <c r="F82" s="2"/>
      <c r="G82" s="2"/>
    </row>
    <row r="83" spans="1:13">
      <c r="A83" s="4" t="s">
        <v>38</v>
      </c>
      <c r="B83" s="4">
        <v>0</v>
      </c>
      <c r="C83" s="4">
        <v>0</v>
      </c>
      <c r="D83" s="4">
        <v>0</v>
      </c>
      <c r="E83" s="4">
        <v>0</v>
      </c>
      <c r="F83" s="2"/>
      <c r="G83" s="2"/>
    </row>
    <row r="84" spans="1:13">
      <c r="A84" s="4" t="s">
        <v>73</v>
      </c>
      <c r="B84" s="4">
        <v>0</v>
      </c>
      <c r="C84" s="4">
        <v>0</v>
      </c>
      <c r="D84" s="4">
        <v>0</v>
      </c>
      <c r="E84" s="4">
        <v>0</v>
      </c>
      <c r="F84" s="2"/>
      <c r="G84" s="2"/>
    </row>
    <row r="85" spans="1:13" ht="15.75" thickBot="1">
      <c r="A85" s="5" t="s">
        <v>76</v>
      </c>
      <c r="B85" s="5">
        <f>AVERAGE(B79:B84)</f>
        <v>0</v>
      </c>
      <c r="C85" s="5">
        <f t="shared" ref="C85:E85" si="2">AVERAGE(C79:C84)</f>
        <v>0</v>
      </c>
      <c r="D85" s="5">
        <f t="shared" si="2"/>
        <v>0</v>
      </c>
      <c r="E85" s="5">
        <f t="shared" si="2"/>
        <v>0</v>
      </c>
      <c r="F85" s="2"/>
      <c r="G85" s="2"/>
    </row>
    <row r="86" spans="1:13" ht="15.75" thickBot="1">
      <c r="A86" s="2"/>
      <c r="B86" s="2"/>
      <c r="C86" s="2"/>
      <c r="D86" s="2"/>
      <c r="E86" s="2"/>
      <c r="F86" s="2"/>
      <c r="G86" s="2"/>
    </row>
    <row r="87" spans="1:13" ht="15.75" thickBot="1">
      <c r="A87" s="6" t="s">
        <v>79</v>
      </c>
      <c r="B87" s="6" t="s">
        <v>80</v>
      </c>
      <c r="C87" s="6" t="s">
        <v>81</v>
      </c>
      <c r="D87" s="7" t="s">
        <v>82</v>
      </c>
      <c r="E87" s="7" t="s">
        <v>83</v>
      </c>
      <c r="F87" s="7" t="s">
        <v>84</v>
      </c>
      <c r="G87" s="7" t="s">
        <v>85</v>
      </c>
      <c r="H87" s="7" t="s">
        <v>86</v>
      </c>
      <c r="I87" s="7" t="s">
        <v>87</v>
      </c>
      <c r="J87" s="7" t="s">
        <v>88</v>
      </c>
      <c r="K87" s="7" t="s">
        <v>89</v>
      </c>
      <c r="L87" s="7" t="s">
        <v>90</v>
      </c>
      <c r="M87" s="7" t="s">
        <v>91</v>
      </c>
    </row>
    <row r="88" spans="1:13">
      <c r="A88" s="4" t="s">
        <v>41</v>
      </c>
      <c r="B88" s="4">
        <v>1.1667000000000001</v>
      </c>
      <c r="C88" s="4">
        <v>6.0167000000000002</v>
      </c>
      <c r="D88" s="4">
        <v>0</v>
      </c>
      <c r="E88" s="4">
        <v>1.3667</v>
      </c>
      <c r="F88" s="4">
        <v>0</v>
      </c>
      <c r="G88" s="4">
        <v>0</v>
      </c>
      <c r="H88" s="4">
        <v>0.5</v>
      </c>
      <c r="I88" s="4">
        <v>0</v>
      </c>
      <c r="J88" s="4">
        <v>0</v>
      </c>
      <c r="K88" s="4">
        <v>0</v>
      </c>
      <c r="L88" s="4">
        <v>1.1599999999999999E-2</v>
      </c>
      <c r="M88" s="4">
        <v>0</v>
      </c>
    </row>
    <row r="89" spans="1:13">
      <c r="A89" s="4" t="s">
        <v>39</v>
      </c>
      <c r="B89" s="4">
        <v>0.23250000000000001</v>
      </c>
      <c r="C89" s="4">
        <v>0.15462999999999999</v>
      </c>
      <c r="D89" s="4">
        <v>0</v>
      </c>
      <c r="E89" s="4">
        <v>-0.26629999999999998</v>
      </c>
      <c r="F89" s="4">
        <v>0</v>
      </c>
      <c r="G89" s="4">
        <v>0</v>
      </c>
      <c r="H89" s="4">
        <v>5.3699999999999998E-2</v>
      </c>
      <c r="I89" s="4">
        <v>6.0000000000000001E-3</v>
      </c>
      <c r="J89" s="4">
        <v>0</v>
      </c>
      <c r="K89" s="4">
        <v>0</v>
      </c>
      <c r="L89" s="4">
        <v>5.33E-2</v>
      </c>
      <c r="M89" s="4">
        <v>0</v>
      </c>
    </row>
    <row r="90" spans="1:13">
      <c r="A90" s="4" t="s">
        <v>42</v>
      </c>
      <c r="B90" s="4">
        <v>0.5655</v>
      </c>
      <c r="C90" s="4">
        <v>2.2482000000000002</v>
      </c>
      <c r="D90" s="4">
        <v>0</v>
      </c>
      <c r="E90" s="4">
        <v>0.3755</v>
      </c>
      <c r="F90" s="4">
        <v>0</v>
      </c>
      <c r="G90" s="4">
        <v>0</v>
      </c>
      <c r="H90" s="4">
        <v>0.32640000000000002</v>
      </c>
      <c r="I90" s="4">
        <v>2.01E-2</v>
      </c>
      <c r="J90" s="4">
        <v>0</v>
      </c>
      <c r="K90" s="4">
        <v>0</v>
      </c>
      <c r="L90" s="4">
        <v>0.40739999999999998</v>
      </c>
      <c r="M90" s="4">
        <v>0</v>
      </c>
    </row>
    <row r="91" spans="1:13">
      <c r="A91" s="4" t="s">
        <v>40</v>
      </c>
      <c r="B91" s="4">
        <v>1.7799</v>
      </c>
      <c r="C91" s="4">
        <v>3.9472</v>
      </c>
      <c r="D91" s="4">
        <v>2.9999999999999997E-4</v>
      </c>
      <c r="E91" s="4">
        <v>1.9200999999999999</v>
      </c>
      <c r="F91" s="4">
        <v>6.9999999999999999E-4</v>
      </c>
      <c r="G91" s="4">
        <v>-3.7499999999999999E-2</v>
      </c>
      <c r="H91" s="4">
        <v>0.71409999999999996</v>
      </c>
      <c r="I91" s="4">
        <v>2.0000000000000001E-4</v>
      </c>
      <c r="J91" s="4">
        <v>0</v>
      </c>
      <c r="K91" s="4">
        <v>0</v>
      </c>
      <c r="L91" s="4">
        <v>-0.155</v>
      </c>
      <c r="M91" s="4">
        <v>0</v>
      </c>
    </row>
    <row r="92" spans="1:13">
      <c r="A92" s="4" t="s">
        <v>38</v>
      </c>
      <c r="B92" s="4">
        <v>0.7389</v>
      </c>
      <c r="C92" s="4">
        <v>0.92630000000000001</v>
      </c>
      <c r="D92" s="4">
        <v>0</v>
      </c>
      <c r="E92" s="4">
        <v>0.22420000000000001</v>
      </c>
      <c r="F92" s="4">
        <v>0</v>
      </c>
      <c r="G92" s="4">
        <v>0</v>
      </c>
      <c r="H92" s="4">
        <v>1.1000000000000001E-3</v>
      </c>
      <c r="I92" s="4">
        <v>2.7799999999999998E-2</v>
      </c>
      <c r="J92" s="4">
        <v>0</v>
      </c>
      <c r="K92" s="4">
        <v>0</v>
      </c>
      <c r="L92" s="4">
        <v>0.23280000000000001</v>
      </c>
      <c r="M92" s="4">
        <v>0</v>
      </c>
    </row>
    <row r="93" spans="1:13">
      <c r="A93" s="4" t="s">
        <v>73</v>
      </c>
      <c r="B93" s="4">
        <v>0.47220000000000001</v>
      </c>
      <c r="C93" s="4">
        <v>1.3927</v>
      </c>
      <c r="D93" s="4">
        <v>0</v>
      </c>
      <c r="E93" s="4">
        <v>0.1736</v>
      </c>
      <c r="F93" s="4">
        <v>0</v>
      </c>
      <c r="G93" s="4">
        <v>0</v>
      </c>
      <c r="H93" s="4">
        <v>2.3400000000000001E-2</v>
      </c>
      <c r="I93" s="4">
        <v>2.1899999999999999E-2</v>
      </c>
      <c r="J93" s="4">
        <v>0</v>
      </c>
      <c r="K93" s="4">
        <v>0</v>
      </c>
      <c r="L93" s="4">
        <v>0.1193</v>
      </c>
      <c r="M93" s="4">
        <v>0</v>
      </c>
    </row>
    <row r="94" spans="1:13" ht="15.75" thickBot="1">
      <c r="A94" s="5" t="s">
        <v>76</v>
      </c>
      <c r="B94" s="5">
        <f>AVERAGE(B88:B93)</f>
        <v>0.82595000000000007</v>
      </c>
      <c r="C94" s="5">
        <f>AVERAGE(C88:C93)</f>
        <v>2.4476216666666666</v>
      </c>
      <c r="D94" s="5">
        <f t="shared" ref="D94:M94" si="3">AVERAGE(D88:D93)</f>
        <v>4.9999999999999996E-5</v>
      </c>
      <c r="E94" s="5">
        <f t="shared" si="3"/>
        <v>0.63229999999999997</v>
      </c>
      <c r="F94" s="5">
        <f t="shared" si="3"/>
        <v>1.1666666666666667E-4</v>
      </c>
      <c r="G94" s="5">
        <f t="shared" si="3"/>
        <v>-6.2499999999999995E-3</v>
      </c>
      <c r="H94" s="5">
        <f t="shared" si="3"/>
        <v>0.26978333333333332</v>
      </c>
      <c r="I94" s="5">
        <f t="shared" si="3"/>
        <v>1.2666666666666666E-2</v>
      </c>
      <c r="J94" s="5">
        <f t="shared" si="3"/>
        <v>0</v>
      </c>
      <c r="K94" s="5">
        <f t="shared" si="3"/>
        <v>0</v>
      </c>
      <c r="L94" s="5">
        <f t="shared" si="3"/>
        <v>0.11156666666666666</v>
      </c>
      <c r="M94" s="5">
        <f t="shared" si="3"/>
        <v>0</v>
      </c>
    </row>
    <row r="95" spans="1:13">
      <c r="A95" s="17"/>
      <c r="B95" s="2"/>
      <c r="C95" s="2"/>
      <c r="D95" s="2"/>
      <c r="E95" s="2"/>
      <c r="F95" s="2"/>
      <c r="G95" s="2"/>
      <c r="H95" s="2"/>
    </row>
    <row r="96" spans="1:13">
      <c r="A96" s="17"/>
      <c r="B96" s="2"/>
      <c r="C96" s="2"/>
      <c r="D96" s="2"/>
      <c r="E96" s="2"/>
      <c r="F96" s="2"/>
      <c r="G96" s="2"/>
    </row>
    <row r="97" spans="1:7">
      <c r="A97" s="17"/>
      <c r="B97" s="2"/>
      <c r="C97" s="2"/>
      <c r="D97" s="2"/>
      <c r="E97" s="2"/>
      <c r="F97" s="2"/>
      <c r="G97" s="2"/>
    </row>
    <row r="98" spans="1:7">
      <c r="A98" s="17"/>
      <c r="B98" s="2"/>
      <c r="C98" s="2"/>
      <c r="D98" s="2"/>
      <c r="E98" s="2"/>
      <c r="F98" s="2"/>
      <c r="G98" s="2"/>
    </row>
    <row r="99" spans="1:7">
      <c r="A99" s="17"/>
      <c r="B99" s="2"/>
      <c r="C99" s="2"/>
      <c r="D99" s="2"/>
      <c r="E99" s="2"/>
      <c r="F99" s="2"/>
      <c r="G99" s="2"/>
    </row>
    <row r="100" spans="1:7">
      <c r="A100" s="17"/>
      <c r="B100" s="2"/>
      <c r="C100" s="2"/>
      <c r="D100" s="2"/>
      <c r="E100" s="2"/>
      <c r="F100" s="2"/>
      <c r="G100" s="2"/>
    </row>
    <row r="101" spans="1:7">
      <c r="A101" s="17"/>
    </row>
    <row r="102" spans="1:7">
      <c r="A102" s="17"/>
    </row>
    <row r="103" spans="1:7">
      <c r="A103" s="17"/>
    </row>
    <row r="104" spans="1:7">
      <c r="A104" s="17"/>
    </row>
    <row r="105" spans="1:7">
      <c r="A105" s="17"/>
    </row>
    <row r="106" spans="1:7">
      <c r="A106" s="17"/>
    </row>
    <row r="107" spans="1:7">
      <c r="A107" s="17"/>
    </row>
    <row r="108" spans="1:7">
      <c r="A108" s="17"/>
    </row>
    <row r="109" spans="1:7">
      <c r="A109" s="17"/>
    </row>
    <row r="110" spans="1:7">
      <c r="A110" s="17"/>
    </row>
    <row r="111" spans="1:7">
      <c r="A111" s="17"/>
    </row>
    <row r="112" spans="1:7">
      <c r="A112" s="17"/>
    </row>
    <row r="113" spans="1:1">
      <c r="A113" s="17"/>
    </row>
    <row r="114" spans="1:1">
      <c r="A114" s="17"/>
    </row>
    <row r="115" spans="1:1">
      <c r="A115" s="17"/>
    </row>
    <row r="116" spans="1:1">
      <c r="A116" s="17"/>
    </row>
    <row r="117" spans="1:1">
      <c r="A117" s="17"/>
    </row>
    <row r="118" spans="1:1">
      <c r="A118" s="17"/>
    </row>
    <row r="119" spans="1:1">
      <c r="A119" s="17"/>
    </row>
    <row r="120" spans="1:1">
      <c r="A120" s="17"/>
    </row>
    <row r="121" spans="1:1">
      <c r="A121" s="17"/>
    </row>
    <row r="122" spans="1:1">
      <c r="A122" s="17"/>
    </row>
    <row r="123" spans="1:1">
      <c r="A123" s="17"/>
    </row>
  </sheetData>
  <sortState ref="A50:F57">
    <sortCondition ref="A49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61"/>
  <sheetViews>
    <sheetView topLeftCell="E1" workbookViewId="0">
      <selection activeCell="G16" sqref="G16"/>
    </sheetView>
  </sheetViews>
  <sheetFormatPr defaultRowHeight="15"/>
  <cols>
    <col min="1" max="1" width="19.5703125" customWidth="1"/>
    <col min="2" max="2" width="20.5703125" customWidth="1"/>
    <col min="3" max="3" width="18.85546875" customWidth="1"/>
    <col min="4" max="4" width="25.28515625" customWidth="1"/>
    <col min="5" max="5" width="20.42578125" customWidth="1"/>
    <col min="6" max="6" width="38.28515625" customWidth="1"/>
    <col min="7" max="7" width="34.5703125" customWidth="1"/>
  </cols>
  <sheetData>
    <row r="1" spans="1:7" ht="15.75" thickBot="1">
      <c r="A1" s="6" t="s">
        <v>100</v>
      </c>
      <c r="B1" s="6" t="s">
        <v>98</v>
      </c>
      <c r="C1" s="6" t="s">
        <v>99</v>
      </c>
      <c r="D1" s="7" t="s">
        <v>161</v>
      </c>
      <c r="E1" s="7" t="s">
        <v>162</v>
      </c>
      <c r="F1" s="7" t="s">
        <v>163</v>
      </c>
      <c r="G1" s="7" t="s">
        <v>164</v>
      </c>
    </row>
    <row r="2" spans="1:7">
      <c r="A2" s="4" t="s">
        <v>101</v>
      </c>
      <c r="B2" s="4">
        <v>1.360957</v>
      </c>
      <c r="C2" s="4">
        <v>0.53812899999999997</v>
      </c>
      <c r="D2" s="3">
        <v>0.82282699999999998</v>
      </c>
      <c r="E2" s="3">
        <v>0.125</v>
      </c>
      <c r="F2" s="3">
        <v>0.12642900000000001</v>
      </c>
      <c r="G2" s="3">
        <v>0.57299699999999998</v>
      </c>
    </row>
    <row r="3" spans="1:7">
      <c r="A3" s="4" t="s">
        <v>102</v>
      </c>
      <c r="B3" s="4">
        <v>1.360957</v>
      </c>
      <c r="C3" s="4">
        <v>0.568129</v>
      </c>
      <c r="D3" s="4">
        <v>0.79282699999999995</v>
      </c>
      <c r="E3" s="4">
        <v>0.1875</v>
      </c>
      <c r="F3" s="4">
        <v>0.12976199999999999</v>
      </c>
      <c r="G3" s="4">
        <v>0.60982099999999995</v>
      </c>
    </row>
    <row r="4" spans="1:7">
      <c r="A4" s="4" t="s">
        <v>103</v>
      </c>
      <c r="B4" s="4">
        <v>1.360957</v>
      </c>
      <c r="C4" s="4">
        <v>0.53812899999999997</v>
      </c>
      <c r="D4" s="4">
        <v>0.82282699999999998</v>
      </c>
      <c r="E4" s="4">
        <v>0.125</v>
      </c>
      <c r="F4" s="4">
        <v>0.155</v>
      </c>
      <c r="G4" s="4">
        <v>0.56116900000000003</v>
      </c>
    </row>
    <row r="5" spans="1:7">
      <c r="A5" s="4" t="s">
        <v>104</v>
      </c>
      <c r="B5" s="4">
        <v>1.360957</v>
      </c>
      <c r="C5" s="4">
        <v>0.59479599999999999</v>
      </c>
      <c r="D5" s="4">
        <v>0.76616099999999998</v>
      </c>
      <c r="E5" s="4">
        <v>0.125</v>
      </c>
      <c r="F5" s="4">
        <v>0.13619000000000001</v>
      </c>
      <c r="G5" s="4">
        <v>0.51294700000000004</v>
      </c>
    </row>
    <row r="6" spans="1:7">
      <c r="A6" s="4" t="s">
        <v>105</v>
      </c>
      <c r="B6" s="4">
        <v>1.360957</v>
      </c>
      <c r="C6" s="4">
        <v>0.60312900000000003</v>
      </c>
      <c r="D6" s="4">
        <v>0.75782700000000003</v>
      </c>
      <c r="E6" s="4">
        <v>0.125</v>
      </c>
      <c r="F6" s="4">
        <v>0.132857</v>
      </c>
      <c r="G6" s="4">
        <v>0.65194399999999997</v>
      </c>
    </row>
    <row r="7" spans="1:7">
      <c r="A7" s="4" t="s">
        <v>106</v>
      </c>
      <c r="B7" s="4">
        <v>1.360957</v>
      </c>
      <c r="C7" s="4">
        <v>0.53312899999999996</v>
      </c>
      <c r="D7" s="4">
        <v>0.82782699999999998</v>
      </c>
      <c r="E7" s="4">
        <v>7.2916999999999996E-2</v>
      </c>
      <c r="F7" s="4">
        <v>0.13333300000000001</v>
      </c>
      <c r="G7" s="4">
        <v>0.62519000000000002</v>
      </c>
    </row>
    <row r="8" spans="1:7">
      <c r="A8" s="4" t="s">
        <v>107</v>
      </c>
      <c r="B8" s="4">
        <v>1.360957</v>
      </c>
      <c r="C8" s="4">
        <v>0.53812899999999997</v>
      </c>
      <c r="D8" s="4">
        <v>0.82282699999999998</v>
      </c>
      <c r="E8" s="4">
        <v>9.375E-2</v>
      </c>
      <c r="F8" s="4">
        <v>0.127857</v>
      </c>
      <c r="G8" s="4">
        <v>0.67158799999999996</v>
      </c>
    </row>
    <row r="9" spans="1:7">
      <c r="A9" s="4" t="s">
        <v>108</v>
      </c>
      <c r="B9" s="4">
        <v>1.360957</v>
      </c>
      <c r="C9" s="4">
        <v>0.53812899999999997</v>
      </c>
      <c r="D9" s="4">
        <v>0.82282699999999998</v>
      </c>
      <c r="E9" s="4">
        <v>0.125</v>
      </c>
      <c r="F9" s="4">
        <v>0.13333300000000001</v>
      </c>
      <c r="G9" s="4">
        <v>0.65977200000000003</v>
      </c>
    </row>
    <row r="10" spans="1:7">
      <c r="A10" s="4" t="s">
        <v>109</v>
      </c>
      <c r="B10" s="4">
        <v>1.360957</v>
      </c>
      <c r="C10" s="4">
        <v>0.53812899999999997</v>
      </c>
      <c r="D10" s="4">
        <v>0.82282699999999998</v>
      </c>
      <c r="E10" s="4">
        <v>0.104167</v>
      </c>
      <c r="F10" s="4">
        <v>0.132857</v>
      </c>
      <c r="G10" s="4">
        <v>0.56468600000000002</v>
      </c>
    </row>
    <row r="11" spans="1:7">
      <c r="A11" s="4" t="s">
        <v>110</v>
      </c>
      <c r="B11" s="4">
        <v>1.360957</v>
      </c>
      <c r="C11" s="4">
        <v>0.57146300000000005</v>
      </c>
      <c r="D11" s="4">
        <v>0.78949400000000003</v>
      </c>
      <c r="E11" s="4">
        <v>0.125</v>
      </c>
      <c r="F11" s="4">
        <v>0.127857</v>
      </c>
      <c r="G11" s="4">
        <v>0.64465499999999998</v>
      </c>
    </row>
    <row r="12" spans="1:7">
      <c r="A12" s="4" t="s">
        <v>111</v>
      </c>
      <c r="B12" s="4">
        <v>0.13650399999999999</v>
      </c>
      <c r="C12" s="4">
        <v>-1.5952000000000001E-2</v>
      </c>
      <c r="D12" s="4">
        <v>0.15245600000000001</v>
      </c>
      <c r="E12" s="4">
        <v>0.121875</v>
      </c>
      <c r="F12" s="4">
        <v>0.16591</v>
      </c>
      <c r="G12" s="4">
        <v>4.1300000000000001E-4</v>
      </c>
    </row>
    <row r="13" spans="1:7">
      <c r="A13" s="4" t="s">
        <v>112</v>
      </c>
      <c r="B13" s="4">
        <v>0.13650399999999999</v>
      </c>
      <c r="C13" s="4">
        <v>-2.085E-2</v>
      </c>
      <c r="D13" s="4">
        <v>0.15735299999999999</v>
      </c>
      <c r="E13" s="4">
        <v>0.13750000000000001</v>
      </c>
      <c r="F13" s="4">
        <v>0.167712</v>
      </c>
      <c r="G13" s="4">
        <v>1.091E-3</v>
      </c>
    </row>
    <row r="14" spans="1:7">
      <c r="A14" s="4" t="s">
        <v>113</v>
      </c>
      <c r="B14" s="4">
        <v>0.13650399999999999</v>
      </c>
      <c r="C14" s="4">
        <v>-2.4279999999999999E-2</v>
      </c>
      <c r="D14" s="4">
        <v>0.16078300000000001</v>
      </c>
      <c r="E14" s="4">
        <v>0.12812499999999999</v>
      </c>
      <c r="F14" s="4">
        <v>0.16820099999999999</v>
      </c>
      <c r="G14" s="4">
        <v>3.5179999999999999E-3</v>
      </c>
    </row>
    <row r="15" spans="1:7">
      <c r="A15" s="4" t="s">
        <v>114</v>
      </c>
      <c r="B15" s="4">
        <v>0.13650399999999999</v>
      </c>
      <c r="C15" s="4">
        <v>-3.3402000000000001E-2</v>
      </c>
      <c r="D15" s="4">
        <v>0.169905</v>
      </c>
      <c r="E15" s="4">
        <v>0.13281299999999999</v>
      </c>
      <c r="F15" s="4">
        <v>0.168458</v>
      </c>
      <c r="G15" s="4">
        <v>0</v>
      </c>
    </row>
    <row r="16" spans="1:7">
      <c r="A16" s="4" t="s">
        <v>115</v>
      </c>
      <c r="B16" s="4">
        <v>0.13650399999999999</v>
      </c>
      <c r="C16" s="4">
        <v>-2.2751E-2</v>
      </c>
      <c r="D16" s="4">
        <v>0.15925400000000001</v>
      </c>
      <c r="E16" s="4">
        <v>0.125</v>
      </c>
      <c r="F16" s="4">
        <v>0.16594600000000001</v>
      </c>
      <c r="G16" s="4">
        <v>0</v>
      </c>
    </row>
    <row r="17" spans="1:7">
      <c r="A17" s="4" t="s">
        <v>116</v>
      </c>
      <c r="B17" s="4">
        <v>0.13650399999999999</v>
      </c>
      <c r="C17" s="4">
        <v>-1.6407999999999999E-2</v>
      </c>
      <c r="D17" s="4">
        <v>0.15291099999999999</v>
      </c>
      <c r="E17" s="4">
        <v>0.13437499999999999</v>
      </c>
      <c r="F17" s="4">
        <v>0.16578499999999999</v>
      </c>
      <c r="G17" s="4">
        <v>0</v>
      </c>
    </row>
    <row r="18" spans="1:7">
      <c r="A18" s="4" t="s">
        <v>117</v>
      </c>
      <c r="B18" s="4">
        <v>0.13650399999999999</v>
      </c>
      <c r="C18" s="4">
        <v>-8.1659999999999996E-3</v>
      </c>
      <c r="D18" s="4">
        <v>0.14466899999999999</v>
      </c>
      <c r="E18" s="4">
        <v>0.109375</v>
      </c>
      <c r="F18" s="4">
        <v>0.16814399999999999</v>
      </c>
      <c r="G18" s="4">
        <v>0</v>
      </c>
    </row>
    <row r="19" spans="1:7">
      <c r="A19" s="4" t="s">
        <v>118</v>
      </c>
      <c r="B19" s="4">
        <v>0.13650399999999999</v>
      </c>
      <c r="C19" s="4">
        <v>-5.4883000000000001E-2</v>
      </c>
      <c r="D19" s="4">
        <v>0.191387</v>
      </c>
      <c r="E19" s="4">
        <v>0.13281299999999999</v>
      </c>
      <c r="F19" s="4">
        <v>0.16591700000000001</v>
      </c>
      <c r="G19" s="4">
        <v>0</v>
      </c>
    </row>
    <row r="20" spans="1:7">
      <c r="A20" s="4" t="s">
        <v>119</v>
      </c>
      <c r="B20" s="4">
        <v>0.13650399999999999</v>
      </c>
      <c r="C20" s="4">
        <v>-3.1684999999999998E-2</v>
      </c>
      <c r="D20" s="4">
        <v>0.168188</v>
      </c>
      <c r="E20" s="4">
        <v>0.135937</v>
      </c>
      <c r="F20" s="4">
        <v>0.16539100000000001</v>
      </c>
      <c r="G20" s="4">
        <v>0</v>
      </c>
    </row>
    <row r="21" spans="1:7">
      <c r="A21" s="4" t="s">
        <v>120</v>
      </c>
      <c r="B21" s="4">
        <v>0.13650399999999999</v>
      </c>
      <c r="C21" s="4">
        <v>-4.5543E-2</v>
      </c>
      <c r="D21" s="4">
        <v>0.18204699999999999</v>
      </c>
      <c r="E21" s="4">
        <v>0.13125000000000001</v>
      </c>
      <c r="F21" s="4">
        <v>0.16683400000000001</v>
      </c>
      <c r="G21" s="4">
        <v>0</v>
      </c>
    </row>
    <row r="22" spans="1:7">
      <c r="A22" s="4" t="s">
        <v>121</v>
      </c>
      <c r="B22" s="4">
        <v>-1.0207310000000001</v>
      </c>
      <c r="C22" s="4">
        <v>-1.3899760000000001</v>
      </c>
      <c r="D22" s="4">
        <v>0.36924499999999999</v>
      </c>
      <c r="E22" s="4">
        <v>6.8180000000000003E-3</v>
      </c>
      <c r="F22" s="4">
        <v>4.5755999999999998E-2</v>
      </c>
      <c r="G22" s="4">
        <v>3.4610000000000001E-3</v>
      </c>
    </row>
    <row r="23" spans="1:7">
      <c r="A23" s="4" t="s">
        <v>122</v>
      </c>
      <c r="B23" s="4">
        <v>-1.0207310000000001</v>
      </c>
      <c r="C23" s="4">
        <v>-1.357081</v>
      </c>
      <c r="D23" s="4">
        <v>0.33634999999999998</v>
      </c>
      <c r="E23" s="4">
        <v>4.5450000000000004E-3</v>
      </c>
      <c r="F23" s="4">
        <v>4.6799E-2</v>
      </c>
      <c r="G23" s="4">
        <v>6.5639000000000003E-2</v>
      </c>
    </row>
    <row r="24" spans="1:7">
      <c r="A24" s="4" t="s">
        <v>123</v>
      </c>
      <c r="B24" s="4">
        <v>-1.0207310000000001</v>
      </c>
      <c r="C24" s="4">
        <v>-1.3876269999999999</v>
      </c>
      <c r="D24" s="4">
        <v>0.366896</v>
      </c>
      <c r="E24" s="4">
        <v>6.8180000000000003E-3</v>
      </c>
      <c r="F24" s="4">
        <v>4.6463999999999998E-2</v>
      </c>
      <c r="G24" s="4">
        <v>2.5225000000000001E-2</v>
      </c>
    </row>
    <row r="25" spans="1:7">
      <c r="A25" s="4" t="s">
        <v>124</v>
      </c>
      <c r="B25" s="4">
        <v>-1.0207310000000001</v>
      </c>
      <c r="C25" s="4">
        <v>-1.363308</v>
      </c>
      <c r="D25" s="4">
        <v>0.34257700000000002</v>
      </c>
      <c r="E25" s="4">
        <v>2.6136E-2</v>
      </c>
      <c r="F25" s="4">
        <v>4.5629000000000003E-2</v>
      </c>
      <c r="G25" s="4">
        <v>3.6400000000000001E-4</v>
      </c>
    </row>
    <row r="26" spans="1:7">
      <c r="A26" s="4" t="s">
        <v>125</v>
      </c>
      <c r="B26" s="4">
        <v>-1.0207310000000001</v>
      </c>
      <c r="C26" s="4">
        <v>-1.3938459999999999</v>
      </c>
      <c r="D26" s="4">
        <v>0.37311499999999997</v>
      </c>
      <c r="E26" s="4">
        <v>6.8180000000000003E-3</v>
      </c>
      <c r="F26" s="4">
        <v>4.6954999999999997E-2</v>
      </c>
      <c r="G26" s="4">
        <v>7.0930000000000003E-3</v>
      </c>
    </row>
    <row r="27" spans="1:7">
      <c r="A27" s="4" t="s">
        <v>126</v>
      </c>
      <c r="B27" s="4">
        <v>-1.0207310000000001</v>
      </c>
      <c r="C27" s="4">
        <v>-1.3940319999999999</v>
      </c>
      <c r="D27" s="4">
        <v>0.37330099999999999</v>
      </c>
      <c r="E27" s="4">
        <v>6.8180000000000003E-3</v>
      </c>
      <c r="F27" s="4">
        <v>4.8646000000000002E-2</v>
      </c>
      <c r="G27" s="4">
        <v>4.6676000000000002E-2</v>
      </c>
    </row>
    <row r="28" spans="1:7">
      <c r="A28" s="4" t="s">
        <v>127</v>
      </c>
      <c r="B28" s="4">
        <v>-1.0207310000000001</v>
      </c>
      <c r="C28" s="4">
        <v>-1.4091910000000001</v>
      </c>
      <c r="D28" s="4">
        <v>0.38846000000000003</v>
      </c>
      <c r="E28" s="4">
        <v>7.9550000000000003E-3</v>
      </c>
      <c r="F28" s="4">
        <v>4.6847E-2</v>
      </c>
      <c r="G28" s="4">
        <v>1.4545000000000001E-2</v>
      </c>
    </row>
    <row r="29" spans="1:7">
      <c r="A29" s="4" t="s">
        <v>128</v>
      </c>
      <c r="B29" s="4">
        <v>-1.0207310000000001</v>
      </c>
      <c r="C29" s="4">
        <v>-1.361971</v>
      </c>
      <c r="D29" s="4">
        <v>0.34123999999999999</v>
      </c>
      <c r="E29" s="4">
        <v>6.8180000000000003E-3</v>
      </c>
      <c r="F29" s="4">
        <v>4.5393000000000003E-2</v>
      </c>
      <c r="G29" s="4">
        <v>5.4613000000000002E-2</v>
      </c>
    </row>
    <row r="30" spans="1:7">
      <c r="A30" s="4" t="s">
        <v>129</v>
      </c>
      <c r="B30" s="4">
        <v>-1.0207310000000001</v>
      </c>
      <c r="C30" s="4">
        <v>-1.3684799999999999</v>
      </c>
      <c r="D30" s="4">
        <v>0.34774899999999997</v>
      </c>
      <c r="E30" s="4">
        <v>1.0227E-2</v>
      </c>
      <c r="F30" s="4">
        <v>4.6435999999999998E-2</v>
      </c>
      <c r="G30" s="4">
        <v>1.6129000000000001E-2</v>
      </c>
    </row>
    <row r="31" spans="1:7">
      <c r="A31" s="4" t="s">
        <v>130</v>
      </c>
      <c r="B31" s="4">
        <v>-1.0207310000000001</v>
      </c>
      <c r="C31" s="4">
        <v>-1.3483579999999999</v>
      </c>
      <c r="D31" s="4">
        <v>0.327627</v>
      </c>
      <c r="E31" s="4">
        <v>3.4090000000000001E-3</v>
      </c>
      <c r="F31" s="4">
        <v>4.5629000000000003E-2</v>
      </c>
      <c r="G31" s="4">
        <v>1.6102999999999999E-2</v>
      </c>
    </row>
    <row r="32" spans="1:7">
      <c r="A32" s="4" t="s">
        <v>131</v>
      </c>
      <c r="B32" s="4">
        <v>-0.37907600000000002</v>
      </c>
      <c r="C32" s="4">
        <v>-1.0290280000000001</v>
      </c>
      <c r="D32" s="4">
        <v>0.64995099999999995</v>
      </c>
      <c r="E32" s="4">
        <v>1.0476799999999999</v>
      </c>
      <c r="F32" s="4">
        <v>5.6882000000000002E-2</v>
      </c>
      <c r="G32" s="4">
        <v>0.25287300000000001</v>
      </c>
    </row>
    <row r="33" spans="1:7">
      <c r="A33" s="4" t="s">
        <v>132</v>
      </c>
      <c r="B33" s="4">
        <v>-0.37907600000000002</v>
      </c>
      <c r="C33" s="4">
        <v>-1.0566610000000001</v>
      </c>
      <c r="D33" s="4">
        <v>0.67758399999999996</v>
      </c>
      <c r="E33" s="4">
        <v>1.029639</v>
      </c>
      <c r="F33" s="4">
        <v>5.2551E-2</v>
      </c>
      <c r="G33" s="4">
        <v>0.27446300000000001</v>
      </c>
    </row>
    <row r="34" spans="1:7">
      <c r="A34" s="4" t="s">
        <v>133</v>
      </c>
      <c r="B34" s="4">
        <v>-0.37907600000000002</v>
      </c>
      <c r="C34" s="4">
        <v>-1.035212</v>
      </c>
      <c r="D34" s="4">
        <v>0.65613500000000002</v>
      </c>
      <c r="E34" s="4">
        <v>1.043814</v>
      </c>
      <c r="F34" s="4">
        <v>5.2137999999999997E-2</v>
      </c>
      <c r="G34" s="4">
        <v>0.205569</v>
      </c>
    </row>
    <row r="35" spans="1:7">
      <c r="A35" s="4" t="s">
        <v>134</v>
      </c>
      <c r="B35" s="4">
        <v>-0.37907600000000002</v>
      </c>
      <c r="C35" s="4">
        <v>-1.0400240000000001</v>
      </c>
      <c r="D35" s="4">
        <v>0.66094799999999998</v>
      </c>
      <c r="E35" s="4">
        <v>0.99097900000000005</v>
      </c>
      <c r="F35" s="4">
        <v>5.2345999999999997E-2</v>
      </c>
      <c r="G35" s="4">
        <v>0.20069100000000001</v>
      </c>
    </row>
    <row r="36" spans="1:7">
      <c r="A36" s="4" t="s">
        <v>135</v>
      </c>
      <c r="B36" s="4">
        <v>-0.37907600000000002</v>
      </c>
      <c r="C36" s="4">
        <v>-1.043358</v>
      </c>
      <c r="D36" s="4">
        <v>0.66428200000000004</v>
      </c>
      <c r="E36" s="4">
        <v>1.0193300000000001</v>
      </c>
      <c r="F36" s="4">
        <v>5.0903999999999998E-2</v>
      </c>
      <c r="G36" s="4">
        <v>0.225717</v>
      </c>
    </row>
    <row r="37" spans="1:7">
      <c r="A37" s="4" t="s">
        <v>136</v>
      </c>
      <c r="B37" s="4">
        <v>-0.37907600000000002</v>
      </c>
      <c r="C37" s="4">
        <v>-1.0636760000000001</v>
      </c>
      <c r="D37" s="4">
        <v>0.68459999999999999</v>
      </c>
      <c r="E37" s="4">
        <v>1.011598</v>
      </c>
      <c r="F37" s="4">
        <v>5.5024999999999998E-2</v>
      </c>
      <c r="G37" s="4">
        <v>0.17235700000000001</v>
      </c>
    </row>
    <row r="38" spans="1:7">
      <c r="A38" s="4" t="s">
        <v>137</v>
      </c>
      <c r="B38" s="4">
        <v>-0.37907600000000002</v>
      </c>
      <c r="C38" s="4">
        <v>-1.0414859999999999</v>
      </c>
      <c r="D38" s="4">
        <v>0.66241000000000005</v>
      </c>
      <c r="E38" s="4">
        <v>1.0567009999999999</v>
      </c>
      <c r="F38" s="4">
        <v>5.0285999999999997E-2</v>
      </c>
      <c r="G38" s="4">
        <v>0.17356099999999999</v>
      </c>
    </row>
    <row r="39" spans="1:7">
      <c r="A39" s="4" t="s">
        <v>138</v>
      </c>
      <c r="B39" s="4">
        <v>-0.37907600000000002</v>
      </c>
      <c r="C39" s="4">
        <v>-1.057261</v>
      </c>
      <c r="D39" s="4">
        <v>0.67818500000000004</v>
      </c>
      <c r="E39" s="4">
        <v>1.072165</v>
      </c>
      <c r="F39" s="4">
        <v>5.5646000000000001E-2</v>
      </c>
      <c r="G39" s="4">
        <v>0.22952</v>
      </c>
    </row>
    <row r="40" spans="1:7">
      <c r="A40" s="4" t="s">
        <v>139</v>
      </c>
      <c r="B40" s="4">
        <v>-0.37907600000000002</v>
      </c>
      <c r="C40" s="4">
        <v>-1.053774</v>
      </c>
      <c r="D40" s="4">
        <v>0.67469800000000002</v>
      </c>
      <c r="E40" s="4">
        <v>0.96778399999999998</v>
      </c>
      <c r="F40" s="4">
        <v>5.2965999999999999E-2</v>
      </c>
      <c r="G40" s="4">
        <v>0.23289899999999999</v>
      </c>
    </row>
    <row r="41" spans="1:7">
      <c r="A41" s="4" t="s">
        <v>140</v>
      </c>
      <c r="B41" s="4">
        <v>-0.37907600000000002</v>
      </c>
      <c r="C41" s="4">
        <v>-1.060001</v>
      </c>
      <c r="D41" s="4">
        <v>0.68092399999999997</v>
      </c>
      <c r="E41" s="4">
        <v>0.91623699999999997</v>
      </c>
      <c r="F41" s="4">
        <v>5.0285999999999997E-2</v>
      </c>
      <c r="G41" s="4">
        <v>0.125084</v>
      </c>
    </row>
    <row r="42" spans="1:7">
      <c r="A42" s="4" t="s">
        <v>141</v>
      </c>
      <c r="B42" s="4">
        <v>0.35802899999999999</v>
      </c>
      <c r="C42" s="4">
        <v>0.17885899999999999</v>
      </c>
      <c r="D42" s="4">
        <v>0.17917</v>
      </c>
      <c r="E42" s="4">
        <v>0.40131600000000001</v>
      </c>
      <c r="F42" s="4">
        <v>0.182504</v>
      </c>
      <c r="G42" s="4">
        <v>2.0670999999999998E-2</v>
      </c>
    </row>
    <row r="43" spans="1:7">
      <c r="A43" s="4" t="s">
        <v>142</v>
      </c>
      <c r="B43" s="4">
        <v>0.35802899999999999</v>
      </c>
      <c r="C43" s="4">
        <v>0.17189099999999999</v>
      </c>
      <c r="D43" s="4">
        <v>0.186138</v>
      </c>
      <c r="E43" s="4">
        <v>0.43947399999999998</v>
      </c>
      <c r="F43" s="4">
        <v>0.18923100000000001</v>
      </c>
      <c r="G43" s="4">
        <v>7.4390000000000003E-3</v>
      </c>
    </row>
    <row r="44" spans="1:7">
      <c r="A44" s="4" t="s">
        <v>143</v>
      </c>
      <c r="B44" s="4">
        <v>0.35802899999999999</v>
      </c>
      <c r="C44" s="4">
        <v>0.178646</v>
      </c>
      <c r="D44" s="4">
        <v>0.17938299999999999</v>
      </c>
      <c r="E44" s="4">
        <v>0.45526299999999997</v>
      </c>
      <c r="F44" s="4">
        <v>0.180141</v>
      </c>
      <c r="G44" s="4">
        <v>1.3110000000000001E-3</v>
      </c>
    </row>
    <row r="45" spans="1:7">
      <c r="A45" s="4" t="s">
        <v>144</v>
      </c>
      <c r="B45" s="4">
        <v>0.35802899999999999</v>
      </c>
      <c r="C45" s="4">
        <v>0.18434300000000001</v>
      </c>
      <c r="D45" s="4">
        <v>0.17368700000000001</v>
      </c>
      <c r="E45" s="4">
        <v>0.41578900000000002</v>
      </c>
      <c r="F45" s="4">
        <v>0.185255</v>
      </c>
      <c r="G45" s="4">
        <v>0</v>
      </c>
    </row>
    <row r="46" spans="1:7">
      <c r="A46" s="4" t="s">
        <v>145</v>
      </c>
      <c r="B46" s="4">
        <v>0.35802899999999999</v>
      </c>
      <c r="C46" s="4">
        <v>0.17081399999999999</v>
      </c>
      <c r="D46" s="4">
        <v>0.18721499999999999</v>
      </c>
      <c r="E46" s="4">
        <v>0.51578900000000005</v>
      </c>
      <c r="F46" s="4">
        <v>0.185088</v>
      </c>
      <c r="G46" s="4">
        <v>4.7990000000000003E-3</v>
      </c>
    </row>
    <row r="47" spans="1:7">
      <c r="A47" s="4" t="s">
        <v>146</v>
      </c>
      <c r="B47" s="4">
        <v>0.35802899999999999</v>
      </c>
      <c r="C47" s="4">
        <v>0.18759200000000001</v>
      </c>
      <c r="D47" s="4">
        <v>0.17043700000000001</v>
      </c>
      <c r="E47" s="4">
        <v>0.41578900000000002</v>
      </c>
      <c r="F47" s="4">
        <v>0.172399</v>
      </c>
      <c r="G47" s="4">
        <v>1.0024999999999999E-2</v>
      </c>
    </row>
    <row r="48" spans="1:7">
      <c r="A48" s="4" t="s">
        <v>147</v>
      </c>
      <c r="B48" s="4">
        <v>0.35802899999999999</v>
      </c>
      <c r="C48" s="4">
        <v>0.18778900000000001</v>
      </c>
      <c r="D48" s="4">
        <v>0.17024</v>
      </c>
      <c r="E48" s="4">
        <v>0.50263199999999997</v>
      </c>
      <c r="F48" s="4">
        <v>0.18374299999999999</v>
      </c>
      <c r="G48" s="4">
        <v>1.4059999999999999E-3</v>
      </c>
    </row>
    <row r="49" spans="1:7">
      <c r="A49" s="4" t="s">
        <v>148</v>
      </c>
      <c r="B49" s="4">
        <v>0.35802899999999999</v>
      </c>
      <c r="C49" s="4">
        <v>0.19262899999999999</v>
      </c>
      <c r="D49" s="4">
        <v>0.16539999999999999</v>
      </c>
      <c r="E49" s="4">
        <v>0.36973699999999998</v>
      </c>
      <c r="F49" s="4">
        <v>0.185697</v>
      </c>
      <c r="G49" s="4">
        <v>5.9322E-2</v>
      </c>
    </row>
    <row r="50" spans="1:7">
      <c r="A50" s="4" t="s">
        <v>149</v>
      </c>
      <c r="B50" s="4">
        <v>0.35802899999999999</v>
      </c>
      <c r="C50" s="4">
        <v>0.18938099999999999</v>
      </c>
      <c r="D50" s="4">
        <v>0.16864799999999999</v>
      </c>
      <c r="E50" s="4">
        <v>0.45657900000000001</v>
      </c>
      <c r="F50" s="4">
        <v>0.18324099999999999</v>
      </c>
      <c r="G50" s="4">
        <v>2.4147999999999999E-2</v>
      </c>
    </row>
    <row r="51" spans="1:7">
      <c r="A51" s="4" t="s">
        <v>150</v>
      </c>
      <c r="B51" s="4">
        <v>0.35802899999999999</v>
      </c>
      <c r="C51" s="4">
        <v>0.172542</v>
      </c>
      <c r="D51" s="4">
        <v>0.18548799999999999</v>
      </c>
      <c r="E51" s="4">
        <v>0.44078899999999999</v>
      </c>
      <c r="F51" s="4">
        <v>0.18030499999999999</v>
      </c>
      <c r="G51" s="4">
        <v>0</v>
      </c>
    </row>
    <row r="52" spans="1:7">
      <c r="A52" s="4" t="s">
        <v>151</v>
      </c>
      <c r="B52" s="4">
        <v>-0.92651099999999997</v>
      </c>
      <c r="C52" s="4">
        <v>-1.1181749999999999</v>
      </c>
      <c r="D52" s="4">
        <v>0.191663</v>
      </c>
      <c r="E52" s="4">
        <v>0.17582400000000001</v>
      </c>
      <c r="F52" s="4">
        <v>0.121421</v>
      </c>
      <c r="G52" s="4">
        <v>0</v>
      </c>
    </row>
    <row r="53" spans="1:7">
      <c r="A53" s="4" t="s">
        <v>152</v>
      </c>
      <c r="B53" s="4">
        <v>-0.92651099999999997</v>
      </c>
      <c r="C53" s="4">
        <v>-1.1113869999999999</v>
      </c>
      <c r="D53" s="4">
        <v>0.18487600000000001</v>
      </c>
      <c r="E53" s="4">
        <v>0.19688600000000001</v>
      </c>
      <c r="F53" s="4">
        <v>0.12197</v>
      </c>
      <c r="G53" s="4">
        <v>6.5899999999999997E-4</v>
      </c>
    </row>
    <row r="54" spans="1:7">
      <c r="A54" s="4" t="s">
        <v>153</v>
      </c>
      <c r="B54" s="4">
        <v>-0.92651099999999997</v>
      </c>
      <c r="C54" s="4">
        <v>-1.126717</v>
      </c>
      <c r="D54" s="4">
        <v>0.200206</v>
      </c>
      <c r="E54" s="4">
        <v>0.16483500000000001</v>
      </c>
      <c r="F54" s="4">
        <v>0.12171800000000001</v>
      </c>
      <c r="G54" s="4">
        <v>0</v>
      </c>
    </row>
    <row r="55" spans="1:7">
      <c r="A55" s="4" t="s">
        <v>154</v>
      </c>
      <c r="B55" s="4">
        <v>-0.92651099999999997</v>
      </c>
      <c r="C55" s="4">
        <v>-1.1147530000000001</v>
      </c>
      <c r="D55" s="4">
        <v>0.18824199999999999</v>
      </c>
      <c r="E55" s="4">
        <v>0.266484</v>
      </c>
      <c r="F55" s="4">
        <v>0.121855</v>
      </c>
      <c r="G55" s="4">
        <v>0</v>
      </c>
    </row>
    <row r="56" spans="1:7">
      <c r="A56" s="4" t="s">
        <v>155</v>
      </c>
      <c r="B56" s="4">
        <v>-0.92651099999999997</v>
      </c>
      <c r="C56" s="4">
        <v>-1.1164829999999999</v>
      </c>
      <c r="D56" s="4">
        <v>0.189972</v>
      </c>
      <c r="E56" s="4">
        <v>0.17307700000000001</v>
      </c>
      <c r="F56" s="4">
        <v>0.122227</v>
      </c>
      <c r="G56" s="4">
        <v>5.13E-4</v>
      </c>
    </row>
    <row r="57" spans="1:7">
      <c r="A57" s="4" t="s">
        <v>156</v>
      </c>
      <c r="B57" s="4">
        <v>-0.92651099999999997</v>
      </c>
      <c r="C57" s="4">
        <v>-1.099796</v>
      </c>
      <c r="D57" s="4">
        <v>0.17328499999999999</v>
      </c>
      <c r="E57" s="4">
        <v>0.17811399999999999</v>
      </c>
      <c r="F57" s="4">
        <v>0.12281300000000001</v>
      </c>
      <c r="G57" s="4">
        <v>0</v>
      </c>
    </row>
    <row r="58" spans="1:7">
      <c r="A58" s="4" t="s">
        <v>157</v>
      </c>
      <c r="B58" s="4">
        <v>-0.92651099999999997</v>
      </c>
      <c r="C58" s="4">
        <v>-1.1315090000000001</v>
      </c>
      <c r="D58" s="4">
        <v>0.20499700000000001</v>
      </c>
      <c r="E58" s="4">
        <v>0.18635499999999999</v>
      </c>
      <c r="F58" s="4">
        <v>0.12214999999999999</v>
      </c>
      <c r="G58" s="4">
        <v>5.4000000000000001E-4</v>
      </c>
    </row>
    <row r="59" spans="1:7">
      <c r="A59" s="4" t="s">
        <v>158</v>
      </c>
      <c r="B59" s="4">
        <v>-0.92651099999999997</v>
      </c>
      <c r="C59" s="4">
        <v>-1.1309640000000001</v>
      </c>
      <c r="D59" s="4">
        <v>0.204453</v>
      </c>
      <c r="E59" s="4">
        <v>0.18040300000000001</v>
      </c>
      <c r="F59" s="4">
        <v>0.12196</v>
      </c>
      <c r="G59" s="4">
        <v>5.13E-4</v>
      </c>
    </row>
    <row r="60" spans="1:7">
      <c r="A60" s="4" t="s">
        <v>159</v>
      </c>
      <c r="B60" s="4">
        <v>-0.92651099999999997</v>
      </c>
      <c r="C60" s="4">
        <v>-1.124573</v>
      </c>
      <c r="D60" s="4">
        <v>0.19806199999999999</v>
      </c>
      <c r="E60" s="4">
        <v>0.17902899999999999</v>
      </c>
      <c r="F60" s="4">
        <v>0.122005</v>
      </c>
      <c r="G60" s="4">
        <v>0</v>
      </c>
    </row>
    <row r="61" spans="1:7" ht="15.75" thickBot="1">
      <c r="A61" s="5" t="s">
        <v>160</v>
      </c>
      <c r="B61" s="5">
        <v>-0.92651099999999997</v>
      </c>
      <c r="C61" s="21">
        <v>-1.135548</v>
      </c>
      <c r="D61" s="5">
        <v>0.209037</v>
      </c>
      <c r="E61" s="5">
        <v>0.169872</v>
      </c>
      <c r="F61" s="5">
        <v>0.12171899999999999</v>
      </c>
      <c r="G61" s="5"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tabSelected="1" topLeftCell="A25" workbookViewId="0">
      <selection activeCell="AA17" sqref="AA17"/>
    </sheetView>
  </sheetViews>
  <sheetFormatPr defaultRowHeight="1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topLeftCell="A34" workbookViewId="0">
      <selection activeCell="N16" sqref="N16"/>
    </sheetView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Statistical Data</vt:lpstr>
      <vt:lpstr>Graphs</vt:lpstr>
      <vt:lpstr>Graphs - Black And White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Mohan</dc:creator>
  <cp:lastModifiedBy>Michael Mohan</cp:lastModifiedBy>
  <dcterms:created xsi:type="dcterms:W3CDTF">2015-04-06T17:39:53Z</dcterms:created>
  <dcterms:modified xsi:type="dcterms:W3CDTF">2015-10-05T10:08:55Z</dcterms:modified>
</cp:coreProperties>
</file>