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Folha1" sheetId="1" state="visible" r:id="rId2"/>
    <sheet name="Folha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<sst xmlns="http://schemas.openxmlformats.org/spreadsheetml/2006/main" count="36" uniqueCount="29">
  <si>
    <t xml:space="preserve">Turnos</t>
  </si>
  <si>
    <t xml:space="preserve">Spawn Enemies</t>
  </si>
  <si>
    <t xml:space="preserve">Retard maximo</t>
  </si>
  <si>
    <t xml:space="preserve">Spawn com retard maximo</t>
  </si>
  <si>
    <t xml:space="preserve">Retard ativo minimo</t>
  </si>
  <si>
    <t xml:space="preserve">soldados para retard maximo</t>
  </si>
  <si>
    <t xml:space="preserve">soldados necessarios</t>
  </si>
  <si>
    <t xml:space="preserve">nivel da base</t>
  </si>
  <si>
    <t xml:space="preserve">Custo de evolucao da base</t>
  </si>
  <si>
    <t xml:space="preserve">Recursos fornecidos</t>
  </si>
  <si>
    <t xml:space="preserve">Recursos em cada turno</t>
  </si>
  <si>
    <t xml:space="preserve">Recursos com retard</t>
  </si>
  <si>
    <t xml:space="preserve">Retard</t>
  </si>
  <si>
    <t xml:space="preserve">R0</t>
  </si>
  <si>
    <t xml:space="preserve">Melee</t>
  </si>
  <si>
    <t xml:space="preserve">Ranged </t>
  </si>
  <si>
    <t xml:space="preserve">P0</t>
  </si>
  <si>
    <t xml:space="preserve">Recursos iniciais</t>
  </si>
  <si>
    <t xml:space="preserve">Rondas ate retard suficiente com 20 por turno</t>
  </si>
  <si>
    <t xml:space="preserve">Recursos</t>
  </si>
  <si>
    <t xml:space="preserve">nível base</t>
  </si>
  <si>
    <t xml:space="preserve">Custo upgrade</t>
  </si>
  <si>
    <t xml:space="preserve">Ronda</t>
  </si>
  <si>
    <t xml:space="preserve">A partir da ronda 20, comprar soldados Ranged (Com retard a partir da ronda 25)</t>
  </si>
  <si>
    <t xml:space="preserve">Soldados Ranged</t>
  </si>
  <si>
    <t xml:space="preserve">Retard Soldados</t>
  </si>
  <si>
    <t xml:space="preserve">Retard Recursos</t>
  </si>
  <si>
    <t xml:space="preserve">Retard Total</t>
  </si>
  <si>
    <t xml:space="preserve">Soldados Ranged Totais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</si>
</sst>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77BC65"/>
        <bgColor rgb="FF99CC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77BC65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20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6" activeCellId="0" sqref="D26"/>
    </sheetView>
  </sheetViews>
  <sheetFormatPr defaultColWidth="8.54296875" defaultRowHeight="14.4" zeroHeight="false" outlineLevelRow="0" outlineLevelCol="0"/>
  <cols>
    <col collapsed="false" customWidth="true" hidden="false" outlineLevel="0" max="1" min="1" style="1" width="6.55"/>
    <col collapsed="false" customWidth="true" hidden="false" outlineLevel="0" max="2" min="2" style="1" width="13.66"/>
    <col collapsed="false" customWidth="true" hidden="false" outlineLevel="0" max="3" min="3" style="1" width="13.55"/>
    <col collapsed="false" customWidth="true" hidden="false" outlineLevel="0" max="4" min="4" style="1" width="23.11"/>
    <col collapsed="false" customWidth="true" hidden="false" outlineLevel="0" max="5" min="5" style="1" width="17.77"/>
    <col collapsed="false" customWidth="true" hidden="false" outlineLevel="0" max="6" min="6" style="1" width="25.11"/>
    <col collapsed="false" customWidth="true" hidden="false" outlineLevel="0" max="7" min="7" style="0" width="18.22"/>
    <col collapsed="false" customWidth="true" hidden="false" outlineLevel="0" max="8" min="8" style="0" width="11.44"/>
    <col collapsed="false" customWidth="true" hidden="false" outlineLevel="0" max="9" min="9" style="0" width="23"/>
    <col collapsed="false" customWidth="true" hidden="false" outlineLevel="0" max="10" min="10" style="0" width="17.67"/>
    <col collapsed="false" customWidth="true" hidden="false" outlineLevel="0" max="11" min="11" style="0" width="20.77"/>
    <col collapsed="false" customWidth="true" hidden="false" outlineLevel="0" max="12" min="12" style="0" width="18"/>
    <col collapsed="false" customWidth="true" hidden="false" outlineLevel="0" max="13" min="13" style="0" width="38.55"/>
  </cols>
  <sheetData>
    <row r="1" customFormat="false" ht="14.4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0" t="s">
        <v>12</v>
      </c>
    </row>
    <row r="2" customFormat="false" ht="14.4" hidden="false" customHeight="false" outlineLevel="0" collapsed="false">
      <c r="A2" s="1" t="n">
        <v>1</v>
      </c>
      <c r="B2" s="1" t="n">
        <f aca="false">2+INT(POWER(MAX(A2-$M$2,A2/3),2)/65)</f>
        <v>2</v>
      </c>
      <c r="C2" s="1" t="n">
        <f aca="false">INT(2*B2/3)</f>
        <v>1</v>
      </c>
      <c r="D2" s="1" t="n">
        <f aca="false">2+INT(POWER(MAX(A2-C2,A2/3),2)/65)</f>
        <v>2</v>
      </c>
      <c r="E2" s="2"/>
      <c r="F2" s="1" t="n">
        <f aca="false">C2*5</f>
        <v>5</v>
      </c>
      <c r="G2" s="0" t="n">
        <v>0</v>
      </c>
      <c r="H2" s="0" t="n">
        <v>1</v>
      </c>
      <c r="I2" s="3" t="n">
        <f aca="false">INT(POWER(1.4,H2))*$M$4</f>
        <v>500</v>
      </c>
      <c r="J2" s="0" t="n">
        <f aca="false">INT(POWER(1.2,H2))*$M$10</f>
        <v>200</v>
      </c>
      <c r="K2" s="0" t="n">
        <f aca="false">$M$12+J2</f>
        <v>700</v>
      </c>
      <c r="L2" s="0" t="n">
        <f aca="false">K2</f>
        <v>700</v>
      </c>
      <c r="M2" s="0" t="n">
        <v>0</v>
      </c>
    </row>
    <row r="3" customFormat="false" ht="14.4" hidden="false" customHeight="false" outlineLevel="0" collapsed="false">
      <c r="A3" s="1" t="n">
        <v>2</v>
      </c>
      <c r="B3" s="1" t="n">
        <f aca="false">2+INT(POWER(MAX(A3-$M$2,A3/3),2)/65)</f>
        <v>2</v>
      </c>
      <c r="C3" s="1" t="n">
        <f aca="false">INT(2*B3/3)</f>
        <v>1</v>
      </c>
      <c r="D3" s="1" t="n">
        <f aca="false">2+INT(POWER(MAX(A3-C3,A3/3),2)/65)</f>
        <v>2</v>
      </c>
      <c r="E3" s="2"/>
      <c r="F3" s="1" t="n">
        <f aca="false">IF(C3*5-SUM($F$2:F2) &lt; 0, 0,C3*5-SUM($F$2:F2))</f>
        <v>0</v>
      </c>
      <c r="G3" s="0" t="n">
        <v>0</v>
      </c>
      <c r="H3" s="0" t="n">
        <v>2</v>
      </c>
      <c r="I3" s="0" t="n">
        <f aca="false">INT(POWER(1.4,H3))*$M$4</f>
        <v>500</v>
      </c>
      <c r="J3" s="0" t="n">
        <f aca="false">INT(POWER(1.2,H3))*$M$10</f>
        <v>200</v>
      </c>
      <c r="K3" s="0" t="n">
        <f aca="false">$M$12+SUM($K$2:K2)+J3</f>
        <v>1400</v>
      </c>
      <c r="L3" s="0" t="n">
        <f aca="false">K3</f>
        <v>1400</v>
      </c>
      <c r="M3" s="0" t="s">
        <v>13</v>
      </c>
    </row>
    <row r="4" customFormat="false" ht="14.4" hidden="false" customHeight="false" outlineLevel="0" collapsed="false">
      <c r="A4" s="1" t="n">
        <v>3</v>
      </c>
      <c r="B4" s="1" t="n">
        <f aca="false">2+INT(POWER(MAX(A4-$M$2,A4/3),2)/65)</f>
        <v>2</v>
      </c>
      <c r="C4" s="1" t="n">
        <f aca="false">INT(2*B4/3)</f>
        <v>1</v>
      </c>
      <c r="D4" s="1" t="n">
        <f aca="false">2+INT(POWER(MAX(A4-C4,A4/3),2)/65)</f>
        <v>2</v>
      </c>
      <c r="E4" s="2"/>
      <c r="F4" s="1" t="n">
        <f aca="false">IF(C4*5-SUM($F$2:F3) &lt; 0, 0,C4*5-SUM($F$2:F3))</f>
        <v>0</v>
      </c>
      <c r="G4" s="0" t="n">
        <v>0</v>
      </c>
      <c r="H4" s="0" t="n">
        <v>3</v>
      </c>
      <c r="I4" s="0" t="n">
        <f aca="false">INT(POWER(1.4,H4))*$M$4</f>
        <v>1000</v>
      </c>
      <c r="J4" s="0" t="n">
        <f aca="false">INT(POWER(1.2,H4))*$M$10</f>
        <v>200</v>
      </c>
      <c r="K4" s="0" t="n">
        <f aca="false">$M$12+SUM($K$2:K3)+J4</f>
        <v>2800</v>
      </c>
      <c r="L4" s="0" t="n">
        <f aca="false">K4</f>
        <v>2800</v>
      </c>
      <c r="M4" s="0" t="n">
        <v>500</v>
      </c>
    </row>
    <row r="5" customFormat="false" ht="14.4" hidden="false" customHeight="false" outlineLevel="0" collapsed="false">
      <c r="A5" s="1" t="n">
        <v>4</v>
      </c>
      <c r="B5" s="1" t="n">
        <f aca="false">2+INT(POWER(MAX(A5-$M$2,A5/3),2)/65)</f>
        <v>2</v>
      </c>
      <c r="C5" s="1" t="n">
        <f aca="false">INT(2*B5/3)</f>
        <v>1</v>
      </c>
      <c r="D5" s="1" t="n">
        <f aca="false">2+INT(POWER(MAX(A5-C5,A5/3),2)/65)</f>
        <v>2</v>
      </c>
      <c r="E5" s="2"/>
      <c r="F5" s="1" t="n">
        <f aca="false">IF(C5*5-SUM($F$2:F4) &lt; 0, 0,C5*5-SUM($F$2:F4))</f>
        <v>0</v>
      </c>
      <c r="G5" s="0" t="n">
        <v>0</v>
      </c>
      <c r="H5" s="0" t="n">
        <v>4</v>
      </c>
      <c r="I5" s="0" t="n">
        <f aca="false">INT(POWER(1.4,H5))*$M$4</f>
        <v>1500</v>
      </c>
      <c r="J5" s="0" t="n">
        <f aca="false">INT(POWER(1.2,H5))*$M$10</f>
        <v>400</v>
      </c>
      <c r="K5" s="0" t="n">
        <f aca="false">$M$12+SUM($K$2:K4)+J5</f>
        <v>5800</v>
      </c>
      <c r="L5" s="0" t="n">
        <f aca="false">K5</f>
        <v>5800</v>
      </c>
      <c r="M5" s="0" t="s">
        <v>14</v>
      </c>
    </row>
    <row r="6" customFormat="false" ht="14.4" hidden="false" customHeight="false" outlineLevel="0" collapsed="false">
      <c r="A6" s="1" t="n">
        <v>5</v>
      </c>
      <c r="B6" s="1" t="n">
        <f aca="false">2+INT(POWER(MAX(A6-$M$2,A6/3),2)/65)</f>
        <v>2</v>
      </c>
      <c r="C6" s="1" t="n">
        <f aca="false">INT(2*B6/3)</f>
        <v>1</v>
      </c>
      <c r="D6" s="1" t="n">
        <f aca="false">2+INT(POWER(MAX(A6-C6,A6/3),2)/65)</f>
        <v>2</v>
      </c>
      <c r="E6" s="2"/>
      <c r="F6" s="1" t="n">
        <f aca="false">IF(C6*5-SUM($F$2:F5) &lt; 0, 0,C6*5-SUM($F$2:F5))</f>
        <v>0</v>
      </c>
      <c r="G6" s="0" t="n">
        <v>0</v>
      </c>
      <c r="H6" s="0" t="n">
        <v>5</v>
      </c>
      <c r="I6" s="0" t="n">
        <f aca="false">INT(POWER(1.4,H6))*$M$4</f>
        <v>2500</v>
      </c>
      <c r="J6" s="0" t="n">
        <f aca="false">INT(POWER(1.2,H6))*$M$10</f>
        <v>400</v>
      </c>
      <c r="K6" s="0" t="n">
        <f aca="false">$M$12+SUM($K$2:K5)+J6</f>
        <v>11600</v>
      </c>
      <c r="L6" s="0" t="n">
        <f aca="false">K6</f>
        <v>11600</v>
      </c>
      <c r="M6" s="0" t="n">
        <v>50</v>
      </c>
    </row>
    <row r="7" customFormat="false" ht="14.4" hidden="false" customHeight="false" outlineLevel="0" collapsed="false">
      <c r="A7" s="1" t="n">
        <v>6</v>
      </c>
      <c r="B7" s="1" t="n">
        <f aca="false">2+INT(POWER(MAX(A7-$M$2,A7/3),2)/65)</f>
        <v>2</v>
      </c>
      <c r="C7" s="1" t="n">
        <f aca="false">INT(2*B7/3)</f>
        <v>1</v>
      </c>
      <c r="D7" s="1" t="n">
        <f aca="false">2+INT(POWER(MAX(A7-C7,A7/3),2)/65)</f>
        <v>2</v>
      </c>
      <c r="E7" s="2"/>
      <c r="F7" s="1" t="n">
        <f aca="false">IF(C7*5-SUM($F$2:F6) &lt; 0, 0,C7*5-SUM($F$2:F6))</f>
        <v>0</v>
      </c>
      <c r="G7" s="0" t="n">
        <v>0</v>
      </c>
      <c r="H7" s="0" t="n">
        <v>6</v>
      </c>
      <c r="I7" s="0" t="n">
        <f aca="false">INT(POWER(1.4,H7))*$M$4</f>
        <v>3500</v>
      </c>
      <c r="J7" s="0" t="n">
        <f aca="false">INT(POWER(1.2,H7))*$M$10</f>
        <v>400</v>
      </c>
      <c r="K7" s="0" t="n">
        <f aca="false">$M$12+SUM($K$2:K6)+J7</f>
        <v>23200</v>
      </c>
      <c r="L7" s="0" t="n">
        <f aca="false">K7</f>
        <v>23200</v>
      </c>
      <c r="M7" s="0" t="s">
        <v>15</v>
      </c>
    </row>
    <row r="8" customFormat="false" ht="14.4" hidden="false" customHeight="false" outlineLevel="0" collapsed="false">
      <c r="A8" s="1" t="n">
        <v>7</v>
      </c>
      <c r="B8" s="1" t="n">
        <f aca="false">2+INT(POWER(MAX(A8-$M$2,A8/3),2)/65)</f>
        <v>2</v>
      </c>
      <c r="C8" s="1" t="n">
        <f aca="false">INT(2*B8/3)</f>
        <v>1</v>
      </c>
      <c r="D8" s="1" t="n">
        <f aca="false">2+INT(POWER(MAX(A8-C8,A8/3),2)/65)</f>
        <v>2</v>
      </c>
      <c r="E8" s="2"/>
      <c r="F8" s="1" t="n">
        <f aca="false">IF(C8*5-SUM($F$2:F7) &lt; 0, 0,C8*5-SUM($F$2:F7))</f>
        <v>0</v>
      </c>
      <c r="G8" s="0" t="n">
        <v>0</v>
      </c>
      <c r="H8" s="0" t="n">
        <v>7</v>
      </c>
      <c r="I8" s="0" t="n">
        <f aca="false">INT(POWER(1.4,H8))*$M$4</f>
        <v>5000</v>
      </c>
      <c r="J8" s="0" t="n">
        <f aca="false">INT(POWER(1.2,H8))*$M$10</f>
        <v>600</v>
      </c>
      <c r="K8" s="0" t="n">
        <f aca="false">$M$12+SUM($K$2:K7)+J8</f>
        <v>46600</v>
      </c>
      <c r="L8" s="0" t="n">
        <f aca="false">K8</f>
        <v>46600</v>
      </c>
      <c r="M8" s="0" t="n">
        <v>150</v>
      </c>
    </row>
    <row r="9" customFormat="false" ht="14.4" hidden="false" customHeight="false" outlineLevel="0" collapsed="false">
      <c r="A9" s="1" t="n">
        <v>8</v>
      </c>
      <c r="B9" s="1" t="n">
        <f aca="false">2+INT(POWER(MAX(A9-$M$2,A9/3),2)/65)</f>
        <v>2</v>
      </c>
      <c r="C9" s="1" t="n">
        <f aca="false">INT(2*B9/3)</f>
        <v>1</v>
      </c>
      <c r="D9" s="1" t="n">
        <f aca="false">2+INT(POWER(MAX(A9-C9,A9/3),2)/65)</f>
        <v>2</v>
      </c>
      <c r="E9" s="2"/>
      <c r="F9" s="1" t="n">
        <f aca="false">IF(C9*5-SUM($F$2:F8) &lt; 0, 0,C9*5-SUM($F$2:F8))</f>
        <v>0</v>
      </c>
      <c r="G9" s="0" t="n">
        <v>0</v>
      </c>
      <c r="H9" s="0" t="n">
        <v>8</v>
      </c>
      <c r="I9" s="0" t="n">
        <f aca="false">INT(POWER(1.4,H9))*$M$4</f>
        <v>7000</v>
      </c>
      <c r="J9" s="0" t="n">
        <f aca="false">INT(POWER(1.2,H9))*$M$10</f>
        <v>800</v>
      </c>
      <c r="K9" s="0" t="n">
        <f aca="false">$M$12+SUM($K$2:K8)+J9</f>
        <v>93400</v>
      </c>
      <c r="L9" s="0" t="n">
        <f aca="false">K9</f>
        <v>93400</v>
      </c>
      <c r="M9" s="0" t="s">
        <v>16</v>
      </c>
    </row>
    <row r="10" customFormat="false" ht="14.4" hidden="false" customHeight="false" outlineLevel="0" collapsed="false">
      <c r="A10" s="1" t="n">
        <v>9</v>
      </c>
      <c r="B10" s="1" t="n">
        <f aca="false">2+INT(POWER(MAX(A10-$M$2,A10/3),2)/65)</f>
        <v>3</v>
      </c>
      <c r="C10" s="1" t="n">
        <f aca="false">INT(2*B10/3)</f>
        <v>2</v>
      </c>
      <c r="D10" s="1" t="n">
        <f aca="false">2+INT(POWER(MAX(A10-C10,A10/3),2)/65)</f>
        <v>2</v>
      </c>
      <c r="E10" s="2"/>
      <c r="F10" s="1" t="n">
        <f aca="false">IF(C10*5-SUM($F$2:F9) &lt; 0, 0,C10*5-SUM($F$2:F9))</f>
        <v>5</v>
      </c>
      <c r="G10" s="0" t="n">
        <v>0</v>
      </c>
      <c r="H10" s="0" t="n">
        <v>9</v>
      </c>
      <c r="I10" s="0" t="n">
        <f aca="false">INT(POWER(1.4,H10))*$M$4</f>
        <v>10000</v>
      </c>
      <c r="J10" s="0" t="n">
        <f aca="false">INT(POWER(1.2,H10))*$M$10</f>
        <v>1000</v>
      </c>
      <c r="K10" s="0" t="n">
        <f aca="false">$M$12+SUM($K$2:K9)+J10</f>
        <v>187000</v>
      </c>
      <c r="L10" s="0" t="n">
        <f aca="false">K10</f>
        <v>187000</v>
      </c>
      <c r="M10" s="0" t="n">
        <v>200</v>
      </c>
    </row>
    <row r="11" customFormat="false" ht="14.4" hidden="false" customHeight="false" outlineLevel="0" collapsed="false">
      <c r="A11" s="1" t="n">
        <v>10</v>
      </c>
      <c r="B11" s="1" t="n">
        <f aca="false">2+INT(POWER(MAX(A11-$M$2,A11/3),2)/65)</f>
        <v>3</v>
      </c>
      <c r="C11" s="1" t="n">
        <f aca="false">INT(2*B11/3)</f>
        <v>2</v>
      </c>
      <c r="D11" s="1" t="n">
        <f aca="false">2+INT(POWER(MAX(A11-C11,A11/3),2)/65)</f>
        <v>2</v>
      </c>
      <c r="E11" s="2"/>
      <c r="F11" s="1" t="n">
        <f aca="false">IF(C11*5-SUM($F$2:F10) &lt; 0, 0,C11*5-SUM($F$2:F10))</f>
        <v>0</v>
      </c>
      <c r="G11" s="0" t="n">
        <v>0</v>
      </c>
      <c r="H11" s="0" t="n">
        <v>10</v>
      </c>
      <c r="I11" s="0" t="n">
        <f aca="false">INT(POWER(1.4,H11))*$M$4</f>
        <v>14000</v>
      </c>
      <c r="J11" s="0" t="n">
        <f aca="false">INT(POWER(1.2,H11))*$M$10</f>
        <v>1200</v>
      </c>
      <c r="K11" s="0" t="n">
        <f aca="false">$M$12+SUM($K$2:K10)+J11</f>
        <v>374200</v>
      </c>
      <c r="L11" s="0" t="n">
        <f aca="false">K11</f>
        <v>374200</v>
      </c>
      <c r="M11" s="0" t="s">
        <v>17</v>
      </c>
    </row>
    <row r="12" customFormat="false" ht="14.4" hidden="false" customHeight="false" outlineLevel="0" collapsed="false">
      <c r="A12" s="1" t="n">
        <v>11</v>
      </c>
      <c r="B12" s="1" t="n">
        <f aca="false">2+INT(POWER(MAX(A12-$M$2,A12/3),2)/65)</f>
        <v>3</v>
      </c>
      <c r="C12" s="1" t="n">
        <f aca="false">INT(2*B12/3)</f>
        <v>2</v>
      </c>
      <c r="D12" s="1" t="n">
        <f aca="false">2+INT(POWER(MAX(A12-C12,A12/3),2)/65)</f>
        <v>3</v>
      </c>
      <c r="E12" s="2"/>
      <c r="F12" s="1" t="n">
        <f aca="false">IF(C12*5-SUM($F$2:F11) &lt; 0, 0,C12*5-SUM($F$2:F11))</f>
        <v>0</v>
      </c>
      <c r="G12" s="0" t="n">
        <v>0</v>
      </c>
      <c r="H12" s="0" t="n">
        <v>11</v>
      </c>
      <c r="I12" s="0" t="n">
        <f aca="false">INT(POWER(1.4,H12))*$M$4</f>
        <v>20000</v>
      </c>
      <c r="J12" s="0" t="n">
        <f aca="false">INT(POWER(1.2,H12))*$M$10</f>
        <v>1400</v>
      </c>
      <c r="K12" s="0" t="n">
        <f aca="false">$M$12+SUM($K$2:K11)+J12</f>
        <v>748600</v>
      </c>
      <c r="L12" s="0" t="n">
        <f aca="false">K12</f>
        <v>748600</v>
      </c>
      <c r="M12" s="0" t="n">
        <v>500</v>
      </c>
    </row>
    <row r="13" customFormat="false" ht="14.4" hidden="false" customHeight="false" outlineLevel="0" collapsed="false">
      <c r="A13" s="1" t="n">
        <v>12</v>
      </c>
      <c r="B13" s="1" t="n">
        <f aca="false">2+INT(POWER(MAX(A13-$M$2,A13/3),2)/65)</f>
        <v>4</v>
      </c>
      <c r="C13" s="1" t="n">
        <f aca="false">INT(2*B13/3)</f>
        <v>2</v>
      </c>
      <c r="D13" s="1" t="n">
        <f aca="false">2+INT(POWER(MAX(A13-C13,A13/3),2)/65)</f>
        <v>3</v>
      </c>
      <c r="E13" s="2"/>
      <c r="F13" s="1" t="n">
        <f aca="false">IF(C13*5-SUM($F$2:F12) &lt; 0, 0,C13*5-SUM($F$2:F12))</f>
        <v>0</v>
      </c>
      <c r="G13" s="0" t="n">
        <v>0</v>
      </c>
      <c r="H13" s="0" t="n">
        <v>12</v>
      </c>
      <c r="I13" s="0" t="n">
        <f aca="false">INT(POWER(1.4,H13))*$M$4</f>
        <v>28000</v>
      </c>
      <c r="J13" s="0" t="n">
        <f aca="false">INT(POWER(1.2,H13))*$M$10</f>
        <v>1600</v>
      </c>
      <c r="K13" s="0" t="n">
        <f aca="false">$M$12+SUM($K$2:K12)+J13</f>
        <v>1497400</v>
      </c>
      <c r="L13" s="0" t="n">
        <f aca="false">K13</f>
        <v>1497400</v>
      </c>
      <c r="M13" s="0" t="s">
        <v>18</v>
      </c>
    </row>
    <row r="14" customFormat="false" ht="14.4" hidden="false" customHeight="false" outlineLevel="0" collapsed="false">
      <c r="A14" s="1" t="n">
        <v>13</v>
      </c>
      <c r="B14" s="1" t="n">
        <f aca="false">2+INT(POWER(MAX(A14-$M$2,A14/3),2)/65)</f>
        <v>4</v>
      </c>
      <c r="C14" s="1" t="n">
        <f aca="false">INT(2*B14/3)</f>
        <v>2</v>
      </c>
      <c r="D14" s="1" t="n">
        <f aca="false">2+INT(POWER(MAX(A14-C14,A14/3),2)/65)</f>
        <v>3</v>
      </c>
      <c r="E14" s="2"/>
      <c r="F14" s="1" t="n">
        <f aca="false">IF(C14*5-SUM($F$2:F13) &lt; 0, 0,C14*5-SUM($F$2:F13))</f>
        <v>0</v>
      </c>
      <c r="G14" s="0" t="n">
        <v>0</v>
      </c>
      <c r="H14" s="0" t="n">
        <v>13</v>
      </c>
      <c r="I14" s="0" t="n">
        <f aca="false">INT(POWER(1.4,H14))*$M$4</f>
        <v>39500</v>
      </c>
      <c r="J14" s="0" t="n">
        <f aca="false">INT(POWER(1.2,H14))*$M$10</f>
        <v>2000</v>
      </c>
      <c r="K14" s="0" t="n">
        <f aca="false">$M$12+SUM($K$2:K13)+J14</f>
        <v>2995200</v>
      </c>
      <c r="L14" s="0" t="n">
        <f aca="false">K14</f>
        <v>2995200</v>
      </c>
      <c r="M14" s="0" t="n">
        <f aca="false">INT(2*2000/3*5/20) +24</f>
        <v>357</v>
      </c>
    </row>
    <row r="15" customFormat="false" ht="14.4" hidden="false" customHeight="false" outlineLevel="0" collapsed="false">
      <c r="A15" s="1" t="n">
        <v>14</v>
      </c>
      <c r="B15" s="1" t="n">
        <f aca="false">2+INT(POWER(MAX(A15-$M$2,A15/3),2)/65)</f>
        <v>5</v>
      </c>
      <c r="C15" s="1" t="n">
        <f aca="false">INT(2*B15/3)</f>
        <v>3</v>
      </c>
      <c r="D15" s="1" t="n">
        <f aca="false">2+INT(POWER(MAX(A15-C15,A15/3),2)/65)</f>
        <v>3</v>
      </c>
      <c r="E15" s="2"/>
      <c r="F15" s="1" t="n">
        <f aca="false">IF(C15*5-SUM($F$2:F14) &lt; 0, 0,C15*5-SUM($F$2:F14))</f>
        <v>5</v>
      </c>
      <c r="G15" s="0" t="n">
        <v>0</v>
      </c>
      <c r="H15" s="0" t="n">
        <v>14</v>
      </c>
      <c r="I15" s="0" t="n">
        <f aca="false">INT(POWER(1.4,H15))*$M$4</f>
        <v>55500</v>
      </c>
      <c r="J15" s="0" t="n">
        <f aca="false">INT(POWER(1.2,H15))*$M$10</f>
        <v>2400</v>
      </c>
      <c r="K15" s="0" t="n">
        <f aca="false">$M$12+SUM($K$2:K14)+J15</f>
        <v>5990800</v>
      </c>
      <c r="L15" s="0" t="n">
        <f aca="false">K15</f>
        <v>5990800</v>
      </c>
    </row>
    <row r="16" customFormat="false" ht="14.4" hidden="false" customHeight="false" outlineLevel="0" collapsed="false">
      <c r="A16" s="1" t="n">
        <v>15</v>
      </c>
      <c r="B16" s="1" t="n">
        <f aca="false">2+INT(POWER(MAX(A16-$M$2,A16/3),2)/65)</f>
        <v>5</v>
      </c>
      <c r="C16" s="1" t="n">
        <f aca="false">INT(2*B16/3)</f>
        <v>3</v>
      </c>
      <c r="D16" s="1" t="n">
        <f aca="false">2+INT(POWER(MAX(A16-C16,A16/3),2)/65)</f>
        <v>4</v>
      </c>
      <c r="E16" s="2"/>
      <c r="F16" s="1" t="n">
        <f aca="false">IF(C16*5-SUM($F$2:F15) &lt; 0, 0,C16*5-SUM($F$2:F15))</f>
        <v>0</v>
      </c>
      <c r="G16" s="0" t="n">
        <v>0</v>
      </c>
      <c r="H16" s="0" t="n">
        <v>15</v>
      </c>
      <c r="I16" s="0" t="n">
        <f aca="false">INT(POWER(1.4,H16))*$M$4</f>
        <v>77500</v>
      </c>
      <c r="J16" s="0" t="n">
        <f aca="false">INT(POWER(1.2,H16))*$M$10</f>
        <v>3000</v>
      </c>
      <c r="K16" s="0" t="n">
        <f aca="false">$M$12+SUM($K$2:K15)+J16</f>
        <v>11982200</v>
      </c>
      <c r="L16" s="0" t="n">
        <f aca="false">K16</f>
        <v>11982200</v>
      </c>
    </row>
    <row r="17" customFormat="false" ht="14.4" hidden="false" customHeight="false" outlineLevel="0" collapsed="false">
      <c r="A17" s="1" t="n">
        <v>16</v>
      </c>
      <c r="B17" s="1" t="n">
        <f aca="false">2+INT(POWER(MAX(A17-$M$2,A17/3),2)/65)</f>
        <v>5</v>
      </c>
      <c r="C17" s="1" t="n">
        <f aca="false">INT(2*B17/3)</f>
        <v>3</v>
      </c>
      <c r="D17" s="1" t="n">
        <f aca="false">2+INT(POWER(MAX(A17-C17,A17/3),2)/65)</f>
        <v>4</v>
      </c>
      <c r="E17" s="2"/>
      <c r="F17" s="1" t="n">
        <f aca="false">IF(C17*5-SUM($F$2:F16) &lt; 0, 0,C17*5-SUM($F$2:F16))</f>
        <v>0</v>
      </c>
      <c r="G17" s="0" t="n">
        <v>0</v>
      </c>
      <c r="H17" s="0" t="n">
        <v>16</v>
      </c>
      <c r="I17" s="0" t="n">
        <f aca="false">INT(POWER(1.4,H17))*$M$4</f>
        <v>108500</v>
      </c>
      <c r="J17" s="0" t="n">
        <f aca="false">INT(POWER(1.2,H17))*$M$10</f>
        <v>3600</v>
      </c>
      <c r="K17" s="0" t="n">
        <f aca="false">$M$12+SUM($K$2:K16)+J17</f>
        <v>23965000</v>
      </c>
      <c r="L17" s="0" t="n">
        <f aca="false">K17</f>
        <v>23965000</v>
      </c>
    </row>
    <row r="18" customFormat="false" ht="14.4" hidden="false" customHeight="false" outlineLevel="0" collapsed="false">
      <c r="A18" s="1" t="n">
        <v>17</v>
      </c>
      <c r="B18" s="1" t="n">
        <f aca="false">2+INT(POWER(MAX(A18-$M$2,A18/3),2)/65)</f>
        <v>6</v>
      </c>
      <c r="C18" s="1" t="n">
        <f aca="false">INT(2*B18/3)</f>
        <v>4</v>
      </c>
      <c r="D18" s="1" t="n">
        <f aca="false">2+INT(POWER(MAX(A18-C18,A18/3),2)/65)</f>
        <v>4</v>
      </c>
      <c r="E18" s="2"/>
      <c r="F18" s="1" t="n">
        <f aca="false">IF(C18*5-SUM($F$2:F17) &lt; 0, 0,C18*5-SUM($F$2:F17))</f>
        <v>5</v>
      </c>
      <c r="G18" s="0" t="n">
        <v>0</v>
      </c>
      <c r="H18" s="0" t="n">
        <v>17</v>
      </c>
      <c r="I18" s="0" t="n">
        <f aca="false">INT(POWER(1.4,H18))*$M$4</f>
        <v>152000</v>
      </c>
      <c r="J18" s="0" t="n">
        <f aca="false">INT(POWER(1.2,H18))*$M$10</f>
        <v>4400</v>
      </c>
      <c r="K18" s="0" t="n">
        <f aca="false">$M$12+SUM($K$2:K17)+J18</f>
        <v>47930800</v>
      </c>
      <c r="L18" s="0" t="n">
        <f aca="false">K18</f>
        <v>47930800</v>
      </c>
    </row>
    <row r="19" customFormat="false" ht="14.4" hidden="false" customHeight="false" outlineLevel="0" collapsed="false">
      <c r="A19" s="1" t="n">
        <v>18</v>
      </c>
      <c r="B19" s="1" t="n">
        <f aca="false">2+INT(POWER(MAX(A19-$M$2,A19/3),2)/65)</f>
        <v>6</v>
      </c>
      <c r="C19" s="1" t="n">
        <f aca="false">INT(2*B19/3)</f>
        <v>4</v>
      </c>
      <c r="D19" s="1" t="n">
        <f aca="false">2+INT(POWER(MAX(A19-C19,A19/3),2)/65)</f>
        <v>5</v>
      </c>
      <c r="E19" s="2"/>
      <c r="F19" s="1" t="n">
        <f aca="false">IF(C19*5-SUM($F$2:F18) &lt; 0, 0,C19*5-SUM($F$2:F18))</f>
        <v>0</v>
      </c>
      <c r="G19" s="0" t="n">
        <v>0</v>
      </c>
      <c r="H19" s="0" t="n">
        <v>18</v>
      </c>
      <c r="I19" s="0" t="n">
        <f aca="false">INT(POWER(1.4,H19))*$M$4</f>
        <v>213000</v>
      </c>
      <c r="J19" s="0" t="n">
        <f aca="false">INT(POWER(1.2,H19))*$M$10</f>
        <v>5200</v>
      </c>
      <c r="K19" s="0" t="n">
        <f aca="false">$M$12+SUM($K$2:K18)+J19</f>
        <v>95862400</v>
      </c>
      <c r="L19" s="0" t="n">
        <f aca="false">K19</f>
        <v>95862400</v>
      </c>
    </row>
    <row r="20" customFormat="false" ht="14.4" hidden="false" customHeight="false" outlineLevel="0" collapsed="false">
      <c r="A20" s="1" t="n">
        <v>19</v>
      </c>
      <c r="B20" s="1" t="n">
        <f aca="false">2+INT(POWER(MAX(A20-$M$2,A20/3),2)/65)</f>
        <v>7</v>
      </c>
      <c r="C20" s="1" t="n">
        <f aca="false">INT(2*B20/3)</f>
        <v>4</v>
      </c>
      <c r="D20" s="1" t="n">
        <f aca="false">2+INT(POWER(MAX(A20-C20,A20/3),2)/65)</f>
        <v>5</v>
      </c>
      <c r="E20" s="2"/>
      <c r="F20" s="1" t="n">
        <f aca="false">IF(C20*5-SUM($F$2:F19) &lt; 0, 0,C20*5-SUM($F$2:F19))</f>
        <v>0</v>
      </c>
      <c r="G20" s="0" t="n">
        <v>0</v>
      </c>
      <c r="H20" s="0" t="n">
        <v>19</v>
      </c>
      <c r="I20" s="0" t="n">
        <f aca="false">INT(POWER(1.4,H20))*$M$4</f>
        <v>298500</v>
      </c>
      <c r="J20" s="0" t="n">
        <f aca="false">INT(POWER(1.2,H20))*$M$10</f>
        <v>6200</v>
      </c>
      <c r="K20" s="0" t="n">
        <f aca="false">$M$12+SUM($K$2:K19)+J20</f>
        <v>191725800</v>
      </c>
      <c r="L20" s="0" t="n">
        <f aca="false">K20</f>
        <v>191725800</v>
      </c>
    </row>
    <row r="21" customFormat="false" ht="14.4" hidden="false" customHeight="false" outlineLevel="0" collapsed="false">
      <c r="A21" s="1" t="n">
        <v>20</v>
      </c>
      <c r="B21" s="1" t="n">
        <f aca="false">2+INT(POWER(MAX(A21-$M$2,A21/3),2)/65)</f>
        <v>8</v>
      </c>
      <c r="C21" s="1" t="n">
        <f aca="false">INT(2*B21/3)</f>
        <v>5</v>
      </c>
      <c r="D21" s="1" t="n">
        <f aca="false">2+INT(POWER(MAX(A21-C21,A21/3),2)/65)</f>
        <v>5</v>
      </c>
      <c r="E21" s="2"/>
      <c r="F21" s="1" t="n">
        <f aca="false">IF(C21*5-SUM($F$2:F20) &lt; 0, 0,C21*5-SUM($F$2:F20))</f>
        <v>5</v>
      </c>
      <c r="G21" s="0" t="n">
        <v>0</v>
      </c>
      <c r="H21" s="0" t="n">
        <v>20</v>
      </c>
      <c r="I21" s="0" t="n">
        <f aca="false">INT(POWER(1.4,H21))*$M$4</f>
        <v>418000</v>
      </c>
      <c r="J21" s="0" t="n">
        <f aca="false">INT(POWER(1.2,H21))*$M$10</f>
        <v>7600</v>
      </c>
      <c r="K21" s="0" t="n">
        <f aca="false">$M$12+SUM($K$2:K20)+J21</f>
        <v>383453000</v>
      </c>
      <c r="L21" s="0" t="n">
        <f aca="false">K21</f>
        <v>383453000</v>
      </c>
    </row>
    <row r="22" customFormat="false" ht="14.4" hidden="false" customHeight="false" outlineLevel="0" collapsed="false">
      <c r="A22" s="1" t="n">
        <v>21</v>
      </c>
      <c r="B22" s="1" t="n">
        <f aca="false">2+INT(POWER(MAX(A22-$M$2,A22/3),2)/65)</f>
        <v>8</v>
      </c>
      <c r="C22" s="1" t="n">
        <f aca="false">INT(2*B22/3)</f>
        <v>5</v>
      </c>
      <c r="D22" s="1" t="n">
        <f aca="false">2+INT(POWER(MAX(A22-C22,A22/3),2)/65)</f>
        <v>5</v>
      </c>
      <c r="E22" s="2"/>
      <c r="F22" s="1" t="n">
        <f aca="false">IF(C22*5-SUM($F$2:F21) &lt; 0, 0,C22*5-SUM($F$2:F21))</f>
        <v>0</v>
      </c>
      <c r="G22" s="0" t="n">
        <v>0</v>
      </c>
      <c r="H22" s="0" t="n">
        <v>21</v>
      </c>
      <c r="I22" s="0" t="n">
        <f aca="false">INT(POWER(1.4,H22))*$M$4</f>
        <v>585500</v>
      </c>
      <c r="J22" s="0" t="n">
        <f aca="false">INT(POWER(1.2,H22))*$M$10</f>
        <v>9200</v>
      </c>
      <c r="K22" s="0" t="n">
        <f aca="false">$M$12+SUM($K$2:K21)+J22</f>
        <v>766907600</v>
      </c>
      <c r="L22" s="0" t="n">
        <f aca="false">K22</f>
        <v>766907600</v>
      </c>
    </row>
    <row r="23" customFormat="false" ht="14.4" hidden="false" customHeight="false" outlineLevel="0" collapsed="false">
      <c r="A23" s="1" t="n">
        <v>22</v>
      </c>
      <c r="B23" s="1" t="n">
        <f aca="false">2+INT(POWER(MAX(A23-$M$2,A23/3),2)/65)</f>
        <v>9</v>
      </c>
      <c r="C23" s="1" t="n">
        <f aca="false">INT(2*B23/3)</f>
        <v>6</v>
      </c>
      <c r="D23" s="1" t="n">
        <f aca="false">2+INT(POWER(MAX(A23-C23,A23/3),2)/65)</f>
        <v>5</v>
      </c>
      <c r="E23" s="2"/>
      <c r="F23" s="1" t="n">
        <f aca="false">IF(C23*5-SUM($F$2:F22) &lt; 0, 0,C23*5-SUM($F$2:F22))</f>
        <v>5</v>
      </c>
      <c r="G23" s="0" t="n">
        <v>0</v>
      </c>
      <c r="H23" s="0" t="n">
        <v>22</v>
      </c>
      <c r="I23" s="0" t="n">
        <f aca="false">INT(POWER(1.4,H23))*$M$4</f>
        <v>819500</v>
      </c>
      <c r="J23" s="0" t="n">
        <f aca="false">INT(POWER(1.2,H23))*$M$10</f>
        <v>11000</v>
      </c>
      <c r="K23" s="0" t="n">
        <f aca="false">$M$12+SUM($K$2:K22)+J23</f>
        <v>1533817000</v>
      </c>
      <c r="L23" s="0" t="n">
        <f aca="false">K23</f>
        <v>1533817000</v>
      </c>
    </row>
    <row r="24" customFormat="false" ht="14.4" hidden="false" customHeight="false" outlineLevel="0" collapsed="false">
      <c r="A24" s="1" t="n">
        <v>23</v>
      </c>
      <c r="B24" s="1" t="n">
        <f aca="false">2+INT(POWER(MAX(A24-$M$2,A24/3),2)/65)</f>
        <v>10</v>
      </c>
      <c r="C24" s="1" t="n">
        <f aca="false">INT(2*B24/3)</f>
        <v>6</v>
      </c>
      <c r="D24" s="1" t="n">
        <f aca="false">2+INT(POWER(MAX(A24-C24,A24/3),2)/65)</f>
        <v>6</v>
      </c>
      <c r="E24" s="2"/>
      <c r="F24" s="1" t="n">
        <f aca="false">IF(C24*5-SUM($F$2:F23) &lt; 0, 0,C24*5-SUM($F$2:F23))</f>
        <v>0</v>
      </c>
      <c r="G24" s="0" t="n">
        <v>0</v>
      </c>
      <c r="H24" s="0" t="n">
        <v>23</v>
      </c>
      <c r="I24" s="0" t="n">
        <f aca="false">INT(POWER(1.4,H24))*$M$4</f>
        <v>1147500</v>
      </c>
      <c r="J24" s="0" t="n">
        <f aca="false">INT(POWER(1.2,H24))*$M$10</f>
        <v>13200</v>
      </c>
      <c r="K24" s="0" t="n">
        <f aca="false">$M$12+SUM($K$2:K23)+J24</f>
        <v>3067636200</v>
      </c>
      <c r="L24" s="0" t="n">
        <f aca="false">K24</f>
        <v>3067636200</v>
      </c>
    </row>
    <row r="25" customFormat="false" ht="14.4" hidden="false" customHeight="false" outlineLevel="0" collapsed="false">
      <c r="A25" s="1" t="n">
        <v>24</v>
      </c>
      <c r="B25" s="1" t="n">
        <f aca="false">2+INT(POWER(MAX(A25-$M$2,A25/3),2)/65)</f>
        <v>10</v>
      </c>
      <c r="C25" s="1" t="n">
        <f aca="false">INT(2*B25/3)</f>
        <v>6</v>
      </c>
      <c r="D25" s="1" t="n">
        <f aca="false">2+INT(POWER(MAX(A25-C25,A25/3),2)/65)</f>
        <v>6</v>
      </c>
      <c r="E25" s="2"/>
      <c r="F25" s="1" t="n">
        <f aca="false">IF(C25*5-SUM($F$2:F24) &lt; 0, 0,C25*5-SUM($F$2:F24))</f>
        <v>0</v>
      </c>
      <c r="G25" s="0" t="n">
        <v>0</v>
      </c>
      <c r="H25" s="0" t="n">
        <v>24</v>
      </c>
      <c r="I25" s="0" t="n">
        <f aca="false">INT(POWER(1.4,H25))*$M$4</f>
        <v>1607000</v>
      </c>
      <c r="J25" s="0" t="n">
        <f aca="false">INT(POWER(1.2,H25))*$M$10</f>
        <v>15800</v>
      </c>
      <c r="K25" s="0" t="n">
        <f aca="false">$M$12+SUM($K$2:K24)+J25</f>
        <v>6135275000</v>
      </c>
      <c r="L25" s="0" t="n">
        <f aca="false">K25</f>
        <v>6135275000</v>
      </c>
    </row>
    <row r="26" customFormat="false" ht="14.4" hidden="false" customHeight="false" outlineLevel="0" collapsed="false">
      <c r="A26" s="1" t="n">
        <v>25</v>
      </c>
      <c r="B26" s="1" t="n">
        <f aca="false">2+INT(POWER(MAX(A26-$M$2,A26/3),2)/65)</f>
        <v>11</v>
      </c>
      <c r="C26" s="1" t="n">
        <f aca="false">INT(2*B26/3)</f>
        <v>7</v>
      </c>
      <c r="D26" s="1" t="n">
        <f aca="false">2+INT(POWER(MAX(A26-C26,A26/3),2)/65)</f>
        <v>6</v>
      </c>
      <c r="E26" s="1" t="n">
        <f aca="false">2+INT(POWER(MAX(A26-C26,A26/3),2)/65)</f>
        <v>6</v>
      </c>
      <c r="F26" s="1" t="n">
        <f aca="false">IF(C26*5-SUM($F$2:F25) &lt; 0, 0,C26*5-SUM($F$2:F25))</f>
        <v>5</v>
      </c>
      <c r="G26" s="0" t="n">
        <f aca="false">IF(C26*5-SUM($G$2:G25) &lt; 0, 0,C26*5-SUM($G$2:G25))</f>
        <v>35</v>
      </c>
      <c r="H26" s="0" t="n">
        <v>25</v>
      </c>
      <c r="I26" s="0" t="n">
        <f aca="false">INT(POWER(1.4,H26))*$M$4</f>
        <v>2249500</v>
      </c>
      <c r="J26" s="0" t="n">
        <f aca="false">INT(POWER(1.2,H26))*$M$10</f>
        <v>19000</v>
      </c>
      <c r="K26" s="0" t="n">
        <f aca="false">$M$12+SUM($K$2:K25)+J26</f>
        <v>12270553200</v>
      </c>
      <c r="L26" s="0" t="n">
        <f aca="false">K26+G26*50*2</f>
        <v>12270556700</v>
      </c>
    </row>
    <row r="27" customFormat="false" ht="14.4" hidden="false" customHeight="false" outlineLevel="0" collapsed="false">
      <c r="A27" s="1" t="n">
        <v>26</v>
      </c>
      <c r="B27" s="1" t="n">
        <f aca="false">2+INT(POWER(MAX(A27-$M$2,A27/3),2)/65)</f>
        <v>12</v>
      </c>
      <c r="C27" s="1" t="n">
        <f aca="false">INT(2*B27/3)</f>
        <v>8</v>
      </c>
      <c r="D27" s="1" t="n">
        <f aca="false">2+INT(POWER(MAX(A27-C27,A27/3),2)/65)</f>
        <v>6</v>
      </c>
      <c r="E27" s="1" t="n">
        <f aca="false">2+INT(POWER(MAX(A27-C27,A27/3),2)/65)</f>
        <v>6</v>
      </c>
      <c r="F27" s="1" t="n">
        <f aca="false">IF(C27*5-SUM($F$2:F26) &lt; 0, 0,C27*5-SUM($F$2:F26))</f>
        <v>5</v>
      </c>
      <c r="G27" s="0" t="n">
        <f aca="false">IF(C27*5-SUM($G$2:G26) &lt; 0, 0,C27*5-SUM($G$2:G26))</f>
        <v>5</v>
      </c>
      <c r="H27" s="0" t="n">
        <v>26</v>
      </c>
      <c r="I27" s="0" t="n">
        <f aca="false">INT(POWER(1.4,H27))*$M$4</f>
        <v>3149500</v>
      </c>
      <c r="J27" s="0" t="n">
        <f aca="false">INT(POWER(1.2,H27))*$M$10</f>
        <v>22800</v>
      </c>
      <c r="K27" s="0" t="n">
        <f aca="false">$M$12+SUM($K$2:K26)+J27</f>
        <v>24541110200</v>
      </c>
      <c r="L27" s="0" t="n">
        <f aca="false">K27+G27*50*2</f>
        <v>24541110700</v>
      </c>
    </row>
    <row r="28" customFormat="false" ht="14.4" hidden="false" customHeight="false" outlineLevel="0" collapsed="false">
      <c r="A28" s="1" t="n">
        <v>27</v>
      </c>
      <c r="B28" s="1" t="n">
        <f aca="false">2+INT(POWER(MAX(A28-$M$2,A28/3),2)/65)</f>
        <v>13</v>
      </c>
      <c r="C28" s="1" t="n">
        <f aca="false">INT(2*B28/3)</f>
        <v>8</v>
      </c>
      <c r="D28" s="1" t="n">
        <f aca="false">2+INT(POWER(MAX(A28-C28,A28/3),2)/65)</f>
        <v>7</v>
      </c>
      <c r="E28" s="1" t="n">
        <f aca="false">2+INT(POWER(MAX(A28-C28,A28/3),2)/65)</f>
        <v>7</v>
      </c>
      <c r="F28" s="1" t="n">
        <f aca="false">IF(C28*5-SUM($F$2:F27) &lt; 0, 0,C28*5-SUM($F$2:F27))</f>
        <v>0</v>
      </c>
      <c r="G28" s="0" t="n">
        <f aca="false">IF(C28*5-SUM($G$2:G27) &lt; 0, 0,C28*5-SUM($G$2:G27))</f>
        <v>0</v>
      </c>
      <c r="H28" s="0" t="n">
        <v>27</v>
      </c>
      <c r="I28" s="0" t="n">
        <f aca="false">INT(POWER(1.4,H28))*$M$4</f>
        <v>4409500</v>
      </c>
      <c r="J28" s="0" t="n">
        <f aca="false">INT(POWER(1.2,H28))*$M$10</f>
        <v>27400</v>
      </c>
      <c r="K28" s="0" t="n">
        <f aca="false">$M$12+SUM($K$2:K27)+J28</f>
        <v>49082225000</v>
      </c>
      <c r="L28" s="0" t="n">
        <f aca="false">K28+G28*50*2</f>
        <v>49082225000</v>
      </c>
    </row>
    <row r="29" customFormat="false" ht="14.4" hidden="false" customHeight="false" outlineLevel="0" collapsed="false">
      <c r="A29" s="1" t="n">
        <v>28</v>
      </c>
      <c r="B29" s="1" t="n">
        <f aca="false">2+INT(POWER(MAX(A29-$M$2,A29/3),2)/65)</f>
        <v>14</v>
      </c>
      <c r="C29" s="1" t="n">
        <f aca="false">INT(2*B29/3)</f>
        <v>9</v>
      </c>
      <c r="D29" s="1" t="n">
        <f aca="false">2+INT(POWER(MAX(A29-C29,A29/3),2)/65)</f>
        <v>7</v>
      </c>
      <c r="E29" s="1" t="n">
        <f aca="false">2+INT(POWER(MAX(A29-C29,A29/3),2)/65)</f>
        <v>7</v>
      </c>
      <c r="F29" s="1" t="n">
        <f aca="false">IF(C29*5-SUM($F$2:F28) &lt; 0, 0,C29*5-SUM($F$2:F28))</f>
        <v>5</v>
      </c>
      <c r="G29" s="0" t="n">
        <f aca="false">IF(C29*5-SUM($G$2:G28) &lt; 0, 0,C29*5-SUM($G$2:G28))</f>
        <v>5</v>
      </c>
      <c r="H29" s="0" t="n">
        <v>28</v>
      </c>
      <c r="I29" s="0" t="n">
        <f aca="false">INT(POWER(1.4,H29))*$M$4</f>
        <v>6173500</v>
      </c>
      <c r="J29" s="0" t="n">
        <f aca="false">INT(POWER(1.2,H29))*$M$10</f>
        <v>32800</v>
      </c>
      <c r="K29" s="0" t="n">
        <f aca="false">$M$12+SUM($K$2:K28)+J29</f>
        <v>98164455400</v>
      </c>
      <c r="L29" s="0" t="n">
        <f aca="false">K29+G29*50*2</f>
        <v>98164455900</v>
      </c>
    </row>
    <row r="30" customFormat="false" ht="14.4" hidden="false" customHeight="false" outlineLevel="0" collapsed="false">
      <c r="A30" s="1" t="n">
        <v>29</v>
      </c>
      <c r="B30" s="1" t="n">
        <f aca="false">2+INT(POWER(MAX(A30-$M$2,A30/3),2)/65)</f>
        <v>14</v>
      </c>
      <c r="C30" s="1" t="n">
        <f aca="false">INT(2*B30/3)</f>
        <v>9</v>
      </c>
      <c r="D30" s="1" t="n">
        <f aca="false">2+INT(POWER(MAX(A30-C30,A30/3),2)/65)</f>
        <v>8</v>
      </c>
      <c r="E30" s="1" t="n">
        <f aca="false">2+INT(POWER(MAX(A30-C30,A30/3),2)/65)</f>
        <v>8</v>
      </c>
      <c r="F30" s="1" t="n">
        <f aca="false">IF(C30*5-SUM($F$2:F29) &lt; 0, 0,C30*5-SUM($F$2:F29))</f>
        <v>0</v>
      </c>
      <c r="G30" s="0" t="n">
        <f aca="false">IF(C30*5-SUM($G$2:G29) &lt; 0, 0,C30*5-SUM($G$2:G29))</f>
        <v>0</v>
      </c>
      <c r="H30" s="0" t="n">
        <v>29</v>
      </c>
      <c r="I30" s="0" t="n">
        <f aca="false">INT(POWER(1.4,H30))*$M$4</f>
        <v>8643000</v>
      </c>
      <c r="J30" s="0" t="n">
        <f aca="false">INT(POWER(1.2,H30))*$M$10</f>
        <v>39400</v>
      </c>
      <c r="K30" s="0" t="n">
        <f aca="false">$M$12+SUM($K$2:K29)+J30</f>
        <v>196328917400</v>
      </c>
      <c r="L30" s="0" t="n">
        <f aca="false">K30+G30*50*2</f>
        <v>196328917400</v>
      </c>
    </row>
    <row r="31" customFormat="false" ht="14.4" hidden="false" customHeight="false" outlineLevel="0" collapsed="false">
      <c r="A31" s="1" t="n">
        <v>30</v>
      </c>
      <c r="B31" s="1" t="n">
        <f aca="false">2+INT(POWER(MAX(A31-$M$2,A31/3),2)/65)</f>
        <v>15</v>
      </c>
      <c r="C31" s="1" t="n">
        <f aca="false">INT(2*B31/3)</f>
        <v>10</v>
      </c>
      <c r="D31" s="1" t="n">
        <f aca="false">2+INT(POWER(MAX(A31-C31,A31/3),2)/65)</f>
        <v>8</v>
      </c>
      <c r="E31" s="1" t="n">
        <f aca="false">2+INT(POWER(MAX(A31-C31,A31/3),2)/65)</f>
        <v>8</v>
      </c>
      <c r="F31" s="1" t="n">
        <f aca="false">IF(C31*5-SUM($F$2:F30) &lt; 0, 0,C31*5-SUM($F$2:F30))</f>
        <v>5</v>
      </c>
      <c r="G31" s="0" t="n">
        <f aca="false">IF(C31*5-SUM($G$2:G30) &lt; 0, 0,C31*5-SUM($G$2:G30))</f>
        <v>5</v>
      </c>
      <c r="H31" s="0" t="n">
        <v>30</v>
      </c>
      <c r="I31" s="0" t="n">
        <f aca="false">INT(POWER(1.4,H31))*$M$4</f>
        <v>12100500</v>
      </c>
      <c r="J31" s="0" t="n">
        <f aca="false">INT(POWER(1.2,H31))*$M$10</f>
        <v>47400</v>
      </c>
      <c r="K31" s="0" t="n">
        <f aca="false">$M$12+SUM($K$2:K30)+J31</f>
        <v>392657842800</v>
      </c>
      <c r="L31" s="0" t="n">
        <f aca="false">K31+G31*50*2</f>
        <v>392657843300</v>
      </c>
    </row>
    <row r="32" customFormat="false" ht="14.4" hidden="false" customHeight="false" outlineLevel="0" collapsed="false">
      <c r="A32" s="1" t="n">
        <v>31</v>
      </c>
      <c r="B32" s="1" t="n">
        <f aca="false">2+INT(POWER(MAX(A32-$M$2,A32/3),2)/65)</f>
        <v>16</v>
      </c>
      <c r="C32" s="1" t="n">
        <f aca="false">INT(2*B32/3)</f>
        <v>10</v>
      </c>
      <c r="D32" s="1" t="n">
        <f aca="false">2+INT(POWER(MAX(A32-C32,A32/3),2)/65)</f>
        <v>8</v>
      </c>
      <c r="E32" s="1" t="n">
        <f aca="false">2+INT(POWER(MAX(A32-C32,A32/3),2)/65)</f>
        <v>8</v>
      </c>
      <c r="F32" s="1" t="n">
        <f aca="false">IF(C32*5-SUM($F$2:F31) &lt; 0, 0,C32*5-SUM($F$2:F31))</f>
        <v>0</v>
      </c>
      <c r="G32" s="0" t="n">
        <f aca="false">IF(C32*5-SUM($G$2:G31) &lt; 0, 0,C32*5-SUM($G$2:G31))</f>
        <v>0</v>
      </c>
      <c r="H32" s="0" t="n">
        <v>31</v>
      </c>
      <c r="I32" s="0" t="n">
        <f aca="false">INT(POWER(1.4,H32))*$M$4</f>
        <v>16941000</v>
      </c>
      <c r="J32" s="0" t="n">
        <f aca="false">INT(POWER(1.2,H32))*$M$10</f>
        <v>56800</v>
      </c>
      <c r="K32" s="0" t="n">
        <f aca="false">$M$12+SUM($K$2:K31)+J32</f>
        <v>785315695000</v>
      </c>
      <c r="L32" s="0" t="n">
        <f aca="false">K32+G32*50*2</f>
        <v>785315695000</v>
      </c>
    </row>
    <row r="33" customFormat="false" ht="14.4" hidden="false" customHeight="false" outlineLevel="0" collapsed="false">
      <c r="A33" s="1" t="n">
        <v>32</v>
      </c>
      <c r="B33" s="1" t="n">
        <f aca="false">2+INT(POWER(MAX(A33-$M$2,A33/3),2)/65)</f>
        <v>17</v>
      </c>
      <c r="C33" s="1" t="n">
        <f aca="false">INT(2*B33/3)</f>
        <v>11</v>
      </c>
      <c r="D33" s="1" t="n">
        <f aca="false">2+INT(POWER(MAX(A33-C33,A33/3),2)/65)</f>
        <v>8</v>
      </c>
      <c r="E33" s="1" t="n">
        <f aca="false">2+INT(POWER(MAX(A33-C33,A33/3),2)/65)</f>
        <v>8</v>
      </c>
      <c r="F33" s="1" t="n">
        <f aca="false">IF(C33*5-SUM($F$2:F32) &lt; 0, 0,C33*5-SUM($F$2:F32))</f>
        <v>5</v>
      </c>
      <c r="G33" s="0" t="n">
        <f aca="false">IF(C33*5-SUM($G$2:G32) &lt; 0, 0,C33*5-SUM($G$2:G32))</f>
        <v>5</v>
      </c>
      <c r="H33" s="0" t="n">
        <v>32</v>
      </c>
      <c r="I33" s="0" t="n">
        <f aca="false">INT(POWER(1.4,H33))*$M$4</f>
        <v>23717000</v>
      </c>
      <c r="J33" s="0" t="n">
        <f aca="false">INT(POWER(1.2,H33))*$M$10</f>
        <v>68200</v>
      </c>
      <c r="K33" s="0" t="n">
        <f aca="false">$M$12+SUM($K$2:K32)+J33</f>
        <v>1570631401400</v>
      </c>
      <c r="L33" s="0" t="n">
        <f aca="false">K33+G33*50*2</f>
        <v>1570631401900</v>
      </c>
    </row>
    <row r="34" customFormat="false" ht="14.4" hidden="false" customHeight="false" outlineLevel="0" collapsed="false">
      <c r="A34" s="1" t="n">
        <v>33</v>
      </c>
      <c r="B34" s="1" t="n">
        <f aca="false">2+INT(POWER(MAX(A34-$M$2,A34/3),2)/65)</f>
        <v>18</v>
      </c>
      <c r="C34" s="1" t="n">
        <f aca="false">INT(2*B34/3)</f>
        <v>12</v>
      </c>
      <c r="D34" s="1" t="n">
        <f aca="false">2+INT(POWER(MAX(A34-C34,A34/3),2)/65)</f>
        <v>8</v>
      </c>
      <c r="E34" s="1" t="n">
        <f aca="false">2+INT(POWER(MAX(A34-C34,A34/3),2)/65)</f>
        <v>8</v>
      </c>
      <c r="F34" s="1" t="n">
        <f aca="false">IF(C34*5-SUM($F$2:F33) &lt; 0, 0,C34*5-SUM($F$2:F33))</f>
        <v>5</v>
      </c>
      <c r="G34" s="0" t="n">
        <f aca="false">IF(C34*5-SUM($G$2:G33) &lt; 0, 0,C34*5-SUM($G$2:G33))</f>
        <v>5</v>
      </c>
      <c r="H34" s="0" t="n">
        <v>33</v>
      </c>
      <c r="I34" s="0" t="n">
        <f aca="false">INT(POWER(1.4,H34))*$M$4</f>
        <v>33204000</v>
      </c>
      <c r="J34" s="0" t="n">
        <f aca="false">INT(POWER(1.2,H34))*$M$10</f>
        <v>82000</v>
      </c>
      <c r="K34" s="0" t="n">
        <f aca="false">$M$12+SUM($K$2:K33)+J34</f>
        <v>3141262816600</v>
      </c>
      <c r="L34" s="0" t="n">
        <f aca="false">K34+G34*50*2</f>
        <v>3141262817100</v>
      </c>
    </row>
    <row r="35" customFormat="false" ht="14.4" hidden="false" customHeight="false" outlineLevel="0" collapsed="false">
      <c r="A35" s="1" t="n">
        <v>34</v>
      </c>
      <c r="B35" s="1" t="n">
        <f aca="false">2+INT(POWER(MAX(A35-$M$2,A35/3),2)/65)</f>
        <v>19</v>
      </c>
      <c r="C35" s="1" t="n">
        <f aca="false">INT(2*B35/3)</f>
        <v>12</v>
      </c>
      <c r="D35" s="1" t="n">
        <f aca="false">2+INT(POWER(MAX(A35-C35,A35/3),2)/65)</f>
        <v>9</v>
      </c>
      <c r="E35" s="1" t="n">
        <f aca="false">2+INT(POWER(MAX(A35-C35,A35/3),2)/65)</f>
        <v>9</v>
      </c>
      <c r="F35" s="1" t="n">
        <f aca="false">IF(C35*5-SUM($F$2:F34) &lt; 0, 0,C35*5-SUM($F$2:F34))</f>
        <v>0</v>
      </c>
      <c r="G35" s="0" t="n">
        <f aca="false">IF(C35*5-SUM($G$2:G34) &lt; 0, 0,C35*5-SUM($G$2:G34))</f>
        <v>0</v>
      </c>
      <c r="H35" s="0" t="n">
        <v>34</v>
      </c>
      <c r="I35" s="0" t="n">
        <f aca="false">INT(POWER(1.4,H35))*$M$4</f>
        <v>46486000</v>
      </c>
      <c r="J35" s="0" t="n">
        <f aca="false">INT(POWER(1.2,H35))*$M$10</f>
        <v>98400</v>
      </c>
      <c r="K35" s="0" t="n">
        <f aca="false">$M$12+SUM($K$2:K34)+J35</f>
        <v>6282525649600</v>
      </c>
      <c r="L35" s="0" t="n">
        <f aca="false">K35+G35*50*2</f>
        <v>6282525649600</v>
      </c>
    </row>
    <row r="36" customFormat="false" ht="14.4" hidden="false" customHeight="false" outlineLevel="0" collapsed="false">
      <c r="A36" s="1" t="n">
        <v>35</v>
      </c>
      <c r="B36" s="1" t="n">
        <f aca="false">2+INT(POWER(MAX(A36-$M$2,A36/3),2)/65)</f>
        <v>20</v>
      </c>
      <c r="C36" s="1" t="n">
        <f aca="false">INT(2*B36/3)</f>
        <v>13</v>
      </c>
      <c r="D36" s="1" t="n">
        <f aca="false">2+INT(POWER(MAX(A36-C36,A36/3),2)/65)</f>
        <v>9</v>
      </c>
      <c r="E36" s="1" t="n">
        <f aca="false">2+INT(POWER(MAX(A36-C36,A36/3),2)/65)</f>
        <v>9</v>
      </c>
      <c r="F36" s="1" t="n">
        <f aca="false">IF(C36*5-SUM($F$2:F35) &lt; 0, 0,C36*5-SUM($F$2:F35))</f>
        <v>5</v>
      </c>
      <c r="G36" s="0" t="n">
        <f aca="false">IF(C36*5-SUM($G$2:G35) &lt; 0, 0,C36*5-SUM($G$2:G35))</f>
        <v>5</v>
      </c>
      <c r="H36" s="0" t="n">
        <v>35</v>
      </c>
      <c r="I36" s="0" t="n">
        <f aca="false">INT(POWER(1.4,H36))*$M$4</f>
        <v>65080500</v>
      </c>
      <c r="J36" s="0" t="n">
        <f aca="false">INT(POWER(1.2,H36))*$M$10</f>
        <v>118000</v>
      </c>
      <c r="K36" s="0" t="n">
        <f aca="false">$M$12+SUM($K$2:K35)+J36</f>
        <v>12565051318800</v>
      </c>
      <c r="L36" s="0" t="n">
        <f aca="false">K36+G36*50*2</f>
        <v>12565051319300</v>
      </c>
    </row>
    <row r="37" customFormat="false" ht="14.4" hidden="false" customHeight="false" outlineLevel="0" collapsed="false">
      <c r="A37" s="1" t="n">
        <v>36</v>
      </c>
      <c r="B37" s="1" t="n">
        <f aca="false">2+INT(POWER(MAX(A37-$M$2,A37/3),2)/65)</f>
        <v>21</v>
      </c>
      <c r="C37" s="1" t="n">
        <f aca="false">INT(2*B37/3)</f>
        <v>14</v>
      </c>
      <c r="D37" s="1" t="n">
        <f aca="false">2+INT(POWER(MAX(A37-C37,A37/3),2)/65)</f>
        <v>9</v>
      </c>
      <c r="E37" s="1" t="n">
        <f aca="false">2+INT(POWER(MAX(A37-C37,A37/3),2)/65)</f>
        <v>9</v>
      </c>
      <c r="F37" s="1" t="n">
        <f aca="false">IF(C37*5-SUM($F$2:F36) &lt; 0, 0,C37*5-SUM($F$2:F36))</f>
        <v>5</v>
      </c>
      <c r="G37" s="0" t="n">
        <f aca="false">IF(C37*5-SUM($G$2:G36) &lt; 0, 0,C37*5-SUM($G$2:G36))</f>
        <v>5</v>
      </c>
      <c r="H37" s="0" t="n">
        <v>36</v>
      </c>
      <c r="I37" s="0" t="n">
        <f aca="false">INT(POWER(1.4,H37))*$M$4</f>
        <v>91112500</v>
      </c>
      <c r="J37" s="0" t="n">
        <f aca="false">INT(POWER(1.2,H37))*$M$10</f>
        <v>141600</v>
      </c>
      <c r="K37" s="0" t="n">
        <f aca="false">$M$12+SUM($K$2:K36)+J37</f>
        <v>25130102661200</v>
      </c>
      <c r="L37" s="0" t="n">
        <f aca="false">K37+G37*50*2</f>
        <v>25130102661700</v>
      </c>
    </row>
    <row r="38" customFormat="false" ht="14.4" hidden="false" customHeight="false" outlineLevel="0" collapsed="false">
      <c r="A38" s="1" t="n">
        <v>37</v>
      </c>
      <c r="B38" s="1" t="n">
        <f aca="false">2+INT(POWER(MAX(A38-$M$2,A38/3),2)/65)</f>
        <v>23</v>
      </c>
      <c r="C38" s="1" t="n">
        <f aca="false">INT(2*B38/3)</f>
        <v>15</v>
      </c>
      <c r="D38" s="1" t="n">
        <f aca="false">2+INT(POWER(MAX(A38-C38,A38/3),2)/65)</f>
        <v>9</v>
      </c>
      <c r="E38" s="1" t="n">
        <f aca="false">2+INT(POWER(MAX(A38-C38,A38/3),2)/65)</f>
        <v>9</v>
      </c>
      <c r="F38" s="1" t="n">
        <f aca="false">IF(C38*5-SUM($F$2:F37) &lt; 0, 0,C38*5-SUM($F$2:F37))</f>
        <v>5</v>
      </c>
      <c r="G38" s="0" t="n">
        <f aca="false">IF(C38*5-SUM($G$2:G37) &lt; 0, 0,C38*5-SUM($G$2:G37))</f>
        <v>5</v>
      </c>
      <c r="H38" s="0" t="n">
        <v>37</v>
      </c>
      <c r="I38" s="0" t="n">
        <f aca="false">INT(POWER(1.4,H38))*$M$4</f>
        <v>127557500</v>
      </c>
      <c r="J38" s="0" t="n">
        <f aca="false">INT(POWER(1.2,H38))*$M$10</f>
        <v>170000</v>
      </c>
      <c r="K38" s="0" t="n">
        <f aca="false">$M$12+SUM($K$2:K37)+J38</f>
        <v>50260205350800</v>
      </c>
      <c r="L38" s="0" t="n">
        <f aca="false">K38+G38*50*2</f>
        <v>50260205351300</v>
      </c>
    </row>
    <row r="39" customFormat="false" ht="14.4" hidden="false" customHeight="false" outlineLevel="0" collapsed="false">
      <c r="A39" s="1" t="n">
        <v>38</v>
      </c>
      <c r="B39" s="1" t="n">
        <f aca="false">2+INT(POWER(MAX(A39-$M$2,A39/3),2)/65)</f>
        <v>24</v>
      </c>
      <c r="C39" s="1" t="n">
        <f aca="false">INT(2*B39/3)</f>
        <v>16</v>
      </c>
      <c r="D39" s="1" t="n">
        <f aca="false">2+INT(POWER(MAX(A39-C39,A39/3),2)/65)</f>
        <v>9</v>
      </c>
      <c r="E39" s="1" t="n">
        <f aca="false">2+INT(POWER(MAX(A39-C39,A39/3),2)/65)</f>
        <v>9</v>
      </c>
      <c r="F39" s="1" t="n">
        <f aca="false">IF(C39*5-SUM($F$2:F38) &lt; 0, 0,C39*5-SUM($F$2:F38))</f>
        <v>5</v>
      </c>
      <c r="G39" s="0" t="n">
        <f aca="false">IF(C39*5-SUM($G$2:G38) &lt; 0, 0,C39*5-SUM($G$2:G38))</f>
        <v>5</v>
      </c>
      <c r="H39" s="0" t="n">
        <v>38</v>
      </c>
      <c r="I39" s="0" t="n">
        <f aca="false">INT(POWER(1.4,H39))*$M$4</f>
        <v>178581000</v>
      </c>
      <c r="J39" s="0" t="n">
        <f aca="false">INT(POWER(1.2,H39))*$M$10</f>
        <v>204000</v>
      </c>
      <c r="K39" s="0" t="n">
        <f aca="false">$M$12+SUM($K$2:K38)+J39</f>
        <v>100520410735600</v>
      </c>
      <c r="L39" s="0" t="n">
        <f aca="false">K39+G39*50*2</f>
        <v>100520410736100</v>
      </c>
    </row>
    <row r="40" customFormat="false" ht="14.4" hidden="false" customHeight="false" outlineLevel="0" collapsed="false">
      <c r="A40" s="1" t="n">
        <v>39</v>
      </c>
      <c r="B40" s="1" t="n">
        <f aca="false">2+INT(POWER(MAX(A40-$M$2,A40/3),2)/65)</f>
        <v>25</v>
      </c>
      <c r="C40" s="1" t="n">
        <f aca="false">INT(2*B40/3)</f>
        <v>16</v>
      </c>
      <c r="D40" s="1" t="n">
        <f aca="false">2+INT(POWER(MAX(A40-C40,A40/3),2)/65)</f>
        <v>10</v>
      </c>
      <c r="E40" s="1" t="n">
        <f aca="false">2+INT(POWER(MAX(A40-C40,A40/3),2)/65)</f>
        <v>10</v>
      </c>
      <c r="F40" s="1" t="n">
        <f aca="false">IF(C40*5-SUM($F$2:F39) &lt; 0, 0,C40*5-SUM($F$2:F39))</f>
        <v>0</v>
      </c>
      <c r="G40" s="0" t="n">
        <f aca="false">IF(C40*5-SUM($G$2:G39) &lt; 0, 0,C40*5-SUM($G$2:G39))</f>
        <v>0</v>
      </c>
      <c r="H40" s="0" t="n">
        <v>39</v>
      </c>
      <c r="I40" s="0" t="n">
        <f aca="false">INT(POWER(1.4,H40))*$M$4</f>
        <v>250013000</v>
      </c>
      <c r="J40" s="0" t="n">
        <f aca="false">INT(POWER(1.2,H40))*$M$10</f>
        <v>244800</v>
      </c>
      <c r="K40" s="0" t="n">
        <f aca="false">$M$12+SUM($K$2:K39)+J40</f>
        <v>201040821512000</v>
      </c>
      <c r="L40" s="0" t="n">
        <f aca="false">K40+G40*50*2</f>
        <v>201040821512000</v>
      </c>
    </row>
    <row r="41" customFormat="false" ht="14.4" hidden="false" customHeight="false" outlineLevel="0" collapsed="false">
      <c r="A41" s="1" t="n">
        <v>40</v>
      </c>
      <c r="B41" s="1" t="n">
        <f aca="false">2+INT(POWER(MAX(A41-$M$2,A41/3),2)/65)</f>
        <v>26</v>
      </c>
      <c r="C41" s="1" t="n">
        <f aca="false">INT(2*B41/3)</f>
        <v>17</v>
      </c>
      <c r="D41" s="1" t="n">
        <f aca="false">2+INT(POWER(MAX(A41-C41,A41/3),2)/65)</f>
        <v>10</v>
      </c>
      <c r="E41" s="1" t="n">
        <f aca="false">2+INT(POWER(MAX(A41-C41,A41/3),2)/65)</f>
        <v>10</v>
      </c>
      <c r="F41" s="1" t="n">
        <f aca="false">IF(C41*5-SUM($F$2:F40) &lt; 0, 0,C41*5-SUM($F$2:F40))</f>
        <v>5</v>
      </c>
      <c r="G41" s="0" t="n">
        <f aca="false">IF(C41*5-SUM($G$2:G40) &lt; 0, 0,C41*5-SUM($G$2:G40))</f>
        <v>5</v>
      </c>
      <c r="H41" s="0" t="n">
        <v>40</v>
      </c>
      <c r="I41" s="0" t="n">
        <f aca="false">INT(POWER(1.4,H41))*$M$4</f>
        <v>350018500</v>
      </c>
      <c r="J41" s="0" t="n">
        <f aca="false">INT(POWER(1.2,H41))*$M$10</f>
        <v>293800</v>
      </c>
      <c r="K41" s="0" t="n">
        <f aca="false">$M$12+SUM($K$2:K40)+J41</f>
        <v>402081643073000</v>
      </c>
      <c r="L41" s="0" t="n">
        <f aca="false">K41+G41*50*2</f>
        <v>402081643073500</v>
      </c>
    </row>
    <row r="42" customFormat="false" ht="14.4" hidden="false" customHeight="false" outlineLevel="0" collapsed="false">
      <c r="A42" s="1" t="n">
        <v>41</v>
      </c>
      <c r="B42" s="1" t="n">
        <f aca="false">2+INT(POWER(MAX(A42-$M$2,A42/3),2)/65)</f>
        <v>27</v>
      </c>
      <c r="C42" s="1" t="n">
        <f aca="false">INT(2*B42/3)</f>
        <v>18</v>
      </c>
      <c r="D42" s="1" t="n">
        <f aca="false">2+INT(POWER(MAX(A42-C42,A42/3),2)/65)</f>
        <v>10</v>
      </c>
      <c r="E42" s="1" t="n">
        <f aca="false">2+INT(POWER(MAX(A42-C42,A42/3),2)/65)</f>
        <v>10</v>
      </c>
      <c r="F42" s="1" t="n">
        <f aca="false">IF(C42*5-SUM($F$2:F41) &lt; 0, 0,C42*5-SUM($F$2:F41))</f>
        <v>5</v>
      </c>
      <c r="G42" s="0" t="n">
        <f aca="false">IF(C42*5-SUM($G$2:G41) &lt; 0, 0,C42*5-SUM($G$2:G41))</f>
        <v>5</v>
      </c>
      <c r="H42" s="0" t="n">
        <v>41</v>
      </c>
      <c r="I42" s="0" t="n">
        <f aca="false">INT(POWER(1.4,H42))*$M$4</f>
        <v>490026000</v>
      </c>
      <c r="J42" s="0" t="n">
        <f aca="false">INT(POWER(1.2,H42))*$M$10</f>
        <v>352600</v>
      </c>
      <c r="K42" s="0" t="n">
        <f aca="false">$M$12+SUM($K$2:K41)+J42</f>
        <v>804163286204800</v>
      </c>
      <c r="L42" s="0" t="n">
        <f aca="false">K42+G42*50*2</f>
        <v>804163286205300</v>
      </c>
    </row>
    <row r="43" customFormat="false" ht="14.4" hidden="false" customHeight="false" outlineLevel="0" collapsed="false">
      <c r="A43" s="1" t="n">
        <v>42</v>
      </c>
      <c r="B43" s="1" t="n">
        <f aca="false">2+INT(POWER(MAX(A43-$M$2,A43/3),2)/65)</f>
        <v>29</v>
      </c>
      <c r="C43" s="1" t="n">
        <f aca="false">INT(2*B43/3)</f>
        <v>19</v>
      </c>
      <c r="D43" s="1" t="n">
        <f aca="false">2+INT(POWER(MAX(A43-C43,A43/3),2)/65)</f>
        <v>10</v>
      </c>
      <c r="E43" s="1" t="n">
        <f aca="false">2+INT(POWER(MAX(A43-C43,A43/3),2)/65)</f>
        <v>10</v>
      </c>
      <c r="F43" s="1" t="n">
        <f aca="false">IF(C43*5-SUM($F$2:F42) &lt; 0, 0,C43*5-SUM($F$2:F42))</f>
        <v>5</v>
      </c>
      <c r="G43" s="0" t="n">
        <f aca="false">IF(C43*5-SUM($G$2:G42) &lt; 0, 0,C43*5-SUM($G$2:G42))</f>
        <v>5</v>
      </c>
      <c r="H43" s="0" t="n">
        <v>42</v>
      </c>
      <c r="I43" s="0" t="n">
        <f aca="false">INT(POWER(1.4,H43))*$M$4</f>
        <v>686036500</v>
      </c>
      <c r="J43" s="0" t="n">
        <f aca="false">INT(POWER(1.2,H43))*$M$10</f>
        <v>423200</v>
      </c>
      <c r="K43" s="0" t="n">
        <f aca="false">$M$12+SUM($K$2:K42)+J43</f>
        <v>1608326572480200</v>
      </c>
      <c r="L43" s="0" t="n">
        <f aca="false">K43+G43*50*2</f>
        <v>1608326572480700</v>
      </c>
    </row>
    <row r="44" customFormat="false" ht="14.4" hidden="false" customHeight="false" outlineLevel="0" collapsed="false">
      <c r="A44" s="1" t="n">
        <v>43</v>
      </c>
      <c r="B44" s="1" t="n">
        <f aca="false">2+INT(POWER(MAX(A44-$M$2,A44/3),2)/65)</f>
        <v>30</v>
      </c>
      <c r="C44" s="1" t="n">
        <f aca="false">INT(2*B44/3)</f>
        <v>20</v>
      </c>
      <c r="D44" s="1" t="n">
        <f aca="false">2+INT(POWER(MAX(A44-C44,A44/3),2)/65)</f>
        <v>10</v>
      </c>
      <c r="E44" s="1" t="n">
        <f aca="false">2+INT(POWER(MAX(A44-C44,A44/3),2)/65)</f>
        <v>10</v>
      </c>
      <c r="F44" s="1" t="n">
        <f aca="false">IF(C44*5-SUM($F$2:F43) &lt; 0, 0,C44*5-SUM($F$2:F43))</f>
        <v>5</v>
      </c>
      <c r="G44" s="0" t="n">
        <f aca="false">IF(C44*5-SUM($G$2:G43) &lt; 0, 0,C44*5-SUM($G$2:G43))</f>
        <v>5</v>
      </c>
      <c r="H44" s="0" t="n">
        <v>43</v>
      </c>
      <c r="I44" s="0" t="n">
        <f aca="false">INT(POWER(1.4,H44))*$M$4</f>
        <v>960451500</v>
      </c>
      <c r="J44" s="0" t="n">
        <f aca="false">INT(POWER(1.2,H44))*$M$10</f>
        <v>507800</v>
      </c>
      <c r="K44" s="0" t="n">
        <f aca="false">$M$12+SUM($K$2:K43)+J44</f>
        <v>3216653145045000</v>
      </c>
      <c r="L44" s="0" t="n">
        <f aca="false">K44+G44*50*2</f>
        <v>3216653145045500</v>
      </c>
    </row>
    <row r="45" customFormat="false" ht="14.4" hidden="false" customHeight="false" outlineLevel="0" collapsed="false">
      <c r="A45" s="1" t="n">
        <v>44</v>
      </c>
      <c r="B45" s="1" t="n">
        <f aca="false">2+INT(POWER(MAX(A45-$M$2,A45/3),2)/65)</f>
        <v>31</v>
      </c>
      <c r="C45" s="1" t="n">
        <f aca="false">INT(2*B45/3)</f>
        <v>20</v>
      </c>
      <c r="D45" s="1" t="n">
        <f aca="false">2+INT(POWER(MAX(A45-C45,A45/3),2)/65)</f>
        <v>10</v>
      </c>
      <c r="E45" s="1" t="n">
        <f aca="false">2+INT(POWER(MAX(A45-C45,A45/3),2)/65)</f>
        <v>10</v>
      </c>
      <c r="F45" s="1" t="n">
        <f aca="false">IF(C45*5-SUM($F$2:F44) &lt; 0, 0,C45*5-SUM($F$2:F44))</f>
        <v>0</v>
      </c>
      <c r="G45" s="0" t="n">
        <f aca="false">IF(C45*5-SUM($G$2:G44) &lt; 0, 0,C45*5-SUM($G$2:G44))</f>
        <v>0</v>
      </c>
      <c r="H45" s="0" t="n">
        <v>44</v>
      </c>
      <c r="I45" s="0" t="n">
        <f aca="false">INT(POWER(1.4,H45))*$M$4</f>
        <v>1344632000</v>
      </c>
      <c r="J45" s="0" t="n">
        <f aca="false">INT(POWER(1.2,H45))*$M$10</f>
        <v>609400</v>
      </c>
      <c r="K45" s="0" t="n">
        <f aca="false">$M$12+SUM($K$2:K44)+J45</f>
        <v>6433306290191600</v>
      </c>
      <c r="L45" s="0" t="n">
        <f aca="false">K45+G45*50*2</f>
        <v>6433306290191600</v>
      </c>
    </row>
    <row r="46" customFormat="false" ht="14.4" hidden="false" customHeight="false" outlineLevel="0" collapsed="false">
      <c r="A46" s="1" t="n">
        <v>45</v>
      </c>
      <c r="B46" s="1" t="n">
        <f aca="false">2+INT(POWER(MAX(A46-$M$2,A46/3),2)/65)</f>
        <v>33</v>
      </c>
      <c r="C46" s="1" t="n">
        <f aca="false">INT(2*B46/3)</f>
        <v>22</v>
      </c>
      <c r="D46" s="1" t="n">
        <f aca="false">2+INT(POWER(MAX(A46-C46,A46/3),2)/65)</f>
        <v>10</v>
      </c>
      <c r="E46" s="1" t="n">
        <f aca="false">2+INT(POWER(MAX(A46-C46,A46/3),2)/65)</f>
        <v>10</v>
      </c>
      <c r="F46" s="1" t="n">
        <f aca="false">IF(C46*5-SUM($F$2:F45) &lt; 0, 0,C46*5-SUM($F$2:F45))</f>
        <v>10</v>
      </c>
      <c r="G46" s="0" t="n">
        <f aca="false">IF(C46*5-SUM($G$2:G45) &lt; 0, 0,C46*5-SUM($G$2:G45))</f>
        <v>10</v>
      </c>
      <c r="H46" s="0" t="n">
        <v>45</v>
      </c>
      <c r="I46" s="0" t="n">
        <f aca="false">INT(POWER(1.4,H46))*$M$4</f>
        <v>1882485000</v>
      </c>
      <c r="J46" s="0" t="n">
        <f aca="false">INT(POWER(1.2,H46))*$M$10</f>
        <v>731400</v>
      </c>
      <c r="K46" s="0" t="n">
        <f aca="false">$M$12+SUM($K$2:K45)+J46</f>
        <v>12866612580505200</v>
      </c>
      <c r="L46" s="0" t="n">
        <f aca="false">K46+G46*50*2</f>
        <v>12866612580506200</v>
      </c>
    </row>
    <row r="47" customFormat="false" ht="14.4" hidden="false" customHeight="false" outlineLevel="0" collapsed="false">
      <c r="A47" s="1" t="n">
        <v>46</v>
      </c>
      <c r="B47" s="1" t="n">
        <f aca="false">2+INT(POWER(MAX(A47-$M$2,A47/3),2)/65)</f>
        <v>34</v>
      </c>
      <c r="C47" s="1" t="n">
        <f aca="false">INT(2*B47/3)</f>
        <v>22</v>
      </c>
      <c r="D47" s="1" t="n">
        <f aca="false">2+INT(POWER(MAX(A47-C47,A47/3),2)/65)</f>
        <v>10</v>
      </c>
      <c r="E47" s="1" t="n">
        <f aca="false">2+INT(POWER(MAX(A47-C47,A47/3),2)/65)</f>
        <v>10</v>
      </c>
      <c r="F47" s="1" t="n">
        <f aca="false">IF(C47*5-SUM($F$2:F46) &lt; 0, 0,C47*5-SUM($F$2:F46))</f>
        <v>0</v>
      </c>
      <c r="G47" s="0" t="n">
        <f aca="false">IF(C47*5-SUM($G$2:G46) &lt; 0, 0,C47*5-SUM($G$2:G46))</f>
        <v>0</v>
      </c>
      <c r="H47" s="0" t="n">
        <v>46</v>
      </c>
      <c r="I47" s="0" t="n">
        <f aca="false">INT(POWER(1.4,H47))*$M$4</f>
        <v>2635479500</v>
      </c>
      <c r="J47" s="0" t="n">
        <f aca="false">INT(POWER(1.2,H47))*$M$10</f>
        <v>877600</v>
      </c>
      <c r="K47" s="0" t="n">
        <f aca="false">$M$12+SUM($K$2:K46)+J47</f>
        <v>25733225161156600</v>
      </c>
      <c r="L47" s="0" t="n">
        <f aca="false">K47+G47*50*2</f>
        <v>25733225161156600</v>
      </c>
    </row>
    <row r="48" customFormat="false" ht="14.4" hidden="false" customHeight="false" outlineLevel="0" collapsed="false">
      <c r="A48" s="1" t="n">
        <v>47</v>
      </c>
      <c r="B48" s="1" t="n">
        <f aca="false">2+INT(POWER(MAX(A48-$M$2,A48/3),2)/65)</f>
        <v>35</v>
      </c>
      <c r="C48" s="1" t="n">
        <f aca="false">INT(2*B48/3)</f>
        <v>23</v>
      </c>
      <c r="D48" s="1" t="n">
        <f aca="false">2+INT(POWER(MAX(A48-C48,A48/3),2)/65)</f>
        <v>10</v>
      </c>
      <c r="E48" s="1" t="n">
        <f aca="false">2+INT(POWER(MAX(A48-C48,A48/3),2)/65)</f>
        <v>10</v>
      </c>
      <c r="F48" s="1" t="n">
        <f aca="false">IF(C48*5-SUM($F$2:F47) &lt; 0, 0,C48*5-SUM($F$2:F47))</f>
        <v>5</v>
      </c>
      <c r="G48" s="0" t="n">
        <f aca="false">IF(C48*5-SUM($G$2:G47) &lt; 0, 0,C48*5-SUM($G$2:G47))</f>
        <v>5</v>
      </c>
      <c r="H48" s="0" t="n">
        <v>47</v>
      </c>
      <c r="I48" s="0" t="n">
        <f aca="false">INT(POWER(1.4,H48))*$M$4</f>
        <v>3689671000</v>
      </c>
      <c r="J48" s="0" t="n">
        <f aca="false">INT(POWER(1.2,H48))*$M$10</f>
        <v>1053200</v>
      </c>
      <c r="K48" s="0" t="n">
        <f aca="false">$M$12+SUM($K$2:K47)+J48</f>
        <v>51466450322488800</v>
      </c>
      <c r="L48" s="0" t="n">
        <f aca="false">K48+G48*50*2</f>
        <v>51466450322489300</v>
      </c>
    </row>
    <row r="49" customFormat="false" ht="14.4" hidden="false" customHeight="false" outlineLevel="0" collapsed="false">
      <c r="A49" s="1" t="n">
        <v>48</v>
      </c>
      <c r="B49" s="1" t="n">
        <f aca="false">2+INT(POWER(MAX(A49-$M$2,A49/3),2)/65)</f>
        <v>37</v>
      </c>
      <c r="C49" s="1" t="n">
        <f aca="false">INT(2*B49/3)</f>
        <v>24</v>
      </c>
      <c r="D49" s="1" t="n">
        <f aca="false">2+INT(POWER(MAX(A49-C49,A49/3),2)/65)</f>
        <v>10</v>
      </c>
      <c r="E49" s="1" t="n">
        <f aca="false">2+INT(POWER(MAX(A49-C49,A49/3),2)/65)</f>
        <v>10</v>
      </c>
      <c r="F49" s="1" t="n">
        <f aca="false">IF(C49*5-SUM($F$2:F48) &lt; 0, 0,C49*5-SUM($F$2:F48))</f>
        <v>5</v>
      </c>
      <c r="G49" s="0" t="n">
        <f aca="false">IF(C49*5-SUM($G$2:G48) &lt; 0, 0,C49*5-SUM($G$2:G48))</f>
        <v>5</v>
      </c>
      <c r="H49" s="0" t="n">
        <v>48</v>
      </c>
      <c r="I49" s="0" t="n">
        <f aca="false">INT(POWER(1.4,H49))*$M$4</f>
        <v>5165539500</v>
      </c>
      <c r="J49" s="0" t="n">
        <f aca="false">INT(POWER(1.2,H49))*$M$10</f>
        <v>1263800</v>
      </c>
      <c r="K49" s="0" t="n">
        <f aca="false">$M$12+SUM($K$2:K48)+J49</f>
        <v>1.02932900645188E+017</v>
      </c>
      <c r="L49" s="0" t="n">
        <f aca="false">K49+G49*50*2</f>
        <v>1.02932900645189E+017</v>
      </c>
    </row>
    <row r="50" customFormat="false" ht="14.4" hidden="false" customHeight="false" outlineLevel="0" collapsed="false">
      <c r="A50" s="1" t="n">
        <v>49</v>
      </c>
      <c r="B50" s="1" t="n">
        <f aca="false">2+INT(POWER(MAX(A50-$M$2,A50/3),2)/65)</f>
        <v>38</v>
      </c>
      <c r="C50" s="1" t="n">
        <f aca="false">INT(2*B50/3)</f>
        <v>25</v>
      </c>
      <c r="D50" s="1" t="n">
        <f aca="false">2+INT(POWER(MAX(A50-C50,A50/3),2)/65)</f>
        <v>10</v>
      </c>
      <c r="E50" s="1" t="n">
        <f aca="false">2+INT(POWER(MAX(A50-C50,A50/3),2)/65)</f>
        <v>10</v>
      </c>
      <c r="F50" s="1" t="n">
        <f aca="false">IF(C50*5-SUM($F$2:F49) &lt; 0, 0,C50*5-SUM($F$2:F49))</f>
        <v>5</v>
      </c>
      <c r="G50" s="0" t="n">
        <f aca="false">IF(C50*5-SUM($G$2:G49) &lt; 0, 0,C50*5-SUM($G$2:G49))</f>
        <v>5</v>
      </c>
      <c r="H50" s="0" t="n">
        <v>49</v>
      </c>
      <c r="I50" s="0" t="n">
        <f aca="false">INT(POWER(1.4,H50))*$M$4</f>
        <v>7231755500</v>
      </c>
      <c r="J50" s="0" t="n">
        <f aca="false">INT(POWER(1.2,H50))*$M$10</f>
        <v>1516600</v>
      </c>
      <c r="K50" s="0" t="n">
        <f aca="false">$M$12+SUM($K$2:K49)+J50</f>
        <v>2.05865801290629E+017</v>
      </c>
      <c r="L50" s="0" t="n">
        <f aca="false">K50+G50*50*2</f>
        <v>2.0586580129063E+017</v>
      </c>
    </row>
    <row r="51" customFormat="false" ht="14.4" hidden="false" customHeight="false" outlineLevel="0" collapsed="false">
      <c r="A51" s="1" t="n">
        <v>50</v>
      </c>
      <c r="B51" s="1" t="n">
        <f aca="false">2+INT(POWER(MAX(A51-$M$2,A51/3),2)/65)</f>
        <v>40</v>
      </c>
      <c r="C51" s="1" t="n">
        <f aca="false">INT(2*B51/3)</f>
        <v>26</v>
      </c>
      <c r="D51" s="1" t="n">
        <f aca="false">2+INT(POWER(MAX(A51-C51,A51/3),2)/65)</f>
        <v>10</v>
      </c>
      <c r="E51" s="1" t="n">
        <f aca="false">2+INT(POWER(MAX(A51-C51,A51/3),2)/65)</f>
        <v>10</v>
      </c>
      <c r="F51" s="1" t="n">
        <f aca="false">IF(C51*5-SUM($F$2:F50) &lt; 0, 0,C51*5-SUM($F$2:F50))</f>
        <v>5</v>
      </c>
      <c r="G51" s="0" t="n">
        <f aca="false">IF(C51*5-SUM($G$2:G50) &lt; 0, 0,C51*5-SUM($G$2:G50))</f>
        <v>5</v>
      </c>
      <c r="H51" s="0" t="n">
        <v>50</v>
      </c>
      <c r="I51" s="0" t="n">
        <f aca="false">INT(POWER(1.4,H51))*$M$4</f>
        <v>10124458000</v>
      </c>
      <c r="J51" s="0" t="n">
        <f aca="false">INT(POWER(1.2,H51))*$M$10</f>
        <v>1820000</v>
      </c>
      <c r="K51" s="0" t="n">
        <f aca="false">$M$12+SUM($K$2:K50)+J51</f>
        <v>4.11731602581562E+017</v>
      </c>
      <c r="L51" s="0" t="n">
        <f aca="false">K51+G51*50*2</f>
        <v>4.11731602581562E+017</v>
      </c>
    </row>
    <row r="52" customFormat="false" ht="14.4" hidden="false" customHeight="false" outlineLevel="0" collapsed="false">
      <c r="A52" s="1" t="n">
        <v>51</v>
      </c>
      <c r="B52" s="1" t="n">
        <f aca="false">2+INT(POWER(MAX(A52-$M$2,A52/3),2)/65)</f>
        <v>42</v>
      </c>
      <c r="C52" s="1" t="n">
        <f aca="false">INT(2*B52/3)</f>
        <v>28</v>
      </c>
      <c r="D52" s="1" t="n">
        <f aca="false">2+INT(POWER(MAX(A52-C52,A52/3),2)/65)</f>
        <v>10</v>
      </c>
      <c r="E52" s="1" t="n">
        <f aca="false">2+INT(POWER(MAX(A52-C52,A52/3),2)/65)</f>
        <v>10</v>
      </c>
      <c r="F52" s="1" t="n">
        <f aca="false">IF(C52*5-SUM($F$2:F51) &lt; 0, 0,C52*5-SUM($F$2:F51))</f>
        <v>10</v>
      </c>
      <c r="G52" s="0" t="n">
        <f aca="false">IF(C52*5-SUM($G$2:G51) &lt; 0, 0,C52*5-SUM($G$2:G51))</f>
        <v>10</v>
      </c>
      <c r="H52" s="0" t="n">
        <v>51</v>
      </c>
      <c r="I52" s="0" t="n">
        <f aca="false">INT(POWER(1.4,H52))*$M$4</f>
        <v>14174241000</v>
      </c>
      <c r="J52" s="0" t="n">
        <f aca="false">INT(POWER(1.2,H52))*$M$10</f>
        <v>2184000</v>
      </c>
      <c r="K52" s="0" t="n">
        <f aca="false">$M$12+SUM($K$2:K51)+J52</f>
        <v>8.23463205163488E+017</v>
      </c>
      <c r="L52" s="0" t="n">
        <f aca="false">K52+G52*50*2</f>
        <v>8.23463205163489E+017</v>
      </c>
    </row>
    <row r="53" customFormat="false" ht="14.4" hidden="false" customHeight="false" outlineLevel="0" collapsed="false">
      <c r="A53" s="1" t="n">
        <v>52</v>
      </c>
      <c r="B53" s="1" t="n">
        <f aca="false">2+INT(POWER(MAX(A53-$M$2,A53/3),2)/65)</f>
        <v>43</v>
      </c>
      <c r="C53" s="1" t="n">
        <f aca="false">INT(2*B53/3)</f>
        <v>28</v>
      </c>
      <c r="D53" s="1" t="n">
        <f aca="false">2+INT(POWER(MAX(A53-C53,A53/3),2)/65)</f>
        <v>10</v>
      </c>
      <c r="E53" s="1" t="n">
        <f aca="false">2+INT(POWER(MAX(A53-C53,A53/3),2)/65)</f>
        <v>10</v>
      </c>
      <c r="F53" s="1" t="n">
        <f aca="false">IF(C53*5-SUM($F$2:F52) &lt; 0, 0,C53*5-SUM($F$2:F52))</f>
        <v>0</v>
      </c>
      <c r="G53" s="0" t="n">
        <f aca="false">IF(C53*5-SUM($G$2:G52) &lt; 0, 0,C53*5-SUM($G$2:G52))</f>
        <v>0</v>
      </c>
      <c r="H53" s="0" t="n">
        <v>52</v>
      </c>
      <c r="I53" s="0" t="n">
        <f aca="false">INT(POWER(1.4,H53))*$M$4</f>
        <v>19843937500</v>
      </c>
      <c r="J53" s="0" t="n">
        <f aca="false">INT(POWER(1.2,H53))*$M$10</f>
        <v>2620800</v>
      </c>
      <c r="K53" s="0" t="n">
        <f aca="false">$M$12+SUM($K$2:K52)+J53</f>
        <v>1.64692641032741E+018</v>
      </c>
      <c r="L53" s="0" t="n">
        <f aca="false">K53+G53*50*2</f>
        <v>1.64692641032741E+018</v>
      </c>
    </row>
    <row r="54" customFormat="false" ht="14.4" hidden="false" customHeight="false" outlineLevel="0" collapsed="false">
      <c r="A54" s="1" t="n">
        <v>53</v>
      </c>
      <c r="B54" s="1" t="n">
        <f aca="false">2+INT(POWER(MAX(A54-$M$2,A54/3),2)/65)</f>
        <v>45</v>
      </c>
      <c r="C54" s="1" t="n">
        <f aca="false">INT(2*B54/3)</f>
        <v>30</v>
      </c>
      <c r="D54" s="1" t="n">
        <f aca="false">2+INT(POWER(MAX(A54-C54,A54/3),2)/65)</f>
        <v>10</v>
      </c>
      <c r="E54" s="1" t="n">
        <f aca="false">2+INT(POWER(MAX(A54-C54,A54/3),2)/65)</f>
        <v>10</v>
      </c>
      <c r="F54" s="1" t="n">
        <f aca="false">IF(C54*5-SUM($F$2:F53) &lt; 0, 0,C54*5-SUM($F$2:F53))</f>
        <v>10</v>
      </c>
      <c r="G54" s="0" t="n">
        <f aca="false">IF(C54*5-SUM($G$2:G53) &lt; 0, 0,C54*5-SUM($G$2:G53))</f>
        <v>10</v>
      </c>
      <c r="H54" s="0" t="n">
        <v>53</v>
      </c>
      <c r="I54" s="0" t="n">
        <f aca="false">INT(POWER(1.4,H54))*$M$4</f>
        <v>27781513000</v>
      </c>
      <c r="J54" s="0" t="n">
        <f aca="false">INT(POWER(1.2,H54))*$M$10</f>
        <v>3145000</v>
      </c>
      <c r="K54" s="0" t="n">
        <f aca="false">$M$12+SUM($K$2:K53)+J54</f>
        <v>3.29385282065535E+018</v>
      </c>
      <c r="L54" s="0" t="n">
        <f aca="false">K54+G54*50*2</f>
        <v>3.29385282065535E+018</v>
      </c>
    </row>
    <row r="55" customFormat="false" ht="14.4" hidden="false" customHeight="false" outlineLevel="0" collapsed="false">
      <c r="A55" s="1" t="n">
        <v>54</v>
      </c>
      <c r="B55" s="1" t="n">
        <f aca="false">2+INT(POWER(MAX(A55-$M$2,A55/3),2)/65)</f>
        <v>46</v>
      </c>
      <c r="C55" s="1" t="n">
        <f aca="false">INT(2*B55/3)</f>
        <v>30</v>
      </c>
      <c r="D55" s="1" t="n">
        <f aca="false">2+INT(POWER(MAX(A55-C55,A55/3),2)/65)</f>
        <v>10</v>
      </c>
      <c r="E55" s="1" t="n">
        <f aca="false">2+INT(POWER(MAX(A55-C55,A55/3),2)/65)</f>
        <v>10</v>
      </c>
      <c r="F55" s="1" t="n">
        <f aca="false">IF(C55*5-SUM($F$2:F54) &lt; 0, 0,C55*5-SUM($F$2:F54))</f>
        <v>0</v>
      </c>
      <c r="G55" s="0" t="n">
        <f aca="false">IF(C55*5-SUM($G$2:G54) &lt; 0, 0,C55*5-SUM($G$2:G54))</f>
        <v>0</v>
      </c>
      <c r="H55" s="0" t="n">
        <v>54</v>
      </c>
      <c r="I55" s="0" t="n">
        <f aca="false">INT(POWER(1.4,H55))*$M$4</f>
        <v>38894118000</v>
      </c>
      <c r="J55" s="0" t="n">
        <f aca="false">INT(POWER(1.2,H55))*$M$10</f>
        <v>3774000</v>
      </c>
      <c r="K55" s="0" t="n">
        <f aca="false">$M$12+SUM($K$2:K54)+J55</f>
        <v>6.58770564131133E+018</v>
      </c>
      <c r="L55" s="0" t="n">
        <f aca="false">K55+G55*50*2</f>
        <v>6.58770564131133E+018</v>
      </c>
    </row>
    <row r="56" customFormat="false" ht="14.4" hidden="false" customHeight="false" outlineLevel="0" collapsed="false">
      <c r="A56" s="1" t="n">
        <v>55</v>
      </c>
      <c r="B56" s="1" t="n">
        <f aca="false">2+INT(POWER(MAX(A56-$M$2,A56/3),2)/65)</f>
        <v>48</v>
      </c>
      <c r="C56" s="1" t="n">
        <f aca="false">INT(2*B56/3)</f>
        <v>32</v>
      </c>
      <c r="D56" s="1" t="n">
        <f aca="false">2+INT(POWER(MAX(A56-C56,A56/3),2)/65)</f>
        <v>10</v>
      </c>
      <c r="E56" s="1" t="n">
        <f aca="false">2+INT(POWER(MAX(A56-C56,A56/3),2)/65)</f>
        <v>10</v>
      </c>
      <c r="F56" s="1" t="n">
        <f aca="false">IF(C56*5-SUM($F$2:F55) &lt; 0, 0,C56*5-SUM($F$2:F55))</f>
        <v>10</v>
      </c>
      <c r="G56" s="0" t="n">
        <f aca="false">IF(C56*5-SUM($G$2:G55) &lt; 0, 0,C56*5-SUM($G$2:G55))</f>
        <v>10</v>
      </c>
      <c r="H56" s="0" t="n">
        <v>55</v>
      </c>
      <c r="I56" s="0" t="n">
        <f aca="false">INT(POWER(1.4,H56))*$M$4</f>
        <v>54451765500</v>
      </c>
      <c r="J56" s="0" t="n">
        <f aca="false">INT(POWER(1.2,H56))*$M$10</f>
        <v>4528800</v>
      </c>
      <c r="K56" s="0" t="n">
        <f aca="false">$M$12+SUM($K$2:K55)+J56</f>
        <v>1.31754112826234E+019</v>
      </c>
      <c r="L56" s="0" t="n">
        <f aca="false">K56+G56*50*2</f>
        <v>1.31754112826234E+019</v>
      </c>
    </row>
    <row r="57" customFormat="false" ht="14.4" hidden="false" customHeight="false" outlineLevel="0" collapsed="false">
      <c r="A57" s="1" t="n">
        <v>56</v>
      </c>
      <c r="B57" s="1" t="n">
        <f aca="false">2+INT(POWER(MAX(A57-$M$2,A57/3),2)/65)</f>
        <v>50</v>
      </c>
      <c r="C57" s="1" t="n">
        <f aca="false">INT(2*B57/3)</f>
        <v>33</v>
      </c>
      <c r="D57" s="1" t="n">
        <f aca="false">2+INT(POWER(MAX(A57-C57,A57/3),2)/65)</f>
        <v>10</v>
      </c>
      <c r="E57" s="1" t="n">
        <f aca="false">2+INT(POWER(MAX(A57-C57,A57/3),2)/65)</f>
        <v>10</v>
      </c>
      <c r="F57" s="1" t="n">
        <f aca="false">IF(C57*5-SUM($F$2:F56) &lt; 0, 0,C57*5-SUM($F$2:F56))</f>
        <v>5</v>
      </c>
      <c r="G57" s="0" t="n">
        <f aca="false">IF(C57*5-SUM($G$2:G56) &lt; 0, 0,C57*5-SUM($G$2:G56))</f>
        <v>5</v>
      </c>
      <c r="H57" s="0" t="n">
        <v>56</v>
      </c>
      <c r="I57" s="0" t="n">
        <f aca="false">INT(POWER(1.4,H57))*$M$4</f>
        <v>76232471500</v>
      </c>
      <c r="J57" s="0" t="n">
        <f aca="false">INT(POWER(1.2,H57))*$M$10</f>
        <v>5434600</v>
      </c>
      <c r="K57" s="0" t="n">
        <f aca="false">$M$12+SUM($K$2:K56)+J57</f>
        <v>2.63508225652477E+019</v>
      </c>
      <c r="L57" s="0" t="n">
        <f aca="false">K57+G57*50*2</f>
        <v>2.63508225652477E+019</v>
      </c>
    </row>
    <row r="58" customFormat="false" ht="14.4" hidden="false" customHeight="false" outlineLevel="0" collapsed="false">
      <c r="A58" s="1" t="n">
        <v>57</v>
      </c>
      <c r="B58" s="1" t="n">
        <f aca="false">2+INT(POWER(MAX(A58-$M$2,A58/3),2)/65)</f>
        <v>51</v>
      </c>
      <c r="C58" s="1" t="n">
        <f aca="false">INT(2*B58/3)</f>
        <v>34</v>
      </c>
      <c r="D58" s="1" t="n">
        <f aca="false">2+INT(POWER(MAX(A58-C58,A58/3),2)/65)</f>
        <v>10</v>
      </c>
      <c r="E58" s="1" t="n">
        <f aca="false">2+INT(POWER(MAX(A58-C58,A58/3),2)/65)</f>
        <v>10</v>
      </c>
      <c r="F58" s="1" t="n">
        <f aca="false">IF(C58*5-SUM($F$2:F57) &lt; 0, 0,C58*5-SUM($F$2:F57))</f>
        <v>5</v>
      </c>
      <c r="G58" s="0" t="n">
        <f aca="false">IF(C58*5-SUM($G$2:G57) &lt; 0, 0,C58*5-SUM($G$2:G57))</f>
        <v>5</v>
      </c>
      <c r="H58" s="0" t="n">
        <v>57</v>
      </c>
      <c r="I58" s="0" t="n">
        <f aca="false">INT(POWER(1.4,H58))*$M$4</f>
        <v>106725460500</v>
      </c>
      <c r="J58" s="0" t="n">
        <f aca="false">INT(POWER(1.2,H58))*$M$10</f>
        <v>6521600</v>
      </c>
      <c r="K58" s="0" t="n">
        <f aca="false">$M$12+SUM($K$2:K57)+J58</f>
        <v>5.27016451304965E+019</v>
      </c>
      <c r="L58" s="0" t="n">
        <f aca="false">K58+G58*50*2</f>
        <v>5.27016451304965E+019</v>
      </c>
    </row>
    <row r="59" customFormat="false" ht="14.4" hidden="false" customHeight="false" outlineLevel="0" collapsed="false">
      <c r="A59" s="1" t="n">
        <v>58</v>
      </c>
      <c r="B59" s="1" t="n">
        <f aca="false">2+INT(POWER(MAX(A59-$M$2,A59/3),2)/65)</f>
        <v>53</v>
      </c>
      <c r="C59" s="1" t="n">
        <f aca="false">INT(2*B59/3)</f>
        <v>35</v>
      </c>
      <c r="D59" s="1" t="n">
        <f aca="false">2+INT(POWER(MAX(A59-C59,A59/3),2)/65)</f>
        <v>10</v>
      </c>
      <c r="E59" s="1" t="n">
        <f aca="false">2+INT(POWER(MAX(A59-C59,A59/3),2)/65)</f>
        <v>10</v>
      </c>
      <c r="F59" s="1" t="n">
        <f aca="false">IF(C59*5-SUM($F$2:F58) &lt; 0, 0,C59*5-SUM($F$2:F58))</f>
        <v>5</v>
      </c>
      <c r="G59" s="0" t="n">
        <f aca="false">IF(C59*5-SUM($G$2:G58) &lt; 0, 0,C59*5-SUM($G$2:G58))</f>
        <v>5</v>
      </c>
      <c r="H59" s="0" t="n">
        <v>58</v>
      </c>
      <c r="I59" s="0" t="n">
        <f aca="false">INT(POWER(1.4,H59))*$M$4</f>
        <v>149415644500</v>
      </c>
      <c r="J59" s="0" t="n">
        <f aca="false">INT(POWER(1.2,H59))*$M$10</f>
        <v>7826000</v>
      </c>
      <c r="K59" s="0" t="n">
        <f aca="false">$M$12+SUM($K$2:K58)+J59</f>
        <v>1.05403290260994E+020</v>
      </c>
      <c r="L59" s="0" t="n">
        <f aca="false">K59+G59*50*2</f>
        <v>1.05403290260994E+020</v>
      </c>
    </row>
    <row r="60" customFormat="false" ht="14.4" hidden="false" customHeight="false" outlineLevel="0" collapsed="false">
      <c r="A60" s="1" t="n">
        <v>59</v>
      </c>
      <c r="B60" s="1" t="n">
        <f aca="false">2+INT(POWER(MAX(A60-$M$2,A60/3),2)/65)</f>
        <v>55</v>
      </c>
      <c r="C60" s="1" t="n">
        <f aca="false">INT(2*B60/3)</f>
        <v>36</v>
      </c>
      <c r="D60" s="1" t="n">
        <f aca="false">2+INT(POWER(MAX(A60-C60,A60/3),2)/65)</f>
        <v>10</v>
      </c>
      <c r="E60" s="1" t="n">
        <f aca="false">2+INT(POWER(MAX(A60-C60,A60/3),2)/65)</f>
        <v>10</v>
      </c>
      <c r="F60" s="1" t="n">
        <f aca="false">IF(C60*5-SUM($F$2:F59) &lt; 0, 0,C60*5-SUM($F$2:F59))</f>
        <v>5</v>
      </c>
      <c r="G60" s="0" t="n">
        <f aca="false">IF(C60*5-SUM($G$2:G59) &lt; 0, 0,C60*5-SUM($G$2:G59))</f>
        <v>5</v>
      </c>
      <c r="H60" s="0" t="n">
        <v>59</v>
      </c>
      <c r="I60" s="0" t="n">
        <f aca="false">INT(POWER(1.4,H60))*$M$4</f>
        <v>209181902500</v>
      </c>
      <c r="J60" s="0" t="n">
        <f aca="false">INT(POWER(1.2,H60))*$M$10</f>
        <v>9391200</v>
      </c>
      <c r="K60" s="0" t="n">
        <f aca="false">$M$12+SUM($K$2:K59)+J60</f>
        <v>2.1080658052199E+020</v>
      </c>
      <c r="L60" s="0" t="n">
        <f aca="false">K60+G60*50*2</f>
        <v>2.1080658052199E+020</v>
      </c>
    </row>
    <row r="61" customFormat="false" ht="14.4" hidden="false" customHeight="false" outlineLevel="0" collapsed="false">
      <c r="A61" s="1" t="n">
        <v>60</v>
      </c>
      <c r="B61" s="1" t="n">
        <f aca="false">2+INT(POWER(MAX(A61-$M$2,A61/3),2)/65)</f>
        <v>57</v>
      </c>
      <c r="C61" s="1" t="n">
        <f aca="false">INT(2*B61/3)</f>
        <v>38</v>
      </c>
      <c r="D61" s="1" t="n">
        <f aca="false">2+INT(POWER(MAX(A61-C61,A61/3),2)/65)</f>
        <v>9</v>
      </c>
      <c r="E61" s="1" t="n">
        <f aca="false">2+INT(POWER(MAX(A61-C61,A61/3),2)/65)</f>
        <v>9</v>
      </c>
      <c r="F61" s="1" t="n">
        <f aca="false">IF(C61*5-SUM($F$2:F60) &lt; 0, 0,C61*5-SUM($F$2:F60))</f>
        <v>10</v>
      </c>
      <c r="G61" s="0" t="n">
        <f aca="false">IF(C61*5-SUM($G$2:G60) &lt; 0, 0,C61*5-SUM($G$2:G60))</f>
        <v>10</v>
      </c>
      <c r="H61" s="0" t="n">
        <v>60</v>
      </c>
      <c r="I61" s="0" t="n">
        <f aca="false">INT(POWER(1.4,H61))*$M$4</f>
        <v>292854664000</v>
      </c>
      <c r="J61" s="0" t="n">
        <f aca="false">INT(POWER(1.2,H61))*$M$10</f>
        <v>11269400</v>
      </c>
      <c r="K61" s="0" t="n">
        <f aca="false">$M$12+SUM($K$2:K60)+J61</f>
        <v>4.21613161043983E+020</v>
      </c>
      <c r="L61" s="0" t="n">
        <f aca="false">K61+G61*50*2</f>
        <v>4.21613161043983E+020</v>
      </c>
    </row>
    <row r="62" customFormat="false" ht="14.4" hidden="false" customHeight="false" outlineLevel="0" collapsed="false">
      <c r="A62" s="1" t="n">
        <v>61</v>
      </c>
      <c r="B62" s="1" t="n">
        <f aca="false">2+INT(POWER(MAX(A62-$M$2,A62/3),2)/65)</f>
        <v>59</v>
      </c>
      <c r="C62" s="1" t="n">
        <f aca="false">INT(2*B62/3)</f>
        <v>39</v>
      </c>
      <c r="D62" s="1" t="n">
        <f aca="false">2+INT(POWER(MAX(A62-C62,A62/3),2)/65)</f>
        <v>9</v>
      </c>
      <c r="E62" s="1" t="n">
        <f aca="false">2+INT(POWER(MAX(A62-C62,A62/3),2)/65)</f>
        <v>9</v>
      </c>
      <c r="F62" s="1" t="n">
        <f aca="false">IF(C62*5-SUM($F$2:F61) &lt; 0, 0,C62*5-SUM($F$2:F61))</f>
        <v>5</v>
      </c>
      <c r="G62" s="0" t="n">
        <f aca="false">IF(C62*5-SUM($G$2:G61) &lt; 0, 0,C62*5-SUM($G$2:G61))</f>
        <v>5</v>
      </c>
      <c r="H62" s="0" t="n">
        <v>61</v>
      </c>
      <c r="I62" s="0" t="n">
        <f aca="false">INT(POWER(1.4,H62))*$M$4</f>
        <v>409996529500</v>
      </c>
      <c r="J62" s="0" t="n">
        <f aca="false">INT(POWER(1.2,H62))*$M$10</f>
        <v>13523400</v>
      </c>
      <c r="K62" s="0" t="n">
        <f aca="false">$M$12+SUM($K$2:K61)+J62</f>
        <v>8.43226322087967E+020</v>
      </c>
      <c r="L62" s="0" t="n">
        <f aca="false">K62+G62*50*2</f>
        <v>8.43226322087967E+020</v>
      </c>
    </row>
    <row r="63" customFormat="false" ht="14.4" hidden="false" customHeight="false" outlineLevel="0" collapsed="false">
      <c r="A63" s="1" t="n">
        <v>62</v>
      </c>
      <c r="B63" s="1" t="n">
        <f aca="false">2+INT(POWER(MAX(A63-$M$2,A63/3),2)/65)</f>
        <v>61</v>
      </c>
      <c r="C63" s="1" t="n">
        <f aca="false">INT(2*B63/3)</f>
        <v>40</v>
      </c>
      <c r="D63" s="1" t="n">
        <f aca="false">2+INT(POWER(MAX(A63-C63,A63/3),2)/65)</f>
        <v>9</v>
      </c>
      <c r="E63" s="1" t="n">
        <f aca="false">2+INT(POWER(MAX(A63-C63,A63/3),2)/65)</f>
        <v>9</v>
      </c>
      <c r="F63" s="1" t="n">
        <f aca="false">IF(C63*5-SUM($F$2:F62) &lt; 0, 0,C63*5-SUM($F$2:F62))</f>
        <v>5</v>
      </c>
      <c r="G63" s="0" t="n">
        <f aca="false">IF(C63*5-SUM($G$2:G62) &lt; 0, 0,C63*5-SUM($G$2:G62))</f>
        <v>5</v>
      </c>
      <c r="H63" s="0" t="n">
        <v>62</v>
      </c>
      <c r="I63" s="0" t="n">
        <f aca="false">INT(POWER(1.4,H63))*$M$4</f>
        <v>573995141000</v>
      </c>
      <c r="J63" s="0" t="n">
        <f aca="false">INT(POWER(1.2,H63))*$M$10</f>
        <v>16228000</v>
      </c>
      <c r="K63" s="0" t="n">
        <f aca="false">$M$12+SUM($K$2:K62)+J63</f>
        <v>1.68645264417594E+021</v>
      </c>
      <c r="L63" s="0" t="n">
        <f aca="false">K63+G63*50*2</f>
        <v>1.68645264417594E+021</v>
      </c>
    </row>
    <row r="64" customFormat="false" ht="14.4" hidden="false" customHeight="false" outlineLevel="0" collapsed="false">
      <c r="A64" s="1" t="n">
        <v>63</v>
      </c>
      <c r="B64" s="1" t="n">
        <f aca="false">2+INT(POWER(MAX(A64-$M$2,A64/3),2)/65)</f>
        <v>63</v>
      </c>
      <c r="C64" s="1" t="n">
        <f aca="false">INT(2*B64/3)</f>
        <v>42</v>
      </c>
      <c r="D64" s="1" t="n">
        <f aca="false">2+INT(POWER(MAX(A64-C64,A64/3),2)/65)</f>
        <v>8</v>
      </c>
      <c r="E64" s="1" t="n">
        <f aca="false">2+INT(POWER(MAX(A64-C64,A64/3),2)/65)</f>
        <v>8</v>
      </c>
      <c r="F64" s="1" t="n">
        <f aca="false">IF(C64*5-SUM($F$2:F63) &lt; 0, 0,C64*5-SUM($F$2:F63))</f>
        <v>10</v>
      </c>
      <c r="G64" s="0" t="n">
        <f aca="false">IF(C64*5-SUM($G$2:G63) &lt; 0, 0,C64*5-SUM($G$2:G63))</f>
        <v>10</v>
      </c>
      <c r="H64" s="0" t="n">
        <v>63</v>
      </c>
      <c r="I64" s="0" t="n">
        <f aca="false">INT(POWER(1.4,H64))*$M$4</f>
        <v>803593198000</v>
      </c>
      <c r="J64" s="0" t="n">
        <f aca="false">INT(POWER(1.2,H64))*$M$10</f>
        <v>19473600</v>
      </c>
      <c r="K64" s="0" t="n">
        <f aca="false">$M$12+SUM($K$2:K63)+J64</f>
        <v>3.37290528835188E+021</v>
      </c>
      <c r="L64" s="0" t="n">
        <f aca="false">K64+G64*50*2</f>
        <v>3.37290528835188E+021</v>
      </c>
    </row>
    <row r="65" customFormat="false" ht="14.4" hidden="false" customHeight="false" outlineLevel="0" collapsed="false">
      <c r="A65" s="1" t="n">
        <v>64</v>
      </c>
      <c r="B65" s="1" t="n">
        <f aca="false">2+INT(POWER(MAX(A65-$M$2,A65/3),2)/65)</f>
        <v>65</v>
      </c>
      <c r="C65" s="1" t="n">
        <f aca="false">INT(2*B65/3)</f>
        <v>43</v>
      </c>
      <c r="D65" s="1" t="n">
        <f aca="false">2+INT(POWER(MAX(A65-C65,A65/3),2)/65)</f>
        <v>9</v>
      </c>
      <c r="E65" s="1" t="n">
        <f aca="false">2+INT(POWER(MAX(A65-C65,A65/3),2)/65)</f>
        <v>9</v>
      </c>
      <c r="F65" s="1" t="n">
        <f aca="false">IF(C65*5-SUM($F$2:F64) &lt; 0, 0,C65*5-SUM($F$2:F64))</f>
        <v>5</v>
      </c>
      <c r="G65" s="0" t="n">
        <f aca="false">IF(C65*5-SUM($G$2:G64) &lt; 0, 0,C65*5-SUM($G$2:G64))</f>
        <v>5</v>
      </c>
      <c r="H65" s="0" t="n">
        <v>64</v>
      </c>
      <c r="I65" s="0" t="n">
        <f aca="false">INT(POWER(1.4,H65))*$M$4</f>
        <v>1125030477000</v>
      </c>
      <c r="J65" s="0" t="n">
        <f aca="false">INT(POWER(1.2,H65))*$M$10</f>
        <v>23368400</v>
      </c>
      <c r="K65" s="0" t="n">
        <f aca="false">$M$12+SUM($K$2:K64)+J65</f>
        <v>6.74581057670376E+021</v>
      </c>
      <c r="L65" s="0" t="n">
        <f aca="false">K65+G65*50*2</f>
        <v>6.74581057670376E+021</v>
      </c>
    </row>
    <row r="66" customFormat="false" ht="14.4" hidden="false" customHeight="false" outlineLevel="0" collapsed="false">
      <c r="A66" s="1" t="n">
        <v>65</v>
      </c>
      <c r="B66" s="1" t="n">
        <f aca="false">2+INT(POWER(MAX(A66-$M$2,A66/3),2)/65)</f>
        <v>67</v>
      </c>
      <c r="C66" s="1" t="n">
        <f aca="false">INT(2*B66/3)</f>
        <v>44</v>
      </c>
      <c r="D66" s="1" t="n">
        <f aca="false">2+INT(POWER(MAX(A66-C66,A66/3),2)/65)</f>
        <v>9</v>
      </c>
      <c r="E66" s="1" t="n">
        <f aca="false">2+INT(POWER(MAX(A66-C66,A66/3),2)/65)</f>
        <v>9</v>
      </c>
      <c r="F66" s="1" t="n">
        <f aca="false">IF(C66*5-SUM($F$2:F65) &lt; 0, 0,C66*5-SUM($F$2:F65))</f>
        <v>5</v>
      </c>
      <c r="G66" s="0" t="n">
        <f aca="false">IF(C66*5-SUM($G$2:G65) &lt; 0, 0,C66*5-SUM($G$2:G65))</f>
        <v>5</v>
      </c>
      <c r="H66" s="0" t="n">
        <v>65</v>
      </c>
      <c r="I66" s="0" t="n">
        <f aca="false">INT(POWER(1.4,H66))*$M$4</f>
        <v>1575042668000</v>
      </c>
      <c r="J66" s="0" t="n">
        <f aca="false">INT(POWER(1.2,H66))*$M$10</f>
        <v>28042000</v>
      </c>
      <c r="K66" s="0" t="n">
        <f aca="false">$M$12+SUM($K$2:K65)+J66</f>
        <v>1.34916211534075E+022</v>
      </c>
      <c r="L66" s="0" t="n">
        <f aca="false">K66+G66*50*2</f>
        <v>1.34916211534075E+022</v>
      </c>
    </row>
    <row r="67" customFormat="false" ht="14.4" hidden="false" customHeight="false" outlineLevel="0" collapsed="false">
      <c r="A67" s="1" t="n">
        <v>66</v>
      </c>
      <c r="B67" s="1" t="n">
        <f aca="false">2+INT(POWER(MAX(A67-$M$2,A67/3),2)/65)</f>
        <v>69</v>
      </c>
      <c r="C67" s="1" t="n">
        <f aca="false">INT(2*B67/3)</f>
        <v>46</v>
      </c>
      <c r="D67" s="1" t="n">
        <f aca="false">2+INT(POWER(MAX(A67-C67,A67/3),2)/65)</f>
        <v>9</v>
      </c>
      <c r="E67" s="1" t="n">
        <f aca="false">2+INT(POWER(MAX(A67-C67,A67/3),2)/65)</f>
        <v>9</v>
      </c>
      <c r="F67" s="1" t="n">
        <f aca="false">IF(C67*5-SUM($F$2:F66) &lt; 0, 0,C67*5-SUM($F$2:F66))</f>
        <v>10</v>
      </c>
      <c r="G67" s="0" t="n">
        <f aca="false">IF(C67*5-SUM($G$2:G66) &lt; 0, 0,C67*5-SUM($G$2:G66))</f>
        <v>10</v>
      </c>
      <c r="H67" s="0" t="n">
        <v>66</v>
      </c>
      <c r="I67" s="0" t="n">
        <f aca="false">INT(POWER(1.4,H67))*$M$4</f>
        <v>2205059735500</v>
      </c>
      <c r="J67" s="0" t="n">
        <f aca="false">INT(POWER(1.2,H67))*$M$10</f>
        <v>33650400</v>
      </c>
      <c r="K67" s="0" t="n">
        <f aca="false">$M$12+SUM($K$2:K66)+J67</f>
        <v>2.69832423068151E+022</v>
      </c>
      <c r="L67" s="0" t="n">
        <f aca="false">K67+G67*50*2</f>
        <v>2.69832423068151E+022</v>
      </c>
    </row>
    <row r="68" customFormat="false" ht="14.4" hidden="false" customHeight="false" outlineLevel="0" collapsed="false">
      <c r="A68" s="1" t="n">
        <v>67</v>
      </c>
      <c r="B68" s="1" t="n">
        <f aca="false">2+INT(POWER(MAX(A68-$M$2,A68/3),2)/65)</f>
        <v>71</v>
      </c>
      <c r="C68" s="1" t="n">
        <f aca="false">INT(2*B68/3)</f>
        <v>47</v>
      </c>
      <c r="D68" s="1" t="n">
        <f aca="false">2+INT(POWER(MAX(A68-C68,A68/3),2)/65)</f>
        <v>9</v>
      </c>
      <c r="E68" s="1" t="n">
        <f aca="false">2+INT(POWER(MAX(A68-C68,A68/3),2)/65)</f>
        <v>9</v>
      </c>
      <c r="F68" s="1" t="n">
        <f aca="false">IF(C68*5-SUM($F$2:F67) &lt; 0, 0,C68*5-SUM($F$2:F67))</f>
        <v>5</v>
      </c>
      <c r="G68" s="0" t="n">
        <f aca="false">IF(C68*5-SUM($G$2:G67) &lt; 0, 0,C68*5-SUM($G$2:G67))</f>
        <v>5</v>
      </c>
      <c r="H68" s="0" t="n">
        <v>67</v>
      </c>
      <c r="I68" s="0" t="n">
        <f aca="false">INT(POWER(1.4,H68))*$M$4</f>
        <v>3087083629500</v>
      </c>
      <c r="J68" s="0" t="n">
        <f aca="false">INT(POWER(1.2,H68))*$M$10</f>
        <v>40380600</v>
      </c>
      <c r="K68" s="0" t="n">
        <f aca="false">$M$12+SUM($K$2:K67)+J68</f>
        <v>5.39664846136301E+022</v>
      </c>
      <c r="L68" s="0" t="n">
        <f aca="false">K68+G68*50*2</f>
        <v>5.39664846136301E+022</v>
      </c>
    </row>
    <row r="69" customFormat="false" ht="14.4" hidden="false" customHeight="false" outlineLevel="0" collapsed="false">
      <c r="A69" s="1" t="n">
        <v>68</v>
      </c>
      <c r="B69" s="1" t="n">
        <f aca="false">2+INT(POWER(MAX(A69-$M$2,A69/3),2)/65)</f>
        <v>73</v>
      </c>
      <c r="C69" s="1" t="n">
        <f aca="false">INT(2*B69/3)</f>
        <v>48</v>
      </c>
      <c r="D69" s="1" t="n">
        <f aca="false">2+INT(POWER(MAX(A69-C69,A69/3),2)/65)</f>
        <v>9</v>
      </c>
      <c r="E69" s="1" t="n">
        <f aca="false">2+INT(POWER(MAX(A69-C69,A69/3),2)/65)</f>
        <v>9</v>
      </c>
      <c r="F69" s="1" t="n">
        <f aca="false">IF(C69*5-SUM($F$2:F68) &lt; 0, 0,C69*5-SUM($F$2:F68))</f>
        <v>5</v>
      </c>
      <c r="G69" s="0" t="n">
        <f aca="false">IF(C69*5-SUM($G$2:G68) &lt; 0, 0,C69*5-SUM($G$2:G68))</f>
        <v>5</v>
      </c>
      <c r="H69" s="0" t="n">
        <v>68</v>
      </c>
      <c r="I69" s="0" t="n">
        <f aca="false">INT(POWER(1.4,H69))*$M$4</f>
        <v>4321917081500</v>
      </c>
      <c r="J69" s="0" t="n">
        <f aca="false">INT(POWER(1.2,H69))*$M$10</f>
        <v>48456600</v>
      </c>
      <c r="K69" s="0" t="n">
        <f aca="false">$M$12+SUM($K$2:K68)+J69</f>
        <v>1.0793296922726E+023</v>
      </c>
      <c r="L69" s="0" t="n">
        <f aca="false">K69+G69*50*2</f>
        <v>1.0793296922726E+023</v>
      </c>
    </row>
    <row r="70" customFormat="false" ht="14.4" hidden="false" customHeight="false" outlineLevel="0" collapsed="false">
      <c r="A70" s="1" t="n">
        <v>69</v>
      </c>
      <c r="B70" s="1" t="n">
        <f aca="false">2+INT(POWER(MAX(A70-$M$2,A70/3),2)/65)</f>
        <v>75</v>
      </c>
      <c r="C70" s="1" t="n">
        <f aca="false">INT(2*B70/3)</f>
        <v>50</v>
      </c>
      <c r="D70" s="1" t="n">
        <f aca="false">2+INT(POWER(MAX(A70-C70,A70/3),2)/65)</f>
        <v>10</v>
      </c>
      <c r="E70" s="1" t="n">
        <f aca="false">2+INT(POWER(MAX(A70-C70,A70/3),2)/65)</f>
        <v>10</v>
      </c>
      <c r="F70" s="1" t="n">
        <f aca="false">IF(C70*5-SUM($F$2:F69) &lt; 0, 0,C70*5-SUM($F$2:F69))</f>
        <v>10</v>
      </c>
      <c r="G70" s="0" t="n">
        <f aca="false">IF(C70*5-SUM($G$2:G69) &lt; 0, 0,C70*5-SUM($G$2:G69))</f>
        <v>10</v>
      </c>
      <c r="H70" s="0" t="n">
        <v>69</v>
      </c>
      <c r="I70" s="0" t="n">
        <f aca="false">INT(POWER(1.4,H70))*$M$4</f>
        <v>6050683914000</v>
      </c>
      <c r="J70" s="0" t="n">
        <f aca="false">INT(POWER(1.2,H70))*$M$10</f>
        <v>58148000</v>
      </c>
      <c r="K70" s="0" t="n">
        <f aca="false">$M$12+SUM($K$2:K69)+J70</f>
        <v>2.15865938454521E+023</v>
      </c>
      <c r="L70" s="0" t="n">
        <f aca="false">K70+G70*50*2</f>
        <v>2.15865938454521E+023</v>
      </c>
    </row>
    <row r="71" customFormat="false" ht="14.4" hidden="false" customHeight="false" outlineLevel="0" collapsed="false">
      <c r="A71" s="1" t="n">
        <v>70</v>
      </c>
      <c r="B71" s="1" t="n">
        <f aca="false">2+INT(POWER(MAX(A71-$M$2,A71/3),2)/65)</f>
        <v>77</v>
      </c>
      <c r="C71" s="1" t="n">
        <f aca="false">INT(2*B71/3)</f>
        <v>51</v>
      </c>
      <c r="D71" s="1" t="n">
        <f aca="false">2+INT(POWER(MAX(A71-C71,A71/3),2)/65)</f>
        <v>10</v>
      </c>
      <c r="E71" s="1" t="n">
        <f aca="false">2+INT(POWER(MAX(A71-C71,A71/3),2)/65)</f>
        <v>10</v>
      </c>
      <c r="F71" s="1" t="n">
        <f aca="false">IF(C71*5-SUM($F$2:F70) &lt; 0, 0,C71*5-SUM($F$2:F70))</f>
        <v>5</v>
      </c>
      <c r="G71" s="0" t="n">
        <f aca="false">IF(C71*5-SUM($G$2:G70) &lt; 0, 0,C71*5-SUM($G$2:G70))</f>
        <v>5</v>
      </c>
      <c r="H71" s="0" t="n">
        <v>70</v>
      </c>
      <c r="I71" s="0" t="n">
        <f aca="false">INT(POWER(1.4,H71))*$M$4</f>
        <v>8470957480000</v>
      </c>
      <c r="J71" s="0" t="n">
        <f aca="false">INT(POWER(1.2,H71))*$M$10</f>
        <v>69777600</v>
      </c>
      <c r="K71" s="0" t="n">
        <f aca="false">$M$12+SUM($K$2:K70)+J71</f>
        <v>4.31731876909041E+023</v>
      </c>
      <c r="L71" s="0" t="n">
        <f aca="false">K71+G71*50*2</f>
        <v>4.31731876909041E+023</v>
      </c>
    </row>
    <row r="72" customFormat="false" ht="14.4" hidden="false" customHeight="false" outlineLevel="0" collapsed="false">
      <c r="A72" s="1" t="n">
        <v>71</v>
      </c>
      <c r="B72" s="1" t="n">
        <f aca="false">2+INT(POWER(MAX(A72-$M$2,A72/3),2)/65)</f>
        <v>79</v>
      </c>
      <c r="C72" s="1" t="n">
        <f aca="false">INT(2*B72/3)</f>
        <v>52</v>
      </c>
      <c r="D72" s="1" t="n">
        <f aca="false">2+INT(POWER(MAX(A72-C72,A72/3),2)/65)</f>
        <v>10</v>
      </c>
      <c r="E72" s="1" t="n">
        <f aca="false">2+INT(POWER(MAX(A72-C72,A72/3),2)/65)</f>
        <v>10</v>
      </c>
      <c r="F72" s="1" t="n">
        <f aca="false">IF(C72*5-SUM($F$2:F71) &lt; 0, 0,C72*5-SUM($F$2:F71))</f>
        <v>5</v>
      </c>
      <c r="G72" s="0" t="n">
        <f aca="false">IF(C72*5-SUM($G$2:G71) &lt; 0, 0,C72*5-SUM($G$2:G71))</f>
        <v>5</v>
      </c>
      <c r="H72" s="0" t="n">
        <v>71</v>
      </c>
      <c r="I72" s="0" t="n">
        <f aca="false">INT(POWER(1.4,H72))*$M$4</f>
        <v>11859340472000</v>
      </c>
      <c r="J72" s="0" t="n">
        <f aca="false">INT(POWER(1.2,H72))*$M$10</f>
        <v>83733200</v>
      </c>
      <c r="K72" s="0" t="n">
        <f aca="false">$M$12+SUM($K$2:K71)+J72</f>
        <v>8.63463753818082E+023</v>
      </c>
      <c r="L72" s="0" t="n">
        <f aca="false">K72+G72*50*2</f>
        <v>8.63463753818082E+023</v>
      </c>
    </row>
    <row r="73" customFormat="false" ht="14.4" hidden="false" customHeight="false" outlineLevel="0" collapsed="false">
      <c r="A73" s="1" t="n">
        <v>72</v>
      </c>
      <c r="B73" s="1" t="n">
        <f aca="false">2+INT(POWER(MAX(A73-$M$2,A73/3),2)/65)</f>
        <v>81</v>
      </c>
      <c r="C73" s="1" t="n">
        <f aca="false">INT(2*B73/3)</f>
        <v>54</v>
      </c>
      <c r="D73" s="1" t="n">
        <f aca="false">2+INT(POWER(MAX(A73-C73,A73/3),2)/65)</f>
        <v>10</v>
      </c>
      <c r="E73" s="1" t="n">
        <f aca="false">2+INT(POWER(MAX(A73-C73,A73/3),2)/65)</f>
        <v>10</v>
      </c>
      <c r="F73" s="1" t="n">
        <f aca="false">IF(C73*5-SUM($F$2:F72) &lt; 0, 0,C73*5-SUM($F$2:F72))</f>
        <v>10</v>
      </c>
      <c r="G73" s="0" t="n">
        <f aca="false">IF(C73*5-SUM($G$2:G72) &lt; 0, 0,C73*5-SUM($G$2:G72))</f>
        <v>10</v>
      </c>
      <c r="H73" s="0" t="n">
        <v>72</v>
      </c>
      <c r="I73" s="0" t="n">
        <f aca="false">INT(POWER(1.4,H73))*$M$4</f>
        <v>16603076661000</v>
      </c>
      <c r="J73" s="0" t="n">
        <f aca="false">INT(POWER(1.2,H73))*$M$10</f>
        <v>100480000</v>
      </c>
      <c r="K73" s="0" t="n">
        <f aca="false">$M$12+SUM($K$2:K72)+J73</f>
        <v>1.72692750763616E+024</v>
      </c>
      <c r="L73" s="0" t="n">
        <f aca="false">K73+G73*50*2</f>
        <v>1.72692750763616E+024</v>
      </c>
    </row>
    <row r="74" customFormat="false" ht="14.4" hidden="false" customHeight="false" outlineLevel="0" collapsed="false">
      <c r="A74" s="1" t="n">
        <v>73</v>
      </c>
      <c r="B74" s="1" t="n">
        <f aca="false">2+INT(POWER(MAX(A74-$M$2,A74/3),2)/65)</f>
        <v>83</v>
      </c>
      <c r="C74" s="1" t="n">
        <f aca="false">INT(2*B74/3)</f>
        <v>55</v>
      </c>
      <c r="D74" s="1" t="n">
        <f aca="false">2+INT(POWER(MAX(A74-C74,A74/3),2)/65)</f>
        <v>11</v>
      </c>
      <c r="E74" s="1" t="n">
        <f aca="false">2+INT(POWER(MAX(A74-C74,A74/3),2)/65)</f>
        <v>11</v>
      </c>
      <c r="F74" s="1" t="n">
        <f aca="false">IF(C74*5-SUM($F$2:F73) &lt; 0, 0,C74*5-SUM($F$2:F73))</f>
        <v>5</v>
      </c>
      <c r="G74" s="0" t="n">
        <f aca="false">IF(C74*5-SUM($G$2:G73) &lt; 0, 0,C74*5-SUM($G$2:G73))</f>
        <v>5</v>
      </c>
      <c r="H74" s="0" t="n">
        <v>73</v>
      </c>
      <c r="I74" s="0" t="n">
        <f aca="false">INT(POWER(1.4,H74))*$M$4</f>
        <v>23244307325500</v>
      </c>
      <c r="J74" s="0" t="n">
        <f aca="false">INT(POWER(1.2,H74))*$M$10</f>
        <v>120576000</v>
      </c>
      <c r="K74" s="0" t="n">
        <f aca="false">$M$12+SUM($K$2:K73)+J74</f>
        <v>3.45385501527233E+024</v>
      </c>
      <c r="L74" s="0" t="n">
        <f aca="false">K74+G74*50*2</f>
        <v>3.45385501527233E+024</v>
      </c>
    </row>
    <row r="75" customFormat="false" ht="14.4" hidden="false" customHeight="false" outlineLevel="0" collapsed="false">
      <c r="A75" s="1" t="n">
        <v>74</v>
      </c>
      <c r="B75" s="1" t="n">
        <f aca="false">2+INT(POWER(MAX(A75-$M$2,A75/3),2)/65)</f>
        <v>86</v>
      </c>
      <c r="C75" s="1" t="n">
        <f aca="false">INT(2*B75/3)</f>
        <v>57</v>
      </c>
      <c r="D75" s="1" t="n">
        <f aca="false">2+INT(POWER(MAX(A75-C75,A75/3),2)/65)</f>
        <v>11</v>
      </c>
      <c r="E75" s="1" t="n">
        <f aca="false">2+INT(POWER(MAX(A75-C75,A75/3),2)/65)</f>
        <v>11</v>
      </c>
      <c r="F75" s="1" t="n">
        <f aca="false">IF(C75*5-SUM($F$2:F74) &lt; 0, 0,C75*5-SUM($F$2:F74))</f>
        <v>10</v>
      </c>
      <c r="G75" s="0" t="n">
        <f aca="false">IF(C75*5-SUM($G$2:G74) &lt; 0, 0,C75*5-SUM($G$2:G74))</f>
        <v>10</v>
      </c>
      <c r="H75" s="0" t="n">
        <v>74</v>
      </c>
      <c r="I75" s="0" t="n">
        <f aca="false">INT(POWER(1.4,H75))*$M$4</f>
        <v>32542030255500</v>
      </c>
      <c r="J75" s="0" t="n">
        <f aca="false">INT(POWER(1.2,H75))*$M$10</f>
        <v>144691200</v>
      </c>
      <c r="K75" s="0" t="n">
        <f aca="false">$M$12+SUM($K$2:K74)+J75</f>
        <v>6.90771003054466E+024</v>
      </c>
      <c r="L75" s="0" t="n">
        <f aca="false">K75+G75*50*2</f>
        <v>6.90771003054466E+024</v>
      </c>
    </row>
    <row r="76" customFormat="false" ht="14.4" hidden="false" customHeight="false" outlineLevel="0" collapsed="false">
      <c r="A76" s="1" t="n">
        <v>75</v>
      </c>
      <c r="B76" s="1" t="n">
        <f aca="false">2+INT(POWER(MAX(A76-$M$2,A76/3),2)/65)</f>
        <v>88</v>
      </c>
      <c r="C76" s="1" t="n">
        <f aca="false">INT(2*B76/3)</f>
        <v>58</v>
      </c>
      <c r="D76" s="1" t="n">
        <f aca="false">2+INT(POWER(MAX(A76-C76,A76/3),2)/65)</f>
        <v>11</v>
      </c>
      <c r="E76" s="1" t="n">
        <f aca="false">2+INT(POWER(MAX(A76-C76,A76/3),2)/65)</f>
        <v>11</v>
      </c>
      <c r="F76" s="1" t="n">
        <f aca="false">IF(C76*5-SUM($F$2:F75) &lt; 0, 0,C76*5-SUM($F$2:F75))</f>
        <v>5</v>
      </c>
      <c r="G76" s="0" t="n">
        <f aca="false">IF(C76*5-SUM($G$2:G75) &lt; 0, 0,C76*5-SUM($G$2:G75))</f>
        <v>5</v>
      </c>
      <c r="H76" s="0" t="n">
        <v>75</v>
      </c>
      <c r="I76" s="0" t="n">
        <f aca="false">INT(POWER(1.4,H76))*$M$4</f>
        <v>45558842358000</v>
      </c>
      <c r="J76" s="0" t="n">
        <f aca="false">INT(POWER(1.2,H76))*$M$10</f>
        <v>173629400</v>
      </c>
      <c r="K76" s="0" t="n">
        <f aca="false">$M$12+SUM($K$2:K75)+J76</f>
        <v>1.38154200610893E+025</v>
      </c>
      <c r="L76" s="0" t="n">
        <f aca="false">K76+G76*50*2</f>
        <v>1.38154200610893E+025</v>
      </c>
    </row>
    <row r="77" customFormat="false" ht="14.4" hidden="false" customHeight="false" outlineLevel="0" collapsed="false">
      <c r="A77" s="1" t="n">
        <v>76</v>
      </c>
      <c r="B77" s="1" t="n">
        <f aca="false">2+INT(POWER(MAX(A77-$M$2,A77/3),2)/65)</f>
        <v>90</v>
      </c>
      <c r="C77" s="1" t="n">
        <f aca="false">INT(2*B77/3)</f>
        <v>60</v>
      </c>
      <c r="D77" s="1" t="n">
        <f aca="false">2+INT(POWER(MAX(A77-C77,A77/3),2)/65)</f>
        <v>11</v>
      </c>
      <c r="E77" s="1" t="n">
        <f aca="false">2+INT(POWER(MAX(A77-C77,A77/3),2)/65)</f>
        <v>11</v>
      </c>
      <c r="F77" s="1" t="n">
        <f aca="false">IF(C77*5-SUM($F$2:F76) &lt; 0, 0,C77*5-SUM($F$2:F76))</f>
        <v>10</v>
      </c>
      <c r="G77" s="0" t="n">
        <f aca="false">IF(C77*5-SUM($G$2:G76) &lt; 0, 0,C77*5-SUM($G$2:G76))</f>
        <v>10</v>
      </c>
      <c r="H77" s="0" t="n">
        <v>76</v>
      </c>
      <c r="I77" s="0" t="n">
        <f aca="false">INT(POWER(1.4,H77))*$M$4</f>
        <v>63782379301000</v>
      </c>
      <c r="J77" s="0" t="n">
        <f aca="false">INT(POWER(1.2,H77))*$M$10</f>
        <v>208355200</v>
      </c>
      <c r="K77" s="0" t="n">
        <f aca="false">$M$12+SUM($K$2:K76)+J77</f>
        <v>2.76308401221786E+025</v>
      </c>
      <c r="L77" s="0" t="n">
        <f aca="false">K77+G77*50*2</f>
        <v>2.76308401221786E+025</v>
      </c>
    </row>
    <row r="78" customFormat="false" ht="14.4" hidden="false" customHeight="false" outlineLevel="0" collapsed="false">
      <c r="A78" s="1" t="n">
        <v>77</v>
      </c>
      <c r="B78" s="1" t="n">
        <f aca="false">2+INT(POWER(MAX(A78-$M$2,A78/3),2)/65)</f>
        <v>93</v>
      </c>
      <c r="C78" s="1" t="n">
        <f aca="false">INT(2*B78/3)</f>
        <v>62</v>
      </c>
      <c r="D78" s="1" t="n">
        <f aca="false">2+INT(POWER(MAX(A78-C78,A78/3),2)/65)</f>
        <v>12</v>
      </c>
      <c r="E78" s="1" t="n">
        <f aca="false">2+INT(POWER(MAX(A78-C78,A78/3),2)/65)</f>
        <v>12</v>
      </c>
      <c r="F78" s="1" t="n">
        <f aca="false">IF(C78*5-SUM($F$2:F77) &lt; 0, 0,C78*5-SUM($F$2:F77))</f>
        <v>10</v>
      </c>
      <c r="G78" s="0" t="n">
        <f aca="false">IF(C78*5-SUM($G$2:G77) &lt; 0, 0,C78*5-SUM($G$2:G77))</f>
        <v>10</v>
      </c>
      <c r="H78" s="0" t="n">
        <v>77</v>
      </c>
      <c r="I78" s="0" t="n">
        <f aca="false">INT(POWER(1.4,H78))*$M$4</f>
        <v>89295331021500</v>
      </c>
      <c r="J78" s="0" t="n">
        <f aca="false">INT(POWER(1.2,H78))*$M$10</f>
        <v>250026400</v>
      </c>
      <c r="K78" s="0" t="n">
        <f aca="false">$M$12+SUM($K$2:K77)+J78</f>
        <v>5.52616802443573E+025</v>
      </c>
      <c r="L78" s="0" t="n">
        <f aca="false">K78+G78*50*2</f>
        <v>5.52616802443573E+025</v>
      </c>
    </row>
    <row r="79" customFormat="false" ht="14.4" hidden="false" customHeight="false" outlineLevel="0" collapsed="false">
      <c r="A79" s="1" t="n">
        <v>78</v>
      </c>
      <c r="B79" s="1" t="n">
        <f aca="false">2+INT(POWER(MAX(A79-$M$2,A79/3),2)/65)</f>
        <v>95</v>
      </c>
      <c r="C79" s="1" t="n">
        <f aca="false">INT(2*B79/3)</f>
        <v>63</v>
      </c>
      <c r="D79" s="1" t="n">
        <f aca="false">2+INT(POWER(MAX(A79-C79,A79/3),2)/65)</f>
        <v>12</v>
      </c>
      <c r="E79" s="1" t="n">
        <f aca="false">2+INT(POWER(MAX(A79-C79,A79/3),2)/65)</f>
        <v>12</v>
      </c>
      <c r="F79" s="1" t="n">
        <f aca="false">IF(C79*5-SUM($F$2:F78) &lt; 0, 0,C79*5-SUM($F$2:F78))</f>
        <v>5</v>
      </c>
      <c r="G79" s="0" t="n">
        <f aca="false">IF(C79*5-SUM($G$2:G78) &lt; 0, 0,C79*5-SUM($G$2:G78))</f>
        <v>5</v>
      </c>
      <c r="H79" s="0" t="n">
        <v>78</v>
      </c>
      <c r="I79" s="0" t="n">
        <f aca="false">INT(POWER(1.4,H79))*$M$4</f>
        <v>125013463430500</v>
      </c>
      <c r="J79" s="0" t="n">
        <f aca="false">INT(POWER(1.2,H79))*$M$10</f>
        <v>300031600</v>
      </c>
      <c r="K79" s="0" t="n">
        <f aca="false">$M$12+SUM($K$2:K78)+J79</f>
        <v>1.10523360488715E+026</v>
      </c>
      <c r="L79" s="0" t="n">
        <f aca="false">K79+G79*50*2</f>
        <v>1.10523360488715E+026</v>
      </c>
    </row>
    <row r="80" customFormat="false" ht="14.4" hidden="false" customHeight="false" outlineLevel="0" collapsed="false">
      <c r="A80" s="1" t="n">
        <v>79</v>
      </c>
      <c r="B80" s="1" t="n">
        <f aca="false">2+INT(POWER(MAX(A80-$M$2,A80/3),2)/65)</f>
        <v>98</v>
      </c>
      <c r="C80" s="1" t="n">
        <f aca="false">INT(2*B80/3)</f>
        <v>65</v>
      </c>
      <c r="D80" s="1" t="n">
        <f aca="false">2+INT(POWER(MAX(A80-C80,A80/3),2)/65)</f>
        <v>12</v>
      </c>
      <c r="E80" s="1" t="n">
        <f aca="false">2+INT(POWER(MAX(A80-C80,A80/3),2)/65)</f>
        <v>12</v>
      </c>
      <c r="F80" s="1" t="n">
        <f aca="false">IF(C80*5-SUM($F$2:F79) &lt; 0, 0,C80*5-SUM($F$2:F79))</f>
        <v>10</v>
      </c>
      <c r="G80" s="0" t="n">
        <f aca="false">IF(C80*5-SUM($G$2:G79) &lt; 0, 0,C80*5-SUM($G$2:G79))</f>
        <v>10</v>
      </c>
      <c r="H80" s="0" t="n">
        <v>79</v>
      </c>
      <c r="I80" s="0" t="n">
        <f aca="false">INT(POWER(1.4,H80))*$M$4</f>
        <v>175018848803000</v>
      </c>
      <c r="J80" s="0" t="n">
        <f aca="false">INT(POWER(1.2,H80))*$M$10</f>
        <v>360038000</v>
      </c>
      <c r="K80" s="0" t="n">
        <f aca="false">$M$12+SUM($K$2:K79)+J80</f>
        <v>2.21046720977429E+026</v>
      </c>
      <c r="L80" s="0" t="n">
        <f aca="false">K80+G80*50*2</f>
        <v>2.21046720977429E+026</v>
      </c>
    </row>
    <row r="81" customFormat="false" ht="14.4" hidden="false" customHeight="false" outlineLevel="0" collapsed="false">
      <c r="A81" s="1" t="n">
        <v>80</v>
      </c>
      <c r="B81" s="1" t="n">
        <f aca="false">2+INT(POWER(MAX(A81-$M$2,A81/3),2)/65)</f>
        <v>100</v>
      </c>
      <c r="C81" s="1" t="n">
        <f aca="false">INT(2*B81/3)</f>
        <v>66</v>
      </c>
      <c r="D81" s="1" t="n">
        <f aca="false">2+INT(POWER(MAX(A81-C81,A81/3),2)/65)</f>
        <v>12</v>
      </c>
      <c r="E81" s="1" t="n">
        <f aca="false">2+INT(POWER(MAX(A81-C81,A81/3),2)/65)</f>
        <v>12</v>
      </c>
      <c r="F81" s="1" t="n">
        <f aca="false">IF(C81*5-SUM($F$2:F80) &lt; 0, 0,C81*5-SUM($F$2:F80))</f>
        <v>5</v>
      </c>
      <c r="G81" s="0" t="n">
        <f aca="false">IF(C81*5-SUM($G$2:G80) &lt; 0, 0,C81*5-SUM($G$2:G80))</f>
        <v>5</v>
      </c>
      <c r="H81" s="0" t="n">
        <v>80</v>
      </c>
      <c r="I81" s="0" t="n">
        <f aca="false">INT(POWER(1.4,H81))*$M$4</f>
        <v>245026388324000</v>
      </c>
      <c r="J81" s="0" t="n">
        <f aca="false">INT(POWER(1.2,H81))*$M$10</f>
        <v>432045600</v>
      </c>
      <c r="K81" s="0" t="n">
        <f aca="false">$M$12+SUM($K$2:K80)+J81</f>
        <v>4.42093441954858E+026</v>
      </c>
      <c r="L81" s="0" t="n">
        <f aca="false">K81+G81*50*2</f>
        <v>4.42093441954858E+026</v>
      </c>
    </row>
    <row r="82" customFormat="false" ht="14.4" hidden="false" customHeight="false" outlineLevel="0" collapsed="false">
      <c r="A82" s="1" t="n">
        <v>81</v>
      </c>
      <c r="B82" s="1" t="n">
        <f aca="false">2+INT(POWER(MAX(A82-$M$2,A82/3),2)/65)</f>
        <v>102</v>
      </c>
      <c r="C82" s="1" t="n">
        <f aca="false">INT(2*B82/3)</f>
        <v>68</v>
      </c>
      <c r="D82" s="1" t="n">
        <f aca="false">2+INT(POWER(MAX(A82-C82,A82/3),2)/65)</f>
        <v>13</v>
      </c>
      <c r="E82" s="1" t="n">
        <f aca="false">2+INT(POWER(MAX(A82-C82,A82/3),2)/65)</f>
        <v>13</v>
      </c>
      <c r="F82" s="1" t="n">
        <f aca="false">IF(C82*5-SUM($F$2:F81) &lt; 0, 0,C82*5-SUM($F$2:F81))</f>
        <v>10</v>
      </c>
      <c r="G82" s="0" t="n">
        <f aca="false">IF(C82*5-SUM($G$2:G81) &lt; 0, 0,C82*5-SUM($G$2:G81))</f>
        <v>10</v>
      </c>
      <c r="H82" s="0" t="n">
        <v>81</v>
      </c>
      <c r="I82" s="0" t="n">
        <f aca="false">INT(POWER(1.4,H82))*$M$4</f>
        <v>343036943653500</v>
      </c>
      <c r="J82" s="0" t="n">
        <f aca="false">INT(POWER(1.2,H82))*$M$10</f>
        <v>518454800</v>
      </c>
      <c r="K82" s="0" t="n">
        <f aca="false">$M$12+SUM($K$2:K81)+J82</f>
        <v>8.84186883909716E+026</v>
      </c>
      <c r="L82" s="0" t="n">
        <f aca="false">K82+G82*50*2</f>
        <v>8.84186883909716E+026</v>
      </c>
    </row>
    <row r="83" customFormat="false" ht="14.4" hidden="false" customHeight="false" outlineLevel="0" collapsed="false">
      <c r="A83" s="1" t="n">
        <v>82</v>
      </c>
      <c r="B83" s="1" t="n">
        <f aca="false">2+INT(POWER(MAX(A83-$M$2,A83/3),2)/65)</f>
        <v>105</v>
      </c>
      <c r="C83" s="1" t="n">
        <f aca="false">INT(2*B83/3)</f>
        <v>70</v>
      </c>
      <c r="D83" s="1" t="n">
        <f aca="false">2+INT(POWER(MAX(A83-C83,A83/3),2)/65)</f>
        <v>13</v>
      </c>
      <c r="E83" s="1" t="n">
        <f aca="false">2+INT(POWER(MAX(A83-C83,A83/3),2)/65)</f>
        <v>13</v>
      </c>
      <c r="F83" s="1" t="n">
        <f aca="false">IF(C83*5-SUM($F$2:F82) &lt; 0, 0,C83*5-SUM($F$2:F82))</f>
        <v>10</v>
      </c>
      <c r="G83" s="0" t="n">
        <f aca="false">IF(C83*5-SUM($G$2:G82) &lt; 0, 0,C83*5-SUM($G$2:G82))</f>
        <v>10</v>
      </c>
      <c r="H83" s="0" t="n">
        <v>82</v>
      </c>
      <c r="I83" s="0" t="n">
        <f aca="false">INT(POWER(1.4,H83))*$M$4</f>
        <v>480251721115500</v>
      </c>
      <c r="J83" s="0" t="n">
        <f aca="false">INT(POWER(1.2,H83))*$M$10</f>
        <v>622145600</v>
      </c>
      <c r="K83" s="0" t="n">
        <f aca="false">$M$12+SUM($K$2:K82)+J83</f>
        <v>1.76837376781943E+027</v>
      </c>
      <c r="L83" s="0" t="n">
        <f aca="false">K83+G83*50*2</f>
        <v>1.76837376781943E+027</v>
      </c>
    </row>
    <row r="84" customFormat="false" ht="14.4" hidden="false" customHeight="false" outlineLevel="0" collapsed="false">
      <c r="A84" s="1" t="n">
        <v>83</v>
      </c>
      <c r="B84" s="1" t="n">
        <f aca="false">2+INT(POWER(MAX(A84-$M$2,A84/3),2)/65)</f>
        <v>107</v>
      </c>
      <c r="C84" s="1" t="n">
        <f aca="false">INT(2*B84/3)</f>
        <v>71</v>
      </c>
      <c r="D84" s="1" t="n">
        <f aca="false">2+INT(POWER(MAX(A84-C84,A84/3),2)/65)</f>
        <v>13</v>
      </c>
      <c r="E84" s="1" t="n">
        <f aca="false">2+INT(POWER(MAX(A84-C84,A84/3),2)/65)</f>
        <v>13</v>
      </c>
      <c r="F84" s="1" t="n">
        <f aca="false">IF(C84*5-SUM($F$2:F83) &lt; 0, 0,C84*5-SUM($F$2:F83))</f>
        <v>5</v>
      </c>
      <c r="G84" s="0" t="n">
        <f aca="false">IF(C84*5-SUM($G$2:G83) &lt; 0, 0,C84*5-SUM($G$2:G83))</f>
        <v>5</v>
      </c>
      <c r="H84" s="0" t="n">
        <v>83</v>
      </c>
      <c r="I84" s="0" t="n">
        <f aca="false">INT(POWER(1.4,H84))*$M$4</f>
        <v>672352409561500</v>
      </c>
      <c r="J84" s="0" t="n">
        <f aca="false">INT(POWER(1.2,H84))*$M$10</f>
        <v>746574800</v>
      </c>
      <c r="K84" s="0" t="n">
        <f aca="false">$M$12+SUM($K$2:K83)+J84</f>
        <v>3.53674753563886E+027</v>
      </c>
      <c r="L84" s="0" t="n">
        <f aca="false">K84+G84*50*2</f>
        <v>3.53674753563886E+027</v>
      </c>
    </row>
    <row r="85" customFormat="false" ht="14.4" hidden="false" customHeight="false" outlineLevel="0" collapsed="false">
      <c r="A85" s="1" t="n">
        <v>84</v>
      </c>
      <c r="B85" s="1" t="n">
        <f aca="false">2+INT(POWER(MAX(A85-$M$2,A85/3),2)/65)</f>
        <v>110</v>
      </c>
      <c r="C85" s="1" t="n">
        <f aca="false">INT(2*B85/3)</f>
        <v>73</v>
      </c>
      <c r="D85" s="1" t="n">
        <f aca="false">2+INT(POWER(MAX(A85-C85,A85/3),2)/65)</f>
        <v>14</v>
      </c>
      <c r="E85" s="1" t="n">
        <f aca="false">2+INT(POWER(MAX(A85-C85,A85/3),2)/65)</f>
        <v>14</v>
      </c>
      <c r="F85" s="1" t="n">
        <f aca="false">IF(C85*5-SUM($F$2:F84) &lt; 0, 0,C85*5-SUM($F$2:F84))</f>
        <v>10</v>
      </c>
      <c r="G85" s="0" t="n">
        <f aca="false">IF(C85*5-SUM($G$2:G84) &lt; 0, 0,C85*5-SUM($G$2:G84))</f>
        <v>10</v>
      </c>
      <c r="H85" s="0" t="n">
        <v>84</v>
      </c>
      <c r="I85" s="0" t="n">
        <f aca="false">INT(POWER(1.4,H85))*$M$4</f>
        <v>941293373386000</v>
      </c>
      <c r="J85" s="0" t="n">
        <f aca="false">INT(POWER(1.2,H85))*$M$10</f>
        <v>895889800</v>
      </c>
      <c r="K85" s="0" t="n">
        <f aca="false">$M$12+SUM($K$2:K84)+J85</f>
        <v>7.07349507127773E+027</v>
      </c>
      <c r="L85" s="0" t="n">
        <f aca="false">K85+G85*50*2</f>
        <v>7.07349507127773E+027</v>
      </c>
    </row>
    <row r="86" customFormat="false" ht="14.4" hidden="false" customHeight="false" outlineLevel="0" collapsed="false">
      <c r="A86" s="1" t="n">
        <v>85</v>
      </c>
      <c r="B86" s="1" t="n">
        <f aca="false">2+INT(POWER(MAX(A86-$M$2,A86/3),2)/65)</f>
        <v>113</v>
      </c>
      <c r="C86" s="1" t="n">
        <f aca="false">INT(2*B86/3)</f>
        <v>75</v>
      </c>
      <c r="D86" s="1" t="n">
        <f aca="false">2+INT(POWER(MAX(A86-C86,A86/3),2)/65)</f>
        <v>14</v>
      </c>
      <c r="E86" s="1" t="n">
        <f aca="false">2+INT(POWER(MAX(A86-C86,A86/3),2)/65)</f>
        <v>14</v>
      </c>
      <c r="F86" s="1" t="n">
        <f aca="false">IF(C86*5-SUM($F$2:F85) &lt; 0, 0,C86*5-SUM($F$2:F85))</f>
        <v>10</v>
      </c>
      <c r="G86" s="0" t="n">
        <f aca="false">IF(C86*5-SUM($G$2:G85) &lt; 0, 0,C86*5-SUM($G$2:G85))</f>
        <v>10</v>
      </c>
      <c r="H86" s="0" t="n">
        <v>85</v>
      </c>
      <c r="I86" s="0" t="n">
        <f aca="false">INT(POWER(1.4,H86))*$M$4</f>
        <v>1317810722741000</v>
      </c>
      <c r="J86" s="0" t="n">
        <f aca="false">INT(POWER(1.2,H86))*$M$10</f>
        <v>1075067800</v>
      </c>
      <c r="K86" s="0" t="n">
        <f aca="false">$M$12+SUM($K$2:K85)+J86</f>
        <v>1.41469901425555E+028</v>
      </c>
      <c r="L86" s="0" t="n">
        <f aca="false">K86+G86*50*2</f>
        <v>1.41469901425555E+028</v>
      </c>
    </row>
    <row r="87" customFormat="false" ht="14.4" hidden="false" customHeight="false" outlineLevel="0" collapsed="false">
      <c r="A87" s="1" t="n">
        <v>86</v>
      </c>
      <c r="B87" s="1" t="n">
        <f aca="false">2+INT(POWER(MAX(A87-$M$2,A87/3),2)/65)</f>
        <v>115</v>
      </c>
      <c r="C87" s="1" t="n">
        <f aca="false">INT(2*B87/3)</f>
        <v>76</v>
      </c>
      <c r="D87" s="1" t="n">
        <f aca="false">2+INT(POWER(MAX(A87-C87,A87/3),2)/65)</f>
        <v>14</v>
      </c>
      <c r="E87" s="1" t="n">
        <f aca="false">2+INT(POWER(MAX(A87-C87,A87/3),2)/65)</f>
        <v>14</v>
      </c>
      <c r="F87" s="1" t="n">
        <f aca="false">IF(C87*5-SUM($F$2:F86) &lt; 0, 0,C87*5-SUM($F$2:F86))</f>
        <v>5</v>
      </c>
      <c r="G87" s="0" t="n">
        <f aca="false">IF(C87*5-SUM($G$2:G86) &lt; 0, 0,C87*5-SUM($G$2:G86))</f>
        <v>5</v>
      </c>
      <c r="H87" s="0" t="n">
        <v>86</v>
      </c>
      <c r="I87" s="0" t="n">
        <f aca="false">INT(POWER(1.4,H87))*$M$4</f>
        <v>1844935011837500</v>
      </c>
      <c r="J87" s="0" t="n">
        <f aca="false">INT(POWER(1.2,H87))*$M$10</f>
        <v>1290081400</v>
      </c>
      <c r="K87" s="0" t="n">
        <f aca="false">$M$12+SUM($K$2:K86)+J87</f>
        <v>2.82939802851109E+028</v>
      </c>
      <c r="L87" s="0" t="n">
        <f aca="false">K87+G87*50*2</f>
        <v>2.82939802851109E+028</v>
      </c>
    </row>
    <row r="88" customFormat="false" ht="14.4" hidden="false" customHeight="false" outlineLevel="0" collapsed="false">
      <c r="A88" s="1" t="n">
        <v>87</v>
      </c>
      <c r="B88" s="1" t="n">
        <f aca="false">2+INT(POWER(MAX(A88-$M$2,A88/3),2)/65)</f>
        <v>118</v>
      </c>
      <c r="C88" s="1" t="n">
        <f aca="false">INT(2*B88/3)</f>
        <v>78</v>
      </c>
      <c r="D88" s="1" t="n">
        <f aca="false">2+INT(POWER(MAX(A88-C88,A88/3),2)/65)</f>
        <v>14</v>
      </c>
      <c r="E88" s="1" t="n">
        <f aca="false">2+INT(POWER(MAX(A88-C88,A88/3),2)/65)</f>
        <v>14</v>
      </c>
      <c r="F88" s="1" t="n">
        <f aca="false">IF(C88*5-SUM($F$2:F87) &lt; 0, 0,C88*5-SUM($F$2:F87))</f>
        <v>10</v>
      </c>
      <c r="G88" s="0" t="n">
        <f aca="false">IF(C88*5-SUM($G$2:G87) &lt; 0, 0,C88*5-SUM($G$2:G87))</f>
        <v>10</v>
      </c>
      <c r="H88" s="0" t="n">
        <v>87</v>
      </c>
      <c r="I88" s="0" t="n">
        <f aca="false">INT(POWER(1.4,H88))*$M$4</f>
        <v>2582909016572500</v>
      </c>
      <c r="J88" s="0" t="n">
        <f aca="false">INT(POWER(1.2,H88))*$M$10</f>
        <v>1548097800</v>
      </c>
      <c r="K88" s="0" t="n">
        <f aca="false">$M$12+SUM($K$2:K87)+J88</f>
        <v>5.65879605702218E+028</v>
      </c>
      <c r="L88" s="0" t="n">
        <f aca="false">K88+G88*50*2</f>
        <v>5.65879605702218E+028</v>
      </c>
    </row>
    <row r="89" customFormat="false" ht="14.4" hidden="false" customHeight="false" outlineLevel="0" collapsed="false">
      <c r="A89" s="1" t="n">
        <v>88</v>
      </c>
      <c r="B89" s="1" t="n">
        <f aca="false">2+INT(POWER(MAX(A89-$M$2,A89/3),2)/65)</f>
        <v>121</v>
      </c>
      <c r="C89" s="1" t="n">
        <f aca="false">INT(2*B89/3)</f>
        <v>80</v>
      </c>
      <c r="D89" s="1" t="n">
        <f aca="false">2+INT(POWER(MAX(A89-C89,A89/3),2)/65)</f>
        <v>15</v>
      </c>
      <c r="E89" s="1" t="n">
        <f aca="false">2+INT(POWER(MAX(A89-C89,A89/3),2)/65)</f>
        <v>15</v>
      </c>
      <c r="F89" s="1" t="n">
        <f aca="false">IF(C89*5-SUM($F$2:F88) &lt; 0, 0,C89*5-SUM($F$2:F88))</f>
        <v>10</v>
      </c>
      <c r="G89" s="0" t="n">
        <f aca="false">IF(C89*5-SUM($G$2:G88) &lt; 0, 0,C89*5-SUM($G$2:G88))</f>
        <v>10</v>
      </c>
      <c r="H89" s="0" t="n">
        <v>88</v>
      </c>
      <c r="I89" s="0" t="n">
        <f aca="false">INT(POWER(1.4,H89))*$M$4</f>
        <v>3616072623201500</v>
      </c>
      <c r="J89" s="0" t="n">
        <f aca="false">INT(POWER(1.2,H89))*$M$10</f>
        <v>1857717200</v>
      </c>
      <c r="K89" s="0" t="n">
        <f aca="false">$M$12+SUM($K$2:K88)+J89</f>
        <v>1.13175921140444E+029</v>
      </c>
      <c r="L89" s="0" t="n">
        <f aca="false">K89+G89*50*2</f>
        <v>1.13175921140444E+029</v>
      </c>
    </row>
    <row r="90" customFormat="false" ht="14.4" hidden="false" customHeight="false" outlineLevel="0" collapsed="false">
      <c r="A90" s="1" t="n">
        <v>89</v>
      </c>
      <c r="B90" s="1" t="n">
        <f aca="false">2+INT(POWER(MAX(A90-$M$2,A90/3),2)/65)</f>
        <v>123</v>
      </c>
      <c r="C90" s="1" t="n">
        <f aca="false">INT(2*B90/3)</f>
        <v>82</v>
      </c>
      <c r="D90" s="1" t="n">
        <f aca="false">2+INT(POWER(MAX(A90-C90,A90/3),2)/65)</f>
        <v>15</v>
      </c>
      <c r="E90" s="1" t="n">
        <f aca="false">2+INT(POWER(MAX(A90-C90,A90/3),2)/65)</f>
        <v>15</v>
      </c>
      <c r="F90" s="1" t="n">
        <f aca="false">IF(C90*5-SUM($F$2:F89) &lt; 0, 0,C90*5-SUM($F$2:F89))</f>
        <v>10</v>
      </c>
      <c r="G90" s="0" t="n">
        <f aca="false">IF(C90*5-SUM($G$2:G89) &lt; 0, 0,C90*5-SUM($G$2:G89))</f>
        <v>10</v>
      </c>
      <c r="H90" s="0" t="n">
        <v>89</v>
      </c>
      <c r="I90" s="0" t="n">
        <f aca="false">INT(POWER(1.4,H90))*$M$4</f>
        <v>5062501672482000</v>
      </c>
      <c r="J90" s="0" t="n">
        <f aca="false">INT(POWER(1.2,H90))*$M$10</f>
        <v>2229260800</v>
      </c>
      <c r="K90" s="0" t="n">
        <f aca="false">$M$12+SUM($K$2:K89)+J90</f>
        <v>2.26351842280887E+029</v>
      </c>
      <c r="L90" s="0" t="n">
        <f aca="false">K90+G90*50*2</f>
        <v>2.26351842280887E+029</v>
      </c>
    </row>
    <row r="91" customFormat="false" ht="14.4" hidden="false" customHeight="false" outlineLevel="0" collapsed="false">
      <c r="A91" s="1" t="n">
        <v>90</v>
      </c>
      <c r="B91" s="1" t="n">
        <f aca="false">2+INT(POWER(MAX(A91-$M$2,A91/3),2)/65)</f>
        <v>126</v>
      </c>
      <c r="C91" s="1" t="n">
        <f aca="false">INT(2*B91/3)</f>
        <v>84</v>
      </c>
      <c r="D91" s="1" t="n">
        <f aca="false">2+INT(POWER(MAX(A91-C91,A91/3),2)/65)</f>
        <v>15</v>
      </c>
      <c r="E91" s="1" t="n">
        <f aca="false">2+INT(POWER(MAX(A91-C91,A91/3),2)/65)</f>
        <v>15</v>
      </c>
      <c r="F91" s="1" t="n">
        <f aca="false">IF(C91*5-SUM($F$2:F90) &lt; 0, 0,C91*5-SUM($F$2:F90))</f>
        <v>10</v>
      </c>
      <c r="G91" s="0" t="n">
        <f aca="false">IF(C91*5-SUM($G$2:G90) &lt; 0, 0,C91*5-SUM($G$2:G90))</f>
        <v>10</v>
      </c>
      <c r="H91" s="0" t="n">
        <v>90</v>
      </c>
      <c r="I91" s="0" t="n">
        <f aca="false">INT(POWER(1.4,H91))*$M$4</f>
        <v>7087502341475000</v>
      </c>
      <c r="J91" s="0" t="n">
        <f aca="false">INT(POWER(1.2,H91))*$M$10</f>
        <v>2675113000</v>
      </c>
      <c r="K91" s="0" t="n">
        <f aca="false">$M$12+SUM($K$2:K90)+J91</f>
        <v>4.52703684561775E+029</v>
      </c>
      <c r="L91" s="0" t="n">
        <f aca="false">K91+G91*50*2</f>
        <v>4.52703684561775E+029</v>
      </c>
    </row>
    <row r="92" customFormat="false" ht="14.4" hidden="false" customHeight="false" outlineLevel="0" collapsed="false">
      <c r="A92" s="1" t="n">
        <v>91</v>
      </c>
      <c r="B92" s="1" t="n">
        <f aca="false">2+INT(POWER(MAX(A92-$M$2,A92/3),2)/65)</f>
        <v>129</v>
      </c>
      <c r="C92" s="1" t="n">
        <f aca="false">INT(2*B92/3)</f>
        <v>86</v>
      </c>
      <c r="D92" s="1" t="n">
        <f aca="false">2+INT(POWER(MAX(A92-C92,A92/3),2)/65)</f>
        <v>16</v>
      </c>
      <c r="E92" s="1" t="n">
        <f aca="false">2+INT(POWER(MAX(A92-C92,A92/3),2)/65)</f>
        <v>16</v>
      </c>
      <c r="F92" s="1" t="n">
        <f aca="false">IF(C92*5-SUM($F$2:F91) &lt; 0, 0,C92*5-SUM($F$2:F91))</f>
        <v>10</v>
      </c>
      <c r="G92" s="0" t="n">
        <f aca="false">IF(C92*5-SUM($G$2:G91) &lt; 0, 0,C92*5-SUM($G$2:G91))</f>
        <v>10</v>
      </c>
      <c r="H92" s="0" t="n">
        <v>91</v>
      </c>
      <c r="I92" s="0" t="n">
        <f aca="false">INT(POWER(1.4,H92))*$M$4</f>
        <v>9922503278065000</v>
      </c>
      <c r="J92" s="0" t="n">
        <f aca="false">INT(POWER(1.2,H92))*$M$10</f>
        <v>3210135600</v>
      </c>
      <c r="K92" s="0" t="n">
        <f aca="false">$M$12+SUM($K$2:K91)+J92</f>
        <v>9.05407369123549E+029</v>
      </c>
      <c r="L92" s="0" t="n">
        <f aca="false">K92+G92*50*2</f>
        <v>9.05407369123549E+029</v>
      </c>
    </row>
    <row r="93" customFormat="false" ht="14.4" hidden="false" customHeight="false" outlineLevel="0" collapsed="false">
      <c r="A93" s="1" t="n">
        <v>92</v>
      </c>
      <c r="B93" s="1" t="n">
        <f aca="false">2+INT(POWER(MAX(A93-$M$2,A93/3),2)/65)</f>
        <v>132</v>
      </c>
      <c r="C93" s="1" t="n">
        <f aca="false">INT(2*B93/3)</f>
        <v>88</v>
      </c>
      <c r="D93" s="1" t="n">
        <f aca="false">2+INT(POWER(MAX(A93-C93,A93/3),2)/65)</f>
        <v>16</v>
      </c>
      <c r="E93" s="1" t="n">
        <f aca="false">2+INT(POWER(MAX(A93-C93,A93/3),2)/65)</f>
        <v>16</v>
      </c>
      <c r="F93" s="1" t="n">
        <f aca="false">IF(C93*5-SUM($F$2:F92) &lt; 0, 0,C93*5-SUM($F$2:F92))</f>
        <v>10</v>
      </c>
      <c r="G93" s="0" t="n">
        <f aca="false">IF(C93*5-SUM($G$2:G92) &lt; 0, 0,C93*5-SUM($G$2:G92))</f>
        <v>10</v>
      </c>
      <c r="H93" s="0" t="n">
        <v>92</v>
      </c>
      <c r="I93" s="0" t="n">
        <f aca="false">INT(POWER(1.4,H93))*$M$4</f>
        <v>13891504589291000</v>
      </c>
      <c r="J93" s="0" t="n">
        <f aca="false">INT(POWER(1.2,H93))*$M$10</f>
        <v>3852162600</v>
      </c>
      <c r="K93" s="0" t="n">
        <f aca="false">$M$12+SUM($K$2:K92)+J93</f>
        <v>1.8108147382471E+030</v>
      </c>
      <c r="L93" s="0" t="n">
        <f aca="false">K93+G93*50*2</f>
        <v>1.8108147382471E+030</v>
      </c>
    </row>
    <row r="94" customFormat="false" ht="14.4" hidden="false" customHeight="false" outlineLevel="0" collapsed="false">
      <c r="A94" s="1" t="n">
        <v>93</v>
      </c>
      <c r="B94" s="1" t="n">
        <f aca="false">2+INT(POWER(MAX(A94-$M$2,A94/3),2)/65)</f>
        <v>135</v>
      </c>
      <c r="C94" s="1" t="n">
        <f aca="false">INT(2*B94/3)</f>
        <v>90</v>
      </c>
      <c r="D94" s="1" t="n">
        <f aca="false">2+INT(POWER(MAX(A94-C94,A94/3),2)/65)</f>
        <v>16</v>
      </c>
      <c r="E94" s="1" t="n">
        <f aca="false">2+INT(POWER(MAX(A94-C94,A94/3),2)/65)</f>
        <v>16</v>
      </c>
      <c r="F94" s="1" t="n">
        <f aca="false">IF(C94*5-SUM($F$2:F93) &lt; 0, 0,C94*5-SUM($F$2:F93))</f>
        <v>10</v>
      </c>
      <c r="G94" s="0" t="n">
        <f aca="false">IF(C94*5-SUM($G$2:G93) &lt; 0, 0,C94*5-SUM($G$2:G93))</f>
        <v>10</v>
      </c>
      <c r="H94" s="0" t="n">
        <v>93</v>
      </c>
      <c r="I94" s="0" t="n">
        <f aca="false">INT(POWER(1.4,H94))*$M$4</f>
        <v>19448106425007500</v>
      </c>
      <c r="J94" s="0" t="n">
        <f aca="false">INT(POWER(1.2,H94))*$M$10</f>
        <v>4622595200</v>
      </c>
      <c r="K94" s="0" t="n">
        <f aca="false">$M$12+SUM($K$2:K93)+J94</f>
        <v>3.6216294764942E+030</v>
      </c>
      <c r="L94" s="0" t="n">
        <f aca="false">K94+G94*50*2</f>
        <v>3.6216294764942E+030</v>
      </c>
    </row>
    <row r="95" customFormat="false" ht="14.4" hidden="false" customHeight="false" outlineLevel="0" collapsed="false">
      <c r="A95" s="1" t="n">
        <v>94</v>
      </c>
      <c r="B95" s="1" t="n">
        <f aca="false">2+INT(POWER(MAX(A95-$M$2,A95/3),2)/65)</f>
        <v>137</v>
      </c>
      <c r="C95" s="1" t="n">
        <f aca="false">INT(2*B95/3)</f>
        <v>91</v>
      </c>
      <c r="D95" s="1" t="n">
        <f aca="false">2+INT(POWER(MAX(A95-C95,A95/3),2)/65)</f>
        <v>17</v>
      </c>
      <c r="E95" s="1" t="n">
        <f aca="false">2+INT(POWER(MAX(A95-C95,A95/3),2)/65)</f>
        <v>17</v>
      </c>
      <c r="F95" s="1" t="n">
        <f aca="false">IF(C95*5-SUM($F$2:F94) &lt; 0, 0,C95*5-SUM($F$2:F94))</f>
        <v>5</v>
      </c>
      <c r="G95" s="0" t="n">
        <f aca="false">IF(C95*5-SUM($G$2:G94) &lt; 0, 0,C95*5-SUM($G$2:G94))</f>
        <v>5</v>
      </c>
      <c r="H95" s="0" t="n">
        <v>94</v>
      </c>
      <c r="I95" s="0" t="n">
        <f aca="false">INT(POWER(1.4,H95))*$M$4</f>
        <v>27227348995010500</v>
      </c>
      <c r="J95" s="0" t="n">
        <f aca="false">INT(POWER(1.2,H95))*$M$10</f>
        <v>5547114400</v>
      </c>
      <c r="K95" s="0" t="n">
        <f aca="false">$M$12+SUM($K$2:K94)+J95</f>
        <v>7.2432589529884E+030</v>
      </c>
      <c r="L95" s="0" t="n">
        <f aca="false">K95+G95*50*2</f>
        <v>7.2432589529884E+030</v>
      </c>
    </row>
    <row r="96" customFormat="false" ht="14.4" hidden="false" customHeight="false" outlineLevel="0" collapsed="false">
      <c r="A96" s="1" t="n">
        <v>95</v>
      </c>
      <c r="B96" s="1" t="n">
        <f aca="false">2+INT(POWER(MAX(A96-$M$2,A96/3),2)/65)</f>
        <v>140</v>
      </c>
      <c r="C96" s="1" t="n">
        <f aca="false">INT(2*B96/3)</f>
        <v>93</v>
      </c>
      <c r="D96" s="1" t="n">
        <f aca="false">2+INT(POWER(MAX(A96-C96,A96/3),2)/65)</f>
        <v>17</v>
      </c>
      <c r="E96" s="1" t="n">
        <f aca="false">2+INT(POWER(MAX(A96-C96,A96/3),2)/65)</f>
        <v>17</v>
      </c>
      <c r="F96" s="1" t="n">
        <f aca="false">IF(C96*5-SUM($F$2:F95) &lt; 0, 0,C96*5-SUM($F$2:F95))</f>
        <v>10</v>
      </c>
      <c r="G96" s="0" t="n">
        <f aca="false">IF(C96*5-SUM($G$2:G95) &lt; 0, 0,C96*5-SUM($G$2:G95))</f>
        <v>10</v>
      </c>
      <c r="H96" s="0" t="n">
        <v>95</v>
      </c>
      <c r="I96" s="0" t="n">
        <f aca="false">INT(POWER(1.4,H96))*$M$4</f>
        <v>38118288593014500</v>
      </c>
      <c r="J96" s="0" t="n">
        <f aca="false">INT(POWER(1.2,H96))*$M$10</f>
        <v>6656537200</v>
      </c>
      <c r="K96" s="0" t="n">
        <f aca="false">$M$12+SUM($K$2:K95)+J96</f>
        <v>1.44865179059768E+031</v>
      </c>
      <c r="L96" s="0" t="n">
        <f aca="false">K96+G96*50*2</f>
        <v>1.44865179059768E+031</v>
      </c>
    </row>
    <row r="97" customFormat="false" ht="14.4" hidden="false" customHeight="false" outlineLevel="0" collapsed="false">
      <c r="A97" s="1" t="n">
        <v>96</v>
      </c>
      <c r="B97" s="1" t="n">
        <f aca="false">2+INT(POWER(MAX(A97-$M$2,A97/3),2)/65)</f>
        <v>143</v>
      </c>
      <c r="C97" s="1" t="n">
        <f aca="false">INT(2*B97/3)</f>
        <v>95</v>
      </c>
      <c r="D97" s="1" t="n">
        <f aca="false">2+INT(POWER(MAX(A97-C97,A97/3),2)/65)</f>
        <v>17</v>
      </c>
      <c r="E97" s="1" t="n">
        <f aca="false">2+INT(POWER(MAX(A97-C97,A97/3),2)/65)</f>
        <v>17</v>
      </c>
      <c r="F97" s="1" t="n">
        <f aca="false">IF(C97*5-SUM($F$2:F96) &lt; 0, 0,C97*5-SUM($F$2:F96))</f>
        <v>10</v>
      </c>
      <c r="G97" s="0" t="n">
        <f aca="false">IF(C97*5-SUM($G$2:G96) &lt; 0, 0,C97*5-SUM($G$2:G96))</f>
        <v>10</v>
      </c>
      <c r="H97" s="0" t="n">
        <v>96</v>
      </c>
      <c r="I97" s="0" t="n">
        <f aca="false">INT(POWER(1.4,H97))*$M$4</f>
        <v>53365604030220500</v>
      </c>
      <c r="J97" s="0" t="n">
        <f aca="false">INT(POWER(1.2,H97))*$M$10</f>
        <v>7987844600</v>
      </c>
      <c r="K97" s="0" t="n">
        <f aca="false">$M$12+SUM($K$2:K96)+J97</f>
        <v>2.89730358119536E+031</v>
      </c>
      <c r="L97" s="0" t="n">
        <f aca="false">K97+G97*50*2</f>
        <v>2.89730358119536E+031</v>
      </c>
    </row>
    <row r="98" customFormat="false" ht="14.4" hidden="false" customHeight="false" outlineLevel="0" collapsed="false">
      <c r="A98" s="1" t="n">
        <v>97</v>
      </c>
      <c r="B98" s="1" t="n">
        <f aca="false">2+INT(POWER(MAX(A98-$M$2,A98/3),2)/65)</f>
        <v>146</v>
      </c>
      <c r="C98" s="1" t="n">
        <f aca="false">INT(2*B98/3)</f>
        <v>97</v>
      </c>
      <c r="D98" s="1" t="n">
        <f aca="false">2+INT(POWER(MAX(A98-C98,A98/3),2)/65)</f>
        <v>18</v>
      </c>
      <c r="E98" s="1" t="n">
        <f aca="false">2+INT(POWER(MAX(A98-C98,A98/3),2)/65)</f>
        <v>18</v>
      </c>
      <c r="F98" s="1" t="n">
        <f aca="false">IF(C98*5-SUM($F$2:F97) &lt; 0, 0,C98*5-SUM($F$2:F97))</f>
        <v>10</v>
      </c>
      <c r="G98" s="0" t="n">
        <f aca="false">IF(C98*5-SUM($G$2:G97) &lt; 0, 0,C98*5-SUM($G$2:G97))</f>
        <v>10</v>
      </c>
      <c r="H98" s="0" t="n">
        <v>97</v>
      </c>
      <c r="I98" s="0" t="n">
        <f aca="false">INT(POWER(1.4,H98))*$M$4</f>
        <v>74711845642308500</v>
      </c>
      <c r="J98" s="0" t="n">
        <f aca="false">INT(POWER(1.2,H98))*$M$10</f>
        <v>9585413600</v>
      </c>
      <c r="K98" s="0" t="n">
        <f aca="false">$M$12+SUM($K$2:K97)+J98</f>
        <v>5.79460716239072E+031</v>
      </c>
      <c r="L98" s="0" t="n">
        <f aca="false">K98+G98*50*2</f>
        <v>5.79460716239072E+031</v>
      </c>
    </row>
    <row r="99" customFormat="false" ht="14.4" hidden="false" customHeight="false" outlineLevel="0" collapsed="false">
      <c r="A99" s="1" t="n">
        <v>98</v>
      </c>
      <c r="B99" s="1" t="n">
        <f aca="false">2+INT(POWER(MAX(A99-$M$2,A99/3),2)/65)</f>
        <v>149</v>
      </c>
      <c r="C99" s="1" t="n">
        <f aca="false">INT(2*B99/3)</f>
        <v>99</v>
      </c>
      <c r="D99" s="1" t="n">
        <f aca="false">2+INT(POWER(MAX(A99-C99,A99/3),2)/65)</f>
        <v>18</v>
      </c>
      <c r="E99" s="1" t="n">
        <f aca="false">2+INT(POWER(MAX(A99-C99,A99/3),2)/65)</f>
        <v>18</v>
      </c>
      <c r="F99" s="1" t="n">
        <f aca="false">IF(C99*5-SUM($F$2:F98) &lt; 0, 0,C99*5-SUM($F$2:F98))</f>
        <v>10</v>
      </c>
      <c r="G99" s="0" t="n">
        <f aca="false">IF(C99*5-SUM($G$2:G98) &lt; 0, 0,C99*5-SUM($G$2:G98))</f>
        <v>10</v>
      </c>
      <c r="H99" s="0" t="n">
        <v>98</v>
      </c>
      <c r="I99" s="0" t="n">
        <f aca="false">INT(POWER(1.4,H99))*$M$4</f>
        <v>1.04596583899232E+017</v>
      </c>
      <c r="J99" s="0" t="n">
        <f aca="false">INT(POWER(1.2,H99))*$M$10</f>
        <v>11502496400</v>
      </c>
      <c r="K99" s="0" t="n">
        <f aca="false">$M$12+SUM($K$2:K98)+J99</f>
        <v>1.15892143247814E+032</v>
      </c>
      <c r="L99" s="0" t="n">
        <f aca="false">K99+G99*50*2</f>
        <v>1.15892143247814E+032</v>
      </c>
    </row>
    <row r="100" customFormat="false" ht="14.4" hidden="false" customHeight="false" outlineLevel="0" collapsed="false">
      <c r="A100" s="1" t="n">
        <v>99</v>
      </c>
      <c r="B100" s="1" t="n">
        <f aca="false">2+INT(POWER(MAX(A100-$M$2,A100/3),2)/65)</f>
        <v>152</v>
      </c>
      <c r="C100" s="1" t="n">
        <f aca="false">INT(2*B100/3)</f>
        <v>101</v>
      </c>
      <c r="D100" s="1" t="n">
        <f aca="false">2+INT(POWER(MAX(A100-C100,A100/3),2)/65)</f>
        <v>18</v>
      </c>
      <c r="E100" s="1" t="n">
        <f aca="false">2+INT(POWER(MAX(A100-C100,A100/3),2)/65)</f>
        <v>18</v>
      </c>
      <c r="F100" s="1" t="n">
        <f aca="false">IF(C100*5-SUM($F$2:F99) &lt; 0, 0,C100*5-SUM($F$2:F99))</f>
        <v>10</v>
      </c>
      <c r="G100" s="0" t="n">
        <f aca="false">IF(C100*5-SUM($G$2:G99) &lt; 0, 0,C100*5-SUM($G$2:G99))</f>
        <v>10</v>
      </c>
      <c r="H100" s="0" t="n">
        <v>99</v>
      </c>
      <c r="I100" s="0" t="n">
        <f aca="false">INT(POWER(1.4,H100))*$M$4</f>
        <v>1.46435217458925E+017</v>
      </c>
      <c r="J100" s="0" t="n">
        <f aca="false">INT(POWER(1.2,H100))*$M$10</f>
        <v>13802995600</v>
      </c>
      <c r="K100" s="0" t="n">
        <f aca="false">$M$12+SUM($K$2:K99)+J100</f>
        <v>2.31784286495629E+032</v>
      </c>
      <c r="L100" s="0" t="n">
        <f aca="false">K100+G100*50*2</f>
        <v>2.31784286495629E+032</v>
      </c>
    </row>
    <row r="101" customFormat="false" ht="14.4" hidden="false" customHeight="false" outlineLevel="0" collapsed="false">
      <c r="A101" s="1" t="n">
        <v>100</v>
      </c>
      <c r="B101" s="1" t="n">
        <f aca="false">2+INT(POWER(MAX(A101-$M$2,A101/3),2)/65)</f>
        <v>155</v>
      </c>
      <c r="C101" s="1" t="n">
        <f aca="false">INT(2*B101/3)</f>
        <v>103</v>
      </c>
      <c r="D101" s="1" t="n">
        <f aca="false">2+INT(POWER(MAX(A101-C101,A101/3),2)/65)</f>
        <v>19</v>
      </c>
      <c r="E101" s="1" t="n">
        <f aca="false">2+INT(POWER(MAX(A101-C101,A101/3),2)/65)</f>
        <v>19</v>
      </c>
      <c r="F101" s="1" t="n">
        <f aca="false">IF(C101*5-SUM($F$2:F100) &lt; 0, 0,C101*5-SUM($F$2:F100))</f>
        <v>10</v>
      </c>
      <c r="G101" s="0" t="n">
        <f aca="false">IF(C101*5-SUM($G$2:G100) &lt; 0, 0,C101*5-SUM($G$2:G100))</f>
        <v>10</v>
      </c>
      <c r="H101" s="0" t="n">
        <v>100</v>
      </c>
      <c r="I101" s="0" t="n">
        <f aca="false">INT(POWER(1.4,H101))*$M$4</f>
        <v>2.05009304442495E+017</v>
      </c>
      <c r="J101" s="0" t="n">
        <f aca="false">INT(POWER(1.2,H101))*$M$10</f>
        <v>16563594800</v>
      </c>
      <c r="K101" s="0" t="n">
        <f aca="false">$M$12+SUM($K$2:K100)+J101</f>
        <v>4.63568572991257E+032</v>
      </c>
      <c r="L101" s="0" t="n">
        <f aca="false">K101+G101*50*2</f>
        <v>4.63568572991257E+032</v>
      </c>
    </row>
    <row r="102" customFormat="false" ht="14.4" hidden="false" customHeight="false" outlineLevel="0" collapsed="false">
      <c r="A102" s="1" t="n">
        <v>101</v>
      </c>
      <c r="B102" s="1" t="n">
        <f aca="false">2+INT(POWER(MAX(A102-$M$2,A102/3),2)/65)</f>
        <v>158</v>
      </c>
      <c r="C102" s="1" t="n">
        <f aca="false">INT(2*B102/3)</f>
        <v>105</v>
      </c>
      <c r="D102" s="1" t="n">
        <f aca="false">2+INT(POWER(MAX(A102-C102,A102/3),2)/65)</f>
        <v>19</v>
      </c>
      <c r="E102" s="1" t="n">
        <f aca="false">2+INT(POWER(MAX(A102-C102,A102/3),2)/65)</f>
        <v>19</v>
      </c>
      <c r="F102" s="1" t="n">
        <f aca="false">IF(C102*5-SUM($F$2:F101) &lt; 0, 0,C102*5-SUM($F$2:F101))</f>
        <v>10</v>
      </c>
      <c r="G102" s="0" t="n">
        <f aca="false">IF(C102*5-SUM($G$2:G101) &lt; 0, 0,C102*5-SUM($G$2:G101))</f>
        <v>10</v>
      </c>
      <c r="H102" s="0" t="n">
        <v>101</v>
      </c>
      <c r="I102" s="0" t="n">
        <f aca="false">INT(POWER(1.4,H102))*$M$4</f>
        <v>2.87013026219493E+017</v>
      </c>
      <c r="J102" s="0" t="n">
        <f aca="false">INT(POWER(1.2,H102))*$M$10</f>
        <v>19876313800</v>
      </c>
      <c r="K102" s="0" t="n">
        <f aca="false">$M$12+SUM($K$2:K101)+J102</f>
        <v>9.27137145982515E+032</v>
      </c>
      <c r="L102" s="0" t="n">
        <f aca="false">K102+G102*50*2</f>
        <v>9.27137145982515E+032</v>
      </c>
    </row>
    <row r="103" customFormat="false" ht="14.4" hidden="false" customHeight="false" outlineLevel="0" collapsed="false">
      <c r="A103" s="1" t="n">
        <v>102</v>
      </c>
      <c r="B103" s="1" t="n">
        <f aca="false">2+INT(POWER(MAX(A103-$M$2,A103/3),2)/65)</f>
        <v>162</v>
      </c>
      <c r="C103" s="1" t="n">
        <f aca="false">INT(2*B103/3)</f>
        <v>108</v>
      </c>
      <c r="D103" s="1" t="n">
        <f aca="false">2+INT(POWER(MAX(A103-C103,A103/3),2)/65)</f>
        <v>19</v>
      </c>
      <c r="E103" s="1" t="n">
        <f aca="false">2+INT(POWER(MAX(A103-C103,A103/3),2)/65)</f>
        <v>19</v>
      </c>
      <c r="F103" s="1" t="n">
        <f aca="false">IF(C103*5-SUM($F$2:F102) &lt; 0, 0,C103*5-SUM($F$2:F102))</f>
        <v>15</v>
      </c>
      <c r="G103" s="0" t="n">
        <f aca="false">IF(C103*5-SUM($G$2:G102) &lt; 0, 0,C103*5-SUM($G$2:G102))</f>
        <v>15</v>
      </c>
      <c r="H103" s="0" t="n">
        <v>102</v>
      </c>
      <c r="I103" s="0" t="n">
        <f aca="false">INT(POWER(1.4,H103))*$M$4</f>
        <v>4.01818236707291E+017</v>
      </c>
      <c r="J103" s="0" t="n">
        <f aca="false">INT(POWER(1.2,H103))*$M$10</f>
        <v>23851576600</v>
      </c>
      <c r="K103" s="0" t="n">
        <f aca="false">$M$12+SUM($K$2:K102)+J103</f>
        <v>1.85427429196503E+033</v>
      </c>
      <c r="L103" s="0" t="n">
        <f aca="false">K103+G103*50*2</f>
        <v>1.85427429196503E+033</v>
      </c>
    </row>
    <row r="104" customFormat="false" ht="14.4" hidden="false" customHeight="false" outlineLevel="0" collapsed="false">
      <c r="A104" s="1" t="n">
        <v>103</v>
      </c>
      <c r="B104" s="1" t="n">
        <f aca="false">2+INT(POWER(MAX(A104-$M$2,A104/3),2)/65)</f>
        <v>165</v>
      </c>
      <c r="C104" s="1" t="n">
        <f aca="false">INT(2*B104/3)</f>
        <v>110</v>
      </c>
      <c r="D104" s="1" t="n">
        <f aca="false">2+INT(POWER(MAX(A104-C104,A104/3),2)/65)</f>
        <v>20</v>
      </c>
      <c r="E104" s="1" t="n">
        <f aca="false">2+INT(POWER(MAX(A104-C104,A104/3),2)/65)</f>
        <v>20</v>
      </c>
      <c r="F104" s="1" t="n">
        <f aca="false">IF(C104*5-SUM($F$2:F103) &lt; 0, 0,C104*5-SUM($F$2:F103))</f>
        <v>10</v>
      </c>
      <c r="G104" s="0" t="n">
        <f aca="false">IF(C104*5-SUM($G$2:G103) &lt; 0, 0,C104*5-SUM($G$2:G103))</f>
        <v>10</v>
      </c>
      <c r="H104" s="0" t="n">
        <v>103</v>
      </c>
      <c r="I104" s="0" t="n">
        <f aca="false">INT(POWER(1.4,H104))*$M$4</f>
        <v>5.62545531390207E+017</v>
      </c>
      <c r="J104" s="0" t="n">
        <f aca="false">INT(POWER(1.2,H104))*$M$10</f>
        <v>28621891800</v>
      </c>
      <c r="K104" s="0" t="n">
        <f aca="false">$M$12+SUM($K$2:K103)+J104</f>
        <v>3.70854858393006E+033</v>
      </c>
      <c r="L104" s="0" t="n">
        <f aca="false">K104+G104*50*2</f>
        <v>3.70854858393006E+033</v>
      </c>
    </row>
    <row r="105" customFormat="false" ht="14.4" hidden="false" customHeight="false" outlineLevel="0" collapsed="false">
      <c r="A105" s="1" t="n">
        <v>104</v>
      </c>
      <c r="B105" s="1" t="n">
        <f aca="false">2+INT(POWER(MAX(A105-$M$2,A105/3),2)/65)</f>
        <v>168</v>
      </c>
      <c r="C105" s="1" t="n">
        <f aca="false">INT(2*B105/3)</f>
        <v>112</v>
      </c>
      <c r="D105" s="1" t="n">
        <f aca="false">2+INT(POWER(MAX(A105-C105,A105/3),2)/65)</f>
        <v>20</v>
      </c>
      <c r="E105" s="1" t="n">
        <f aca="false">2+INT(POWER(MAX(A105-C105,A105/3),2)/65)</f>
        <v>20</v>
      </c>
      <c r="F105" s="1" t="n">
        <f aca="false">IF(C105*5-SUM($F$2:F104) &lt; 0, 0,C105*5-SUM($F$2:F104))</f>
        <v>10</v>
      </c>
      <c r="G105" s="0" t="n">
        <f aca="false">IF(C105*5-SUM($G$2:G104) &lt; 0, 0,C105*5-SUM($G$2:G104))</f>
        <v>10</v>
      </c>
      <c r="H105" s="0" t="n">
        <v>104</v>
      </c>
      <c r="I105" s="0" t="n">
        <f aca="false">INT(POWER(1.4,H105))*$M$4</f>
        <v>7.8756374394629E+017</v>
      </c>
      <c r="J105" s="0" t="n">
        <f aca="false">INT(POWER(1.2,H105))*$M$10</f>
        <v>34346270200</v>
      </c>
      <c r="K105" s="0" t="n">
        <f aca="false">$M$12+SUM($K$2:K104)+J105</f>
        <v>7.41709716786012E+033</v>
      </c>
      <c r="L105" s="0" t="n">
        <f aca="false">K105+G105*50*2</f>
        <v>7.41709716786012E+033</v>
      </c>
    </row>
    <row r="106" customFormat="false" ht="14.4" hidden="false" customHeight="false" outlineLevel="0" collapsed="false">
      <c r="A106" s="1" t="n">
        <v>105</v>
      </c>
      <c r="B106" s="1" t="n">
        <f aca="false">2+INT(POWER(MAX(A106-$M$2,A106/3),2)/65)</f>
        <v>171</v>
      </c>
      <c r="C106" s="1" t="n">
        <f aca="false">INT(2*B106/3)</f>
        <v>114</v>
      </c>
      <c r="D106" s="1" t="n">
        <f aca="false">2+INT(POWER(MAX(A106-C106,A106/3),2)/65)</f>
        <v>20</v>
      </c>
      <c r="E106" s="1" t="n">
        <f aca="false">2+INT(POWER(MAX(A106-C106,A106/3),2)/65)</f>
        <v>20</v>
      </c>
      <c r="F106" s="1" t="n">
        <f aca="false">IF(C106*5-SUM($F$2:F105) &lt; 0, 0,C106*5-SUM($F$2:F105))</f>
        <v>10</v>
      </c>
      <c r="G106" s="0" t="n">
        <f aca="false">IF(C106*5-SUM($G$2:G105) &lt; 0, 0,C106*5-SUM($G$2:G105))</f>
        <v>10</v>
      </c>
      <c r="H106" s="0" t="n">
        <v>105</v>
      </c>
      <c r="I106" s="0" t="n">
        <f aca="false">INT(POWER(1.4,H106))*$M$4</f>
        <v>1.10258924152481E+018</v>
      </c>
      <c r="J106" s="0" t="n">
        <f aca="false">INT(POWER(1.2,H106))*$M$10</f>
        <v>41215524400</v>
      </c>
      <c r="K106" s="0" t="n">
        <f aca="false">$M$12+SUM($K$2:K105)+J106</f>
        <v>1.48341943357202E+034</v>
      </c>
      <c r="L106" s="0" t="n">
        <f aca="false">K106+G106*50*2</f>
        <v>1.48341943357202E+034</v>
      </c>
    </row>
    <row r="107" customFormat="false" ht="14.4" hidden="false" customHeight="false" outlineLevel="0" collapsed="false">
      <c r="A107" s="1" t="n">
        <v>106</v>
      </c>
      <c r="B107" s="1" t="n">
        <f aca="false">2+INT(POWER(MAX(A107-$M$2,A107/3),2)/65)</f>
        <v>174</v>
      </c>
      <c r="C107" s="1" t="n">
        <f aca="false">INT(2*B107/3)</f>
        <v>116</v>
      </c>
      <c r="D107" s="1" t="n">
        <f aca="false">2+INT(POWER(MAX(A107-C107,A107/3),2)/65)</f>
        <v>21</v>
      </c>
      <c r="E107" s="1" t="n">
        <f aca="false">2+INT(POWER(MAX(A107-C107,A107/3),2)/65)</f>
        <v>21</v>
      </c>
      <c r="F107" s="1" t="n">
        <f aca="false">IF(C107*5-SUM($F$2:F106) &lt; 0, 0,C107*5-SUM($F$2:F106))</f>
        <v>10</v>
      </c>
      <c r="G107" s="0" t="n">
        <f aca="false">IF(C107*5-SUM($G$2:G106) &lt; 0, 0,C107*5-SUM($G$2:G106))</f>
        <v>10</v>
      </c>
      <c r="H107" s="0" t="n">
        <v>106</v>
      </c>
      <c r="I107" s="0" t="n">
        <f aca="false">INT(POWER(1.4,H107))*$M$4</f>
        <v>1.54362493813473E+018</v>
      </c>
      <c r="J107" s="0" t="n">
        <f aca="false">INT(POWER(1.2,H107))*$M$10</f>
        <v>49458629200</v>
      </c>
      <c r="K107" s="0" t="n">
        <f aca="false">$M$12+SUM($K$2:K106)+J107</f>
        <v>2.96683886714405E+034</v>
      </c>
      <c r="L107" s="0" t="n">
        <f aca="false">K107+G107*50*2</f>
        <v>2.96683886714405E+034</v>
      </c>
    </row>
    <row r="108" customFormat="false" ht="14.4" hidden="false" customHeight="false" outlineLevel="0" collapsed="false">
      <c r="A108" s="1" t="n">
        <v>107</v>
      </c>
      <c r="B108" s="1" t="n">
        <f aca="false">2+INT(POWER(MAX(A108-$M$2,A108/3),2)/65)</f>
        <v>178</v>
      </c>
      <c r="C108" s="1" t="n">
        <f aca="false">INT(2*B108/3)</f>
        <v>118</v>
      </c>
      <c r="D108" s="1" t="n">
        <f aca="false">2+INT(POWER(MAX(A108-C108,A108/3),2)/65)</f>
        <v>21</v>
      </c>
      <c r="E108" s="1" t="n">
        <f aca="false">2+INT(POWER(MAX(A108-C108,A108/3),2)/65)</f>
        <v>21</v>
      </c>
      <c r="F108" s="1" t="n">
        <f aca="false">IF(C108*5-SUM($F$2:F107) &lt; 0, 0,C108*5-SUM($F$2:F107))</f>
        <v>10</v>
      </c>
      <c r="G108" s="0" t="n">
        <f aca="false">IF(C108*5-SUM($G$2:G107) &lt; 0, 0,C108*5-SUM($G$2:G107))</f>
        <v>10</v>
      </c>
      <c r="H108" s="0" t="n">
        <v>107</v>
      </c>
      <c r="I108" s="0" t="n">
        <f aca="false">INT(POWER(1.4,H108))*$M$4</f>
        <v>2.16107491338862E+018</v>
      </c>
      <c r="J108" s="0" t="n">
        <f aca="false">INT(POWER(1.2,H108))*$M$10</f>
        <v>59350355200</v>
      </c>
      <c r="K108" s="0" t="n">
        <f aca="false">$M$12+SUM($K$2:K107)+J108</f>
        <v>5.93367773428809E+034</v>
      </c>
      <c r="L108" s="0" t="n">
        <f aca="false">K108+G108*50*2</f>
        <v>5.93367773428809E+034</v>
      </c>
    </row>
    <row r="109" customFormat="false" ht="14.4" hidden="false" customHeight="false" outlineLevel="0" collapsed="false">
      <c r="A109" s="1" t="n">
        <v>108</v>
      </c>
      <c r="B109" s="1" t="n">
        <f aca="false">2+INT(POWER(MAX(A109-$M$2,A109/3),2)/65)</f>
        <v>181</v>
      </c>
      <c r="C109" s="1" t="n">
        <f aca="false">INT(2*B109/3)</f>
        <v>120</v>
      </c>
      <c r="D109" s="1" t="n">
        <f aca="false">2+INT(POWER(MAX(A109-C109,A109/3),2)/65)</f>
        <v>21</v>
      </c>
      <c r="E109" s="1" t="n">
        <f aca="false">2+INT(POWER(MAX(A109-C109,A109/3),2)/65)</f>
        <v>21</v>
      </c>
      <c r="F109" s="1" t="n">
        <f aca="false">IF(C109*5-SUM($F$2:F108) &lt; 0, 0,C109*5-SUM($F$2:F108))</f>
        <v>10</v>
      </c>
      <c r="G109" s="0" t="n">
        <f aca="false">IF(C109*5-SUM($G$2:G108) &lt; 0, 0,C109*5-SUM($G$2:G108))</f>
        <v>10</v>
      </c>
      <c r="H109" s="0" t="n">
        <v>108</v>
      </c>
      <c r="I109" s="0" t="n">
        <f aca="false">INT(POWER(1.4,H109))*$M$4</f>
        <v>3.02550487874407E+018</v>
      </c>
      <c r="J109" s="0" t="n">
        <f aca="false">INT(POWER(1.2,H109))*$M$10</f>
        <v>71220426200</v>
      </c>
      <c r="K109" s="0" t="n">
        <f aca="false">$M$12+SUM($K$2:K108)+J109</f>
        <v>1.18673554685762E+035</v>
      </c>
      <c r="L109" s="0" t="n">
        <f aca="false">K109+G109*50*2</f>
        <v>1.18673554685762E+035</v>
      </c>
    </row>
    <row r="110" customFormat="false" ht="14.4" hidden="false" customHeight="false" outlineLevel="0" collapsed="false">
      <c r="A110" s="1" t="n">
        <v>109</v>
      </c>
      <c r="B110" s="1" t="n">
        <f aca="false">2+INT(POWER(MAX(A110-$M$2,A110/3),2)/65)</f>
        <v>184</v>
      </c>
      <c r="C110" s="1" t="n">
        <f aca="false">INT(2*B110/3)</f>
        <v>122</v>
      </c>
      <c r="D110" s="1" t="n">
        <f aca="false">2+INT(POWER(MAX(A110-C110,A110/3),2)/65)</f>
        <v>22</v>
      </c>
      <c r="E110" s="1" t="n">
        <f aca="false">2+INT(POWER(MAX(A110-C110,A110/3),2)/65)</f>
        <v>22</v>
      </c>
      <c r="F110" s="1" t="n">
        <f aca="false">IF(C110*5-SUM($F$2:F109) &lt; 0, 0,C110*5-SUM($F$2:F109))</f>
        <v>10</v>
      </c>
      <c r="G110" s="0" t="n">
        <f aca="false">IF(C110*5-SUM($G$2:G109) &lt; 0, 0,C110*5-SUM($G$2:G109))</f>
        <v>10</v>
      </c>
      <c r="H110" s="0" t="n">
        <v>109</v>
      </c>
      <c r="I110" s="0" t="n">
        <f aca="false">INT(POWER(1.4,H110))*$M$4</f>
        <v>4.23570683024169E+018</v>
      </c>
      <c r="J110" s="0" t="n">
        <f aca="false">INT(POWER(1.2,H110))*$M$10</f>
        <v>85464511400</v>
      </c>
      <c r="K110" s="0" t="n">
        <f aca="false">$M$12+SUM($K$2:K109)+J110</f>
        <v>2.37347109371524E+035</v>
      </c>
      <c r="L110" s="0" t="n">
        <f aca="false">K110+G110*50*2</f>
        <v>2.37347109371524E+035</v>
      </c>
    </row>
    <row r="111" customFormat="false" ht="14.4" hidden="false" customHeight="false" outlineLevel="0" collapsed="false">
      <c r="A111" s="1" t="n">
        <v>110</v>
      </c>
      <c r="B111" s="1" t="n">
        <f aca="false">2+INT(POWER(MAX(A111-$M$2,A111/3),2)/65)</f>
        <v>188</v>
      </c>
      <c r="C111" s="1" t="n">
        <f aca="false">INT(2*B111/3)</f>
        <v>125</v>
      </c>
      <c r="D111" s="1" t="n">
        <f aca="false">2+INT(POWER(MAX(A111-C111,A111/3),2)/65)</f>
        <v>22</v>
      </c>
      <c r="E111" s="1" t="n">
        <f aca="false">2+INT(POWER(MAX(A111-C111,A111/3),2)/65)</f>
        <v>22</v>
      </c>
      <c r="F111" s="1" t="n">
        <f aca="false">IF(C111*5-SUM($F$2:F110) &lt; 0, 0,C111*5-SUM($F$2:F110))</f>
        <v>15</v>
      </c>
      <c r="G111" s="0" t="n">
        <f aca="false">IF(C111*5-SUM($G$2:G110) &lt; 0, 0,C111*5-SUM($G$2:G110))</f>
        <v>15</v>
      </c>
      <c r="H111" s="0" t="n">
        <v>110</v>
      </c>
      <c r="I111" s="0" t="n">
        <f aca="false">INT(POWER(1.4,H111))*$M$4</f>
        <v>5.92998956233837E+018</v>
      </c>
      <c r="J111" s="0" t="n">
        <f aca="false">INT(POWER(1.2,H111))*$M$10</f>
        <v>102557413800</v>
      </c>
      <c r="K111" s="0" t="n">
        <f aca="false">$M$12+SUM($K$2:K110)+J111</f>
        <v>4.74694218743047E+035</v>
      </c>
      <c r="L111" s="0" t="n">
        <f aca="false">K111+G111*50*2</f>
        <v>4.74694218743047E+035</v>
      </c>
    </row>
    <row r="112" customFormat="false" ht="14.4" hidden="false" customHeight="false" outlineLevel="0" collapsed="false">
      <c r="A112" s="1" t="n">
        <v>111</v>
      </c>
      <c r="B112" s="1" t="n">
        <f aca="false">2+INT(POWER(MAX(A112-$M$2,A112/3),2)/65)</f>
        <v>191</v>
      </c>
      <c r="C112" s="1" t="n">
        <f aca="false">INT(2*B112/3)</f>
        <v>127</v>
      </c>
      <c r="D112" s="1" t="n">
        <f aca="false">2+INT(POWER(MAX(A112-C112,A112/3),2)/65)</f>
        <v>23</v>
      </c>
      <c r="E112" s="1" t="n">
        <f aca="false">2+INT(POWER(MAX(A112-C112,A112/3),2)/65)</f>
        <v>23</v>
      </c>
      <c r="F112" s="1" t="n">
        <f aca="false">IF(C112*5-SUM($F$2:F111) &lt; 0, 0,C112*5-SUM($F$2:F111))</f>
        <v>10</v>
      </c>
      <c r="G112" s="0" t="n">
        <f aca="false">IF(C112*5-SUM($G$2:G111) &lt; 0, 0,C112*5-SUM($G$2:G111))</f>
        <v>10</v>
      </c>
      <c r="H112" s="0" t="n">
        <v>111</v>
      </c>
      <c r="I112" s="0" t="n">
        <f aca="false">INT(POWER(1.4,H112))*$M$4</f>
        <v>8.30198538727372E+018</v>
      </c>
      <c r="J112" s="0" t="n">
        <f aca="false">INT(POWER(1.2,H112))*$M$10</f>
        <v>123068896600</v>
      </c>
      <c r="K112" s="0" t="n">
        <f aca="false">$M$12+SUM($K$2:K111)+J112</f>
        <v>9.49388437486095E+035</v>
      </c>
      <c r="L112" s="0" t="n">
        <f aca="false">K112+G112*50*2</f>
        <v>9.49388437486095E+035</v>
      </c>
    </row>
    <row r="113" customFormat="false" ht="14.4" hidden="false" customHeight="false" outlineLevel="0" collapsed="false">
      <c r="A113" s="1" t="n">
        <v>112</v>
      </c>
      <c r="B113" s="1" t="n">
        <f aca="false">2+INT(POWER(MAX(A113-$M$2,A113/3),2)/65)</f>
        <v>194</v>
      </c>
      <c r="C113" s="1" t="n">
        <f aca="false">INT(2*B113/3)</f>
        <v>129</v>
      </c>
      <c r="D113" s="1" t="n">
        <f aca="false">2+INT(POWER(MAX(A113-C113,A113/3),2)/65)</f>
        <v>23</v>
      </c>
      <c r="E113" s="1" t="n">
        <f aca="false">2+INT(POWER(MAX(A113-C113,A113/3),2)/65)</f>
        <v>23</v>
      </c>
      <c r="F113" s="1" t="n">
        <f aca="false">IF(C113*5-SUM($F$2:F112) &lt; 0, 0,C113*5-SUM($F$2:F112))</f>
        <v>10</v>
      </c>
      <c r="G113" s="0" t="n">
        <f aca="false">IF(C113*5-SUM($G$2:G112) &lt; 0, 0,C113*5-SUM($G$2:G112))</f>
        <v>10</v>
      </c>
      <c r="H113" s="0" t="n">
        <v>112</v>
      </c>
      <c r="I113" s="0" t="n">
        <f aca="false">INT(POWER(1.4,H113))*$M$4</f>
        <v>1.16227795421832E+019</v>
      </c>
      <c r="J113" s="0" t="n">
        <f aca="false">INT(POWER(1.2,H113))*$M$10</f>
        <v>147682675800</v>
      </c>
      <c r="K113" s="0" t="n">
        <f aca="false">$M$12+SUM($K$2:K112)+J113</f>
        <v>1.89877687497219E+036</v>
      </c>
      <c r="L113" s="0" t="n">
        <f aca="false">K113+G113*50*2</f>
        <v>1.89877687497219E+036</v>
      </c>
    </row>
    <row r="114" customFormat="false" ht="14.4" hidden="false" customHeight="false" outlineLevel="0" collapsed="false">
      <c r="A114" s="1" t="n">
        <v>113</v>
      </c>
      <c r="B114" s="1" t="n">
        <f aca="false">2+INT(POWER(MAX(A114-$M$2,A114/3),2)/65)</f>
        <v>198</v>
      </c>
      <c r="C114" s="1" t="n">
        <f aca="false">INT(2*B114/3)</f>
        <v>132</v>
      </c>
      <c r="D114" s="1" t="n">
        <f aca="false">2+INT(POWER(MAX(A114-C114,A114/3),2)/65)</f>
        <v>23</v>
      </c>
      <c r="E114" s="1" t="n">
        <f aca="false">2+INT(POWER(MAX(A114-C114,A114/3),2)/65)</f>
        <v>23</v>
      </c>
      <c r="F114" s="1" t="n">
        <f aca="false">IF(C114*5-SUM($F$2:F113) &lt; 0, 0,C114*5-SUM($F$2:F113))</f>
        <v>15</v>
      </c>
      <c r="G114" s="0" t="n">
        <f aca="false">IF(C114*5-SUM($G$2:G113) &lt; 0, 0,C114*5-SUM($G$2:G113))</f>
        <v>15</v>
      </c>
      <c r="H114" s="0" t="n">
        <v>113</v>
      </c>
      <c r="I114" s="0" t="n">
        <f aca="false">INT(POWER(1.4,H114))*$M$4</f>
        <v>1.62718913590565E+019</v>
      </c>
      <c r="J114" s="0" t="n">
        <f aca="false">INT(POWER(1.2,H114))*$M$10</f>
        <v>177219211000</v>
      </c>
      <c r="K114" s="0" t="n">
        <f aca="false">$M$12+SUM($K$2:K113)+J114</f>
        <v>3.79755374994438E+036</v>
      </c>
      <c r="L114" s="0" t="n">
        <f aca="false">K114+G114*50*2</f>
        <v>3.79755374994438E+036</v>
      </c>
    </row>
    <row r="115" customFormat="false" ht="14.4" hidden="false" customHeight="false" outlineLevel="0" collapsed="false">
      <c r="A115" s="1" t="n">
        <v>114</v>
      </c>
      <c r="B115" s="1" t="n">
        <f aca="false">2+INT(POWER(MAX(A115-$M$2,A115/3),2)/65)</f>
        <v>201</v>
      </c>
      <c r="C115" s="1" t="n">
        <f aca="false">INT(2*B115/3)</f>
        <v>134</v>
      </c>
      <c r="D115" s="1" t="n">
        <f aca="false">2+INT(POWER(MAX(A115-C115,A115/3),2)/65)</f>
        <v>24</v>
      </c>
      <c r="E115" s="1" t="n">
        <f aca="false">2+INT(POWER(MAX(A115-C115,A115/3),2)/65)</f>
        <v>24</v>
      </c>
      <c r="F115" s="1" t="n">
        <f aca="false">IF(C115*5-SUM($F$2:F114) &lt; 0, 0,C115*5-SUM($F$2:F114))</f>
        <v>10</v>
      </c>
      <c r="G115" s="0" t="n">
        <f aca="false">IF(C115*5-SUM($G$2:G114) &lt; 0, 0,C115*5-SUM($G$2:G114))</f>
        <v>10</v>
      </c>
      <c r="H115" s="0" t="n">
        <v>114</v>
      </c>
      <c r="I115" s="0" t="n">
        <f aca="false">INT(POWER(1.4,H115))*$M$4</f>
        <v>2.27806479026791E+019</v>
      </c>
      <c r="J115" s="0" t="n">
        <f aca="false">INT(POWER(1.2,H115))*$M$10</f>
        <v>212663053200</v>
      </c>
      <c r="K115" s="0" t="n">
        <f aca="false">$M$12+SUM($K$2:K114)+J115</f>
        <v>7.59510749988876E+036</v>
      </c>
      <c r="L115" s="0" t="n">
        <f aca="false">K115+G115*50*2</f>
        <v>7.59510749988876E+036</v>
      </c>
    </row>
    <row r="116" customFormat="false" ht="14.4" hidden="false" customHeight="false" outlineLevel="0" collapsed="false">
      <c r="A116" s="1" t="n">
        <v>115</v>
      </c>
      <c r="B116" s="1" t="n">
        <f aca="false">2+INT(POWER(MAX(A116-$M$2,A116/3),2)/65)</f>
        <v>205</v>
      </c>
      <c r="C116" s="1" t="n">
        <f aca="false">INT(2*B116/3)</f>
        <v>136</v>
      </c>
      <c r="D116" s="1" t="n">
        <f aca="false">2+INT(POWER(MAX(A116-C116,A116/3),2)/65)</f>
        <v>24</v>
      </c>
      <c r="E116" s="1" t="n">
        <f aca="false">2+INT(POWER(MAX(A116-C116,A116/3),2)/65)</f>
        <v>24</v>
      </c>
      <c r="F116" s="1" t="n">
        <f aca="false">IF(C116*5-SUM($F$2:F115) &lt; 0, 0,C116*5-SUM($F$2:F115))</f>
        <v>10</v>
      </c>
      <c r="G116" s="0" t="n">
        <f aca="false">IF(C116*5-SUM($G$2:G115) &lt; 0, 0,C116*5-SUM($G$2:G115))</f>
        <v>10</v>
      </c>
      <c r="H116" s="0" t="n">
        <v>115</v>
      </c>
      <c r="I116" s="0" t="n">
        <f aca="false">INT(POWER(1.4,H116))*$M$4</f>
        <v>3.18929070637507E+019</v>
      </c>
      <c r="J116" s="0" t="n">
        <f aca="false">INT(POWER(1.2,H116))*$M$10</f>
        <v>255195664000</v>
      </c>
      <c r="K116" s="0" t="n">
        <f aca="false">$M$12+SUM($K$2:K115)+J116</f>
        <v>1.51902149997775E+037</v>
      </c>
      <c r="L116" s="0" t="n">
        <f aca="false">K116+G116*50*2</f>
        <v>1.51902149997775E+037</v>
      </c>
    </row>
    <row r="117" customFormat="false" ht="14.4" hidden="false" customHeight="false" outlineLevel="0" collapsed="false">
      <c r="A117" s="1" t="n">
        <v>116</v>
      </c>
      <c r="B117" s="1" t="n">
        <f aca="false">2+INT(POWER(MAX(A117-$M$2,A117/3),2)/65)</f>
        <v>209</v>
      </c>
      <c r="C117" s="1" t="n">
        <f aca="false">INT(2*B117/3)</f>
        <v>139</v>
      </c>
      <c r="D117" s="1" t="n">
        <f aca="false">2+INT(POWER(MAX(A117-C117,A117/3),2)/65)</f>
        <v>25</v>
      </c>
      <c r="E117" s="1" t="n">
        <f aca="false">2+INT(POWER(MAX(A117-C117,A117/3),2)/65)</f>
        <v>25</v>
      </c>
      <c r="F117" s="1" t="n">
        <f aca="false">IF(C117*5-SUM($F$2:F116) &lt; 0, 0,C117*5-SUM($F$2:F116))</f>
        <v>15</v>
      </c>
      <c r="G117" s="0" t="n">
        <f aca="false">IF(C117*5-SUM($G$2:G116) &lt; 0, 0,C117*5-SUM($G$2:G116))</f>
        <v>15</v>
      </c>
      <c r="H117" s="0" t="n">
        <v>116</v>
      </c>
      <c r="I117" s="0" t="n">
        <f aca="false">INT(POWER(1.4,H117))*$M$4</f>
        <v>4.4650069889251E+019</v>
      </c>
      <c r="J117" s="0" t="n">
        <f aca="false">INT(POWER(1.2,H117))*$M$10</f>
        <v>306234796800</v>
      </c>
      <c r="K117" s="0" t="n">
        <f aca="false">$M$12+SUM($K$2:K116)+J117</f>
        <v>3.0380429999555E+037</v>
      </c>
      <c r="L117" s="0" t="n">
        <f aca="false">K117+G117*50*2</f>
        <v>3.0380429999555E+037</v>
      </c>
    </row>
    <row r="118" customFormat="false" ht="14.4" hidden="false" customHeight="false" outlineLevel="0" collapsed="false">
      <c r="A118" s="1" t="n">
        <v>117</v>
      </c>
      <c r="B118" s="1" t="n">
        <f aca="false">2+INT(POWER(MAX(A118-$M$2,A118/3),2)/65)</f>
        <v>212</v>
      </c>
      <c r="C118" s="1" t="n">
        <f aca="false">INT(2*B118/3)</f>
        <v>141</v>
      </c>
      <c r="D118" s="1" t="n">
        <f aca="false">2+INT(POWER(MAX(A118-C118,A118/3),2)/65)</f>
        <v>25</v>
      </c>
      <c r="E118" s="1" t="n">
        <f aca="false">2+INT(POWER(MAX(A118-C118,A118/3),2)/65)</f>
        <v>25</v>
      </c>
      <c r="F118" s="1" t="n">
        <f aca="false">IF(C118*5-SUM($F$2:F117) &lt; 0, 0,C118*5-SUM($F$2:F117))</f>
        <v>10</v>
      </c>
      <c r="G118" s="0" t="n">
        <f aca="false">IF(C118*5-SUM($G$2:G117) &lt; 0, 0,C118*5-SUM($G$2:G117))</f>
        <v>10</v>
      </c>
      <c r="H118" s="0" t="n">
        <v>117</v>
      </c>
      <c r="I118" s="0" t="n">
        <f aca="false">INT(POWER(1.4,H118))*$M$4</f>
        <v>6.25100978449514E+019</v>
      </c>
      <c r="J118" s="0" t="n">
        <f aca="false">INT(POWER(1.2,H118))*$M$10</f>
        <v>367481756200</v>
      </c>
      <c r="K118" s="0" t="n">
        <f aca="false">$M$12+SUM($K$2:K117)+J118</f>
        <v>6.07608599991101E+037</v>
      </c>
      <c r="L118" s="0" t="n">
        <f aca="false">K118+G118*50*2</f>
        <v>6.07608599991101E+037</v>
      </c>
    </row>
    <row r="119" customFormat="false" ht="14.4" hidden="false" customHeight="false" outlineLevel="0" collapsed="false">
      <c r="A119" s="1" t="n">
        <v>118</v>
      </c>
      <c r="B119" s="1" t="n">
        <f aca="false">2+INT(POWER(MAX(A119-$M$2,A119/3),2)/65)</f>
        <v>216</v>
      </c>
      <c r="C119" s="1" t="n">
        <f aca="false">INT(2*B119/3)</f>
        <v>144</v>
      </c>
      <c r="D119" s="1" t="n">
        <f aca="false">2+INT(POWER(MAX(A119-C119,A119/3),2)/65)</f>
        <v>25</v>
      </c>
      <c r="E119" s="1" t="n">
        <f aca="false">2+INT(POWER(MAX(A119-C119,A119/3),2)/65)</f>
        <v>25</v>
      </c>
      <c r="F119" s="1" t="n">
        <f aca="false">IF(C119*5-SUM($F$2:F118) &lt; 0, 0,C119*5-SUM($F$2:F118))</f>
        <v>15</v>
      </c>
      <c r="G119" s="0" t="n">
        <f aca="false">IF(C119*5-SUM($G$2:G118) &lt; 0, 0,C119*5-SUM($G$2:G118))</f>
        <v>15</v>
      </c>
      <c r="H119" s="0" t="n">
        <v>118</v>
      </c>
      <c r="I119" s="0" t="n">
        <f aca="false">INT(POWER(1.4,H119))*$M$4</f>
        <v>8.75141369829319E+019</v>
      </c>
      <c r="J119" s="0" t="n">
        <f aca="false">INT(POWER(1.2,H119))*$M$10</f>
        <v>440978107400</v>
      </c>
      <c r="K119" s="0" t="n">
        <f aca="false">$M$12+SUM($K$2:K118)+J119</f>
        <v>1.2152171999822E+038</v>
      </c>
      <c r="L119" s="0" t="n">
        <f aca="false">K119+G119*50*2</f>
        <v>1.2152171999822E+038</v>
      </c>
    </row>
    <row r="120" customFormat="false" ht="14.4" hidden="false" customHeight="false" outlineLevel="0" collapsed="false">
      <c r="A120" s="1" t="n">
        <v>119</v>
      </c>
      <c r="B120" s="1" t="n">
        <f aca="false">2+INT(POWER(MAX(A120-$M$2,A120/3),2)/65)</f>
        <v>219</v>
      </c>
      <c r="C120" s="1" t="n">
        <f aca="false">INT(2*B120/3)</f>
        <v>146</v>
      </c>
      <c r="D120" s="1" t="n">
        <f aca="false">2+INT(POWER(MAX(A120-C120,A120/3),2)/65)</f>
        <v>26</v>
      </c>
      <c r="E120" s="1" t="n">
        <f aca="false">2+INT(POWER(MAX(A120-C120,A120/3),2)/65)</f>
        <v>26</v>
      </c>
      <c r="F120" s="1" t="n">
        <f aca="false">IF(C120*5-SUM($F$2:F119) &lt; 0, 0,C120*5-SUM($F$2:F119))</f>
        <v>10</v>
      </c>
      <c r="G120" s="0" t="n">
        <f aca="false">IF(C120*5-SUM($G$2:G119) &lt; 0, 0,C120*5-SUM($G$2:G119))</f>
        <v>10</v>
      </c>
      <c r="H120" s="0" t="n">
        <v>119</v>
      </c>
      <c r="I120" s="0" t="n">
        <f aca="false">INT(POWER(1.4,H120))*$M$4</f>
        <v>1.22519791776105E+020</v>
      </c>
      <c r="J120" s="0" t="n">
        <f aca="false">INT(POWER(1.2,H120))*$M$10</f>
        <v>529173728800</v>
      </c>
      <c r="K120" s="0" t="n">
        <f aca="false">$M$12+SUM($K$2:K119)+J120</f>
        <v>2.4304343999644E+038</v>
      </c>
      <c r="L120" s="0" t="n">
        <f aca="false">K120+G120*50*2</f>
        <v>2.4304343999644E+038</v>
      </c>
    </row>
    <row r="121" customFormat="false" ht="14.4" hidden="false" customHeight="false" outlineLevel="0" collapsed="false">
      <c r="A121" s="1" t="n">
        <v>120</v>
      </c>
      <c r="B121" s="1" t="n">
        <f aca="false">2+INT(POWER(MAX(A121-$M$2,A121/3),2)/65)</f>
        <v>223</v>
      </c>
      <c r="C121" s="1" t="n">
        <f aca="false">INT(2*B121/3)</f>
        <v>148</v>
      </c>
      <c r="D121" s="1" t="n">
        <f aca="false">2+INT(POWER(MAX(A121-C121,A121/3),2)/65)</f>
        <v>26</v>
      </c>
      <c r="E121" s="1" t="n">
        <f aca="false">2+INT(POWER(MAX(A121-C121,A121/3),2)/65)</f>
        <v>26</v>
      </c>
      <c r="F121" s="1" t="n">
        <f aca="false">IF(C121*5-SUM($F$2:F120) &lt; 0, 0,C121*5-SUM($F$2:F120))</f>
        <v>10</v>
      </c>
      <c r="G121" s="0" t="n">
        <f aca="false">IF(C121*5-SUM($G$2:G120) &lt; 0, 0,C121*5-SUM($G$2:G120))</f>
        <v>10</v>
      </c>
      <c r="H121" s="0" t="n">
        <v>120</v>
      </c>
      <c r="I121" s="0" t="n">
        <f aca="false">INT(POWER(1.4,H121))*$M$4</f>
        <v>1.71527708486547E+020</v>
      </c>
      <c r="J121" s="0" t="n">
        <f aca="false">INT(POWER(1.2,H121))*$M$10</f>
        <v>635008474600</v>
      </c>
      <c r="K121" s="0" t="n">
        <f aca="false">$M$12+SUM($K$2:K120)+J121</f>
        <v>4.86086879992881E+038</v>
      </c>
      <c r="L121" s="0" t="n">
        <f aca="false">K121+G121*50*2</f>
        <v>4.86086879992881E+038</v>
      </c>
    </row>
    <row r="122" customFormat="false" ht="14.4" hidden="false" customHeight="false" outlineLevel="0" collapsed="false">
      <c r="A122" s="1" t="n">
        <v>121</v>
      </c>
      <c r="B122" s="1" t="n">
        <f aca="false">2+INT(POWER(MAX(A122-$M$2,A122/3),2)/65)</f>
        <v>227</v>
      </c>
      <c r="C122" s="1" t="n">
        <f aca="false">INT(2*B122/3)</f>
        <v>151</v>
      </c>
      <c r="D122" s="1" t="n">
        <f aca="false">2+INT(POWER(MAX(A122-C122,A122/3),2)/65)</f>
        <v>27</v>
      </c>
      <c r="E122" s="1" t="n">
        <f aca="false">2+INT(POWER(MAX(A122-C122,A122/3),2)/65)</f>
        <v>27</v>
      </c>
      <c r="F122" s="1" t="n">
        <f aca="false">IF(C122*5-SUM($F$2:F121) &lt; 0, 0,C122*5-SUM($F$2:F121))</f>
        <v>15</v>
      </c>
      <c r="G122" s="0" t="n">
        <f aca="false">IF(C122*5-SUM($G$2:G121) &lt; 0, 0,C122*5-SUM($G$2:G121))</f>
        <v>15</v>
      </c>
      <c r="H122" s="0" t="n">
        <v>121</v>
      </c>
      <c r="I122" s="0" t="n">
        <f aca="false">INT(POWER(1.4,H122))*$M$4</f>
        <v>2.40138791881165E+020</v>
      </c>
      <c r="J122" s="0" t="n">
        <f aca="false">INT(POWER(1.2,H122))*$M$10</f>
        <v>762010169600</v>
      </c>
      <c r="K122" s="0" t="n">
        <f aca="false">$M$12+SUM($K$2:K121)+J122</f>
        <v>9.72173759985761E+038</v>
      </c>
      <c r="L122" s="0" t="n">
        <f aca="false">K122+G122*50*2</f>
        <v>9.72173759985761E+038</v>
      </c>
    </row>
    <row r="123" customFormat="false" ht="14.4" hidden="false" customHeight="false" outlineLevel="0" collapsed="false">
      <c r="A123" s="1" t="n">
        <v>122</v>
      </c>
      <c r="B123" s="1" t="n">
        <f aca="false">2+INT(POWER(MAX(A123-$M$2,A123/3),2)/65)</f>
        <v>230</v>
      </c>
      <c r="C123" s="1" t="n">
        <f aca="false">INT(2*B123/3)</f>
        <v>153</v>
      </c>
      <c r="D123" s="1" t="n">
        <f aca="false">2+INT(POWER(MAX(A123-C123,A123/3),2)/65)</f>
        <v>27</v>
      </c>
      <c r="E123" s="1" t="n">
        <f aca="false">2+INT(POWER(MAX(A123-C123,A123/3),2)/65)</f>
        <v>27</v>
      </c>
      <c r="F123" s="1" t="n">
        <f aca="false">IF(C123*5-SUM($F$2:F122) &lt; 0, 0,C123*5-SUM($F$2:F122))</f>
        <v>10</v>
      </c>
      <c r="G123" s="0" t="n">
        <f aca="false">IF(C123*5-SUM($G$2:G122) &lt; 0, 0,C123*5-SUM($G$2:G122))</f>
        <v>10</v>
      </c>
      <c r="H123" s="0" t="n">
        <v>122</v>
      </c>
      <c r="I123" s="0" t="n">
        <f aca="false">INT(POWER(1.4,H123))*$M$4</f>
        <v>3.36194308633631E+020</v>
      </c>
      <c r="J123" s="0" t="n">
        <f aca="false">INT(POWER(1.2,H123))*$M$10</f>
        <v>914412203600</v>
      </c>
      <c r="K123" s="0" t="n">
        <f aca="false">$M$12+SUM($K$2:K122)+J123</f>
        <v>1.94434751997152E+039</v>
      </c>
      <c r="L123" s="0" t="n">
        <f aca="false">K123+G123*50*2</f>
        <v>1.94434751997152E+039</v>
      </c>
    </row>
    <row r="124" customFormat="false" ht="14.4" hidden="false" customHeight="false" outlineLevel="0" collapsed="false">
      <c r="A124" s="1" t="n">
        <v>123</v>
      </c>
      <c r="B124" s="1" t="n">
        <f aca="false">2+INT(POWER(MAX(A124-$M$2,A124/3),2)/65)</f>
        <v>234</v>
      </c>
      <c r="C124" s="1" t="n">
        <f aca="false">INT(2*B124/3)</f>
        <v>156</v>
      </c>
      <c r="D124" s="1" t="n">
        <f aca="false">2+INT(POWER(MAX(A124-C124,A124/3),2)/65)</f>
        <v>27</v>
      </c>
      <c r="E124" s="1" t="n">
        <f aca="false">2+INT(POWER(MAX(A124-C124,A124/3),2)/65)</f>
        <v>27</v>
      </c>
      <c r="F124" s="1" t="n">
        <f aca="false">IF(C124*5-SUM($F$2:F123) &lt; 0, 0,C124*5-SUM($F$2:F123))</f>
        <v>15</v>
      </c>
      <c r="G124" s="0" t="n">
        <f aca="false">IF(C124*5-SUM($G$2:G123) &lt; 0, 0,C124*5-SUM($G$2:G123))</f>
        <v>15</v>
      </c>
      <c r="H124" s="0" t="n">
        <v>123</v>
      </c>
      <c r="I124" s="0" t="n">
        <f aca="false">INT(POWER(1.4,H124))*$M$4</f>
        <v>4.70672032087084E+020</v>
      </c>
      <c r="J124" s="0" t="n">
        <f aca="false">INT(POWER(1.2,H124))*$M$10</f>
        <v>1097294644200</v>
      </c>
      <c r="K124" s="0" t="n">
        <f aca="false">$M$12+SUM($K$2:K123)+J124</f>
        <v>3.88869503994304E+039</v>
      </c>
      <c r="L124" s="0" t="n">
        <f aca="false">K124+G124*50*2</f>
        <v>3.88869503994304E+039</v>
      </c>
    </row>
    <row r="125" customFormat="false" ht="14.4" hidden="false" customHeight="false" outlineLevel="0" collapsed="false">
      <c r="A125" s="1" t="n">
        <v>124</v>
      </c>
      <c r="B125" s="1" t="n">
        <f aca="false">2+INT(POWER(MAX(A125-$M$2,A125/3),2)/65)</f>
        <v>238</v>
      </c>
      <c r="C125" s="1" t="n">
        <f aca="false">INT(2*B125/3)</f>
        <v>158</v>
      </c>
      <c r="D125" s="1" t="n">
        <f aca="false">2+INT(POWER(MAX(A125-C125,A125/3),2)/65)</f>
        <v>28</v>
      </c>
      <c r="E125" s="1" t="n">
        <f aca="false">2+INT(POWER(MAX(A125-C125,A125/3),2)/65)</f>
        <v>28</v>
      </c>
      <c r="F125" s="1" t="n">
        <f aca="false">IF(C125*5-SUM($F$2:F124) &lt; 0, 0,C125*5-SUM($F$2:F124))</f>
        <v>10</v>
      </c>
      <c r="G125" s="0" t="n">
        <f aca="false">IF(C125*5-SUM($G$2:G124) &lt; 0, 0,C125*5-SUM($G$2:G124))</f>
        <v>10</v>
      </c>
      <c r="H125" s="0" t="n">
        <v>124</v>
      </c>
      <c r="I125" s="0" t="n">
        <f aca="false">INT(POWER(1.4,H125))*$M$4</f>
        <v>6.58940844921917E+020</v>
      </c>
      <c r="J125" s="0" t="n">
        <f aca="false">INT(POWER(1.2,H125))*$M$10</f>
        <v>1316753573200</v>
      </c>
      <c r="K125" s="0" t="n">
        <f aca="false">$M$12+SUM($K$2:K124)+J125</f>
        <v>7.77739007988609E+039</v>
      </c>
      <c r="L125" s="0" t="n">
        <f aca="false">K125+G125*50*2</f>
        <v>7.77739007988609E+039</v>
      </c>
    </row>
    <row r="126" customFormat="false" ht="14.4" hidden="false" customHeight="false" outlineLevel="0" collapsed="false">
      <c r="A126" s="1" t="n">
        <v>125</v>
      </c>
      <c r="B126" s="1" t="n">
        <f aca="false">2+INT(POWER(MAX(A126-$M$2,A126/3),2)/65)</f>
        <v>242</v>
      </c>
      <c r="C126" s="1" t="n">
        <f aca="false">INT(2*B126/3)</f>
        <v>161</v>
      </c>
      <c r="D126" s="1" t="n">
        <f aca="false">2+INT(POWER(MAX(A126-C126,A126/3),2)/65)</f>
        <v>28</v>
      </c>
      <c r="E126" s="1" t="n">
        <f aca="false">2+INT(POWER(MAX(A126-C126,A126/3),2)/65)</f>
        <v>28</v>
      </c>
      <c r="F126" s="1" t="n">
        <f aca="false">IF(C126*5-SUM($F$2:F125) &lt; 0, 0,C126*5-SUM($F$2:F125))</f>
        <v>15</v>
      </c>
      <c r="G126" s="0" t="n">
        <f aca="false">IF(C126*5-SUM($G$2:G125) &lt; 0, 0,C126*5-SUM($G$2:G125))</f>
        <v>15</v>
      </c>
      <c r="H126" s="0" t="n">
        <v>125</v>
      </c>
      <c r="I126" s="0" t="n">
        <f aca="false">INT(POWER(1.4,H126))*$M$4</f>
        <v>9.22517182890684E+020</v>
      </c>
      <c r="J126" s="0" t="n">
        <f aca="false">INT(POWER(1.2,H126))*$M$10</f>
        <v>1580104287800</v>
      </c>
      <c r="K126" s="0" t="n">
        <f aca="false">$M$12+SUM($K$2:K125)+J126</f>
        <v>1.55547801597722E+040</v>
      </c>
      <c r="L126" s="0" t="n">
        <f aca="false">K126+G126*50*2</f>
        <v>1.55547801597722E+040</v>
      </c>
    </row>
    <row r="127" customFormat="false" ht="14.4" hidden="false" customHeight="false" outlineLevel="0" collapsed="false">
      <c r="A127" s="1" t="n">
        <v>126</v>
      </c>
      <c r="B127" s="1" t="n">
        <f aca="false">2+INT(POWER(MAX(A127-$M$2,A127/3),2)/65)</f>
        <v>246</v>
      </c>
      <c r="C127" s="1" t="n">
        <f aca="false">INT(2*B127/3)</f>
        <v>164</v>
      </c>
      <c r="D127" s="1" t="n">
        <f aca="false">2+INT(POWER(MAX(A127-C127,A127/3),2)/65)</f>
        <v>29</v>
      </c>
      <c r="E127" s="1" t="n">
        <f aca="false">2+INT(POWER(MAX(A127-C127,A127/3),2)/65)</f>
        <v>29</v>
      </c>
      <c r="F127" s="1" t="n">
        <f aca="false">IF(C127*5-SUM($F$2:F126) &lt; 0, 0,C127*5-SUM($F$2:F126))</f>
        <v>15</v>
      </c>
      <c r="G127" s="0" t="n">
        <f aca="false">IF(C127*5-SUM($G$2:G126) &lt; 0, 0,C127*5-SUM($G$2:G126))</f>
        <v>15</v>
      </c>
      <c r="H127" s="0" t="n">
        <v>126</v>
      </c>
      <c r="I127" s="0" t="n">
        <f aca="false">INT(POWER(1.4,H127))*$M$4</f>
        <v>1.29152405604696E+021</v>
      </c>
      <c r="J127" s="0" t="n">
        <f aca="false">INT(POWER(1.2,H127))*$M$10</f>
        <v>1896125145400</v>
      </c>
      <c r="K127" s="0" t="n">
        <f aca="false">$M$12+SUM($K$2:K126)+J127</f>
        <v>3.11095603195444E+040</v>
      </c>
      <c r="L127" s="0" t="n">
        <f aca="false">K127+G127*50*2</f>
        <v>3.11095603195444E+040</v>
      </c>
    </row>
    <row r="128" customFormat="false" ht="14.4" hidden="false" customHeight="false" outlineLevel="0" collapsed="false">
      <c r="A128" s="1" t="n">
        <v>127</v>
      </c>
      <c r="B128" s="1" t="n">
        <f aca="false">2+INT(POWER(MAX(A128-$M$2,A128/3),2)/65)</f>
        <v>250</v>
      </c>
      <c r="C128" s="1" t="n">
        <f aca="false">INT(2*B128/3)</f>
        <v>166</v>
      </c>
      <c r="D128" s="1" t="n">
        <f aca="false">2+INT(POWER(MAX(A128-C128,A128/3),2)/65)</f>
        <v>29</v>
      </c>
      <c r="E128" s="1" t="n">
        <f aca="false">2+INT(POWER(MAX(A128-C128,A128/3),2)/65)</f>
        <v>29</v>
      </c>
      <c r="F128" s="1" t="n">
        <f aca="false">IF(C128*5-SUM($F$2:F127) &lt; 0, 0,C128*5-SUM($F$2:F127))</f>
        <v>10</v>
      </c>
      <c r="G128" s="0" t="n">
        <f aca="false">IF(C128*5-SUM($G$2:G127) &lt; 0, 0,C128*5-SUM($G$2:G127))</f>
        <v>10</v>
      </c>
      <c r="H128" s="0" t="n">
        <v>127</v>
      </c>
      <c r="I128" s="0" t="n">
        <f aca="false">INT(POWER(1.4,H128))*$M$4</f>
        <v>1.80813367846574E+021</v>
      </c>
      <c r="J128" s="0" t="n">
        <f aca="false">INT(POWER(1.2,H128))*$M$10</f>
        <v>2275350174400</v>
      </c>
      <c r="K128" s="0" t="n">
        <f aca="false">$M$12+SUM($K$2:K127)+J128</f>
        <v>6.22191206390887E+040</v>
      </c>
      <c r="L128" s="0" t="n">
        <f aca="false">K128+G128*50*2</f>
        <v>6.22191206390887E+040</v>
      </c>
    </row>
    <row r="129" customFormat="false" ht="14.4" hidden="false" customHeight="false" outlineLevel="0" collapsed="false">
      <c r="A129" s="1" t="n">
        <v>128</v>
      </c>
      <c r="B129" s="1" t="n">
        <f aca="false">2+INT(POWER(MAX(A129-$M$2,A129/3),2)/65)</f>
        <v>254</v>
      </c>
      <c r="C129" s="1" t="n">
        <f aca="false">INT(2*B129/3)</f>
        <v>169</v>
      </c>
      <c r="D129" s="1" t="n">
        <f aca="false">2+INT(POWER(MAX(A129-C129,A129/3),2)/65)</f>
        <v>30</v>
      </c>
      <c r="E129" s="1" t="n">
        <f aca="false">2+INT(POWER(MAX(A129-C129,A129/3),2)/65)</f>
        <v>30</v>
      </c>
      <c r="F129" s="1" t="n">
        <f aca="false">IF(C129*5-SUM($F$2:F128) &lt; 0, 0,C129*5-SUM($F$2:F128))</f>
        <v>15</v>
      </c>
      <c r="G129" s="0" t="n">
        <f aca="false">IF(C129*5-SUM($G$2:G128) &lt; 0, 0,C129*5-SUM($G$2:G128))</f>
        <v>15</v>
      </c>
      <c r="H129" s="0" t="n">
        <v>128</v>
      </c>
      <c r="I129" s="0" t="n">
        <f aca="false">INT(POWER(1.4,H129))*$M$4</f>
        <v>2.53138714985204E+021</v>
      </c>
      <c r="J129" s="0" t="n">
        <f aca="false">INT(POWER(1.2,H129))*$M$10</f>
        <v>2730420209400</v>
      </c>
      <c r="K129" s="0" t="n">
        <f aca="false">$M$12+SUM($K$2:K128)+J129</f>
        <v>1.24438241278177E+041</v>
      </c>
      <c r="L129" s="0" t="n">
        <f aca="false">K129+G129*50*2</f>
        <v>1.24438241278177E+041</v>
      </c>
    </row>
    <row r="130" customFormat="false" ht="14.4" hidden="false" customHeight="false" outlineLevel="0" collapsed="false">
      <c r="A130" s="1" t="n">
        <v>129</v>
      </c>
      <c r="B130" s="1" t="n">
        <f aca="false">2+INT(POWER(MAX(A130-$M$2,A130/3),2)/65)</f>
        <v>258</v>
      </c>
      <c r="C130" s="1" t="n">
        <f aca="false">INT(2*B130/3)</f>
        <v>172</v>
      </c>
      <c r="D130" s="1" t="n">
        <f aca="false">2+INT(POWER(MAX(A130-C130,A130/3),2)/65)</f>
        <v>30</v>
      </c>
      <c r="E130" s="1" t="n">
        <f aca="false">2+INT(POWER(MAX(A130-C130,A130/3),2)/65)</f>
        <v>30</v>
      </c>
      <c r="F130" s="1" t="n">
        <f aca="false">IF(C130*5-SUM($F$2:F129) &lt; 0, 0,C130*5-SUM($F$2:F129))</f>
        <v>15</v>
      </c>
      <c r="G130" s="0" t="n">
        <f aca="false">IF(C130*5-SUM($G$2:G129) &lt; 0, 0,C130*5-SUM($G$2:G129))</f>
        <v>15</v>
      </c>
      <c r="H130" s="0" t="n">
        <v>129</v>
      </c>
      <c r="I130" s="0" t="n">
        <f aca="false">INT(POWER(1.4,H130))*$M$4</f>
        <v>3.54394200979285E+021</v>
      </c>
      <c r="J130" s="0" t="n">
        <f aca="false">INT(POWER(1.2,H130))*$M$10</f>
        <v>3276504251200</v>
      </c>
      <c r="K130" s="0" t="n">
        <f aca="false">$M$12+SUM($K$2:K129)+J130</f>
        <v>2.48876482556355E+041</v>
      </c>
      <c r="L130" s="0" t="n">
        <f aca="false">K130+G130*50*2</f>
        <v>2.48876482556355E+041</v>
      </c>
    </row>
    <row r="131" customFormat="false" ht="14.4" hidden="false" customHeight="false" outlineLevel="0" collapsed="false">
      <c r="A131" s="1" t="n">
        <v>130</v>
      </c>
      <c r="B131" s="1" t="n">
        <f aca="false">2+INT(POWER(MAX(A131-$M$2,A131/3),2)/65)</f>
        <v>262</v>
      </c>
      <c r="C131" s="1" t="n">
        <f aca="false">INT(2*B131/3)</f>
        <v>174</v>
      </c>
      <c r="D131" s="1" t="n">
        <f aca="false">2+INT(POWER(MAX(A131-C131,A131/3),2)/65)</f>
        <v>30</v>
      </c>
      <c r="E131" s="1" t="n">
        <f aca="false">2+INT(POWER(MAX(A131-C131,A131/3),2)/65)</f>
        <v>30</v>
      </c>
      <c r="F131" s="1" t="n">
        <f aca="false">IF(C131*5-SUM($F$2:F130) &lt; 0, 0,C131*5-SUM($F$2:F130))</f>
        <v>10</v>
      </c>
      <c r="G131" s="0" t="n">
        <f aca="false">IF(C131*5-SUM($G$2:G130) &lt; 0, 0,C131*5-SUM($G$2:G130))</f>
        <v>10</v>
      </c>
      <c r="H131" s="0" t="n">
        <v>130</v>
      </c>
      <c r="I131" s="0" t="n">
        <f aca="false">INT(POWER(1.4,H131))*$M$4</f>
        <v>4.96151881370999E+021</v>
      </c>
      <c r="J131" s="0" t="n">
        <f aca="false">INT(POWER(1.2,H131))*$M$10</f>
        <v>3931805101600</v>
      </c>
      <c r="K131" s="0" t="n">
        <f aca="false">$M$12+SUM($K$2:K130)+J131</f>
        <v>4.9775296511271E+041</v>
      </c>
      <c r="L131" s="0" t="n">
        <f aca="false">K131+G131*50*2</f>
        <v>4.9775296511271E+041</v>
      </c>
    </row>
    <row r="132" customFormat="false" ht="14.4" hidden="false" customHeight="false" outlineLevel="0" collapsed="false">
      <c r="A132" s="1" t="n">
        <v>131</v>
      </c>
      <c r="B132" s="1" t="n">
        <f aca="false">2+INT(POWER(MAX(A132-$M$2,A132/3),2)/65)</f>
        <v>266</v>
      </c>
      <c r="C132" s="1" t="n">
        <f aca="false">INT(2*B132/3)</f>
        <v>177</v>
      </c>
      <c r="D132" s="1" t="n">
        <f aca="false">2+INT(POWER(MAX(A132-C132,A132/3),2)/65)</f>
        <v>31</v>
      </c>
      <c r="E132" s="1" t="n">
        <f aca="false">2+INT(POWER(MAX(A132-C132,A132/3),2)/65)</f>
        <v>31</v>
      </c>
      <c r="F132" s="1" t="n">
        <f aca="false">IF(C132*5-SUM($F$2:F131) &lt; 0, 0,C132*5-SUM($F$2:F131))</f>
        <v>15</v>
      </c>
      <c r="G132" s="0" t="n">
        <f aca="false">IF(C132*5-SUM($G$2:G131) &lt; 0, 0,C132*5-SUM($G$2:G131))</f>
        <v>15</v>
      </c>
      <c r="H132" s="0" t="n">
        <v>131</v>
      </c>
      <c r="I132" s="0" t="n">
        <f aca="false">INT(POWER(1.4,H132))*$M$4</f>
        <v>6.94612633919398E+021</v>
      </c>
      <c r="J132" s="0" t="n">
        <f aca="false">INT(POWER(1.2,H132))*$M$10</f>
        <v>4718166122000</v>
      </c>
      <c r="K132" s="0" t="n">
        <f aca="false">$M$12+SUM($K$2:K131)+J132</f>
        <v>9.95505930225419E+041</v>
      </c>
      <c r="L132" s="0" t="n">
        <f aca="false">K132+G132*50*2</f>
        <v>9.95505930225419E+041</v>
      </c>
    </row>
    <row r="133" customFormat="false" ht="14.4" hidden="false" customHeight="false" outlineLevel="0" collapsed="false">
      <c r="A133" s="1" t="n">
        <v>132</v>
      </c>
      <c r="B133" s="1" t="n">
        <f aca="false">2+INT(POWER(MAX(A133-$M$2,A133/3),2)/65)</f>
        <v>270</v>
      </c>
      <c r="C133" s="1" t="n">
        <f aca="false">INT(2*B133/3)</f>
        <v>180</v>
      </c>
      <c r="D133" s="1" t="n">
        <f aca="false">2+INT(POWER(MAX(A133-C133,A133/3),2)/65)</f>
        <v>31</v>
      </c>
      <c r="E133" s="1" t="n">
        <f aca="false">2+INT(POWER(MAX(A133-C133,A133/3),2)/65)</f>
        <v>31</v>
      </c>
      <c r="F133" s="1" t="n">
        <f aca="false">IF(C133*5-SUM($F$2:F132) &lt; 0, 0,C133*5-SUM($F$2:F132))</f>
        <v>15</v>
      </c>
      <c r="G133" s="0" t="n">
        <f aca="false">IF(C133*5-SUM($G$2:G132) &lt; 0, 0,C133*5-SUM($G$2:G132))</f>
        <v>15</v>
      </c>
      <c r="H133" s="0" t="n">
        <v>132</v>
      </c>
      <c r="I133" s="0" t="n">
        <f aca="false">INT(POWER(1.4,H133))*$M$4</f>
        <v>9.72457687487158E+021</v>
      </c>
      <c r="J133" s="0" t="n">
        <f aca="false">INT(POWER(1.2,H133))*$M$10</f>
        <v>5661799346400</v>
      </c>
      <c r="K133" s="0" t="n">
        <f aca="false">$M$12+SUM($K$2:K132)+J133</f>
        <v>1.99101186045084E+042</v>
      </c>
      <c r="L133" s="0" t="n">
        <f aca="false">K133+G133*50*2</f>
        <v>1.99101186045084E+042</v>
      </c>
    </row>
    <row r="134" customFormat="false" ht="14.4" hidden="false" customHeight="false" outlineLevel="0" collapsed="false">
      <c r="A134" s="1" t="n">
        <v>133</v>
      </c>
      <c r="B134" s="1" t="n">
        <f aca="false">2+INT(POWER(MAX(A134-$M$2,A134/3),2)/65)</f>
        <v>274</v>
      </c>
      <c r="C134" s="1" t="n">
        <f aca="false">INT(2*B134/3)</f>
        <v>182</v>
      </c>
      <c r="D134" s="1" t="n">
        <f aca="false">2+INT(POWER(MAX(A134-C134,A134/3),2)/65)</f>
        <v>32</v>
      </c>
      <c r="E134" s="1" t="n">
        <f aca="false">2+INT(POWER(MAX(A134-C134,A134/3),2)/65)</f>
        <v>32</v>
      </c>
      <c r="F134" s="1" t="n">
        <f aca="false">IF(C134*5-SUM($F$2:F133) &lt; 0, 0,C134*5-SUM($F$2:F133))</f>
        <v>10</v>
      </c>
      <c r="G134" s="0" t="n">
        <f aca="false">IF(C134*5-SUM($G$2:G133) &lt; 0, 0,C134*5-SUM($G$2:G133))</f>
        <v>10</v>
      </c>
      <c r="H134" s="0" t="n">
        <v>133</v>
      </c>
      <c r="I134" s="0" t="n">
        <f aca="false">INT(POWER(1.4,H134))*$M$4</f>
        <v>1.36144076248202E+022</v>
      </c>
      <c r="J134" s="0" t="n">
        <f aca="false">INT(POWER(1.2,H134))*$M$10</f>
        <v>6794159215600</v>
      </c>
      <c r="K134" s="0" t="n">
        <f aca="false">$M$12+SUM($K$2:K133)+J134</f>
        <v>3.98202372090168E+042</v>
      </c>
      <c r="L134" s="0" t="n">
        <f aca="false">K134+G134*50*2</f>
        <v>3.98202372090168E+042</v>
      </c>
    </row>
    <row r="135" customFormat="false" ht="14.4" hidden="false" customHeight="false" outlineLevel="0" collapsed="false">
      <c r="A135" s="1" t="n">
        <v>134</v>
      </c>
      <c r="B135" s="1" t="n">
        <f aca="false">2+INT(POWER(MAX(A135-$M$2,A135/3),2)/65)</f>
        <v>278</v>
      </c>
      <c r="C135" s="1" t="n">
        <f aca="false">INT(2*B135/3)</f>
        <v>185</v>
      </c>
      <c r="D135" s="1" t="n">
        <f aca="false">2+INT(POWER(MAX(A135-C135,A135/3),2)/65)</f>
        <v>32</v>
      </c>
      <c r="E135" s="1" t="n">
        <f aca="false">2+INT(POWER(MAX(A135-C135,A135/3),2)/65)</f>
        <v>32</v>
      </c>
      <c r="F135" s="1" t="n">
        <f aca="false">IF(C135*5-SUM($F$2:F134) &lt; 0, 0,C135*5-SUM($F$2:F134))</f>
        <v>15</v>
      </c>
      <c r="G135" s="0" t="n">
        <f aca="false">IF(C135*5-SUM($G$2:G134) &lt; 0, 0,C135*5-SUM($G$2:G134))</f>
        <v>15</v>
      </c>
      <c r="H135" s="0" t="n">
        <v>134</v>
      </c>
      <c r="I135" s="0" t="n">
        <f aca="false">INT(POWER(1.4,H135))*$M$4</f>
        <v>1.90601706747483E+022</v>
      </c>
      <c r="J135" s="0" t="n">
        <f aca="false">INT(POWER(1.2,H135))*$M$10</f>
        <v>8152991058800</v>
      </c>
      <c r="K135" s="0" t="n">
        <f aca="false">$M$12+SUM($K$2:K134)+J135</f>
        <v>7.96404744180335E+042</v>
      </c>
      <c r="L135" s="0" t="n">
        <f aca="false">K135+G135*50*2</f>
        <v>7.96404744180335E+042</v>
      </c>
    </row>
    <row r="136" customFormat="false" ht="14.4" hidden="false" customHeight="false" outlineLevel="0" collapsed="false">
      <c r="A136" s="1" t="n">
        <v>135</v>
      </c>
      <c r="B136" s="1" t="n">
        <f aca="false">2+INT(POWER(MAX(A136-$M$2,A136/3),2)/65)</f>
        <v>282</v>
      </c>
      <c r="C136" s="1" t="n">
        <f aca="false">INT(2*B136/3)</f>
        <v>188</v>
      </c>
      <c r="D136" s="1" t="n">
        <f aca="false">2+INT(POWER(MAX(A136-C136,A136/3),2)/65)</f>
        <v>33</v>
      </c>
      <c r="E136" s="1" t="n">
        <f aca="false">2+INT(POWER(MAX(A136-C136,A136/3),2)/65)</f>
        <v>33</v>
      </c>
      <c r="F136" s="1" t="n">
        <f aca="false">IF(C136*5-SUM($F$2:F135) &lt; 0, 0,C136*5-SUM($F$2:F135))</f>
        <v>15</v>
      </c>
      <c r="G136" s="0" t="n">
        <f aca="false">IF(C136*5-SUM($G$2:G135) &lt; 0, 0,C136*5-SUM($G$2:G135))</f>
        <v>15</v>
      </c>
      <c r="H136" s="0" t="n">
        <v>135</v>
      </c>
      <c r="I136" s="0" t="n">
        <f aca="false">INT(POWER(1.4,H136))*$M$4</f>
        <v>2.66842389446476E+022</v>
      </c>
      <c r="J136" s="0" t="n">
        <f aca="false">INT(POWER(1.2,H136))*$M$10</f>
        <v>9783589270600</v>
      </c>
      <c r="K136" s="0" t="n">
        <f aca="false">$M$12+SUM($K$2:K135)+J136</f>
        <v>1.59280948836067E+043</v>
      </c>
      <c r="L136" s="0" t="n">
        <f aca="false">K136+G136*50*2</f>
        <v>1.59280948836067E+043</v>
      </c>
    </row>
    <row r="137" customFormat="false" ht="14.4" hidden="false" customHeight="false" outlineLevel="0" collapsed="false">
      <c r="A137" s="1" t="n">
        <v>136</v>
      </c>
      <c r="B137" s="1" t="n">
        <f aca="false">2+INT(POWER(MAX(A137-$M$2,A137/3),2)/65)</f>
        <v>286</v>
      </c>
      <c r="C137" s="1" t="n">
        <f aca="false">INT(2*B137/3)</f>
        <v>190</v>
      </c>
      <c r="D137" s="1" t="n">
        <f aca="false">2+INT(POWER(MAX(A137-C137,A137/3),2)/65)</f>
        <v>33</v>
      </c>
      <c r="E137" s="1" t="n">
        <f aca="false">2+INT(POWER(MAX(A137-C137,A137/3),2)/65)</f>
        <v>33</v>
      </c>
      <c r="F137" s="1" t="n">
        <f aca="false">IF(C137*5-SUM($F$2:F136) &lt; 0, 0,C137*5-SUM($F$2:F136))</f>
        <v>10</v>
      </c>
      <c r="G137" s="0" t="n">
        <f aca="false">IF(C137*5-SUM($G$2:G136) &lt; 0, 0,C137*5-SUM($G$2:G136))</f>
        <v>10</v>
      </c>
      <c r="H137" s="0" t="n">
        <v>136</v>
      </c>
      <c r="I137" s="0" t="n">
        <f aca="false">INT(POWER(1.4,H137))*$M$4</f>
        <v>3.73579345225066E+022</v>
      </c>
      <c r="J137" s="0" t="n">
        <f aca="false">INT(POWER(1.2,H137))*$M$10</f>
        <v>11740307124600</v>
      </c>
      <c r="K137" s="0" t="n">
        <f aca="false">$M$12+SUM($K$2:K136)+J137</f>
        <v>3.18561897672134E+043</v>
      </c>
      <c r="L137" s="0" t="n">
        <f aca="false">K137+G137*50*2</f>
        <v>3.18561897672134E+043</v>
      </c>
    </row>
    <row r="138" customFormat="false" ht="14.4" hidden="false" customHeight="false" outlineLevel="0" collapsed="false">
      <c r="A138" s="1" t="n">
        <v>137</v>
      </c>
      <c r="B138" s="1" t="n">
        <f aca="false">2+INT(POWER(MAX(A138-$M$2,A138/3),2)/65)</f>
        <v>290</v>
      </c>
      <c r="C138" s="1" t="n">
        <f aca="false">INT(2*B138/3)</f>
        <v>193</v>
      </c>
      <c r="D138" s="1" t="n">
        <f aca="false">2+INT(POWER(MAX(A138-C138,A138/3),2)/65)</f>
        <v>34</v>
      </c>
      <c r="E138" s="1" t="n">
        <f aca="false">2+INT(POWER(MAX(A138-C138,A138/3),2)/65)</f>
        <v>34</v>
      </c>
      <c r="F138" s="1" t="n">
        <f aca="false">IF(C138*5-SUM($F$2:F137) &lt; 0, 0,C138*5-SUM($F$2:F137))</f>
        <v>15</v>
      </c>
      <c r="G138" s="0" t="n">
        <f aca="false">IF(C138*5-SUM($G$2:G137) &lt; 0, 0,C138*5-SUM($G$2:G137))</f>
        <v>15</v>
      </c>
      <c r="H138" s="0" t="n">
        <v>137</v>
      </c>
      <c r="I138" s="0" t="n">
        <f aca="false">INT(POWER(1.4,H138))*$M$4</f>
        <v>5.23011083315093E+022</v>
      </c>
      <c r="J138" s="0" t="n">
        <f aca="false">INT(POWER(1.2,H138))*$M$10</f>
        <v>14088368549600</v>
      </c>
      <c r="K138" s="0" t="n">
        <f aca="false">$M$12+SUM($K$2:K137)+J138</f>
        <v>6.37123795344268E+043</v>
      </c>
      <c r="L138" s="0" t="n">
        <f aca="false">K138+G138*50*2</f>
        <v>6.37123795344268E+043</v>
      </c>
    </row>
    <row r="139" customFormat="false" ht="14.4" hidden="false" customHeight="false" outlineLevel="0" collapsed="false">
      <c r="A139" s="1" t="n">
        <v>138</v>
      </c>
      <c r="B139" s="1" t="n">
        <f aca="false">2+INT(POWER(MAX(A139-$M$2,A139/3),2)/65)</f>
        <v>294</v>
      </c>
      <c r="C139" s="1" t="n">
        <f aca="false">INT(2*B139/3)</f>
        <v>196</v>
      </c>
      <c r="D139" s="1" t="n">
        <f aca="false">2+INT(POWER(MAX(A139-C139,A139/3),2)/65)</f>
        <v>34</v>
      </c>
      <c r="E139" s="1" t="n">
        <f aca="false">2+INT(POWER(MAX(A139-C139,A139/3),2)/65)</f>
        <v>34</v>
      </c>
      <c r="F139" s="1" t="n">
        <f aca="false">IF(C139*5-SUM($F$2:F138) &lt; 0, 0,C139*5-SUM($F$2:F138))</f>
        <v>15</v>
      </c>
      <c r="G139" s="0" t="n">
        <f aca="false">IF(C139*5-SUM($G$2:G138) &lt; 0, 0,C139*5-SUM($G$2:G138))</f>
        <v>15</v>
      </c>
      <c r="H139" s="0" t="n">
        <v>138</v>
      </c>
      <c r="I139" s="0" t="n">
        <f aca="false">INT(POWER(1.4,H139))*$M$4</f>
        <v>7.3221551664113E+022</v>
      </c>
      <c r="J139" s="0" t="n">
        <f aca="false">INT(POWER(1.2,H139))*$M$10</f>
        <v>16906042259600</v>
      </c>
      <c r="K139" s="0" t="n">
        <f aca="false">$M$12+SUM($K$2:K138)+J139</f>
        <v>1.27424759068854E+044</v>
      </c>
      <c r="L139" s="0" t="n">
        <f aca="false">K139+G139*50*2</f>
        <v>1.27424759068854E+044</v>
      </c>
    </row>
    <row r="140" customFormat="false" ht="14.4" hidden="false" customHeight="false" outlineLevel="0" collapsed="false">
      <c r="A140" s="1" t="n">
        <v>139</v>
      </c>
      <c r="B140" s="1" t="n">
        <f aca="false">2+INT(POWER(MAX(A140-$M$2,A140/3),2)/65)</f>
        <v>299</v>
      </c>
      <c r="C140" s="1" t="n">
        <f aca="false">INT(2*B140/3)</f>
        <v>199</v>
      </c>
      <c r="D140" s="1" t="n">
        <f aca="false">2+INT(POWER(MAX(A140-C140,A140/3),2)/65)</f>
        <v>35</v>
      </c>
      <c r="E140" s="1" t="n">
        <f aca="false">2+INT(POWER(MAX(A140-C140,A140/3),2)/65)</f>
        <v>35</v>
      </c>
      <c r="F140" s="1" t="n">
        <f aca="false">IF(C140*5-SUM($F$2:F139) &lt; 0, 0,C140*5-SUM($F$2:F139))</f>
        <v>15</v>
      </c>
      <c r="G140" s="0" t="n">
        <f aca="false">IF(C140*5-SUM($G$2:G139) &lt; 0, 0,C140*5-SUM($G$2:G139))</f>
        <v>15</v>
      </c>
      <c r="H140" s="0" t="n">
        <v>139</v>
      </c>
      <c r="I140" s="0" t="n">
        <f aca="false">INT(POWER(1.4,H140))*$M$4</f>
        <v>1.02510172329758E+023</v>
      </c>
      <c r="J140" s="0" t="n">
        <f aca="false">INT(POWER(1.2,H140))*$M$10</f>
        <v>20287250711400</v>
      </c>
      <c r="K140" s="0" t="n">
        <f aca="false">$M$12+SUM($K$2:K139)+J140</f>
        <v>2.54849518137707E+044</v>
      </c>
      <c r="L140" s="0" t="n">
        <f aca="false">K140+G140*50*2</f>
        <v>2.54849518137707E+044</v>
      </c>
    </row>
    <row r="141" customFormat="false" ht="14.4" hidden="false" customHeight="false" outlineLevel="0" collapsed="false">
      <c r="A141" s="1" t="n">
        <v>140</v>
      </c>
      <c r="B141" s="1" t="n">
        <f aca="false">2+INT(POWER(MAX(A141-$M$2,A141/3),2)/65)</f>
        <v>303</v>
      </c>
      <c r="C141" s="1" t="n">
        <f aca="false">INT(2*B141/3)</f>
        <v>202</v>
      </c>
      <c r="D141" s="1" t="n">
        <f aca="false">2+INT(POWER(MAX(A141-C141,A141/3),2)/65)</f>
        <v>35</v>
      </c>
      <c r="E141" s="1" t="n">
        <f aca="false">2+INT(POWER(MAX(A141-C141,A141/3),2)/65)</f>
        <v>35</v>
      </c>
      <c r="F141" s="1" t="n">
        <f aca="false">IF(C141*5-SUM($F$2:F140) &lt; 0, 0,C141*5-SUM($F$2:F140))</f>
        <v>15</v>
      </c>
      <c r="G141" s="0" t="n">
        <f aca="false">IF(C141*5-SUM($G$2:G140) &lt; 0, 0,C141*5-SUM($G$2:G140))</f>
        <v>15</v>
      </c>
      <c r="H141" s="0" t="n">
        <v>140</v>
      </c>
      <c r="I141" s="0" t="n">
        <f aca="false">INT(POWER(1.4,H141))*$M$4</f>
        <v>1.43514241261661E+023</v>
      </c>
      <c r="J141" s="0" t="n">
        <f aca="false">INT(POWER(1.2,H141))*$M$10</f>
        <v>24344700853800</v>
      </c>
      <c r="K141" s="0" t="n">
        <f aca="false">$M$12+SUM($K$2:K140)+J141</f>
        <v>5.09699036275415E+044</v>
      </c>
      <c r="L141" s="0" t="n">
        <f aca="false">K141+G141*50*2</f>
        <v>5.09699036275415E+044</v>
      </c>
    </row>
    <row r="142" customFormat="false" ht="14.4" hidden="false" customHeight="false" outlineLevel="0" collapsed="false">
      <c r="A142" s="1" t="n">
        <v>141</v>
      </c>
      <c r="B142" s="1" t="n">
        <f aca="false">2+INT(POWER(MAX(A142-$M$2,A142/3),2)/65)</f>
        <v>307</v>
      </c>
      <c r="C142" s="1" t="n">
        <f aca="false">INT(2*B142/3)</f>
        <v>204</v>
      </c>
      <c r="D142" s="1" t="n">
        <f aca="false">2+INT(POWER(MAX(A142-C142,A142/3),2)/65)</f>
        <v>35</v>
      </c>
      <c r="E142" s="1" t="n">
        <f aca="false">2+INT(POWER(MAX(A142-C142,A142/3),2)/65)</f>
        <v>35</v>
      </c>
      <c r="F142" s="1" t="n">
        <f aca="false">IF(C142*5-SUM($F$2:F141) &lt; 0, 0,C142*5-SUM($F$2:F141))</f>
        <v>10</v>
      </c>
      <c r="G142" s="0" t="n">
        <f aca="false">IF(C142*5-SUM($G$2:G141) &lt; 0, 0,C142*5-SUM($G$2:G141))</f>
        <v>10</v>
      </c>
      <c r="H142" s="0" t="n">
        <v>141</v>
      </c>
      <c r="I142" s="0" t="n">
        <f aca="false">INT(POWER(1.4,H142))*$M$4</f>
        <v>2.00919937766326E+023</v>
      </c>
      <c r="J142" s="0" t="n">
        <f aca="false">INT(POWER(1.2,H142))*$M$10</f>
        <v>29213641024600</v>
      </c>
      <c r="K142" s="0" t="n">
        <f aca="false">$M$12+SUM($K$2:K141)+J142</f>
        <v>1.01939807255083E+045</v>
      </c>
      <c r="L142" s="0" t="n">
        <f aca="false">K142+G142*50*2</f>
        <v>1.01939807255083E+045</v>
      </c>
    </row>
    <row r="143" customFormat="false" ht="14.4" hidden="false" customHeight="false" outlineLevel="0" collapsed="false">
      <c r="A143" s="1" t="n">
        <v>142</v>
      </c>
      <c r="B143" s="1" t="n">
        <f aca="false">2+INT(POWER(MAX(A143-$M$2,A143/3),2)/65)</f>
        <v>312</v>
      </c>
      <c r="C143" s="1" t="n">
        <f aca="false">INT(2*B143/3)</f>
        <v>208</v>
      </c>
      <c r="D143" s="1" t="n">
        <f aca="false">2+INT(POWER(MAX(A143-C143,A143/3),2)/65)</f>
        <v>36</v>
      </c>
      <c r="E143" s="1" t="n">
        <f aca="false">2+INT(POWER(MAX(A143-C143,A143/3),2)/65)</f>
        <v>36</v>
      </c>
      <c r="F143" s="1" t="n">
        <f aca="false">IF(C143*5-SUM($F$2:F142) &lt; 0, 0,C143*5-SUM($F$2:F142))</f>
        <v>20</v>
      </c>
      <c r="G143" s="0" t="n">
        <f aca="false">IF(C143*5-SUM($G$2:G142) &lt; 0, 0,C143*5-SUM($G$2:G142))</f>
        <v>20</v>
      </c>
      <c r="H143" s="0" t="n">
        <v>142</v>
      </c>
      <c r="I143" s="0" t="n">
        <f aca="false">INT(POWER(1.4,H143))*$M$4</f>
        <v>2.81287912872856E+023</v>
      </c>
      <c r="J143" s="0" t="n">
        <f aca="false">INT(POWER(1.2,H143))*$M$10</f>
        <v>35056369229400</v>
      </c>
      <c r="K143" s="0" t="n">
        <f aca="false">$M$12+SUM($K$2:K142)+J143</f>
        <v>2.03879614510166E+045</v>
      </c>
      <c r="L143" s="0" t="n">
        <f aca="false">K143+G143*50*2</f>
        <v>2.03879614510166E+045</v>
      </c>
    </row>
    <row r="144" customFormat="false" ht="14.4" hidden="false" customHeight="false" outlineLevel="0" collapsed="false">
      <c r="A144" s="1" t="n">
        <v>143</v>
      </c>
      <c r="B144" s="1" t="n">
        <f aca="false">2+INT(POWER(MAX(A144-$M$2,A144/3),2)/65)</f>
        <v>316</v>
      </c>
      <c r="C144" s="1" t="n">
        <f aca="false">INT(2*B144/3)</f>
        <v>210</v>
      </c>
      <c r="D144" s="1" t="n">
        <f aca="false">2+INT(POWER(MAX(A144-C144,A144/3),2)/65)</f>
        <v>36</v>
      </c>
      <c r="E144" s="1" t="n">
        <f aca="false">2+INT(POWER(MAX(A144-C144,A144/3),2)/65)</f>
        <v>36</v>
      </c>
      <c r="F144" s="1" t="n">
        <f aca="false">IF(C144*5-SUM($F$2:F143) &lt; 0, 0,C144*5-SUM($F$2:F143))</f>
        <v>10</v>
      </c>
      <c r="G144" s="0" t="n">
        <f aca="false">IF(C144*5-SUM($G$2:G143) &lt; 0, 0,C144*5-SUM($G$2:G143))</f>
        <v>10</v>
      </c>
      <c r="H144" s="0" t="n">
        <v>143</v>
      </c>
      <c r="I144" s="0" t="n">
        <f aca="false">INT(POWER(1.4,H144))*$M$4</f>
        <v>3.93803078021999E+023</v>
      </c>
      <c r="J144" s="0" t="n">
        <f aca="false">INT(POWER(1.2,H144))*$M$10</f>
        <v>42067643075400</v>
      </c>
      <c r="K144" s="0" t="n">
        <f aca="false">$M$12+SUM($K$2:K143)+J144</f>
        <v>4.07759229020332E+045</v>
      </c>
      <c r="L144" s="0" t="n">
        <f aca="false">K144+G144*50*2</f>
        <v>4.07759229020332E+045</v>
      </c>
    </row>
    <row r="145" customFormat="false" ht="14.4" hidden="false" customHeight="false" outlineLevel="0" collapsed="false">
      <c r="A145" s="1" t="n">
        <v>144</v>
      </c>
      <c r="B145" s="1" t="n">
        <f aca="false">2+INT(POWER(MAX(A145-$M$2,A145/3),2)/65)</f>
        <v>321</v>
      </c>
      <c r="C145" s="1" t="n">
        <f aca="false">INT(2*B145/3)</f>
        <v>214</v>
      </c>
      <c r="D145" s="1" t="n">
        <f aca="false">2+INT(POWER(MAX(A145-C145,A145/3),2)/65)</f>
        <v>37</v>
      </c>
      <c r="E145" s="1" t="n">
        <f aca="false">2+INT(POWER(MAX(A145-C145,A145/3),2)/65)</f>
        <v>37</v>
      </c>
      <c r="F145" s="1" t="n">
        <f aca="false">IF(C145*5-SUM($F$2:F144) &lt; 0, 0,C145*5-SUM($F$2:F144))</f>
        <v>20</v>
      </c>
      <c r="G145" s="0" t="n">
        <f aca="false">IF(C145*5-SUM($G$2:G144) &lt; 0, 0,C145*5-SUM($G$2:G144))</f>
        <v>20</v>
      </c>
      <c r="H145" s="0" t="n">
        <v>144</v>
      </c>
      <c r="I145" s="0" t="n">
        <f aca="false">INT(POWER(1.4,H145))*$M$4</f>
        <v>5.51324309230799E+023</v>
      </c>
      <c r="J145" s="0" t="n">
        <f aca="false">INT(POWER(1.2,H145))*$M$10</f>
        <v>50481171690400</v>
      </c>
      <c r="K145" s="0" t="n">
        <f aca="false">$M$12+SUM($K$2:K144)+J145</f>
        <v>8.15518458040664E+045</v>
      </c>
      <c r="L145" s="0" t="n">
        <f aca="false">K145+G145*50*2</f>
        <v>8.15518458040664E+045</v>
      </c>
    </row>
    <row r="146" customFormat="false" ht="14.4" hidden="false" customHeight="false" outlineLevel="0" collapsed="false">
      <c r="A146" s="1" t="n">
        <v>145</v>
      </c>
      <c r="B146" s="1" t="n">
        <f aca="false">2+INT(POWER(MAX(A146-$M$2,A146/3),2)/65)</f>
        <v>325</v>
      </c>
      <c r="C146" s="1" t="n">
        <f aca="false">INT(2*B146/3)</f>
        <v>216</v>
      </c>
      <c r="D146" s="1" t="n">
        <f aca="false">2+INT(POWER(MAX(A146-C146,A146/3),2)/65)</f>
        <v>37</v>
      </c>
      <c r="E146" s="1" t="n">
        <f aca="false">2+INT(POWER(MAX(A146-C146,A146/3),2)/65)</f>
        <v>37</v>
      </c>
      <c r="F146" s="1" t="n">
        <f aca="false">IF(C146*5-SUM($F$2:F145) &lt; 0, 0,C146*5-SUM($F$2:F145))</f>
        <v>10</v>
      </c>
      <c r="G146" s="0" t="n">
        <f aca="false">IF(C146*5-SUM($G$2:G145) &lt; 0, 0,C146*5-SUM($G$2:G145))</f>
        <v>10</v>
      </c>
      <c r="H146" s="0" t="n">
        <v>145</v>
      </c>
      <c r="I146" s="0" t="n">
        <f aca="false">INT(POWER(1.4,H146))*$M$4</f>
        <v>7.71854032923118E+023</v>
      </c>
      <c r="J146" s="0" t="n">
        <f aca="false">INT(POWER(1.2,H146))*$M$10</f>
        <v>60577406028600</v>
      </c>
      <c r="K146" s="0" t="n">
        <f aca="false">$M$12+SUM($K$2:K145)+J146</f>
        <v>1.63103691608133E+046</v>
      </c>
      <c r="L146" s="0" t="n">
        <f aca="false">K146+G146*50*2</f>
        <v>1.63103691608133E+046</v>
      </c>
    </row>
    <row r="147" customFormat="false" ht="14.4" hidden="false" customHeight="false" outlineLevel="0" collapsed="false">
      <c r="A147" s="1" t="n">
        <v>146</v>
      </c>
      <c r="B147" s="1" t="n">
        <f aca="false">2+INT(POWER(MAX(A147-$M$2,A147/3),2)/65)</f>
        <v>329</v>
      </c>
      <c r="C147" s="1" t="n">
        <f aca="false">INT(2*B147/3)</f>
        <v>219</v>
      </c>
      <c r="D147" s="1" t="n">
        <f aca="false">2+INT(POWER(MAX(A147-C147,A147/3),2)/65)</f>
        <v>38</v>
      </c>
      <c r="E147" s="1" t="n">
        <f aca="false">2+INT(POWER(MAX(A147-C147,A147/3),2)/65)</f>
        <v>38</v>
      </c>
      <c r="F147" s="1" t="n">
        <f aca="false">IF(C147*5-SUM($F$2:F146) &lt; 0, 0,C147*5-SUM($F$2:F146))</f>
        <v>15</v>
      </c>
      <c r="G147" s="0" t="n">
        <f aca="false">IF(C147*5-SUM($G$2:G146) &lt; 0, 0,C147*5-SUM($G$2:G146))</f>
        <v>15</v>
      </c>
      <c r="H147" s="0" t="n">
        <v>146</v>
      </c>
      <c r="I147" s="0" t="n">
        <f aca="false">INT(POWER(1.4,H147))*$M$4</f>
        <v>1.08059564609237E+024</v>
      </c>
      <c r="J147" s="0" t="n">
        <f aca="false">INT(POWER(1.2,H147))*$M$10</f>
        <v>72692887234200</v>
      </c>
      <c r="K147" s="0" t="n">
        <f aca="false">$M$12+SUM($K$2:K146)+J147</f>
        <v>3.26207383216265E+046</v>
      </c>
      <c r="L147" s="0" t="n">
        <f aca="false">K147+G147*50*2</f>
        <v>3.26207383216265E+046</v>
      </c>
    </row>
    <row r="148" customFormat="false" ht="14.4" hidden="false" customHeight="false" outlineLevel="0" collapsed="false">
      <c r="A148" s="1" t="n">
        <v>147</v>
      </c>
      <c r="B148" s="1" t="n">
        <f aca="false">2+INT(POWER(MAX(A148-$M$2,A148/3),2)/65)</f>
        <v>334</v>
      </c>
      <c r="C148" s="1" t="n">
        <f aca="false">INT(2*B148/3)</f>
        <v>222</v>
      </c>
      <c r="D148" s="1" t="n">
        <f aca="false">2+INT(POWER(MAX(A148-C148,A148/3),2)/65)</f>
        <v>38</v>
      </c>
      <c r="E148" s="1" t="n">
        <f aca="false">2+INT(POWER(MAX(A148-C148,A148/3),2)/65)</f>
        <v>38</v>
      </c>
      <c r="F148" s="1" t="n">
        <f aca="false">IF(C148*5-SUM($F$2:F147) &lt; 0, 0,C148*5-SUM($F$2:F147))</f>
        <v>15</v>
      </c>
      <c r="G148" s="0" t="n">
        <f aca="false">IF(C148*5-SUM($G$2:G147) &lt; 0, 0,C148*5-SUM($G$2:G147))</f>
        <v>15</v>
      </c>
      <c r="H148" s="0" t="n">
        <v>147</v>
      </c>
      <c r="I148" s="0" t="n">
        <f aca="false">INT(POWER(1.4,H148))*$M$4</f>
        <v>1.51283390452931E+024</v>
      </c>
      <c r="J148" s="0" t="n">
        <f aca="false">INT(POWER(1.2,H148))*$M$10</f>
        <v>87231464681200</v>
      </c>
      <c r="K148" s="0" t="n">
        <f aca="false">$M$12+SUM($K$2:K147)+J148</f>
        <v>6.52414766432531E+046</v>
      </c>
      <c r="L148" s="0" t="n">
        <f aca="false">K148+G148*50*2</f>
        <v>6.52414766432531E+046</v>
      </c>
    </row>
    <row r="149" customFormat="false" ht="14.4" hidden="false" customHeight="false" outlineLevel="0" collapsed="false">
      <c r="A149" s="1" t="n">
        <v>148</v>
      </c>
      <c r="B149" s="1" t="n">
        <f aca="false">2+INT(POWER(MAX(A149-$M$2,A149/3),2)/65)</f>
        <v>338</v>
      </c>
      <c r="C149" s="1" t="n">
        <f aca="false">INT(2*B149/3)</f>
        <v>225</v>
      </c>
      <c r="D149" s="1" t="n">
        <f aca="false">2+INT(POWER(MAX(A149-C149,A149/3),2)/65)</f>
        <v>39</v>
      </c>
      <c r="E149" s="1" t="n">
        <f aca="false">2+INT(POWER(MAX(A149-C149,A149/3),2)/65)</f>
        <v>39</v>
      </c>
      <c r="F149" s="1" t="n">
        <f aca="false">IF(C149*5-SUM($F$2:F148) &lt; 0, 0,C149*5-SUM($F$2:F148))</f>
        <v>15</v>
      </c>
      <c r="G149" s="0" t="n">
        <f aca="false">IF(C149*5-SUM($G$2:G148) &lt; 0, 0,C149*5-SUM($G$2:G148))</f>
        <v>15</v>
      </c>
      <c r="H149" s="0" t="n">
        <v>148</v>
      </c>
      <c r="I149" s="0" t="n">
        <f aca="false">INT(POWER(1.4,H149))*$M$4</f>
        <v>2.11796746634104E+024</v>
      </c>
      <c r="J149" s="0" t="n">
        <f aca="false">INT(POWER(1.2,H149))*$M$10</f>
        <v>104677757617400</v>
      </c>
      <c r="K149" s="0" t="n">
        <f aca="false">$M$12+SUM($K$2:K148)+J149</f>
        <v>1.30482953286506E+047</v>
      </c>
      <c r="L149" s="0" t="n">
        <f aca="false">K149+G149*50*2</f>
        <v>1.30482953286506E+047</v>
      </c>
    </row>
    <row r="150" customFormat="false" ht="14.4" hidden="false" customHeight="false" outlineLevel="0" collapsed="false">
      <c r="A150" s="1" t="n">
        <v>149</v>
      </c>
      <c r="B150" s="1" t="n">
        <f aca="false">2+INT(POWER(MAX(A150-$M$2,A150/3),2)/65)</f>
        <v>343</v>
      </c>
      <c r="C150" s="1" t="n">
        <f aca="false">INT(2*B150/3)</f>
        <v>228</v>
      </c>
      <c r="D150" s="1" t="n">
        <f aca="false">2+INT(POWER(MAX(A150-C150,A150/3),2)/65)</f>
        <v>39</v>
      </c>
      <c r="E150" s="1" t="n">
        <f aca="false">2+INT(POWER(MAX(A150-C150,A150/3),2)/65)</f>
        <v>39</v>
      </c>
      <c r="F150" s="1" t="n">
        <f aca="false">IF(C150*5-SUM($F$2:F149) &lt; 0, 0,C150*5-SUM($F$2:F149))</f>
        <v>15</v>
      </c>
      <c r="G150" s="0" t="n">
        <f aca="false">IF(C150*5-SUM($G$2:G149) &lt; 0, 0,C150*5-SUM($G$2:G149))</f>
        <v>15</v>
      </c>
      <c r="H150" s="0" t="n">
        <v>149</v>
      </c>
      <c r="I150" s="0" t="n">
        <f aca="false">INT(POWER(1.4,H150))*$M$4</f>
        <v>2.96515445287745E+024</v>
      </c>
      <c r="J150" s="0" t="n">
        <f aca="false">INT(POWER(1.2,H150))*$M$10</f>
        <v>125613309141000</v>
      </c>
      <c r="K150" s="0" t="n">
        <f aca="false">$M$12+SUM($K$2:K149)+J150</f>
        <v>2.60965906573012E+047</v>
      </c>
      <c r="L150" s="0" t="n">
        <f aca="false">K150+G150*50*2</f>
        <v>2.60965906573012E+047</v>
      </c>
    </row>
    <row r="151" customFormat="false" ht="14.4" hidden="false" customHeight="false" outlineLevel="0" collapsed="false">
      <c r="A151" s="1" t="n">
        <v>150</v>
      </c>
      <c r="B151" s="1" t="n">
        <f aca="false">2+INT(POWER(MAX(A151-$M$2,A151/3),2)/65)</f>
        <v>348</v>
      </c>
      <c r="C151" s="1" t="n">
        <f aca="false">INT(2*B151/3)</f>
        <v>232</v>
      </c>
      <c r="D151" s="1" t="n">
        <f aca="false">2+INT(POWER(MAX(A151-C151,A151/3),2)/65)</f>
        <v>40</v>
      </c>
      <c r="E151" s="1" t="n">
        <f aca="false">2+INT(POWER(MAX(A151-C151,A151/3),2)/65)</f>
        <v>40</v>
      </c>
      <c r="F151" s="1" t="n">
        <f aca="false">IF(C151*5-SUM($F$2:F150) &lt; 0, 0,C151*5-SUM($F$2:F150))</f>
        <v>20</v>
      </c>
      <c r="G151" s="0" t="n">
        <f aca="false">IF(C151*5-SUM($G$2:G150) &lt; 0, 0,C151*5-SUM($G$2:G150))</f>
        <v>20</v>
      </c>
      <c r="H151" s="0" t="n">
        <v>150</v>
      </c>
      <c r="I151" s="0" t="n">
        <f aca="false">INT(POWER(1.4,H151))*$M$4</f>
        <v>4.15121623402843E+024</v>
      </c>
      <c r="J151" s="0" t="n">
        <f aca="false">INT(POWER(1.2,H151))*$M$10</f>
        <v>150735970969200</v>
      </c>
      <c r="K151" s="0" t="n">
        <f aca="false">$M$12+SUM($K$2:K150)+J151</f>
        <v>5.21931813146025E+047</v>
      </c>
      <c r="L151" s="0" t="n">
        <f aca="false">K151+G151*50*2</f>
        <v>5.21931813146025E+047</v>
      </c>
    </row>
    <row r="152" customFormat="false" ht="14.4" hidden="false" customHeight="false" outlineLevel="0" collapsed="false">
      <c r="A152" s="1" t="n">
        <v>151</v>
      </c>
      <c r="B152" s="1" t="n">
        <f aca="false">2+INT(POWER(MAX(A152-$M$2,A152/3),2)/65)</f>
        <v>352</v>
      </c>
      <c r="C152" s="1" t="n">
        <f aca="false">INT(2*B152/3)</f>
        <v>234</v>
      </c>
      <c r="D152" s="1" t="n">
        <f aca="false">2+INT(POWER(MAX(A152-C152,A152/3),2)/65)</f>
        <v>40</v>
      </c>
      <c r="E152" s="1" t="n">
        <f aca="false">2+INT(POWER(MAX(A152-C152,A152/3),2)/65)</f>
        <v>40</v>
      </c>
      <c r="F152" s="1" t="n">
        <f aca="false">IF(C152*5-SUM($F$2:F151) &lt; 0, 0,C152*5-SUM($F$2:F151))</f>
        <v>10</v>
      </c>
      <c r="G152" s="0" t="n">
        <f aca="false">IF(C152*5-SUM($G$2:G151) &lt; 0, 0,C152*5-SUM($G$2:G151))</f>
        <v>10</v>
      </c>
      <c r="H152" s="0" t="n">
        <v>151</v>
      </c>
      <c r="I152" s="0" t="n">
        <f aca="false">INT(POWER(1.4,H152))*$M$4</f>
        <v>5.8117027276398E+024</v>
      </c>
      <c r="J152" s="0" t="n">
        <f aca="false">INT(POWER(1.2,H152))*$M$10</f>
        <v>180883165163000</v>
      </c>
      <c r="K152" s="0" t="n">
        <f aca="false">$M$12+SUM($K$2:K151)+J152</f>
        <v>1.04386362629205E+048</v>
      </c>
      <c r="L152" s="0" t="n">
        <f aca="false">K152+G152*50*2</f>
        <v>1.04386362629205E+048</v>
      </c>
    </row>
    <row r="153" customFormat="false" ht="14.4" hidden="false" customHeight="false" outlineLevel="0" collapsed="false">
      <c r="A153" s="1" t="n">
        <v>152</v>
      </c>
      <c r="B153" s="1" t="n">
        <f aca="false">2+INT(POWER(MAX(A153-$M$2,A153/3),2)/65)</f>
        <v>357</v>
      </c>
      <c r="C153" s="1" t="n">
        <f aca="false">INT(2*B153/3)</f>
        <v>238</v>
      </c>
      <c r="D153" s="1" t="n">
        <f aca="false">2+INT(POWER(MAX(A153-C153,A153/3),2)/65)</f>
        <v>41</v>
      </c>
      <c r="E153" s="1" t="n">
        <f aca="false">2+INT(POWER(MAX(A153-C153,A153/3),2)/65)</f>
        <v>41</v>
      </c>
      <c r="F153" s="1" t="n">
        <f aca="false">IF(C153*5-SUM($F$2:F152) &lt; 0, 0,C153*5-SUM($F$2:F152))</f>
        <v>20</v>
      </c>
      <c r="G153" s="0" t="n">
        <f aca="false">IF(C153*5-SUM($G$2:G152) &lt; 0, 0,C153*5-SUM($G$2:G152))</f>
        <v>20</v>
      </c>
      <c r="H153" s="0" t="n">
        <v>152</v>
      </c>
      <c r="I153" s="0" t="n">
        <f aca="false">INT(POWER(1.4,H153))*$M$4</f>
        <v>8.13638381869572E+024</v>
      </c>
      <c r="J153" s="0" t="n">
        <f aca="false">INT(POWER(1.2,H153))*$M$10</f>
        <v>217059798195600</v>
      </c>
      <c r="K153" s="0" t="n">
        <f aca="false">$M$12+SUM($K$2:K152)+J153</f>
        <v>2.0877272525841E+048</v>
      </c>
      <c r="L153" s="0" t="n">
        <f aca="false">K153+G153*50*2</f>
        <v>2.0877272525841E+048</v>
      </c>
    </row>
    <row r="154" customFormat="false" ht="14.4" hidden="false" customHeight="false" outlineLevel="0" collapsed="false">
      <c r="A154" s="1" t="n">
        <v>153</v>
      </c>
      <c r="B154" s="1" t="n">
        <f aca="false">2+INT(POWER(MAX(A154-$M$2,A154/3),2)/65)</f>
        <v>362</v>
      </c>
      <c r="C154" s="1" t="n">
        <f aca="false">INT(2*B154/3)</f>
        <v>241</v>
      </c>
      <c r="D154" s="1" t="n">
        <f aca="false">2+INT(POWER(MAX(A154-C154,A154/3),2)/65)</f>
        <v>42</v>
      </c>
      <c r="E154" s="1" t="n">
        <f aca="false">2+INT(POWER(MAX(A154-C154,A154/3),2)/65)</f>
        <v>42</v>
      </c>
      <c r="F154" s="1" t="n">
        <f aca="false">IF(C154*5-SUM($F$2:F153) &lt; 0, 0,C154*5-SUM($F$2:F153))</f>
        <v>15</v>
      </c>
      <c r="G154" s="0" t="n">
        <f aca="false">IF(C154*5-SUM($G$2:G153) &lt; 0, 0,C154*5-SUM($G$2:G153))</f>
        <v>15</v>
      </c>
      <c r="H154" s="0" t="n">
        <v>153</v>
      </c>
      <c r="I154" s="0" t="n">
        <f aca="false">INT(POWER(1.4,H154))*$M$4</f>
        <v>1.1390937346174E+025</v>
      </c>
      <c r="J154" s="0" t="n">
        <f aca="false">INT(POWER(1.2,H154))*$M$10</f>
        <v>260471757834600</v>
      </c>
      <c r="K154" s="0" t="n">
        <f aca="false">$M$12+SUM($K$2:K153)+J154</f>
        <v>4.1754545051682E+048</v>
      </c>
      <c r="L154" s="0" t="n">
        <f aca="false">K154+G154*50*2</f>
        <v>4.1754545051682E+048</v>
      </c>
    </row>
    <row r="155" customFormat="false" ht="14.4" hidden="false" customHeight="false" outlineLevel="0" collapsed="false">
      <c r="A155" s="1" t="n">
        <v>154</v>
      </c>
      <c r="B155" s="1" t="n">
        <f aca="false">2+INT(POWER(MAX(A155-$M$2,A155/3),2)/65)</f>
        <v>366</v>
      </c>
      <c r="C155" s="1" t="n">
        <f aca="false">INT(2*B155/3)</f>
        <v>244</v>
      </c>
      <c r="D155" s="1" t="n">
        <f aca="false">2+INT(POWER(MAX(A155-C155,A155/3),2)/65)</f>
        <v>42</v>
      </c>
      <c r="E155" s="1" t="n">
        <f aca="false">2+INT(POWER(MAX(A155-C155,A155/3),2)/65)</f>
        <v>42</v>
      </c>
      <c r="F155" s="1" t="n">
        <f aca="false">IF(C155*5-SUM($F$2:F154) &lt; 0, 0,C155*5-SUM($F$2:F154))</f>
        <v>15</v>
      </c>
      <c r="G155" s="0" t="n">
        <f aca="false">IF(C155*5-SUM($G$2:G154) &lt; 0, 0,C155*5-SUM($G$2:G154))</f>
        <v>15</v>
      </c>
      <c r="H155" s="0" t="n">
        <v>154</v>
      </c>
      <c r="I155" s="0" t="n">
        <f aca="false">INT(POWER(1.4,H155))*$M$4</f>
        <v>1.59473122846436E+025</v>
      </c>
      <c r="J155" s="0" t="n">
        <f aca="false">INT(POWER(1.2,H155))*$M$10</f>
        <v>312566109401600</v>
      </c>
      <c r="K155" s="0" t="n">
        <f aca="false">$M$12+SUM($K$2:K154)+J155</f>
        <v>8.35090901033639E+048</v>
      </c>
      <c r="L155" s="0" t="n">
        <f aca="false">K155+G155*50*2</f>
        <v>8.35090901033639E+048</v>
      </c>
    </row>
    <row r="156" customFormat="false" ht="14.4" hidden="false" customHeight="false" outlineLevel="0" collapsed="false">
      <c r="A156" s="1" t="n">
        <v>155</v>
      </c>
      <c r="B156" s="1" t="n">
        <f aca="false">2+INT(POWER(MAX(A156-$M$2,A156/3),2)/65)</f>
        <v>371</v>
      </c>
      <c r="C156" s="1" t="n">
        <f aca="false">INT(2*B156/3)</f>
        <v>247</v>
      </c>
      <c r="D156" s="1" t="n">
        <f aca="false">2+INT(POWER(MAX(A156-C156,A156/3),2)/65)</f>
        <v>43</v>
      </c>
      <c r="E156" s="1" t="n">
        <f aca="false">2+INT(POWER(MAX(A156-C156,A156/3),2)/65)</f>
        <v>43</v>
      </c>
      <c r="F156" s="1" t="n">
        <f aca="false">IF(C156*5-SUM($F$2:F155) &lt; 0, 0,C156*5-SUM($F$2:F155))</f>
        <v>15</v>
      </c>
      <c r="G156" s="0" t="n">
        <f aca="false">IF(C156*5-SUM($G$2:G155) &lt; 0, 0,C156*5-SUM($G$2:G155))</f>
        <v>15</v>
      </c>
      <c r="H156" s="0" t="n">
        <v>155</v>
      </c>
      <c r="I156" s="0" t="n">
        <f aca="false">INT(POWER(1.4,H156))*$M$4</f>
        <v>2.2326237198501E+025</v>
      </c>
      <c r="J156" s="0" t="n">
        <f aca="false">INT(POWER(1.2,H156))*$M$10</f>
        <v>375079331282000</v>
      </c>
      <c r="K156" s="0" t="n">
        <f aca="false">$M$12+SUM($K$2:K155)+J156</f>
        <v>1.67018180206728E+049</v>
      </c>
      <c r="L156" s="0" t="n">
        <f aca="false">K156+G156*50*2</f>
        <v>1.67018180206728E+049</v>
      </c>
    </row>
    <row r="157" customFormat="false" ht="14.4" hidden="false" customHeight="false" outlineLevel="0" collapsed="false">
      <c r="A157" s="1" t="n">
        <v>156</v>
      </c>
      <c r="B157" s="1" t="n">
        <f aca="false">2+INT(POWER(MAX(A157-$M$2,A157/3),2)/65)</f>
        <v>376</v>
      </c>
      <c r="C157" s="1" t="n">
        <f aca="false">INT(2*B157/3)</f>
        <v>250</v>
      </c>
      <c r="D157" s="1" t="n">
        <f aca="false">2+INT(POWER(MAX(A157-C157,A157/3),2)/65)</f>
        <v>43</v>
      </c>
      <c r="E157" s="1" t="n">
        <f aca="false">2+INT(POWER(MAX(A157-C157,A157/3),2)/65)</f>
        <v>43</v>
      </c>
      <c r="F157" s="1" t="n">
        <f aca="false">IF(C157*5-SUM($F$2:F156) &lt; 0, 0,C157*5-SUM($F$2:F156))</f>
        <v>15</v>
      </c>
      <c r="G157" s="0" t="n">
        <f aca="false">IF(C157*5-SUM($G$2:G156) &lt; 0, 0,C157*5-SUM($G$2:G156))</f>
        <v>15</v>
      </c>
      <c r="H157" s="0" t="n">
        <v>156</v>
      </c>
      <c r="I157" s="0" t="n">
        <f aca="false">INT(POWER(1.4,H157))*$M$4</f>
        <v>3.12567320779015E+025</v>
      </c>
      <c r="J157" s="0" t="n">
        <f aca="false">INT(POWER(1.2,H157))*$M$10</f>
        <v>450095197538400</v>
      </c>
      <c r="K157" s="0" t="n">
        <f aca="false">$M$12+SUM($K$2:K156)+J157</f>
        <v>3.34036360413456E+049</v>
      </c>
      <c r="L157" s="0" t="n">
        <f aca="false">K157+G157*50*2</f>
        <v>3.34036360413456E+049</v>
      </c>
    </row>
    <row r="158" customFormat="false" ht="14.4" hidden="false" customHeight="false" outlineLevel="0" collapsed="false">
      <c r="A158" s="1" t="n">
        <v>157</v>
      </c>
      <c r="B158" s="1" t="n">
        <f aca="false">2+INT(POWER(MAX(A158-$M$2,A158/3),2)/65)</f>
        <v>381</v>
      </c>
      <c r="C158" s="1" t="n">
        <f aca="false">INT(2*B158/3)</f>
        <v>254</v>
      </c>
      <c r="D158" s="1" t="n">
        <f aca="false">2+INT(POWER(MAX(A158-C158,A158/3),2)/65)</f>
        <v>44</v>
      </c>
      <c r="E158" s="1" t="n">
        <f aca="false">2+INT(POWER(MAX(A158-C158,A158/3),2)/65)</f>
        <v>44</v>
      </c>
      <c r="F158" s="1" t="n">
        <f aca="false">IF(C158*5-SUM($F$2:F157) &lt; 0, 0,C158*5-SUM($F$2:F157))</f>
        <v>20</v>
      </c>
      <c r="G158" s="0" t="n">
        <f aca="false">IF(C158*5-SUM($G$2:G157) &lt; 0, 0,C158*5-SUM($G$2:G157))</f>
        <v>20</v>
      </c>
      <c r="H158" s="0" t="n">
        <v>157</v>
      </c>
      <c r="I158" s="0" t="n">
        <f aca="false">INT(POWER(1.4,H158))*$M$4</f>
        <v>4.37594249090621E+025</v>
      </c>
      <c r="J158" s="0" t="n">
        <f aca="false">INT(POWER(1.2,H158))*$M$10</f>
        <v>540114237046200</v>
      </c>
      <c r="K158" s="0" t="n">
        <f aca="false">$M$12+SUM($K$2:K157)+J158</f>
        <v>6.68072720826912E+049</v>
      </c>
      <c r="L158" s="0" t="n">
        <f aca="false">K158+G158*50*2</f>
        <v>6.68072720826912E+049</v>
      </c>
    </row>
    <row r="159" customFormat="false" ht="14.4" hidden="false" customHeight="false" outlineLevel="0" collapsed="false">
      <c r="A159" s="1" t="n">
        <v>158</v>
      </c>
      <c r="B159" s="1" t="n">
        <f aca="false">2+INT(POWER(MAX(A159-$M$2,A159/3),2)/65)</f>
        <v>386</v>
      </c>
      <c r="C159" s="1" t="n">
        <f aca="false">INT(2*B159/3)</f>
        <v>257</v>
      </c>
      <c r="D159" s="1" t="n">
        <f aca="false">2+INT(POWER(MAX(A159-C159,A159/3),2)/65)</f>
        <v>44</v>
      </c>
      <c r="E159" s="1" t="n">
        <f aca="false">2+INT(POWER(MAX(A159-C159,A159/3),2)/65)</f>
        <v>44</v>
      </c>
      <c r="F159" s="1" t="n">
        <f aca="false">IF(C159*5-SUM($F$2:F158) &lt; 0, 0,C159*5-SUM($F$2:F158))</f>
        <v>15</v>
      </c>
      <c r="G159" s="0" t="n">
        <f aca="false">IF(C159*5-SUM($G$2:G158) &lt; 0, 0,C159*5-SUM($G$2:G158))</f>
        <v>15</v>
      </c>
      <c r="H159" s="0" t="n">
        <v>158</v>
      </c>
      <c r="I159" s="0" t="n">
        <f aca="false">INT(POWER(1.4,H159))*$M$4</f>
        <v>6.12631948726869E+025</v>
      </c>
      <c r="J159" s="0" t="n">
        <f aca="false">INT(POWER(1.2,H159))*$M$10</f>
        <v>648137084455400</v>
      </c>
      <c r="K159" s="0" t="n">
        <f aca="false">$M$12+SUM($K$2:K158)+J159</f>
        <v>1.33614544165382E+050</v>
      </c>
      <c r="L159" s="0" t="n">
        <f aca="false">K159+G159*50*2</f>
        <v>1.33614544165382E+050</v>
      </c>
    </row>
    <row r="160" customFormat="false" ht="14.4" hidden="false" customHeight="false" outlineLevel="0" collapsed="false">
      <c r="A160" s="1" t="n">
        <v>159</v>
      </c>
      <c r="B160" s="1" t="n">
        <f aca="false">2+INT(POWER(MAX(A160-$M$2,A160/3),2)/65)</f>
        <v>390</v>
      </c>
      <c r="C160" s="1" t="n">
        <f aca="false">INT(2*B160/3)</f>
        <v>260</v>
      </c>
      <c r="D160" s="1" t="n">
        <f aca="false">2+INT(POWER(MAX(A160-C160,A160/3),2)/65)</f>
        <v>45</v>
      </c>
      <c r="E160" s="1" t="n">
        <f aca="false">2+INT(POWER(MAX(A160-C160,A160/3),2)/65)</f>
        <v>45</v>
      </c>
      <c r="F160" s="1" t="n">
        <f aca="false">IF(C160*5-SUM($F$2:F159) &lt; 0, 0,C160*5-SUM($F$2:F159))</f>
        <v>15</v>
      </c>
      <c r="G160" s="0" t="n">
        <f aca="false">IF(C160*5-SUM($G$2:G159) &lt; 0, 0,C160*5-SUM($G$2:G159))</f>
        <v>15</v>
      </c>
      <c r="H160" s="0" t="n">
        <v>159</v>
      </c>
      <c r="I160" s="0" t="n">
        <f aca="false">INT(POWER(1.4,H160))*$M$4</f>
        <v>8.57684728217616E+025</v>
      </c>
      <c r="J160" s="0" t="n">
        <f aca="false">INT(POWER(1.2,H160))*$M$10</f>
        <v>777764501346400</v>
      </c>
      <c r="K160" s="0" t="n">
        <f aca="false">$M$12+SUM($K$2:K159)+J160</f>
        <v>2.67229088330765E+050</v>
      </c>
      <c r="L160" s="0" t="n">
        <f aca="false">K160+G160*50*2</f>
        <v>2.67229088330765E+050</v>
      </c>
    </row>
    <row r="161" customFormat="false" ht="14.4" hidden="false" customHeight="false" outlineLevel="0" collapsed="false">
      <c r="A161" s="1" t="n">
        <v>160</v>
      </c>
      <c r="B161" s="1" t="n">
        <f aca="false">2+INT(POWER(MAX(A161-$M$2,A161/3),2)/65)</f>
        <v>395</v>
      </c>
      <c r="C161" s="1" t="n">
        <f aca="false">INT(2*B161/3)</f>
        <v>263</v>
      </c>
      <c r="D161" s="1" t="n">
        <f aca="false">2+INT(POWER(MAX(A161-C161,A161/3),2)/65)</f>
        <v>45</v>
      </c>
      <c r="E161" s="1" t="n">
        <f aca="false">2+INT(POWER(MAX(A161-C161,A161/3),2)/65)</f>
        <v>45</v>
      </c>
      <c r="F161" s="1" t="n">
        <f aca="false">IF(C161*5-SUM($F$2:F160) &lt; 0, 0,C161*5-SUM($F$2:F160))</f>
        <v>15</v>
      </c>
      <c r="G161" s="0" t="n">
        <f aca="false">IF(C161*5-SUM($G$2:G160) &lt; 0, 0,C161*5-SUM($G$2:G160))</f>
        <v>15</v>
      </c>
      <c r="H161" s="0" t="n">
        <v>160</v>
      </c>
      <c r="I161" s="0" t="n">
        <f aca="false">INT(POWER(1.4,H161))*$M$4</f>
        <v>1.20075861950466E+026</v>
      </c>
      <c r="J161" s="0" t="n">
        <f aca="false">INT(POWER(1.2,H161))*$M$10</f>
        <v>933317401615800</v>
      </c>
      <c r="K161" s="0" t="n">
        <f aca="false">$M$12+SUM($K$2:K160)+J161</f>
        <v>5.34458176661529E+050</v>
      </c>
      <c r="L161" s="0" t="n">
        <f aca="false">K161+G161*50*2</f>
        <v>5.34458176661529E+050</v>
      </c>
    </row>
    <row r="162" customFormat="false" ht="14.4" hidden="false" customHeight="false" outlineLevel="0" collapsed="false">
      <c r="A162" s="1" t="n">
        <v>161</v>
      </c>
      <c r="B162" s="1" t="n">
        <f aca="false">2+INT(POWER(MAX(A162-$M$2,A162/3),2)/65)</f>
        <v>400</v>
      </c>
      <c r="C162" s="1" t="n">
        <f aca="false">INT(2*B162/3)</f>
        <v>266</v>
      </c>
      <c r="D162" s="1" t="n">
        <f aca="false">2+INT(POWER(MAX(A162-C162,A162/3),2)/65)</f>
        <v>46</v>
      </c>
      <c r="E162" s="1" t="n">
        <f aca="false">2+INT(POWER(MAX(A162-C162,A162/3),2)/65)</f>
        <v>46</v>
      </c>
      <c r="F162" s="1" t="n">
        <f aca="false">IF(C162*5-SUM($F$2:F161) &lt; 0, 0,C162*5-SUM($F$2:F161))</f>
        <v>15</v>
      </c>
      <c r="G162" s="0" t="n">
        <f aca="false">IF(C162*5-SUM($G$2:G161) &lt; 0, 0,C162*5-SUM($G$2:G161))</f>
        <v>15</v>
      </c>
      <c r="H162" s="0" t="n">
        <v>161</v>
      </c>
      <c r="I162" s="0" t="n">
        <f aca="false">INT(POWER(1.4,H162))*$M$4</f>
        <v>1.68106206730653E+026</v>
      </c>
      <c r="J162" s="0" t="n">
        <f aca="false">INT(POWER(1.2,H162))*$M$10</f>
        <v>1119980881939000</v>
      </c>
      <c r="K162" s="0" t="n">
        <f aca="false">$M$12+SUM($K$2:K161)+J162</f>
        <v>1.06891635332306E+051</v>
      </c>
      <c r="L162" s="0" t="n">
        <f aca="false">K162+G162*50*2</f>
        <v>1.06891635332306E+051</v>
      </c>
    </row>
    <row r="163" customFormat="false" ht="14.4" hidden="false" customHeight="false" outlineLevel="0" collapsed="false">
      <c r="A163" s="1" t="n">
        <v>162</v>
      </c>
      <c r="B163" s="1" t="n">
        <f aca="false">2+INT(POWER(MAX(A163-$M$2,A163/3),2)/65)</f>
        <v>405</v>
      </c>
      <c r="C163" s="1" t="n">
        <f aca="false">INT(2*B163/3)</f>
        <v>270</v>
      </c>
      <c r="D163" s="1" t="n">
        <f aca="false">2+INT(POWER(MAX(A163-C163,A163/3),2)/65)</f>
        <v>46</v>
      </c>
      <c r="E163" s="1" t="n">
        <f aca="false">2+INT(POWER(MAX(A163-C163,A163/3),2)/65)</f>
        <v>46</v>
      </c>
      <c r="F163" s="1" t="n">
        <f aca="false">IF(C163*5-SUM($F$2:F162) &lt; 0, 0,C163*5-SUM($F$2:F162))</f>
        <v>20</v>
      </c>
      <c r="G163" s="0" t="n">
        <f aca="false">IF(C163*5-SUM($G$2:G162) &lt; 0, 0,C163*5-SUM($G$2:G162))</f>
        <v>20</v>
      </c>
      <c r="H163" s="0" t="n">
        <v>162</v>
      </c>
      <c r="I163" s="0" t="n">
        <f aca="false">INT(POWER(1.4,H163))*$M$4</f>
        <v>2.35348689422914E+026</v>
      </c>
      <c r="J163" s="0" t="n">
        <f aca="false">INT(POWER(1.2,H163))*$M$10</f>
        <v>1343977058326800</v>
      </c>
      <c r="K163" s="0" t="n">
        <f aca="false">$M$12+SUM($K$2:K162)+J163</f>
        <v>2.13783270664612E+051</v>
      </c>
      <c r="L163" s="0" t="n">
        <f aca="false">K163+G163*50*2</f>
        <v>2.13783270664612E+051</v>
      </c>
    </row>
    <row r="164" customFormat="false" ht="14.4" hidden="false" customHeight="false" outlineLevel="0" collapsed="false">
      <c r="A164" s="1" t="n">
        <v>163</v>
      </c>
      <c r="B164" s="1" t="n">
        <f aca="false">2+INT(POWER(MAX(A164-$M$2,A164/3),2)/65)</f>
        <v>410</v>
      </c>
      <c r="C164" s="1" t="n">
        <f aca="false">INT(2*B164/3)</f>
        <v>273</v>
      </c>
      <c r="D164" s="1" t="n">
        <f aca="false">2+INT(POWER(MAX(A164-C164,A164/3),2)/65)</f>
        <v>47</v>
      </c>
      <c r="E164" s="1" t="n">
        <f aca="false">2+INT(POWER(MAX(A164-C164,A164/3),2)/65)</f>
        <v>47</v>
      </c>
      <c r="F164" s="1" t="n">
        <f aca="false">IF(C164*5-SUM($F$2:F163) &lt; 0, 0,C164*5-SUM($F$2:F163))</f>
        <v>15</v>
      </c>
      <c r="G164" s="0" t="n">
        <f aca="false">IF(C164*5-SUM($G$2:G163) &lt; 0, 0,C164*5-SUM($G$2:G163))</f>
        <v>15</v>
      </c>
      <c r="H164" s="0" t="n">
        <v>163</v>
      </c>
      <c r="I164" s="0" t="n">
        <f aca="false">INT(POWER(1.4,H164))*$M$4</f>
        <v>3.29488165192079E+026</v>
      </c>
      <c r="J164" s="0" t="n">
        <f aca="false">INT(POWER(1.2,H164))*$M$10</f>
        <v>1612772469992200</v>
      </c>
      <c r="K164" s="0" t="n">
        <f aca="false">$M$12+SUM($K$2:K163)+J164</f>
        <v>4.27566541329223E+051</v>
      </c>
      <c r="L164" s="0" t="n">
        <f aca="false">K164+G164*50*2</f>
        <v>4.27566541329223E+051</v>
      </c>
    </row>
    <row r="165" customFormat="false" ht="14.4" hidden="false" customHeight="false" outlineLevel="0" collapsed="false">
      <c r="A165" s="1" t="n">
        <v>164</v>
      </c>
      <c r="B165" s="1" t="n">
        <f aca="false">2+INT(POWER(MAX(A165-$M$2,A165/3),2)/65)</f>
        <v>415</v>
      </c>
      <c r="C165" s="1" t="n">
        <f aca="false">INT(2*B165/3)</f>
        <v>276</v>
      </c>
      <c r="D165" s="1" t="n">
        <f aca="false">2+INT(POWER(MAX(A165-C165,A165/3),2)/65)</f>
        <v>47</v>
      </c>
      <c r="E165" s="1" t="n">
        <f aca="false">2+INT(POWER(MAX(A165-C165,A165/3),2)/65)</f>
        <v>47</v>
      </c>
      <c r="F165" s="1" t="n">
        <f aca="false">IF(C165*5-SUM($F$2:F164) &lt; 0, 0,C165*5-SUM($F$2:F164))</f>
        <v>15</v>
      </c>
      <c r="G165" s="0" t="n">
        <f aca="false">IF(C165*5-SUM($G$2:G164) &lt; 0, 0,C165*5-SUM($G$2:G164))</f>
        <v>15</v>
      </c>
      <c r="H165" s="0" t="n">
        <v>164</v>
      </c>
      <c r="I165" s="0" t="n">
        <f aca="false">INT(POWER(1.4,H165))*$M$4</f>
        <v>4.61283431268911E+026</v>
      </c>
      <c r="J165" s="0" t="n">
        <f aca="false">INT(POWER(1.2,H165))*$M$10</f>
        <v>1935326963990600</v>
      </c>
      <c r="K165" s="0" t="n">
        <f aca="false">$M$12+SUM($K$2:K164)+J165</f>
        <v>8.55133082658447E+051</v>
      </c>
      <c r="L165" s="0" t="n">
        <f aca="false">K165+G165*50*2</f>
        <v>8.55133082658447E+051</v>
      </c>
    </row>
    <row r="166" customFormat="false" ht="14.4" hidden="false" customHeight="false" outlineLevel="0" collapsed="false">
      <c r="A166" s="1" t="n">
        <v>165</v>
      </c>
      <c r="B166" s="1" t="n">
        <f aca="false">2+INT(POWER(MAX(A166-$M$2,A166/3),2)/65)</f>
        <v>420</v>
      </c>
      <c r="C166" s="1" t="n">
        <f aca="false">INT(2*B166/3)</f>
        <v>280</v>
      </c>
      <c r="D166" s="1" t="n">
        <f aca="false">2+INT(POWER(MAX(A166-C166,A166/3),2)/65)</f>
        <v>48</v>
      </c>
      <c r="E166" s="1" t="n">
        <f aca="false">2+INT(POWER(MAX(A166-C166,A166/3),2)/65)</f>
        <v>48</v>
      </c>
      <c r="F166" s="1" t="n">
        <f aca="false">IF(C166*5-SUM($F$2:F165) &lt; 0, 0,C166*5-SUM($F$2:F165))</f>
        <v>20</v>
      </c>
      <c r="G166" s="0" t="n">
        <f aca="false">IF(C166*5-SUM($G$2:G165) &lt; 0, 0,C166*5-SUM($G$2:G165))</f>
        <v>20</v>
      </c>
      <c r="H166" s="0" t="n">
        <v>165</v>
      </c>
      <c r="I166" s="0" t="n">
        <f aca="false">INT(POWER(1.4,H166))*$M$4</f>
        <v>6.45796803776475E+026</v>
      </c>
      <c r="J166" s="0" t="n">
        <f aca="false">INT(POWER(1.2,H166))*$M$10</f>
        <v>2322392356788800</v>
      </c>
      <c r="K166" s="0" t="n">
        <f aca="false">$M$12+SUM($K$2:K165)+J166</f>
        <v>1.71026616531689E+052</v>
      </c>
      <c r="L166" s="0" t="n">
        <f aca="false">K166+G166*50*2</f>
        <v>1.71026616531689E+052</v>
      </c>
    </row>
    <row r="167" customFormat="false" ht="14.4" hidden="false" customHeight="false" outlineLevel="0" collapsed="false">
      <c r="A167" s="1" t="n">
        <v>166</v>
      </c>
      <c r="B167" s="1" t="n">
        <f aca="false">2+INT(POWER(MAX(A167-$M$2,A167/3),2)/65)</f>
        <v>425</v>
      </c>
      <c r="C167" s="1" t="n">
        <f aca="false">INT(2*B167/3)</f>
        <v>283</v>
      </c>
      <c r="D167" s="1" t="n">
        <f aca="false">2+INT(POWER(MAX(A167-C167,A167/3),2)/65)</f>
        <v>49</v>
      </c>
      <c r="E167" s="1" t="n">
        <f aca="false">2+INT(POWER(MAX(A167-C167,A167/3),2)/65)</f>
        <v>49</v>
      </c>
      <c r="F167" s="1" t="n">
        <f aca="false">IF(C167*5-SUM($F$2:F166) &lt; 0, 0,C167*5-SUM($F$2:F166))</f>
        <v>15</v>
      </c>
      <c r="G167" s="0" t="n">
        <f aca="false">IF(C167*5-SUM($G$2:G166) &lt; 0, 0,C167*5-SUM($G$2:G166))</f>
        <v>15</v>
      </c>
      <c r="H167" s="0" t="n">
        <v>166</v>
      </c>
      <c r="I167" s="0" t="n">
        <f aca="false">INT(POWER(1.4,H167))*$M$4</f>
        <v>9.04115525287065E+026</v>
      </c>
      <c r="J167" s="0" t="n">
        <f aca="false">INT(POWER(1.2,H167))*$M$10</f>
        <v>2786870828146400</v>
      </c>
      <c r="K167" s="0" t="n">
        <f aca="false">$M$12+SUM($K$2:K166)+J167</f>
        <v>3.42053233063379E+052</v>
      </c>
      <c r="L167" s="0" t="n">
        <f aca="false">K167+G167*50*2</f>
        <v>3.42053233063379E+052</v>
      </c>
    </row>
    <row r="168" customFormat="false" ht="14.4" hidden="false" customHeight="false" outlineLevel="0" collapsed="false">
      <c r="A168" s="1" t="n">
        <v>167</v>
      </c>
      <c r="B168" s="1" t="n">
        <f aca="false">2+INT(POWER(MAX(A168-$M$2,A168/3),2)/65)</f>
        <v>431</v>
      </c>
      <c r="C168" s="1" t="n">
        <f aca="false">INT(2*B168/3)</f>
        <v>287</v>
      </c>
      <c r="D168" s="1" t="n">
        <f aca="false">2+INT(POWER(MAX(A168-C168,A168/3),2)/65)</f>
        <v>49</v>
      </c>
      <c r="E168" s="1" t="n">
        <f aca="false">2+INT(POWER(MAX(A168-C168,A168/3),2)/65)</f>
        <v>49</v>
      </c>
      <c r="F168" s="1" t="n">
        <f aca="false">IF(C168*5-SUM($F$2:F167) &lt; 0, 0,C168*5-SUM($F$2:F167))</f>
        <v>20</v>
      </c>
      <c r="G168" s="0" t="n">
        <f aca="false">IF(C168*5-SUM($G$2:G167) &lt; 0, 0,C168*5-SUM($G$2:G167))</f>
        <v>20</v>
      </c>
      <c r="H168" s="0" t="n">
        <v>167</v>
      </c>
      <c r="I168" s="0" t="n">
        <f aca="false">INT(POWER(1.4,H168))*$M$4</f>
        <v>1.26576173540189E+027</v>
      </c>
      <c r="J168" s="0" t="n">
        <f aca="false">INT(POWER(1.2,H168))*$M$10</f>
        <v>3344244993775800</v>
      </c>
      <c r="K168" s="0" t="n">
        <f aca="false">$M$12+SUM($K$2:K167)+J168</f>
        <v>6.84106466126758E+052</v>
      </c>
      <c r="L168" s="0" t="n">
        <f aca="false">K168+G168*50*2</f>
        <v>6.84106466126758E+052</v>
      </c>
    </row>
    <row r="169" customFormat="false" ht="14.4" hidden="false" customHeight="false" outlineLevel="0" collapsed="false">
      <c r="A169" s="1" t="n">
        <v>168</v>
      </c>
      <c r="B169" s="1" t="n">
        <f aca="false">2+INT(POWER(MAX(A169-$M$2,A169/3),2)/65)</f>
        <v>436</v>
      </c>
      <c r="C169" s="1" t="n">
        <f aca="false">INT(2*B169/3)</f>
        <v>290</v>
      </c>
      <c r="D169" s="1" t="n">
        <f aca="false">2+INT(POWER(MAX(A169-C169,A169/3),2)/65)</f>
        <v>50</v>
      </c>
      <c r="E169" s="1" t="n">
        <f aca="false">2+INT(POWER(MAX(A169-C169,A169/3),2)/65)</f>
        <v>50</v>
      </c>
      <c r="F169" s="1" t="n">
        <f aca="false">IF(C169*5-SUM($F$2:F168) &lt; 0, 0,C169*5-SUM($F$2:F168))</f>
        <v>15</v>
      </c>
      <c r="G169" s="0" t="n">
        <f aca="false">IF(C169*5-SUM($G$2:G168) &lt; 0, 0,C169*5-SUM($G$2:G168))</f>
        <v>15</v>
      </c>
      <c r="H169" s="0" t="n">
        <v>168</v>
      </c>
      <c r="I169" s="0" t="n">
        <f aca="false">INT(POWER(1.4,H169))*$M$4</f>
        <v>1.77206642956265E+027</v>
      </c>
      <c r="J169" s="0" t="n">
        <f aca="false">INT(POWER(1.2,H169))*$M$10</f>
        <v>4013093992531000</v>
      </c>
      <c r="K169" s="0" t="n">
        <f aca="false">$M$12+SUM($K$2:K168)+J169</f>
        <v>1.36821293225352E+053</v>
      </c>
      <c r="L169" s="0" t="n">
        <f aca="false">K169+G169*50*2</f>
        <v>1.36821293225352E+053</v>
      </c>
    </row>
    <row r="170" customFormat="false" ht="14.4" hidden="false" customHeight="false" outlineLevel="0" collapsed="false">
      <c r="A170" s="1" t="n">
        <v>169</v>
      </c>
      <c r="B170" s="1" t="n">
        <f aca="false">2+INT(POWER(MAX(A170-$M$2,A170/3),2)/65)</f>
        <v>441</v>
      </c>
      <c r="C170" s="1" t="n">
        <f aca="false">INT(2*B170/3)</f>
        <v>294</v>
      </c>
      <c r="D170" s="1" t="n">
        <f aca="false">2+INT(POWER(MAX(A170-C170,A170/3),2)/65)</f>
        <v>50</v>
      </c>
      <c r="E170" s="1" t="n">
        <f aca="false">2+INT(POWER(MAX(A170-C170,A170/3),2)/65)</f>
        <v>50</v>
      </c>
      <c r="F170" s="1" t="n">
        <f aca="false">IF(C170*5-SUM($F$2:F169) &lt; 0, 0,C170*5-SUM($F$2:F169))</f>
        <v>20</v>
      </c>
      <c r="G170" s="0" t="n">
        <f aca="false">IF(C170*5-SUM($G$2:G169) &lt; 0, 0,C170*5-SUM($G$2:G169))</f>
        <v>20</v>
      </c>
      <c r="H170" s="0" t="n">
        <v>169</v>
      </c>
      <c r="I170" s="0" t="n">
        <f aca="false">INT(POWER(1.4,H170))*$M$4</f>
        <v>2.48089300138771E+027</v>
      </c>
      <c r="J170" s="0" t="n">
        <f aca="false">INT(POWER(1.2,H170))*$M$10</f>
        <v>4815712791037200</v>
      </c>
      <c r="K170" s="0" t="n">
        <f aca="false">$M$12+SUM($K$2:K169)+J170</f>
        <v>2.73642586450703E+053</v>
      </c>
      <c r="L170" s="0" t="n">
        <f aca="false">K170+G170*50*2</f>
        <v>2.73642586450703E+053</v>
      </c>
    </row>
    <row r="171" customFormat="false" ht="14.4" hidden="false" customHeight="false" outlineLevel="0" collapsed="false">
      <c r="A171" s="1" t="n">
        <v>170</v>
      </c>
      <c r="B171" s="1" t="n">
        <f aca="false">2+INT(POWER(MAX(A171-$M$2,A171/3),2)/65)</f>
        <v>446</v>
      </c>
      <c r="C171" s="1" t="n">
        <f aca="false">INT(2*B171/3)</f>
        <v>297</v>
      </c>
      <c r="D171" s="1" t="n">
        <f aca="false">2+INT(POWER(MAX(A171-C171,A171/3),2)/65)</f>
        <v>51</v>
      </c>
      <c r="E171" s="1" t="n">
        <f aca="false">2+INT(POWER(MAX(A171-C171,A171/3),2)/65)</f>
        <v>51</v>
      </c>
      <c r="F171" s="1" t="n">
        <f aca="false">IF(C171*5-SUM($F$2:F170) &lt; 0, 0,C171*5-SUM($F$2:F170))</f>
        <v>15</v>
      </c>
      <c r="G171" s="0" t="n">
        <f aca="false">IF(C171*5-SUM($G$2:G170) &lt; 0, 0,C171*5-SUM($G$2:G170))</f>
        <v>15</v>
      </c>
      <c r="H171" s="0" t="n">
        <v>170</v>
      </c>
      <c r="I171" s="0" t="n">
        <f aca="false">INT(POWER(1.4,H171))*$M$4</f>
        <v>3.47325020194279E+027</v>
      </c>
      <c r="J171" s="0" t="n">
        <f aca="false">INT(POWER(1.2,H171))*$M$10</f>
        <v>5778855349244600</v>
      </c>
      <c r="K171" s="0" t="n">
        <f aca="false">$M$12+SUM($K$2:K170)+J171</f>
        <v>5.47285172901406E+053</v>
      </c>
      <c r="L171" s="0" t="n">
        <f aca="false">K171+G171*50*2</f>
        <v>5.47285172901406E+053</v>
      </c>
    </row>
    <row r="172" customFormat="false" ht="14.4" hidden="false" customHeight="false" outlineLevel="0" collapsed="false">
      <c r="A172" s="1" t="n">
        <v>171</v>
      </c>
      <c r="B172" s="1" t="n">
        <f aca="false">2+INT(POWER(MAX(A172-$M$2,A172/3),2)/65)</f>
        <v>451</v>
      </c>
      <c r="C172" s="1" t="n">
        <f aca="false">INT(2*B172/3)</f>
        <v>300</v>
      </c>
      <c r="D172" s="1" t="n">
        <f aca="false">2+INT(POWER(MAX(A172-C172,A172/3),2)/65)</f>
        <v>51</v>
      </c>
      <c r="E172" s="1" t="n">
        <f aca="false">2+INT(POWER(MAX(A172-C172,A172/3),2)/65)</f>
        <v>51</v>
      </c>
      <c r="F172" s="1" t="n">
        <f aca="false">IF(C172*5-SUM($F$2:F171) &lt; 0, 0,C172*5-SUM($F$2:F171))</f>
        <v>15</v>
      </c>
      <c r="G172" s="0" t="n">
        <f aca="false">IF(C172*5-SUM($G$2:G171) &lt; 0, 0,C172*5-SUM($G$2:G171))</f>
        <v>15</v>
      </c>
      <c r="H172" s="0" t="n">
        <v>171</v>
      </c>
      <c r="I172" s="0" t="n">
        <f aca="false">INT(POWER(1.4,H172))*$M$4</f>
        <v>4.86255028271991E+027</v>
      </c>
      <c r="J172" s="0" t="n">
        <f aca="false">INT(POWER(1.2,H172))*$M$10</f>
        <v>6934626419093600</v>
      </c>
      <c r="K172" s="0" t="n">
        <f aca="false">$M$12+SUM($K$2:K171)+J172</f>
        <v>1.09457034580281E+054</v>
      </c>
      <c r="L172" s="0" t="n">
        <f aca="false">K172+G172*50*2</f>
        <v>1.09457034580281E+054</v>
      </c>
    </row>
    <row r="173" customFormat="false" ht="14.4" hidden="false" customHeight="false" outlineLevel="0" collapsed="false">
      <c r="A173" s="1" t="n">
        <v>172</v>
      </c>
      <c r="B173" s="1" t="n">
        <f aca="false">2+INT(POWER(MAX(A173-$M$2,A173/3),2)/65)</f>
        <v>457</v>
      </c>
      <c r="C173" s="1" t="n">
        <f aca="false">INT(2*B173/3)</f>
        <v>304</v>
      </c>
      <c r="D173" s="1" t="n">
        <f aca="false">2+INT(POWER(MAX(A173-C173,A173/3),2)/65)</f>
        <v>52</v>
      </c>
      <c r="E173" s="1" t="n">
        <f aca="false">2+INT(POWER(MAX(A173-C173,A173/3),2)/65)</f>
        <v>52</v>
      </c>
      <c r="F173" s="1" t="n">
        <f aca="false">IF(C173*5-SUM($F$2:F172) &lt; 0, 0,C173*5-SUM($F$2:F172))</f>
        <v>20</v>
      </c>
      <c r="G173" s="0" t="n">
        <f aca="false">IF(C173*5-SUM($G$2:G172) &lt; 0, 0,C173*5-SUM($G$2:G172))</f>
        <v>20</v>
      </c>
      <c r="H173" s="0" t="n">
        <v>172</v>
      </c>
      <c r="I173" s="0" t="n">
        <f aca="false">INT(POWER(1.4,H173))*$M$4</f>
        <v>6.80757039580787E+027</v>
      </c>
      <c r="J173" s="0" t="n">
        <f aca="false">INT(POWER(1.2,H173))*$M$10</f>
        <v>8321551702912400</v>
      </c>
      <c r="K173" s="0" t="n">
        <f aca="false">$M$12+SUM($K$2:K172)+J173</f>
        <v>2.18914069160562E+054</v>
      </c>
      <c r="L173" s="0" t="n">
        <f aca="false">K173+G173*50*2</f>
        <v>2.18914069160562E+054</v>
      </c>
    </row>
    <row r="174" customFormat="false" ht="14.4" hidden="false" customHeight="false" outlineLevel="0" collapsed="false">
      <c r="A174" s="1" t="n">
        <v>173</v>
      </c>
      <c r="B174" s="1" t="n">
        <f aca="false">2+INT(POWER(MAX(A174-$M$2,A174/3),2)/65)</f>
        <v>462</v>
      </c>
      <c r="C174" s="1" t="n">
        <f aca="false">INT(2*B174/3)</f>
        <v>308</v>
      </c>
      <c r="D174" s="1" t="n">
        <f aca="false">2+INT(POWER(MAX(A174-C174,A174/3),2)/65)</f>
        <v>53</v>
      </c>
      <c r="E174" s="1" t="n">
        <f aca="false">2+INT(POWER(MAX(A174-C174,A174/3),2)/65)</f>
        <v>53</v>
      </c>
      <c r="F174" s="1" t="n">
        <f aca="false">IF(C174*5-SUM($F$2:F173) &lt; 0, 0,C174*5-SUM($F$2:F173))</f>
        <v>20</v>
      </c>
      <c r="G174" s="0" t="n">
        <f aca="false">IF(C174*5-SUM($G$2:G173) &lt; 0, 0,C174*5-SUM($G$2:G173))</f>
        <v>20</v>
      </c>
      <c r="H174" s="0" t="n">
        <v>173</v>
      </c>
      <c r="I174" s="0" t="n">
        <f aca="false">INT(POWER(1.4,H174))*$M$4</f>
        <v>9.53059855413101E+027</v>
      </c>
      <c r="J174" s="0" t="n">
        <f aca="false">INT(POWER(1.2,H174))*$M$10</f>
        <v>9985862043494800</v>
      </c>
      <c r="K174" s="0" t="n">
        <f aca="false">$M$12+SUM($K$2:K173)+J174</f>
        <v>4.37828138321125E+054</v>
      </c>
      <c r="L174" s="0" t="n">
        <f aca="false">K174+G174*50*2</f>
        <v>4.37828138321125E+054</v>
      </c>
    </row>
    <row r="175" customFormat="false" ht="14.4" hidden="false" customHeight="false" outlineLevel="0" collapsed="false">
      <c r="A175" s="1" t="n">
        <v>174</v>
      </c>
      <c r="B175" s="1" t="n">
        <f aca="false">2+INT(POWER(MAX(A175-$M$2,A175/3),2)/65)</f>
        <v>467</v>
      </c>
      <c r="C175" s="1" t="n">
        <f aca="false">INT(2*B175/3)</f>
        <v>311</v>
      </c>
      <c r="D175" s="1" t="n">
        <f aca="false">2+INT(POWER(MAX(A175-C175,A175/3),2)/65)</f>
        <v>53</v>
      </c>
      <c r="E175" s="1" t="n">
        <f aca="false">2+INT(POWER(MAX(A175-C175,A175/3),2)/65)</f>
        <v>53</v>
      </c>
      <c r="F175" s="1" t="n">
        <f aca="false">IF(C175*5-SUM($F$2:F174) &lt; 0, 0,C175*5-SUM($F$2:F174))</f>
        <v>15</v>
      </c>
      <c r="G175" s="0" t="n">
        <f aca="false">IF(C175*5-SUM($G$2:G174) &lt; 0, 0,C175*5-SUM($G$2:G174))</f>
        <v>15</v>
      </c>
      <c r="H175" s="0" t="n">
        <v>174</v>
      </c>
      <c r="I175" s="0" t="n">
        <f aca="false">INT(POWER(1.4,H175))*$M$4</f>
        <v>1.33428379757834E+028</v>
      </c>
      <c r="J175" s="0" t="n">
        <f aca="false">INT(POWER(1.2,H175))*$M$10</f>
        <v>11983034452193800</v>
      </c>
      <c r="K175" s="0" t="n">
        <f aca="false">$M$12+SUM($K$2:K174)+J175</f>
        <v>8.7565627664225E+054</v>
      </c>
      <c r="L175" s="0" t="n">
        <f aca="false">K175+G175*50*2</f>
        <v>8.7565627664225E+054</v>
      </c>
    </row>
    <row r="176" customFormat="false" ht="14.4" hidden="false" customHeight="false" outlineLevel="0" collapsed="false">
      <c r="A176" s="1" t="n">
        <v>175</v>
      </c>
      <c r="B176" s="1" t="n">
        <f aca="false">2+INT(POWER(MAX(A176-$M$2,A176/3),2)/65)</f>
        <v>473</v>
      </c>
      <c r="C176" s="1" t="n">
        <f aca="false">INT(2*B176/3)</f>
        <v>315</v>
      </c>
      <c r="D176" s="1" t="n">
        <f aca="false">2+INT(POWER(MAX(A176-C176,A176/3),2)/65)</f>
        <v>54</v>
      </c>
      <c r="E176" s="1" t="n">
        <f aca="false">2+INT(POWER(MAX(A176-C176,A176/3),2)/65)</f>
        <v>54</v>
      </c>
      <c r="F176" s="1" t="n">
        <f aca="false">IF(C176*5-SUM($F$2:F175) &lt; 0, 0,C176*5-SUM($F$2:F175))</f>
        <v>20</v>
      </c>
      <c r="G176" s="0" t="n">
        <f aca="false">IF(C176*5-SUM($G$2:G175) &lt; 0, 0,C176*5-SUM($G$2:G175))</f>
        <v>20</v>
      </c>
      <c r="H176" s="0" t="n">
        <v>175</v>
      </c>
      <c r="I176" s="0" t="n">
        <f aca="false">INT(POWER(1.4,H176))*$M$4</f>
        <v>1.86799731660968E+028</v>
      </c>
      <c r="J176" s="0" t="n">
        <f aca="false">INT(POWER(1.2,H176))*$M$10</f>
        <v>14379641342632600</v>
      </c>
      <c r="K176" s="0" t="n">
        <f aca="false">$M$12+SUM($K$2:K175)+J176</f>
        <v>1.7513125532845E+055</v>
      </c>
      <c r="L176" s="0" t="n">
        <f aca="false">K176+G176*50*2</f>
        <v>1.7513125532845E+055</v>
      </c>
    </row>
    <row r="177" customFormat="false" ht="14.4" hidden="false" customHeight="false" outlineLevel="0" collapsed="false">
      <c r="A177" s="1" t="n">
        <v>176</v>
      </c>
      <c r="B177" s="1" t="n">
        <f aca="false">2+INT(POWER(MAX(A177-$M$2,A177/3),2)/65)</f>
        <v>478</v>
      </c>
      <c r="C177" s="1" t="n">
        <f aca="false">INT(2*B177/3)</f>
        <v>318</v>
      </c>
      <c r="D177" s="1" t="n">
        <f aca="false">2+INT(POWER(MAX(A177-C177,A177/3),2)/65)</f>
        <v>54</v>
      </c>
      <c r="E177" s="1" t="n">
        <f aca="false">2+INT(POWER(MAX(A177-C177,A177/3),2)/65)</f>
        <v>54</v>
      </c>
      <c r="F177" s="1" t="n">
        <f aca="false">IF(C177*5-SUM($F$2:F176) &lt; 0, 0,C177*5-SUM($F$2:F176))</f>
        <v>15</v>
      </c>
      <c r="G177" s="0" t="n">
        <f aca="false">IF(C177*5-SUM($G$2:G176) &lt; 0, 0,C177*5-SUM($G$2:G176))</f>
        <v>15</v>
      </c>
      <c r="H177" s="0" t="n">
        <v>176</v>
      </c>
      <c r="I177" s="0" t="n">
        <f aca="false">INT(POWER(1.4,H177))*$M$4</f>
        <v>2.61519624325355E+028</v>
      </c>
      <c r="J177" s="0" t="n">
        <f aca="false">INT(POWER(1.2,H177))*$M$10</f>
        <v>17255569611159200</v>
      </c>
      <c r="K177" s="0" t="n">
        <f aca="false">$M$12+SUM($K$2:K176)+J177</f>
        <v>3.502625106569E+055</v>
      </c>
      <c r="L177" s="0" t="n">
        <f aca="false">K177+G177*50*2</f>
        <v>3.502625106569E+055</v>
      </c>
    </row>
    <row r="178" customFormat="false" ht="14.4" hidden="false" customHeight="false" outlineLevel="0" collapsed="false">
      <c r="A178" s="1" t="n">
        <v>177</v>
      </c>
      <c r="B178" s="1" t="n">
        <f aca="false">2+INT(POWER(MAX(A178-$M$2,A178/3),2)/65)</f>
        <v>483</v>
      </c>
      <c r="C178" s="1" t="n">
        <f aca="false">INT(2*B178/3)</f>
        <v>322</v>
      </c>
      <c r="D178" s="1" t="n">
        <f aca="false">2+INT(POWER(MAX(A178-C178,A178/3),2)/65)</f>
        <v>55</v>
      </c>
      <c r="E178" s="1" t="n">
        <f aca="false">2+INT(POWER(MAX(A178-C178,A178/3),2)/65)</f>
        <v>55</v>
      </c>
      <c r="F178" s="1" t="n">
        <f aca="false">IF(C178*5-SUM($F$2:F177) &lt; 0, 0,C178*5-SUM($F$2:F177))</f>
        <v>20</v>
      </c>
      <c r="G178" s="0" t="n">
        <f aca="false">IF(C178*5-SUM($G$2:G177) &lt; 0, 0,C178*5-SUM($G$2:G177))</f>
        <v>20</v>
      </c>
      <c r="H178" s="0" t="n">
        <v>177</v>
      </c>
      <c r="I178" s="0" t="n">
        <f aca="false">INT(POWER(1.4,H178))*$M$4</f>
        <v>3.66127474055497E+028</v>
      </c>
      <c r="J178" s="0" t="n">
        <f aca="false">INT(POWER(1.2,H178))*$M$10</f>
        <v>20706683533391000</v>
      </c>
      <c r="K178" s="0" t="n">
        <f aca="false">$M$12+SUM($K$2:K177)+J178</f>
        <v>7.005250213138E+055</v>
      </c>
      <c r="L178" s="0" t="n">
        <f aca="false">K178+G178*50*2</f>
        <v>7.005250213138E+055</v>
      </c>
    </row>
    <row r="179" customFormat="false" ht="14.4" hidden="false" customHeight="false" outlineLevel="0" collapsed="false">
      <c r="A179" s="1" t="n">
        <v>178</v>
      </c>
      <c r="B179" s="1" t="n">
        <f aca="false">2+INT(POWER(MAX(A179-$M$2,A179/3),2)/65)</f>
        <v>489</v>
      </c>
      <c r="C179" s="1" t="n">
        <f aca="false">INT(2*B179/3)</f>
        <v>326</v>
      </c>
      <c r="D179" s="1" t="n">
        <f aca="false">2+INT(POWER(MAX(A179-C179,A179/3),2)/65)</f>
        <v>56</v>
      </c>
      <c r="E179" s="1" t="n">
        <f aca="false">2+INT(POWER(MAX(A179-C179,A179/3),2)/65)</f>
        <v>56</v>
      </c>
      <c r="F179" s="1" t="n">
        <f aca="false">IF(C179*5-SUM($F$2:F178) &lt; 0, 0,C179*5-SUM($F$2:F178))</f>
        <v>20</v>
      </c>
      <c r="G179" s="0" t="n">
        <f aca="false">IF(C179*5-SUM($G$2:G178) &lt; 0, 0,C179*5-SUM($G$2:G178))</f>
        <v>20</v>
      </c>
      <c r="H179" s="0" t="n">
        <v>178</v>
      </c>
      <c r="I179" s="0" t="n">
        <f aca="false">INT(POWER(1.4,H179))*$M$4</f>
        <v>5.12578463677696E+028</v>
      </c>
      <c r="J179" s="0" t="n">
        <f aca="false">INT(POWER(1.2,H179))*$M$10</f>
        <v>24848020240069200</v>
      </c>
      <c r="K179" s="0" t="n">
        <f aca="false">$M$12+SUM($K$2:K178)+J179</f>
        <v>1.4010500426276E+056</v>
      </c>
      <c r="L179" s="0" t="n">
        <f aca="false">K179+G179*50*2</f>
        <v>1.4010500426276E+056</v>
      </c>
    </row>
    <row r="180" customFormat="false" ht="14.4" hidden="false" customHeight="false" outlineLevel="0" collapsed="false">
      <c r="A180" s="1" t="n">
        <v>179</v>
      </c>
      <c r="B180" s="1" t="n">
        <f aca="false">2+INT(POWER(MAX(A180-$M$2,A180/3),2)/65)</f>
        <v>494</v>
      </c>
      <c r="C180" s="1" t="n">
        <f aca="false">INT(2*B180/3)</f>
        <v>329</v>
      </c>
      <c r="D180" s="1" t="n">
        <f aca="false">2+INT(POWER(MAX(A180-C180,A180/3),2)/65)</f>
        <v>56</v>
      </c>
      <c r="E180" s="1" t="n">
        <f aca="false">2+INT(POWER(MAX(A180-C180,A180/3),2)/65)</f>
        <v>56</v>
      </c>
      <c r="F180" s="1" t="n">
        <f aca="false">IF(C180*5-SUM($F$2:F179) &lt; 0, 0,C180*5-SUM($F$2:F179))</f>
        <v>15</v>
      </c>
      <c r="G180" s="0" t="n">
        <f aca="false">IF(C180*5-SUM($G$2:G179) &lt; 0, 0,C180*5-SUM($G$2:G179))</f>
        <v>15</v>
      </c>
      <c r="H180" s="0" t="n">
        <v>179</v>
      </c>
      <c r="I180" s="0" t="n">
        <f aca="false">INT(POWER(1.4,H180))*$M$4</f>
        <v>7.17609849148774E+028</v>
      </c>
      <c r="J180" s="0" t="n">
        <f aca="false">INT(POWER(1.2,H180))*$M$10</f>
        <v>29817624288083000</v>
      </c>
      <c r="K180" s="0" t="n">
        <f aca="false">$M$12+SUM($K$2:K179)+J180</f>
        <v>2.8021000852552E+056</v>
      </c>
      <c r="L180" s="0" t="n">
        <f aca="false">K180+G180*50*2</f>
        <v>2.8021000852552E+056</v>
      </c>
    </row>
    <row r="181" customFormat="false" ht="14.4" hidden="false" customHeight="false" outlineLevel="0" collapsed="false">
      <c r="A181" s="1" t="n">
        <v>180</v>
      </c>
      <c r="B181" s="1" t="n">
        <f aca="false">2+INT(POWER(MAX(A181-$M$2,A181/3),2)/65)</f>
        <v>500</v>
      </c>
      <c r="C181" s="1" t="n">
        <f aca="false">INT(2*B181/3)</f>
        <v>333</v>
      </c>
      <c r="D181" s="1" t="n">
        <f aca="false">2+INT(POWER(MAX(A181-C181,A181/3),2)/65)</f>
        <v>57</v>
      </c>
      <c r="E181" s="1" t="n">
        <f aca="false">2+INT(POWER(MAX(A181-C181,A181/3),2)/65)</f>
        <v>57</v>
      </c>
      <c r="F181" s="1" t="n">
        <f aca="false">IF(C181*5-SUM($F$2:F180) &lt; 0, 0,C181*5-SUM($F$2:F180))</f>
        <v>20</v>
      </c>
      <c r="G181" s="0" t="n">
        <f aca="false">IF(C181*5-SUM($G$2:G180) &lt; 0, 0,C181*5-SUM($G$2:G180))</f>
        <v>20</v>
      </c>
      <c r="H181" s="0" t="n">
        <v>180</v>
      </c>
      <c r="I181" s="0" t="n">
        <f aca="false">INT(POWER(1.4,H181))*$M$4</f>
        <v>1.00465378880828E+029</v>
      </c>
      <c r="J181" s="0" t="n">
        <f aca="false">INT(POWER(1.2,H181))*$M$10</f>
        <v>35781149145699800</v>
      </c>
      <c r="K181" s="0" t="n">
        <f aca="false">$M$12+SUM($K$2:K180)+J181</f>
        <v>5.6042001705104E+056</v>
      </c>
      <c r="L181" s="0" t="n">
        <f aca="false">K181+G181*50*2</f>
        <v>5.6042001705104E+056</v>
      </c>
    </row>
    <row r="182" customFormat="false" ht="14.4" hidden="false" customHeight="false" outlineLevel="0" collapsed="false">
      <c r="A182" s="1" t="n">
        <v>181</v>
      </c>
      <c r="B182" s="1" t="n">
        <f aca="false">2+INT(POWER(MAX(A182-$M$2,A182/3),2)/65)</f>
        <v>506</v>
      </c>
      <c r="C182" s="1" t="n">
        <f aca="false">INT(2*B182/3)</f>
        <v>337</v>
      </c>
      <c r="D182" s="1" t="n">
        <f aca="false">2+INT(POWER(MAX(A182-C182,A182/3),2)/65)</f>
        <v>58</v>
      </c>
      <c r="E182" s="1" t="n">
        <f aca="false">2+INT(POWER(MAX(A182-C182,A182/3),2)/65)</f>
        <v>58</v>
      </c>
      <c r="F182" s="1" t="n">
        <f aca="false">IF(C182*5-SUM($F$2:F181) &lt; 0, 0,C182*5-SUM($F$2:F181))</f>
        <v>20</v>
      </c>
      <c r="G182" s="0" t="n">
        <f aca="false">IF(C182*5-SUM($G$2:G181) &lt; 0, 0,C182*5-SUM($G$2:G181))</f>
        <v>20</v>
      </c>
      <c r="H182" s="0" t="n">
        <v>181</v>
      </c>
      <c r="I182" s="0" t="n">
        <f aca="false">INT(POWER(1.4,H182))*$M$4</f>
        <v>1.4065153043316E+029</v>
      </c>
      <c r="J182" s="0" t="n">
        <f aca="false">INT(POWER(1.2,H182))*$M$10</f>
        <v>42937378974839600</v>
      </c>
      <c r="K182" s="0" t="n">
        <f aca="false">$M$12+SUM($K$2:K181)+J182</f>
        <v>1.12084003410208E+057</v>
      </c>
      <c r="L182" s="0" t="n">
        <f aca="false">K182+G182*50*2</f>
        <v>1.12084003410208E+057</v>
      </c>
    </row>
    <row r="183" customFormat="false" ht="14.4" hidden="false" customHeight="false" outlineLevel="0" collapsed="false">
      <c r="A183" s="1" t="n">
        <v>182</v>
      </c>
      <c r="B183" s="1" t="n">
        <f aca="false">2+INT(POWER(MAX(A183-$M$2,A183/3),2)/65)</f>
        <v>511</v>
      </c>
      <c r="C183" s="1" t="n">
        <f aca="false">INT(2*B183/3)</f>
        <v>340</v>
      </c>
      <c r="D183" s="1" t="n">
        <f aca="false">2+INT(POWER(MAX(A183-C183,A183/3),2)/65)</f>
        <v>58</v>
      </c>
      <c r="E183" s="1" t="n">
        <f aca="false">2+INT(POWER(MAX(A183-C183,A183/3),2)/65)</f>
        <v>58</v>
      </c>
      <c r="F183" s="1" t="n">
        <f aca="false">IF(C183*5-SUM($F$2:F182) &lt; 0, 0,C183*5-SUM($F$2:F182))</f>
        <v>15</v>
      </c>
      <c r="G183" s="0" t="n">
        <f aca="false">IF(C183*5-SUM($G$2:G182) &lt; 0, 0,C183*5-SUM($G$2:G182))</f>
        <v>15</v>
      </c>
      <c r="H183" s="0" t="n">
        <v>182</v>
      </c>
      <c r="I183" s="0" t="n">
        <f aca="false">INT(POWER(1.4,H183))*$M$4</f>
        <v>1.96912142606424E+029</v>
      </c>
      <c r="J183" s="0" t="n">
        <f aca="false">INT(POWER(1.2,H183))*$M$10</f>
        <v>51524854769807600</v>
      </c>
      <c r="K183" s="0" t="n">
        <f aca="false">$M$12+SUM($K$2:K182)+J183</f>
        <v>2.24168006820416E+057</v>
      </c>
      <c r="L183" s="0" t="n">
        <f aca="false">K183+G183*50*2</f>
        <v>2.24168006820416E+057</v>
      </c>
    </row>
    <row r="184" customFormat="false" ht="14.4" hidden="false" customHeight="false" outlineLevel="0" collapsed="false">
      <c r="A184" s="1" t="n">
        <v>183</v>
      </c>
      <c r="B184" s="1" t="n">
        <f aca="false">2+INT(POWER(MAX(A184-$M$2,A184/3),2)/65)</f>
        <v>517</v>
      </c>
      <c r="C184" s="1" t="n">
        <f aca="false">INT(2*B184/3)</f>
        <v>344</v>
      </c>
      <c r="D184" s="1" t="n">
        <f aca="false">2+INT(POWER(MAX(A184-C184,A184/3),2)/65)</f>
        <v>59</v>
      </c>
      <c r="E184" s="1" t="n">
        <f aca="false">2+INT(POWER(MAX(A184-C184,A184/3),2)/65)</f>
        <v>59</v>
      </c>
      <c r="F184" s="1" t="n">
        <f aca="false">IF(C184*5-SUM($F$2:F183) &lt; 0, 0,C184*5-SUM($F$2:F183))</f>
        <v>20</v>
      </c>
      <c r="G184" s="0" t="n">
        <f aca="false">IF(C184*5-SUM($G$2:G183) &lt; 0, 0,C184*5-SUM($G$2:G183))</f>
        <v>20</v>
      </c>
      <c r="H184" s="0" t="n">
        <v>183</v>
      </c>
      <c r="I184" s="0" t="n">
        <f aca="false">INT(POWER(1.4,H184))*$M$4</f>
        <v>2.75676999648993E+029</v>
      </c>
      <c r="J184" s="0" t="n">
        <f aca="false">INT(POWER(1.2,H184))*$M$10</f>
        <v>61829825723769200</v>
      </c>
      <c r="K184" s="0" t="n">
        <f aca="false">$M$12+SUM($K$2:K183)+J184</f>
        <v>4.48336013640832E+057</v>
      </c>
      <c r="L184" s="0" t="n">
        <f aca="false">K184+G184*50*2</f>
        <v>4.48336013640832E+057</v>
      </c>
    </row>
    <row r="185" customFormat="false" ht="14.4" hidden="false" customHeight="false" outlineLevel="0" collapsed="false">
      <c r="A185" s="1" t="n">
        <v>184</v>
      </c>
      <c r="B185" s="1" t="n">
        <f aca="false">2+INT(POWER(MAX(A185-$M$2,A185/3),2)/65)</f>
        <v>522</v>
      </c>
      <c r="C185" s="1" t="n">
        <f aca="false">INT(2*B185/3)</f>
        <v>348</v>
      </c>
      <c r="D185" s="1" t="n">
        <f aca="false">2+INT(POWER(MAX(A185-C185,A185/3),2)/65)</f>
        <v>59</v>
      </c>
      <c r="E185" s="1" t="n">
        <f aca="false">2+INT(POWER(MAX(A185-C185,A185/3),2)/65)</f>
        <v>59</v>
      </c>
      <c r="F185" s="1" t="n">
        <f aca="false">IF(C185*5-SUM($F$2:F184) &lt; 0, 0,C185*5-SUM($F$2:F184))</f>
        <v>20</v>
      </c>
      <c r="G185" s="0" t="n">
        <f aca="false">IF(C185*5-SUM($G$2:G184) &lt; 0, 0,C185*5-SUM($G$2:G184))</f>
        <v>20</v>
      </c>
      <c r="H185" s="0" t="n">
        <v>184</v>
      </c>
      <c r="I185" s="0" t="n">
        <f aca="false">INT(POWER(1.4,H185))*$M$4</f>
        <v>3.8594779950859E+029</v>
      </c>
      <c r="J185" s="0" t="n">
        <f aca="false">INT(POWER(1.2,H185))*$M$10</f>
        <v>74195790868523000</v>
      </c>
      <c r="K185" s="0" t="n">
        <f aca="false">$M$12+SUM($K$2:K184)+J185</f>
        <v>8.96672027281664E+057</v>
      </c>
      <c r="L185" s="0" t="n">
        <f aca="false">K185+G185*50*2</f>
        <v>8.96672027281664E+057</v>
      </c>
    </row>
    <row r="186" customFormat="false" ht="14.4" hidden="false" customHeight="false" outlineLevel="0" collapsed="false">
      <c r="A186" s="1" t="n">
        <v>185</v>
      </c>
      <c r="B186" s="1" t="n">
        <f aca="false">2+INT(POWER(MAX(A186-$M$2,A186/3),2)/65)</f>
        <v>528</v>
      </c>
      <c r="C186" s="1" t="n">
        <f aca="false">INT(2*B186/3)</f>
        <v>352</v>
      </c>
      <c r="D186" s="1" t="n">
        <f aca="false">2+INT(POWER(MAX(A186-C186,A186/3),2)/65)</f>
        <v>60</v>
      </c>
      <c r="E186" s="1" t="n">
        <f aca="false">2+INT(POWER(MAX(A186-C186,A186/3),2)/65)</f>
        <v>60</v>
      </c>
      <c r="F186" s="1" t="n">
        <f aca="false">IF(C186*5-SUM($F$2:F185) &lt; 0, 0,C186*5-SUM($F$2:F185))</f>
        <v>20</v>
      </c>
      <c r="G186" s="0" t="n">
        <f aca="false">IF(C186*5-SUM($G$2:G185) &lt; 0, 0,C186*5-SUM($G$2:G185))</f>
        <v>20</v>
      </c>
      <c r="H186" s="0" t="n">
        <v>185</v>
      </c>
      <c r="I186" s="0" t="n">
        <f aca="false">INT(POWER(1.4,H186))*$M$4</f>
        <v>5.40326919312026E+029</v>
      </c>
      <c r="J186" s="0" t="n">
        <f aca="false">INT(POWER(1.2,H186))*$M$10</f>
        <v>89034949042227600</v>
      </c>
      <c r="K186" s="0" t="n">
        <f aca="false">$M$12+SUM($K$2:K185)+J186</f>
        <v>1.79334405456333E+058</v>
      </c>
      <c r="L186" s="0" t="n">
        <f aca="false">K186+G186*50*2</f>
        <v>1.79334405456333E+058</v>
      </c>
    </row>
    <row r="187" customFormat="false" ht="14.4" hidden="false" customHeight="false" outlineLevel="0" collapsed="false">
      <c r="A187" s="1" t="n">
        <v>186</v>
      </c>
      <c r="B187" s="1" t="n">
        <f aca="false">2+INT(POWER(MAX(A187-$M$2,A187/3),2)/65)</f>
        <v>534</v>
      </c>
      <c r="C187" s="1" t="n">
        <f aca="false">INT(2*B187/3)</f>
        <v>356</v>
      </c>
      <c r="D187" s="1" t="n">
        <f aca="false">2+INT(POWER(MAX(A187-C187,A187/3),2)/65)</f>
        <v>61</v>
      </c>
      <c r="E187" s="1" t="n">
        <f aca="false">2+INT(POWER(MAX(A187-C187,A187/3),2)/65)</f>
        <v>61</v>
      </c>
      <c r="F187" s="1" t="n">
        <f aca="false">IF(C187*5-SUM($F$2:F186) &lt; 0, 0,C187*5-SUM($F$2:F186))</f>
        <v>20</v>
      </c>
      <c r="G187" s="0" t="n">
        <f aca="false">IF(C187*5-SUM($G$2:G186) &lt; 0, 0,C187*5-SUM($G$2:G186))</f>
        <v>20</v>
      </c>
      <c r="H187" s="0" t="n">
        <v>186</v>
      </c>
      <c r="I187" s="0" t="n">
        <f aca="false">INT(POWER(1.4,H187))*$M$4</f>
        <v>7.56457687036837E+029</v>
      </c>
      <c r="J187" s="0" t="n">
        <f aca="false">INT(POWER(1.2,H187))*$M$10</f>
        <v>1.06841938850673E+017</v>
      </c>
      <c r="K187" s="0" t="n">
        <f aca="false">$M$12+SUM($K$2:K186)+J187</f>
        <v>3.58668810912665E+058</v>
      </c>
      <c r="L187" s="0" t="n">
        <f aca="false">K187+G187*50*2</f>
        <v>3.58668810912665E+058</v>
      </c>
    </row>
    <row r="188" customFormat="false" ht="14.4" hidden="false" customHeight="false" outlineLevel="0" collapsed="false">
      <c r="A188" s="1" t="n">
        <v>187</v>
      </c>
      <c r="B188" s="1" t="n">
        <f aca="false">2+INT(POWER(MAX(A188-$M$2,A188/3),2)/65)</f>
        <v>539</v>
      </c>
      <c r="C188" s="1" t="n">
        <f aca="false">INT(2*B188/3)</f>
        <v>359</v>
      </c>
      <c r="D188" s="1" t="n">
        <f aca="false">2+INT(POWER(MAX(A188-C188,A188/3),2)/65)</f>
        <v>61</v>
      </c>
      <c r="E188" s="1" t="n">
        <f aca="false">2+INT(POWER(MAX(A188-C188,A188/3),2)/65)</f>
        <v>61</v>
      </c>
      <c r="F188" s="1" t="n">
        <f aca="false">IF(C188*5-SUM($F$2:F187) &lt; 0, 0,C188*5-SUM($F$2:F187))</f>
        <v>15</v>
      </c>
      <c r="G188" s="0" t="n">
        <f aca="false">IF(C188*5-SUM($G$2:G187) &lt; 0, 0,C188*5-SUM($G$2:G187))</f>
        <v>15</v>
      </c>
      <c r="H188" s="0" t="n">
        <v>187</v>
      </c>
      <c r="I188" s="0" t="n">
        <f aca="false">INT(POWER(1.4,H188))*$M$4</f>
        <v>1.05904076185157E+030</v>
      </c>
      <c r="J188" s="0" t="n">
        <f aca="false">INT(POWER(1.2,H188))*$M$10</f>
        <v>1.28210326620808E+017</v>
      </c>
      <c r="K188" s="0" t="n">
        <f aca="false">$M$12+SUM($K$2:K187)+J188</f>
        <v>7.17337621825331E+058</v>
      </c>
      <c r="L188" s="0" t="n">
        <f aca="false">K188+G188*50*2</f>
        <v>7.17337621825331E+058</v>
      </c>
    </row>
    <row r="189" customFormat="false" ht="14.4" hidden="false" customHeight="false" outlineLevel="0" collapsed="false">
      <c r="A189" s="1" t="n">
        <v>188</v>
      </c>
      <c r="B189" s="1" t="n">
        <f aca="false">2+INT(POWER(MAX(A189-$M$2,A189/3),2)/65)</f>
        <v>545</v>
      </c>
      <c r="C189" s="1" t="n">
        <f aca="false">INT(2*B189/3)</f>
        <v>363</v>
      </c>
      <c r="D189" s="1" t="n">
        <f aca="false">2+INT(POWER(MAX(A189-C189,A189/3),2)/65)</f>
        <v>62</v>
      </c>
      <c r="E189" s="1" t="n">
        <f aca="false">2+INT(POWER(MAX(A189-C189,A189/3),2)/65)</f>
        <v>62</v>
      </c>
      <c r="F189" s="1" t="n">
        <f aca="false">IF(C189*5-SUM($F$2:F188) &lt; 0, 0,C189*5-SUM($F$2:F188))</f>
        <v>20</v>
      </c>
      <c r="G189" s="0" t="n">
        <f aca="false">IF(C189*5-SUM($G$2:G188) &lt; 0, 0,C189*5-SUM($G$2:G188))</f>
        <v>20</v>
      </c>
      <c r="H189" s="0" t="n">
        <v>188</v>
      </c>
      <c r="I189" s="0" t="n">
        <f aca="false">INT(POWER(1.4,H189))*$M$4</f>
        <v>1.4826570665922E+030</v>
      </c>
      <c r="J189" s="0" t="n">
        <f aca="false">INT(POWER(1.2,H189))*$M$10</f>
        <v>1.53852391944969E+017</v>
      </c>
      <c r="K189" s="0" t="n">
        <f aca="false">$M$12+SUM($K$2:K188)+J189</f>
        <v>1.43467524365066E+059</v>
      </c>
      <c r="L189" s="0" t="n">
        <f aca="false">K189+G189*50*2</f>
        <v>1.43467524365066E+059</v>
      </c>
    </row>
    <row r="190" customFormat="false" ht="14.4" hidden="false" customHeight="false" outlineLevel="0" collapsed="false">
      <c r="A190" s="1" t="n">
        <v>189</v>
      </c>
      <c r="B190" s="1" t="n">
        <f aca="false">2+INT(POWER(MAX(A190-$M$2,A190/3),2)/65)</f>
        <v>551</v>
      </c>
      <c r="C190" s="1" t="n">
        <f aca="false">INT(2*B190/3)</f>
        <v>367</v>
      </c>
      <c r="D190" s="1" t="n">
        <f aca="false">2+INT(POWER(MAX(A190-C190,A190/3),2)/65)</f>
        <v>63</v>
      </c>
      <c r="E190" s="1" t="n">
        <f aca="false">2+INT(POWER(MAX(A190-C190,A190/3),2)/65)</f>
        <v>63</v>
      </c>
      <c r="F190" s="1" t="n">
        <f aca="false">IF(C190*5-SUM($F$2:F189) &lt; 0, 0,C190*5-SUM($F$2:F189))</f>
        <v>20</v>
      </c>
      <c r="G190" s="0" t="n">
        <f aca="false">IF(C190*5-SUM($G$2:G189) &lt; 0, 0,C190*5-SUM($G$2:G189))</f>
        <v>20</v>
      </c>
      <c r="H190" s="0" t="n">
        <v>189</v>
      </c>
      <c r="I190" s="0" t="n">
        <f aca="false">INT(POWER(1.4,H190))*$M$4</f>
        <v>2.07571989322908E+030</v>
      </c>
      <c r="J190" s="0" t="n">
        <f aca="false">INT(POWER(1.2,H190))*$M$10</f>
        <v>1.84622870333963E+017</v>
      </c>
      <c r="K190" s="0" t="n">
        <f aca="false">$M$12+SUM($K$2:K189)+J190</f>
        <v>2.86935048730132E+059</v>
      </c>
      <c r="L190" s="0" t="n">
        <f aca="false">K190+G190*50*2</f>
        <v>2.86935048730132E+059</v>
      </c>
    </row>
    <row r="191" customFormat="false" ht="14.4" hidden="false" customHeight="false" outlineLevel="0" collapsed="false">
      <c r="A191" s="1" t="n">
        <v>190</v>
      </c>
      <c r="B191" s="1" t="n">
        <f aca="false">2+INT(POWER(MAX(A191-$M$2,A191/3),2)/65)</f>
        <v>557</v>
      </c>
      <c r="C191" s="1" t="n">
        <f aca="false">INT(2*B191/3)</f>
        <v>371</v>
      </c>
      <c r="D191" s="1" t="n">
        <f aca="false">2+INT(POWER(MAX(A191-C191,A191/3),2)/65)</f>
        <v>63</v>
      </c>
      <c r="E191" s="1" t="n">
        <f aca="false">2+INT(POWER(MAX(A191-C191,A191/3),2)/65)</f>
        <v>63</v>
      </c>
      <c r="F191" s="1" t="n">
        <f aca="false">IF(C191*5-SUM($F$2:F190) &lt; 0, 0,C191*5-SUM($F$2:F190))</f>
        <v>20</v>
      </c>
      <c r="G191" s="0" t="n">
        <f aca="false">IF(C191*5-SUM($G$2:G190) &lt; 0, 0,C191*5-SUM($G$2:G190))</f>
        <v>20</v>
      </c>
      <c r="H191" s="0" t="n">
        <v>190</v>
      </c>
      <c r="I191" s="0" t="n">
        <f aca="false">INT(POWER(1.4,H191))*$M$4</f>
        <v>2.90600785052071E+030</v>
      </c>
      <c r="J191" s="0" t="n">
        <f aca="false">INT(POWER(1.2,H191))*$M$10</f>
        <v>2.21547444400756E+017</v>
      </c>
      <c r="K191" s="0" t="n">
        <f aca="false">$M$12+SUM($K$2:K190)+J191</f>
        <v>5.73870097460265E+059</v>
      </c>
      <c r="L191" s="0" t="n">
        <f aca="false">K191+G191*50*2</f>
        <v>5.73870097460265E+059</v>
      </c>
    </row>
    <row r="192" customFormat="false" ht="14.4" hidden="false" customHeight="false" outlineLevel="0" collapsed="false">
      <c r="A192" s="1" t="n">
        <v>191</v>
      </c>
      <c r="B192" s="1" t="n">
        <f aca="false">2+INT(POWER(MAX(A192-$M$2,A192/3),2)/65)</f>
        <v>563</v>
      </c>
      <c r="C192" s="1" t="n">
        <f aca="false">INT(2*B192/3)</f>
        <v>375</v>
      </c>
      <c r="D192" s="1" t="n">
        <f aca="false">2+INT(POWER(MAX(A192-C192,A192/3),2)/65)</f>
        <v>64</v>
      </c>
      <c r="E192" s="1" t="n">
        <f aca="false">2+INT(POWER(MAX(A192-C192,A192/3),2)/65)</f>
        <v>64</v>
      </c>
      <c r="F192" s="1" t="n">
        <f aca="false">IF(C192*5-SUM($F$2:F191) &lt; 0, 0,C192*5-SUM($F$2:F191))</f>
        <v>20</v>
      </c>
      <c r="G192" s="0" t="n">
        <f aca="false">IF(C192*5-SUM($G$2:G191) &lt; 0, 0,C192*5-SUM($G$2:G191))</f>
        <v>20</v>
      </c>
      <c r="H192" s="0" t="n">
        <v>191</v>
      </c>
      <c r="I192" s="0" t="n">
        <f aca="false">INT(POWER(1.4,H192))*$M$4</f>
        <v>4.06841099072899E+030</v>
      </c>
      <c r="J192" s="0" t="n">
        <f aca="false">INT(POWER(1.2,H192))*$M$10</f>
        <v>2.65856933280907E+017</v>
      </c>
      <c r="K192" s="0" t="n">
        <f aca="false">$M$12+SUM($K$2:K191)+J192</f>
        <v>1.14774019492053E+060</v>
      </c>
      <c r="L192" s="0" t="n">
        <f aca="false">K192+G192*50*2</f>
        <v>1.14774019492053E+060</v>
      </c>
    </row>
    <row r="193" customFormat="false" ht="14.4" hidden="false" customHeight="false" outlineLevel="0" collapsed="false">
      <c r="A193" s="1" t="n">
        <v>192</v>
      </c>
      <c r="B193" s="1" t="n">
        <f aca="false">2+INT(POWER(MAX(A193-$M$2,A193/3),2)/65)</f>
        <v>569</v>
      </c>
      <c r="C193" s="1" t="n">
        <f aca="false">INT(2*B193/3)</f>
        <v>379</v>
      </c>
      <c r="D193" s="1" t="n">
        <f aca="false">2+INT(POWER(MAX(A193-C193,A193/3),2)/65)</f>
        <v>65</v>
      </c>
      <c r="E193" s="1" t="n">
        <f aca="false">2+INT(POWER(MAX(A193-C193,A193/3),2)/65)</f>
        <v>65</v>
      </c>
      <c r="F193" s="1" t="n">
        <f aca="false">IF(C193*5-SUM($F$2:F192) &lt; 0, 0,C193*5-SUM($F$2:F192))</f>
        <v>20</v>
      </c>
      <c r="G193" s="0" t="n">
        <f aca="false">IF(C193*5-SUM($G$2:G192) &lt; 0, 0,C193*5-SUM($G$2:G192))</f>
        <v>20</v>
      </c>
      <c r="H193" s="0" t="n">
        <v>192</v>
      </c>
      <c r="I193" s="0" t="n">
        <f aca="false">INT(POWER(1.4,H193))*$M$4</f>
        <v>5.69577538702059E+030</v>
      </c>
      <c r="J193" s="0" t="n">
        <f aca="false">INT(POWER(1.2,H193))*$M$10</f>
        <v>3.19028319937089E+017</v>
      </c>
      <c r="K193" s="0" t="n">
        <f aca="false">$M$12+SUM($K$2:K192)+J193</f>
        <v>2.29548038984106E+060</v>
      </c>
      <c r="L193" s="0" t="n">
        <f aca="false">K193+G193*50*2</f>
        <v>2.29548038984106E+060</v>
      </c>
    </row>
    <row r="194" customFormat="false" ht="14.4" hidden="false" customHeight="false" outlineLevel="0" collapsed="false">
      <c r="A194" s="1" t="n">
        <v>193</v>
      </c>
      <c r="B194" s="1" t="n">
        <f aca="false">2+INT(POWER(MAX(A194-$M$2,A194/3),2)/65)</f>
        <v>575</v>
      </c>
      <c r="C194" s="1" t="n">
        <f aca="false">INT(2*B194/3)</f>
        <v>383</v>
      </c>
      <c r="D194" s="1" t="n">
        <f aca="false">2+INT(POWER(MAX(A194-C194,A194/3),2)/65)</f>
        <v>65</v>
      </c>
      <c r="E194" s="1" t="n">
        <f aca="false">2+INT(POWER(MAX(A194-C194,A194/3),2)/65)</f>
        <v>65</v>
      </c>
      <c r="F194" s="1" t="n">
        <f aca="false">IF(C194*5-SUM($F$2:F193) &lt; 0, 0,C194*5-SUM($F$2:F193))</f>
        <v>20</v>
      </c>
      <c r="G194" s="0" t="n">
        <f aca="false">IF(C194*5-SUM($G$2:G193) &lt; 0, 0,C194*5-SUM($G$2:G193))</f>
        <v>20</v>
      </c>
      <c r="H194" s="0" t="n">
        <v>193</v>
      </c>
      <c r="I194" s="0" t="n">
        <f aca="false">INT(POWER(1.4,H194))*$M$4</f>
        <v>7.97408554182883E+030</v>
      </c>
      <c r="J194" s="0" t="n">
        <f aca="false">INT(POWER(1.2,H194))*$M$10</f>
        <v>3.82833983924506E+017</v>
      </c>
      <c r="K194" s="0" t="n">
        <f aca="false">$M$12+SUM($K$2:K193)+J194</f>
        <v>4.59096077968212E+060</v>
      </c>
      <c r="L194" s="0" t="n">
        <f aca="false">K194+G194*50*2</f>
        <v>4.59096077968212E+060</v>
      </c>
    </row>
    <row r="195" customFormat="false" ht="14.4" hidden="false" customHeight="false" outlineLevel="0" collapsed="false">
      <c r="A195" s="1" t="n">
        <v>194</v>
      </c>
      <c r="B195" s="1" t="n">
        <f aca="false">2+INT(POWER(MAX(A195-$M$2,A195/3),2)/65)</f>
        <v>581</v>
      </c>
      <c r="C195" s="1" t="n">
        <f aca="false">INT(2*B195/3)</f>
        <v>387</v>
      </c>
      <c r="D195" s="1" t="n">
        <f aca="false">2+INT(POWER(MAX(A195-C195,A195/3),2)/65)</f>
        <v>66</v>
      </c>
      <c r="E195" s="1" t="n">
        <f aca="false">2+INT(POWER(MAX(A195-C195,A195/3),2)/65)</f>
        <v>66</v>
      </c>
      <c r="F195" s="1" t="n">
        <f aca="false">IF(C195*5-SUM($F$2:F194) &lt; 0, 0,C195*5-SUM($F$2:F194))</f>
        <v>20</v>
      </c>
      <c r="G195" s="0" t="n">
        <f aca="false">IF(C195*5-SUM($G$2:G194) &lt; 0, 0,C195*5-SUM($G$2:G194))</f>
        <v>20</v>
      </c>
      <c r="H195" s="0" t="n">
        <v>194</v>
      </c>
      <c r="I195" s="0" t="n">
        <f aca="false">INT(POWER(1.4,H195))*$M$4</f>
        <v>1.11637197585604E+031</v>
      </c>
      <c r="J195" s="0" t="n">
        <f aca="false">INT(POWER(1.2,H195))*$M$10</f>
        <v>4.59400780709408E+017</v>
      </c>
      <c r="K195" s="0" t="n">
        <f aca="false">$M$12+SUM($K$2:K194)+J195</f>
        <v>9.18192155936424E+060</v>
      </c>
      <c r="L195" s="0" t="n">
        <f aca="false">K195+G195*50*2</f>
        <v>9.18192155936424E+060</v>
      </c>
    </row>
    <row r="196" customFormat="false" ht="14.4" hidden="false" customHeight="false" outlineLevel="0" collapsed="false">
      <c r="A196" s="1" t="n">
        <v>195</v>
      </c>
      <c r="B196" s="1" t="n">
        <f aca="false">2+INT(POWER(MAX(A196-$M$2,A196/3),2)/65)</f>
        <v>587</v>
      </c>
      <c r="C196" s="1" t="n">
        <f aca="false">INT(2*B196/3)</f>
        <v>391</v>
      </c>
      <c r="D196" s="1" t="n">
        <f aca="false">2+INT(POWER(MAX(A196-C196,A196/3),2)/65)</f>
        <v>67</v>
      </c>
      <c r="E196" s="1" t="n">
        <f aca="false">2+INT(POWER(MAX(A196-C196,A196/3),2)/65)</f>
        <v>67</v>
      </c>
      <c r="F196" s="1" t="n">
        <f aca="false">IF(C196*5-SUM($F$2:F195) &lt; 0, 0,C196*5-SUM($F$2:F195))</f>
        <v>20</v>
      </c>
      <c r="G196" s="0" t="n">
        <f aca="false">IF(C196*5-SUM($G$2:G195) &lt; 0, 0,C196*5-SUM($G$2:G195))</f>
        <v>20</v>
      </c>
      <c r="H196" s="0" t="n">
        <v>195</v>
      </c>
      <c r="I196" s="0" t="n">
        <f aca="false">INT(POWER(1.4,H196))*$M$4</f>
        <v>1.56292076619845E+031</v>
      </c>
      <c r="J196" s="0" t="n">
        <f aca="false">INT(POWER(1.2,H196))*$M$10</f>
        <v>5.51280936851289E+017</v>
      </c>
      <c r="K196" s="0" t="n">
        <f aca="false">$M$12+SUM($K$2:K195)+J196</f>
        <v>1.83638431187285E+061</v>
      </c>
      <c r="L196" s="0" t="n">
        <f aca="false">K196+G196*50*2</f>
        <v>1.83638431187285E+061</v>
      </c>
    </row>
    <row r="197" customFormat="false" ht="14.4" hidden="false" customHeight="false" outlineLevel="0" collapsed="false">
      <c r="A197" s="1" t="n">
        <v>196</v>
      </c>
      <c r="B197" s="1" t="n">
        <f aca="false">2+INT(POWER(MAX(A197-$M$2,A197/3),2)/65)</f>
        <v>593</v>
      </c>
      <c r="C197" s="1" t="n">
        <f aca="false">INT(2*B197/3)</f>
        <v>395</v>
      </c>
      <c r="D197" s="1" t="n">
        <f aca="false">2+INT(POWER(MAX(A197-C197,A197/3),2)/65)</f>
        <v>67</v>
      </c>
      <c r="E197" s="1" t="n">
        <f aca="false">2+INT(POWER(MAX(A197-C197,A197/3),2)/65)</f>
        <v>67</v>
      </c>
      <c r="F197" s="1" t="n">
        <f aca="false">IF(C197*5-SUM($F$2:F196) &lt; 0, 0,C197*5-SUM($F$2:F196))</f>
        <v>20</v>
      </c>
      <c r="G197" s="0" t="n">
        <f aca="false">IF(C197*5-SUM($G$2:G196) &lt; 0, 0,C197*5-SUM($G$2:G196))</f>
        <v>20</v>
      </c>
      <c r="H197" s="0" t="n">
        <v>196</v>
      </c>
      <c r="I197" s="0" t="n">
        <f aca="false">INT(POWER(1.4,H197))*$M$4</f>
        <v>2.18808907267783E+031</v>
      </c>
      <c r="J197" s="0" t="n">
        <f aca="false">INT(POWER(1.2,H197))*$M$10</f>
        <v>6.61537124221547E+017</v>
      </c>
      <c r="K197" s="0" t="n">
        <f aca="false">$M$12+SUM($K$2:K196)+J197</f>
        <v>3.67276862374569E+061</v>
      </c>
      <c r="L197" s="0" t="n">
        <f aca="false">K197+G197*50*2</f>
        <v>3.67276862374569E+061</v>
      </c>
    </row>
    <row r="198" customFormat="false" ht="14.4" hidden="false" customHeight="false" outlineLevel="0" collapsed="false">
      <c r="A198" s="1" t="n">
        <v>197</v>
      </c>
      <c r="B198" s="1" t="n">
        <f aca="false">2+INT(POWER(MAX(A198-$M$2,A198/3),2)/65)</f>
        <v>599</v>
      </c>
      <c r="C198" s="1" t="n">
        <f aca="false">INT(2*B198/3)</f>
        <v>399</v>
      </c>
      <c r="D198" s="1" t="n">
        <f aca="false">2+INT(POWER(MAX(A198-C198,A198/3),2)/65)</f>
        <v>68</v>
      </c>
      <c r="E198" s="1" t="n">
        <f aca="false">2+INT(POWER(MAX(A198-C198,A198/3),2)/65)</f>
        <v>68</v>
      </c>
      <c r="F198" s="1" t="n">
        <f aca="false">IF(C198*5-SUM($F$2:F197) &lt; 0, 0,C198*5-SUM($F$2:F197))</f>
        <v>20</v>
      </c>
      <c r="G198" s="0" t="n">
        <f aca="false">IF(C198*5-SUM($G$2:G197) &lt; 0, 0,C198*5-SUM($G$2:G197))</f>
        <v>20</v>
      </c>
      <c r="H198" s="0" t="n">
        <v>197</v>
      </c>
      <c r="I198" s="0" t="n">
        <f aca="false">INT(POWER(1.4,H198))*$M$4</f>
        <v>3.06332470174896E+031</v>
      </c>
      <c r="J198" s="0" t="n">
        <f aca="false">INT(POWER(1.2,H198))*$M$10</f>
        <v>7.93844549065857E+017</v>
      </c>
      <c r="K198" s="0" t="n">
        <f aca="false">$M$12+SUM($K$2:K197)+J198</f>
        <v>7.34553724749139E+061</v>
      </c>
      <c r="L198" s="0" t="n">
        <f aca="false">K198+G198*50*2</f>
        <v>7.34553724749139E+061</v>
      </c>
    </row>
    <row r="199" customFormat="false" ht="14.4" hidden="false" customHeight="false" outlineLevel="0" collapsed="false">
      <c r="A199" s="1" t="n">
        <v>198</v>
      </c>
      <c r="B199" s="1" t="n">
        <f aca="false">2+INT(POWER(MAX(A199-$M$2,A199/3),2)/65)</f>
        <v>605</v>
      </c>
      <c r="C199" s="1" t="n">
        <f aca="false">INT(2*B199/3)</f>
        <v>403</v>
      </c>
      <c r="D199" s="1" t="n">
        <f aca="false">2+INT(POWER(MAX(A199-C199,A199/3),2)/65)</f>
        <v>69</v>
      </c>
      <c r="E199" s="1" t="n">
        <f aca="false">2+INT(POWER(MAX(A199-C199,A199/3),2)/65)</f>
        <v>69</v>
      </c>
      <c r="F199" s="1" t="n">
        <f aca="false">IF(C199*5-SUM($F$2:F198) &lt; 0, 0,C199*5-SUM($F$2:F198))</f>
        <v>20</v>
      </c>
      <c r="G199" s="0" t="n">
        <f aca="false">IF(C199*5-SUM($G$2:G198) &lt; 0, 0,C199*5-SUM($G$2:G198))</f>
        <v>20</v>
      </c>
      <c r="H199" s="0" t="n">
        <v>198</v>
      </c>
      <c r="I199" s="0" t="n">
        <f aca="false">INT(POWER(1.4,H199))*$M$4</f>
        <v>4.28865458244855E+031</v>
      </c>
      <c r="J199" s="0" t="n">
        <f aca="false">INT(POWER(1.2,H199))*$M$10</f>
        <v>9.52613458879028E+017</v>
      </c>
      <c r="K199" s="0" t="n">
        <f aca="false">$M$12+SUM($K$2:K198)+J199</f>
        <v>1.46910744949828E+062</v>
      </c>
      <c r="L199" s="0" t="n">
        <f aca="false">K199+G199*50*2</f>
        <v>1.46910744949828E+062</v>
      </c>
    </row>
    <row r="200" customFormat="false" ht="14.4" hidden="false" customHeight="false" outlineLevel="0" collapsed="false">
      <c r="A200" s="1" t="n">
        <v>199</v>
      </c>
      <c r="B200" s="1" t="n">
        <f aca="false">2+INT(POWER(MAX(A200-$M$2,A200/3),2)/65)</f>
        <v>611</v>
      </c>
      <c r="C200" s="1" t="n">
        <f aca="false">INT(2*B200/3)</f>
        <v>407</v>
      </c>
      <c r="D200" s="1" t="n">
        <f aca="false">2+INT(POWER(MAX(A200-C200,A200/3),2)/65)</f>
        <v>69</v>
      </c>
      <c r="E200" s="1" t="n">
        <f aca="false">2+INT(POWER(MAX(A200-C200,A200/3),2)/65)</f>
        <v>69</v>
      </c>
      <c r="F200" s="1" t="n">
        <f aca="false">IF(C200*5-SUM($F$2:F199) &lt; 0, 0,C200*5-SUM($F$2:F199))</f>
        <v>20</v>
      </c>
      <c r="G200" s="0" t="n">
        <f aca="false">IF(C200*5-SUM($G$2:G199) &lt; 0, 0,C200*5-SUM($G$2:G199))</f>
        <v>20</v>
      </c>
      <c r="H200" s="0" t="n">
        <v>199</v>
      </c>
      <c r="I200" s="0" t="n">
        <f aca="false">INT(POWER(1.4,H200))*$M$4</f>
        <v>6.00411641542796E+031</v>
      </c>
      <c r="J200" s="0" t="n">
        <f aca="false">INT(POWER(1.2,H200))*$M$10</f>
        <v>1.14313615065483E+018</v>
      </c>
      <c r="K200" s="0" t="n">
        <f aca="false">$M$12+SUM($K$2:K199)+J200</f>
        <v>2.93821489899655E+062</v>
      </c>
      <c r="L200" s="0" t="n">
        <f aca="false">K200+G200*50*2</f>
        <v>2.93821489899655E+062</v>
      </c>
    </row>
    <row r="201" customFormat="false" ht="14.4" hidden="false" customHeight="false" outlineLevel="0" collapsed="false">
      <c r="A201" s="1" t="n">
        <v>200</v>
      </c>
      <c r="B201" s="1" t="n">
        <f aca="false">2+INT(POWER(MAX(A201-$M$2,A201/3),2)/65)</f>
        <v>617</v>
      </c>
      <c r="C201" s="1" t="n">
        <f aca="false">INT(2*B201/3)</f>
        <v>411</v>
      </c>
      <c r="D201" s="1" t="n">
        <f aca="false">2+INT(POWER(MAX(A201-C201,A201/3),2)/65)</f>
        <v>70</v>
      </c>
      <c r="E201" s="1" t="n">
        <f aca="false">2+INT(POWER(MAX(A201-C201,A201/3),2)/65)</f>
        <v>70</v>
      </c>
      <c r="F201" s="1" t="n">
        <f aca="false">IF(C201*5-SUM($F$2:F200) &lt; 0, 0,C201*5-SUM($F$2:F200))</f>
        <v>20</v>
      </c>
      <c r="G201" s="0" t="n">
        <f aca="false">IF(C201*5-SUM($G$2:G200) &lt; 0, 0,C201*5-SUM($G$2:G200))</f>
        <v>20</v>
      </c>
      <c r="H201" s="0" t="n">
        <v>200</v>
      </c>
      <c r="I201" s="0" t="n">
        <f aca="false">INT(POWER(1.4,H201))*$M$4</f>
        <v>8.40576298159915E+031</v>
      </c>
      <c r="J201" s="0" t="n">
        <f aca="false">INT(POWER(1.2,H201))*$M$10</f>
        <v>1.3717633807858E+018</v>
      </c>
      <c r="K201" s="0" t="n">
        <f aca="false">$M$12+SUM($K$2:K200)+J201</f>
        <v>5.87642979799311E+062</v>
      </c>
      <c r="L201" s="0" t="n">
        <f aca="false">K201+G201*50*2</f>
        <v>5.87642979799311E+062</v>
      </c>
    </row>
    <row r="202" customFormat="false" ht="14.4" hidden="false" customHeight="false" outlineLevel="0" collapsed="false">
      <c r="A202" s="1" t="n">
        <v>201</v>
      </c>
      <c r="B202" s="1" t="n">
        <f aca="false">2+INT(POWER(MAX(A202-$M$2,A202/3),2)/65)</f>
        <v>623</v>
      </c>
      <c r="C202" s="1" t="n">
        <f aca="false">INT(2*B202/3)</f>
        <v>415</v>
      </c>
      <c r="D202" s="1" t="n">
        <f aca="false">2+INT(POWER(MAX(A202-C202,A202/3),2)/65)</f>
        <v>71</v>
      </c>
      <c r="E202" s="1" t="n">
        <f aca="false">2+INT(POWER(MAX(A202-C202,A202/3),2)/65)</f>
        <v>71</v>
      </c>
      <c r="F202" s="1" t="n">
        <f aca="false">IF(C202*5-SUM($F$2:F201) &lt; 0, 0,C202*5-SUM($F$2:F201))</f>
        <v>20</v>
      </c>
      <c r="G202" s="0" t="n">
        <f aca="false">IF(C202*5-SUM($G$2:G201) &lt; 0, 0,C202*5-SUM($G$2:G201))</f>
        <v>20</v>
      </c>
      <c r="H202" s="0" t="n">
        <v>201</v>
      </c>
      <c r="I202" s="0" t="n">
        <f aca="false">INT(POWER(1.4,H202))*$M$4</f>
        <v>1.17680681742388E+032</v>
      </c>
      <c r="J202" s="0" t="n">
        <f aca="false">INT(POWER(1.2,H202))*$M$10</f>
        <v>1.64611605694296E+018</v>
      </c>
      <c r="K202" s="0" t="n">
        <f aca="false">$M$12+SUM($K$2:K201)+J202</f>
        <v>1.17528595959862E+063</v>
      </c>
      <c r="L202" s="0" t="n">
        <f aca="false">K202+G202*50*2</f>
        <v>1.17528595959862E+063</v>
      </c>
    </row>
    <row r="203" customFormat="false" ht="14.4" hidden="false" customHeight="false" outlineLevel="0" collapsed="false">
      <c r="A203" s="1" t="n">
        <v>202</v>
      </c>
      <c r="B203" s="1" t="n">
        <f aca="false">2+INT(POWER(MAX(A203-$M$2,A203/3),2)/65)</f>
        <v>629</v>
      </c>
      <c r="C203" s="1" t="n">
        <f aca="false">INT(2*B203/3)</f>
        <v>419</v>
      </c>
      <c r="D203" s="1" t="n">
        <f aca="false">2+INT(POWER(MAX(A203-C203,A203/3),2)/65)</f>
        <v>71</v>
      </c>
      <c r="E203" s="1" t="n">
        <f aca="false">2+INT(POWER(MAX(A203-C203,A203/3),2)/65)</f>
        <v>71</v>
      </c>
      <c r="F203" s="1" t="n">
        <f aca="false">IF(C203*5-SUM($F$2:F202) &lt; 0, 0,C203*5-SUM($F$2:F202))</f>
        <v>20</v>
      </c>
      <c r="G203" s="0" t="n">
        <f aca="false">IF(C203*5-SUM($G$2:G202) &lt; 0, 0,C203*5-SUM($G$2:G202))</f>
        <v>20</v>
      </c>
      <c r="H203" s="0" t="n">
        <v>202</v>
      </c>
      <c r="I203" s="0" t="n">
        <f aca="false">INT(POWER(1.4,H203))*$M$4</f>
        <v>1.64752954439343E+032</v>
      </c>
      <c r="J203" s="0" t="n">
        <f aca="false">INT(POWER(1.2,H203))*$M$10</f>
        <v>1.97533926833155E+018</v>
      </c>
      <c r="K203" s="0" t="n">
        <f aca="false">$M$12+SUM($K$2:K202)+J203</f>
        <v>2.35057191919724E+063</v>
      </c>
      <c r="L203" s="0" t="n">
        <f aca="false">K203+G203*50*2</f>
        <v>2.35057191919724E+063</v>
      </c>
    </row>
    <row r="204" customFormat="false" ht="14.4" hidden="false" customHeight="false" outlineLevel="0" collapsed="false">
      <c r="A204" s="1" t="n">
        <v>203</v>
      </c>
      <c r="B204" s="1" t="n">
        <f aca="false">2+INT(POWER(MAX(A204-$M$2,A204/3),2)/65)</f>
        <v>635</v>
      </c>
      <c r="C204" s="1" t="n">
        <f aca="false">INT(2*B204/3)</f>
        <v>423</v>
      </c>
      <c r="D204" s="1" t="n">
        <f aca="false">2+INT(POWER(MAX(A204-C204,A204/3),2)/65)</f>
        <v>72</v>
      </c>
      <c r="E204" s="1" t="n">
        <f aca="false">2+INT(POWER(MAX(A204-C204,A204/3),2)/65)</f>
        <v>72</v>
      </c>
      <c r="F204" s="1" t="n">
        <f aca="false">IF(C204*5-SUM($F$2:F203) &lt; 0, 0,C204*5-SUM($F$2:F203))</f>
        <v>20</v>
      </c>
      <c r="G204" s="0" t="n">
        <f aca="false">IF(C204*5-SUM($G$2:G203) &lt; 0, 0,C204*5-SUM($G$2:G203))</f>
        <v>20</v>
      </c>
      <c r="H204" s="0" t="n">
        <v>203</v>
      </c>
      <c r="I204" s="0" t="n">
        <f aca="false">INT(POWER(1.4,H204))*$M$4</f>
        <v>2.30654136215081E+032</v>
      </c>
      <c r="J204" s="0" t="n">
        <f aca="false">INT(POWER(1.2,H204))*$M$10</f>
        <v>2.37040712199786E+018</v>
      </c>
      <c r="K204" s="0" t="n">
        <f aca="false">$M$12+SUM($K$2:K203)+J204</f>
        <v>4.70114383839449E+063</v>
      </c>
      <c r="L204" s="0" t="n">
        <f aca="false">K204+G204*50*2</f>
        <v>4.70114383839449E+063</v>
      </c>
    </row>
    <row r="205" customFormat="false" ht="14.4" hidden="false" customHeight="false" outlineLevel="0" collapsed="false">
      <c r="A205" s="1" t="n">
        <v>204</v>
      </c>
      <c r="B205" s="1" t="n">
        <f aca="false">2+INT(POWER(MAX(A205-$M$2,A205/3),2)/65)</f>
        <v>642</v>
      </c>
      <c r="C205" s="1" t="n">
        <f aca="false">INT(2*B205/3)</f>
        <v>428</v>
      </c>
      <c r="D205" s="1" t="n">
        <f aca="false">2+INT(POWER(MAX(A205-C205,A205/3),2)/65)</f>
        <v>73</v>
      </c>
      <c r="E205" s="1" t="n">
        <f aca="false">2+INT(POWER(MAX(A205-C205,A205/3),2)/65)</f>
        <v>73</v>
      </c>
      <c r="F205" s="1" t="n">
        <f aca="false">IF(C205*5-SUM($F$2:F204) &lt; 0, 0,C205*5-SUM($F$2:F204))</f>
        <v>25</v>
      </c>
      <c r="G205" s="0" t="n">
        <f aca="false">IF(C205*5-SUM($G$2:G204) &lt; 0, 0,C205*5-SUM($G$2:G204))</f>
        <v>25</v>
      </c>
      <c r="H205" s="0" t="n">
        <v>204</v>
      </c>
      <c r="I205" s="0" t="n">
        <f aca="false">INT(POWER(1.4,H205))*$M$4</f>
        <v>3.22915790701113E+032</v>
      </c>
      <c r="J205" s="0" t="n">
        <f aca="false">INT(POWER(1.2,H205))*$M$10</f>
        <v>2.84448854639743E+018</v>
      </c>
      <c r="K205" s="0" t="n">
        <f aca="false">$M$12+SUM($K$2:K204)+J205</f>
        <v>9.40228767678898E+063</v>
      </c>
      <c r="L205" s="0" t="n">
        <f aca="false">K205+G205*50*2</f>
        <v>9.40228767678898E+063</v>
      </c>
    </row>
    <row r="206" customFormat="false" ht="14.4" hidden="false" customHeight="false" outlineLevel="0" collapsed="false">
      <c r="A206" s="1" t="n">
        <v>205</v>
      </c>
      <c r="B206" s="1" t="n">
        <f aca="false">2+INT(POWER(MAX(A206-$M$2,A206/3),2)/65)</f>
        <v>648</v>
      </c>
      <c r="C206" s="1" t="n">
        <f aca="false">INT(2*B206/3)</f>
        <v>432</v>
      </c>
      <c r="D206" s="1" t="n">
        <f aca="false">2+INT(POWER(MAX(A206-C206,A206/3),2)/65)</f>
        <v>73</v>
      </c>
      <c r="E206" s="1" t="n">
        <f aca="false">2+INT(POWER(MAX(A206-C206,A206/3),2)/65)</f>
        <v>73</v>
      </c>
      <c r="F206" s="1" t="n">
        <f aca="false">IF(C206*5-SUM($F$2:F205) &lt; 0, 0,C206*5-SUM($F$2:F205))</f>
        <v>20</v>
      </c>
      <c r="G206" s="0" t="n">
        <f aca="false">IF(C206*5-SUM($G$2:G205) &lt; 0, 0,C206*5-SUM($G$2:G205))</f>
        <v>20</v>
      </c>
      <c r="H206" s="0" t="n">
        <v>205</v>
      </c>
      <c r="I206" s="0" t="n">
        <f aca="false">INT(POWER(1.4,H206))*$M$4</f>
        <v>4.52082106981558E+032</v>
      </c>
      <c r="J206" s="0" t="n">
        <f aca="false">INT(POWER(1.2,H206))*$M$10</f>
        <v>3.41338625567692E+018</v>
      </c>
      <c r="K206" s="0" t="n">
        <f aca="false">$M$12+SUM($K$2:K205)+J206</f>
        <v>1.8804575353578E+064</v>
      </c>
      <c r="L206" s="0" t="n">
        <f aca="false">K206+G206*50*2</f>
        <v>1.8804575353578E+064</v>
      </c>
    </row>
    <row r="207" customFormat="false" ht="14.4" hidden="false" customHeight="false" outlineLevel="0" collapsed="false">
      <c r="A207" s="1" t="n">
        <v>206</v>
      </c>
      <c r="B207" s="1" t="n">
        <f aca="false">2+INT(POWER(MAX(A207-$M$2,A207/3),2)/65)</f>
        <v>654</v>
      </c>
      <c r="C207" s="1" t="n">
        <f aca="false">INT(2*B207/3)</f>
        <v>436</v>
      </c>
      <c r="D207" s="1" t="n">
        <f aca="false">2+INT(POWER(MAX(A207-C207,A207/3),2)/65)</f>
        <v>74</v>
      </c>
      <c r="E207" s="1" t="n">
        <f aca="false">2+INT(POWER(MAX(A207-C207,A207/3),2)/65)</f>
        <v>74</v>
      </c>
      <c r="F207" s="1" t="n">
        <f aca="false">IF(C207*5-SUM($F$2:F206) &lt; 0, 0,C207*5-SUM($F$2:F206))</f>
        <v>20</v>
      </c>
      <c r="G207" s="0" t="n">
        <f aca="false">IF(C207*5-SUM($G$2:G206) &lt; 0, 0,C207*5-SUM($G$2:G206))</f>
        <v>20</v>
      </c>
      <c r="H207" s="0" t="n">
        <v>206</v>
      </c>
      <c r="I207" s="0" t="n">
        <f aca="false">INT(POWER(1.4,H207))*$M$4</f>
        <v>6.32914949774181E+032</v>
      </c>
      <c r="J207" s="0" t="n">
        <f aca="false">INT(POWER(1.2,H207))*$M$10</f>
        <v>4.09606350681231E+018</v>
      </c>
      <c r="K207" s="0" t="n">
        <f aca="false">$M$12+SUM($K$2:K206)+J207</f>
        <v>3.76091507071559E+064</v>
      </c>
      <c r="L207" s="0" t="n">
        <f aca="false">K207+G207*50*2</f>
        <v>3.76091507071559E+064</v>
      </c>
    </row>
    <row r="208" customFormat="false" ht="14.4" hidden="false" customHeight="false" outlineLevel="0" collapsed="false">
      <c r="A208" s="1" t="n">
        <v>207</v>
      </c>
      <c r="B208" s="1" t="n">
        <f aca="false">2+INT(POWER(MAX(A208-$M$2,A208/3),2)/65)</f>
        <v>661</v>
      </c>
      <c r="C208" s="1" t="n">
        <f aca="false">INT(2*B208/3)</f>
        <v>440</v>
      </c>
      <c r="D208" s="1" t="n">
        <f aca="false">2+INT(POWER(MAX(A208-C208,A208/3),2)/65)</f>
        <v>75</v>
      </c>
      <c r="E208" s="1" t="n">
        <f aca="false">2+INT(POWER(MAX(A208-C208,A208/3),2)/65)</f>
        <v>75</v>
      </c>
      <c r="F208" s="1" t="n">
        <f aca="false">IF(C208*5-SUM($F$2:F207) &lt; 0, 0,C208*5-SUM($F$2:F207))</f>
        <v>20</v>
      </c>
      <c r="G208" s="0" t="n">
        <f aca="false">IF(C208*5-SUM($G$2:G207) &lt; 0, 0,C208*5-SUM($G$2:G207))</f>
        <v>20</v>
      </c>
      <c r="H208" s="0" t="n">
        <v>207</v>
      </c>
      <c r="I208" s="0" t="n">
        <f aca="false">INT(POWER(1.4,H208))*$M$4</f>
        <v>8.86080929683853E+032</v>
      </c>
      <c r="J208" s="0" t="n">
        <f aca="false">INT(POWER(1.2,H208))*$M$10</f>
        <v>4.91527620817477E+018</v>
      </c>
      <c r="K208" s="0" t="n">
        <f aca="false">$M$12+SUM($K$2:K207)+J208</f>
        <v>7.52183014143118E+064</v>
      </c>
      <c r="L208" s="0" t="n">
        <f aca="false">K208+G208*50*2</f>
        <v>7.52183014143118E+064</v>
      </c>
    </row>
    <row r="209" customFormat="false" ht="14.4" hidden="false" customHeight="false" outlineLevel="0" collapsed="false">
      <c r="A209" s="1" t="n">
        <v>208</v>
      </c>
      <c r="B209" s="1" t="n">
        <f aca="false">2+INT(POWER(MAX(A209-$M$2,A209/3),2)/65)</f>
        <v>667</v>
      </c>
      <c r="C209" s="1" t="n">
        <f aca="false">INT(2*B209/3)</f>
        <v>444</v>
      </c>
      <c r="D209" s="1" t="n">
        <f aca="false">2+INT(POWER(MAX(A209-C209,A209/3),2)/65)</f>
        <v>75</v>
      </c>
      <c r="E209" s="1" t="n">
        <f aca="false">2+INT(POWER(MAX(A209-C209,A209/3),2)/65)</f>
        <v>75</v>
      </c>
      <c r="F209" s="1" t="n">
        <f aca="false">IF(C209*5-SUM($F$2:F208) &lt; 0, 0,C209*5-SUM($F$2:F208))</f>
        <v>20</v>
      </c>
      <c r="G209" s="0" t="n">
        <f aca="false">IF(C209*5-SUM($G$2:G208) &lt; 0, 0,C209*5-SUM($G$2:G208))</f>
        <v>20</v>
      </c>
      <c r="H209" s="0" t="n">
        <v>208</v>
      </c>
      <c r="I209" s="0" t="n">
        <f aca="false">INT(POWER(1.4,H209))*$M$4</f>
        <v>1.24051330155739E+033</v>
      </c>
      <c r="J209" s="0" t="n">
        <f aca="false">INT(POWER(1.2,H209))*$M$10</f>
        <v>5.89833144980972E+018</v>
      </c>
      <c r="K209" s="0" t="n">
        <f aca="false">$M$12+SUM($K$2:K208)+J209</f>
        <v>1.50436602828624E+065</v>
      </c>
      <c r="L209" s="0" t="n">
        <f aca="false">K209+G209*50*2</f>
        <v>1.50436602828624E+065</v>
      </c>
    </row>
    <row r="210" customFormat="false" ht="14.4" hidden="false" customHeight="false" outlineLevel="0" collapsed="false">
      <c r="A210" s="1" t="n">
        <v>209</v>
      </c>
      <c r="B210" s="1" t="n">
        <f aca="false">2+INT(POWER(MAX(A210-$M$2,A210/3),2)/65)</f>
        <v>674</v>
      </c>
      <c r="C210" s="1" t="n">
        <f aca="false">INT(2*B210/3)</f>
        <v>449</v>
      </c>
      <c r="D210" s="1" t="n">
        <f aca="false">2+INT(POWER(MAX(A210-C210,A210/3),2)/65)</f>
        <v>76</v>
      </c>
      <c r="E210" s="1" t="n">
        <f aca="false">2+INT(POWER(MAX(A210-C210,A210/3),2)/65)</f>
        <v>76</v>
      </c>
      <c r="F210" s="1" t="n">
        <f aca="false">IF(C210*5-SUM($F$2:F209) &lt; 0, 0,C210*5-SUM($F$2:F209))</f>
        <v>25</v>
      </c>
      <c r="G210" s="0" t="n">
        <f aca="false">IF(C210*5-SUM($G$2:G209) &lt; 0, 0,C210*5-SUM($G$2:G209))</f>
        <v>25</v>
      </c>
      <c r="H210" s="0" t="n">
        <v>209</v>
      </c>
      <c r="I210" s="0" t="n">
        <f aca="false">INT(POWER(1.4,H210))*$M$4</f>
        <v>1.73671862218035E+033</v>
      </c>
      <c r="J210" s="0" t="n">
        <f aca="false">INT(POWER(1.2,H210))*$M$10</f>
        <v>7.07799773977166E+018</v>
      </c>
      <c r="K210" s="0" t="n">
        <f aca="false">$M$12+SUM($K$2:K209)+J210</f>
        <v>3.00873205657247E+065</v>
      </c>
      <c r="L210" s="0" t="n">
        <f aca="false">K210+G210*50*2</f>
        <v>3.00873205657247E+065</v>
      </c>
    </row>
    <row r="211" customFormat="false" ht="14.4" hidden="false" customHeight="false" outlineLevel="0" collapsed="false">
      <c r="A211" s="1" t="n">
        <v>210</v>
      </c>
      <c r="B211" s="1" t="n">
        <f aca="false">2+INT(POWER(MAX(A211-$M$2,A211/3),2)/65)</f>
        <v>680</v>
      </c>
      <c r="C211" s="1" t="n">
        <f aca="false">INT(2*B211/3)</f>
        <v>453</v>
      </c>
      <c r="D211" s="1" t="n">
        <f aca="false">2+INT(POWER(MAX(A211-C211,A211/3),2)/65)</f>
        <v>77</v>
      </c>
      <c r="E211" s="1" t="n">
        <f aca="false">2+INT(POWER(MAX(A211-C211,A211/3),2)/65)</f>
        <v>77</v>
      </c>
      <c r="F211" s="1" t="n">
        <f aca="false">IF(C211*5-SUM($F$2:F210) &lt; 0, 0,C211*5-SUM($F$2:F210))</f>
        <v>20</v>
      </c>
      <c r="G211" s="0" t="n">
        <f aca="false">IF(C211*5-SUM($G$2:G210) &lt; 0, 0,C211*5-SUM($G$2:G210))</f>
        <v>20</v>
      </c>
      <c r="H211" s="0" t="n">
        <v>210</v>
      </c>
      <c r="I211" s="0" t="n">
        <f aca="false">INT(POWER(1.4,H211))*$M$4</f>
        <v>2.43140607105249E+033</v>
      </c>
      <c r="J211" s="0" t="n">
        <f aca="false">INT(POWER(1.2,H211))*$M$10</f>
        <v>8.493597287726E+018</v>
      </c>
      <c r="K211" s="0" t="n">
        <f aca="false">$M$12+SUM($K$2:K210)+J211</f>
        <v>6.01746411314495E+065</v>
      </c>
      <c r="L211" s="0" t="n">
        <f aca="false">K211+G211*50*2</f>
        <v>6.01746411314495E+065</v>
      </c>
    </row>
    <row r="212" customFormat="false" ht="14.4" hidden="false" customHeight="false" outlineLevel="0" collapsed="false">
      <c r="A212" s="1" t="n">
        <v>211</v>
      </c>
      <c r="B212" s="1" t="n">
        <f aca="false">2+INT(POWER(MAX(A212-$M$2,A212/3),2)/65)</f>
        <v>686</v>
      </c>
      <c r="C212" s="1" t="n">
        <f aca="false">INT(2*B212/3)</f>
        <v>457</v>
      </c>
      <c r="D212" s="1" t="n">
        <f aca="false">2+INT(POWER(MAX(A212-C212,A212/3),2)/65)</f>
        <v>78</v>
      </c>
      <c r="E212" s="1" t="n">
        <f aca="false">2+INT(POWER(MAX(A212-C212,A212/3),2)/65)</f>
        <v>78</v>
      </c>
      <c r="F212" s="1" t="n">
        <f aca="false">IF(C212*5-SUM($F$2:F211) &lt; 0, 0,C212*5-SUM($F$2:F211))</f>
        <v>20</v>
      </c>
      <c r="G212" s="0" t="n">
        <f aca="false">IF(C212*5-SUM($G$2:G211) &lt; 0, 0,C212*5-SUM($G$2:G211))</f>
        <v>20</v>
      </c>
      <c r="H212" s="0" t="n">
        <v>211</v>
      </c>
      <c r="I212" s="0" t="n">
        <f aca="false">INT(POWER(1.4,H212))*$M$4</f>
        <v>3.40396849947349E+033</v>
      </c>
      <c r="J212" s="0" t="n">
        <f aca="false">INT(POWER(1.2,H212))*$M$10</f>
        <v>1.01923167452712E+019</v>
      </c>
      <c r="K212" s="0" t="n">
        <f aca="false">$M$12+SUM($K$2:K211)+J212</f>
        <v>1.20349282262899E+066</v>
      </c>
      <c r="L212" s="0" t="n">
        <f aca="false">K212+G212*50*2</f>
        <v>1.20349282262899E+066</v>
      </c>
    </row>
    <row r="213" customFormat="false" ht="14.4" hidden="false" customHeight="false" outlineLevel="0" collapsed="false">
      <c r="A213" s="1" t="n">
        <v>212</v>
      </c>
      <c r="B213" s="1" t="n">
        <f aca="false">2+INT(POWER(MAX(A213-$M$2,A213/3),2)/65)</f>
        <v>693</v>
      </c>
      <c r="C213" s="1" t="n">
        <f aca="false">INT(2*B213/3)</f>
        <v>462</v>
      </c>
      <c r="D213" s="1" t="n">
        <f aca="false">2+INT(POWER(MAX(A213-C213,A213/3),2)/65)</f>
        <v>78</v>
      </c>
      <c r="E213" s="1" t="n">
        <f aca="false">2+INT(POWER(MAX(A213-C213,A213/3),2)/65)</f>
        <v>78</v>
      </c>
      <c r="F213" s="1" t="n">
        <f aca="false">IF(C213*5-SUM($F$2:F212) &lt; 0, 0,C213*5-SUM($F$2:F212))</f>
        <v>25</v>
      </c>
      <c r="G213" s="0" t="n">
        <f aca="false">IF(C213*5-SUM($G$2:G212) &lt; 0, 0,C213*5-SUM($G$2:G212))</f>
        <v>25</v>
      </c>
      <c r="H213" s="0" t="n">
        <v>212</v>
      </c>
      <c r="I213" s="0" t="n">
        <f aca="false">INT(POWER(1.4,H213))*$M$4</f>
        <v>4.76555589926289E+033</v>
      </c>
      <c r="J213" s="0" t="n">
        <f aca="false">INT(POWER(1.2,H213))*$M$10</f>
        <v>1.22307800943254E+019</v>
      </c>
      <c r="K213" s="0" t="n">
        <f aca="false">$M$12+SUM($K$2:K212)+J213</f>
        <v>2.40698564525798E+066</v>
      </c>
      <c r="L213" s="0" t="n">
        <f aca="false">K213+G213*50*2</f>
        <v>2.40698564525798E+066</v>
      </c>
    </row>
    <row r="214" customFormat="false" ht="14.4" hidden="false" customHeight="false" outlineLevel="0" collapsed="false">
      <c r="A214" s="1" t="n">
        <v>213</v>
      </c>
      <c r="B214" s="1" t="n">
        <f aca="false">2+INT(POWER(MAX(A214-$M$2,A214/3),2)/65)</f>
        <v>699</v>
      </c>
      <c r="C214" s="1" t="n">
        <f aca="false">INT(2*B214/3)</f>
        <v>466</v>
      </c>
      <c r="D214" s="1" t="n">
        <f aca="false">2+INT(POWER(MAX(A214-C214,A214/3),2)/65)</f>
        <v>79</v>
      </c>
      <c r="E214" s="1" t="n">
        <f aca="false">2+INT(POWER(MAX(A214-C214,A214/3),2)/65)</f>
        <v>79</v>
      </c>
      <c r="F214" s="1" t="n">
        <f aca="false">IF(C214*5-SUM($F$2:F213) &lt; 0, 0,C214*5-SUM($F$2:F213))</f>
        <v>20</v>
      </c>
      <c r="G214" s="0" t="n">
        <f aca="false">IF(C214*5-SUM($G$2:G213) &lt; 0, 0,C214*5-SUM($G$2:G213))</f>
        <v>20</v>
      </c>
      <c r="H214" s="0" t="n">
        <v>213</v>
      </c>
      <c r="I214" s="0" t="n">
        <f aca="false">INT(POWER(1.4,H214))*$M$4</f>
        <v>6.67177825896804E+033</v>
      </c>
      <c r="J214" s="0" t="n">
        <f aca="false">INT(POWER(1.2,H214))*$M$10</f>
        <v>1.46769361131905E+019</v>
      </c>
      <c r="K214" s="0" t="n">
        <f aca="false">$M$12+SUM($K$2:K213)+J214</f>
        <v>4.81397129051596E+066</v>
      </c>
      <c r="L214" s="0" t="n">
        <f aca="false">K214+G214*50*2</f>
        <v>4.81397129051596E+066</v>
      </c>
    </row>
    <row r="215" customFormat="false" ht="14.4" hidden="false" customHeight="false" outlineLevel="0" collapsed="false">
      <c r="A215" s="1" t="n">
        <v>214</v>
      </c>
      <c r="B215" s="1" t="n">
        <f aca="false">2+INT(POWER(MAX(A215-$M$2,A215/3),2)/65)</f>
        <v>706</v>
      </c>
      <c r="C215" s="1" t="n">
        <f aca="false">INT(2*B215/3)</f>
        <v>470</v>
      </c>
      <c r="D215" s="1" t="n">
        <f aca="false">2+INT(POWER(MAX(A215-C215,A215/3),2)/65)</f>
        <v>80</v>
      </c>
      <c r="E215" s="1" t="n">
        <f aca="false">2+INT(POWER(MAX(A215-C215,A215/3),2)/65)</f>
        <v>80</v>
      </c>
      <c r="F215" s="1" t="n">
        <f aca="false">IF(C215*5-SUM($F$2:F214) &lt; 0, 0,C215*5-SUM($F$2:F214))</f>
        <v>20</v>
      </c>
      <c r="G215" s="0" t="n">
        <f aca="false">IF(C215*5-SUM($G$2:G214) &lt; 0, 0,C215*5-SUM($G$2:G214))</f>
        <v>20</v>
      </c>
      <c r="H215" s="0" t="n">
        <v>214</v>
      </c>
      <c r="I215" s="0" t="n">
        <f aca="false">INT(POWER(1.4,H215))*$M$4</f>
        <v>9.34048956255526E+033</v>
      </c>
      <c r="J215" s="0" t="n">
        <f aca="false">INT(POWER(1.2,H215))*$M$10</f>
        <v>1.76123233358286E+019</v>
      </c>
      <c r="K215" s="0" t="n">
        <f aca="false">$M$12+SUM($K$2:K214)+J215</f>
        <v>9.62794258103191E+066</v>
      </c>
      <c r="L215" s="0" t="n">
        <f aca="false">K215+G215*50*2</f>
        <v>9.62794258103191E+066</v>
      </c>
    </row>
    <row r="216" customFormat="false" ht="14.4" hidden="false" customHeight="false" outlineLevel="0" collapsed="false">
      <c r="A216" s="1" t="n">
        <v>215</v>
      </c>
      <c r="B216" s="1" t="n">
        <f aca="false">2+INT(POWER(MAX(A216-$M$2,A216/3),2)/65)</f>
        <v>713</v>
      </c>
      <c r="C216" s="1" t="n">
        <f aca="false">INT(2*B216/3)</f>
        <v>475</v>
      </c>
      <c r="D216" s="1" t="n">
        <f aca="false">2+INT(POWER(MAX(A216-C216,A216/3),2)/65)</f>
        <v>81</v>
      </c>
      <c r="E216" s="1" t="n">
        <f aca="false">2+INT(POWER(MAX(A216-C216,A216/3),2)/65)</f>
        <v>81</v>
      </c>
      <c r="F216" s="1" t="n">
        <f aca="false">IF(C216*5-SUM($F$2:F215) &lt; 0, 0,C216*5-SUM($F$2:F215))</f>
        <v>25</v>
      </c>
      <c r="G216" s="0" t="n">
        <f aca="false">IF(C216*5-SUM($G$2:G215) &lt; 0, 0,C216*5-SUM($G$2:G215))</f>
        <v>25</v>
      </c>
      <c r="H216" s="0" t="n">
        <v>215</v>
      </c>
      <c r="I216" s="0" t="n">
        <f aca="false">INT(POWER(1.4,H216))*$M$4</f>
        <v>1.30766853875774E+034</v>
      </c>
      <c r="J216" s="0" t="n">
        <f aca="false">INT(POWER(1.2,H216))*$M$10</f>
        <v>2.11347880029943E+019</v>
      </c>
      <c r="K216" s="0" t="n">
        <f aca="false">$M$12+SUM($K$2:K215)+J216</f>
        <v>1.92558851620638E+067</v>
      </c>
      <c r="L216" s="0" t="n">
        <f aca="false">K216+G216*50*2</f>
        <v>1.92558851620638E+067</v>
      </c>
    </row>
    <row r="217" customFormat="false" ht="14.4" hidden="false" customHeight="false" outlineLevel="0" collapsed="false">
      <c r="A217" s="1" t="n">
        <v>216</v>
      </c>
      <c r="B217" s="1" t="n">
        <f aca="false">2+INT(POWER(MAX(A217-$M$2,A217/3),2)/65)</f>
        <v>719</v>
      </c>
      <c r="C217" s="1" t="n">
        <f aca="false">INT(2*B217/3)</f>
        <v>479</v>
      </c>
      <c r="D217" s="1" t="n">
        <f aca="false">2+INT(POWER(MAX(A217-C217,A217/3),2)/65)</f>
        <v>81</v>
      </c>
      <c r="E217" s="1" t="n">
        <f aca="false">2+INT(POWER(MAX(A217-C217,A217/3),2)/65)</f>
        <v>81</v>
      </c>
      <c r="F217" s="1" t="n">
        <f aca="false">IF(C217*5-SUM($F$2:F216) &lt; 0, 0,C217*5-SUM($F$2:F216))</f>
        <v>20</v>
      </c>
      <c r="G217" s="0" t="n">
        <f aca="false">IF(C217*5-SUM($G$2:G216) &lt; 0, 0,C217*5-SUM($G$2:G216))</f>
        <v>20</v>
      </c>
      <c r="H217" s="0" t="n">
        <v>216</v>
      </c>
      <c r="I217" s="0" t="n">
        <f aca="false">INT(POWER(1.4,H217))*$M$4</f>
        <v>1.83073595426083E+034</v>
      </c>
      <c r="J217" s="0" t="n">
        <f aca="false">INT(POWER(1.2,H217))*$M$10</f>
        <v>2.53617456035932E+019</v>
      </c>
      <c r="K217" s="0" t="n">
        <f aca="false">$M$12+SUM($K$2:K216)+J217</f>
        <v>3.85117703241276E+067</v>
      </c>
      <c r="L217" s="0" t="n">
        <f aca="false">K217+G217*50*2</f>
        <v>3.85117703241276E+067</v>
      </c>
    </row>
    <row r="218" customFormat="false" ht="14.4" hidden="false" customHeight="false" outlineLevel="0" collapsed="false">
      <c r="A218" s="1" t="n">
        <v>217</v>
      </c>
      <c r="B218" s="1" t="n">
        <f aca="false">2+INT(POWER(MAX(A218-$M$2,A218/3),2)/65)</f>
        <v>726</v>
      </c>
      <c r="C218" s="1" t="n">
        <f aca="false">INT(2*B218/3)</f>
        <v>484</v>
      </c>
      <c r="D218" s="1" t="n">
        <f aca="false">2+INT(POWER(MAX(A218-C218,A218/3),2)/65)</f>
        <v>82</v>
      </c>
      <c r="E218" s="1" t="n">
        <f aca="false">2+INT(POWER(MAX(A218-C218,A218/3),2)/65)</f>
        <v>82</v>
      </c>
      <c r="F218" s="1" t="n">
        <f aca="false">IF(C218*5-SUM($F$2:F217) &lt; 0, 0,C218*5-SUM($F$2:F217))</f>
        <v>25</v>
      </c>
      <c r="G218" s="0" t="n">
        <f aca="false">IF(C218*5-SUM($G$2:G217) &lt; 0, 0,C218*5-SUM($G$2:G217))</f>
        <v>25</v>
      </c>
      <c r="H218" s="0" t="n">
        <v>217</v>
      </c>
      <c r="I218" s="0" t="n">
        <f aca="false">INT(POWER(1.4,H218))*$M$4</f>
        <v>2.56303033596516E+034</v>
      </c>
      <c r="J218" s="0" t="n">
        <f aca="false">INT(POWER(1.2,H218))*$M$10</f>
        <v>3.04340947243119E+019</v>
      </c>
      <c r="K218" s="0" t="n">
        <f aca="false">$M$12+SUM($K$2:K217)+J218</f>
        <v>7.70235406482553E+067</v>
      </c>
      <c r="L218" s="0" t="n">
        <f aca="false">K218+G218*50*2</f>
        <v>7.70235406482553E+067</v>
      </c>
    </row>
    <row r="219" customFormat="false" ht="14.4" hidden="false" customHeight="false" outlineLevel="0" collapsed="false">
      <c r="A219" s="1" t="n">
        <v>218</v>
      </c>
      <c r="B219" s="1" t="n">
        <f aca="false">2+INT(POWER(MAX(A219-$M$2,A219/3),2)/65)</f>
        <v>733</v>
      </c>
      <c r="C219" s="1" t="n">
        <f aca="false">INT(2*B219/3)</f>
        <v>488</v>
      </c>
      <c r="D219" s="1" t="n">
        <f aca="false">2+INT(POWER(MAX(A219-C219,A219/3),2)/65)</f>
        <v>83</v>
      </c>
      <c r="E219" s="1" t="n">
        <f aca="false">2+INT(POWER(MAX(A219-C219,A219/3),2)/65)</f>
        <v>83</v>
      </c>
      <c r="F219" s="1" t="n">
        <f aca="false">IF(C219*5-SUM($F$2:F218) &lt; 0, 0,C219*5-SUM($F$2:F218))</f>
        <v>20</v>
      </c>
      <c r="G219" s="0" t="n">
        <f aca="false">IF(C219*5-SUM($G$2:G218) &lt; 0, 0,C219*5-SUM($G$2:G218))</f>
        <v>20</v>
      </c>
      <c r="H219" s="0" t="n">
        <v>218</v>
      </c>
      <c r="I219" s="0" t="n">
        <f aca="false">INT(POWER(1.4,H219))*$M$4</f>
        <v>3.58824247035123E+034</v>
      </c>
      <c r="J219" s="0" t="n">
        <f aca="false">INT(POWER(1.2,H219))*$M$10</f>
        <v>3.65209136691742E+019</v>
      </c>
      <c r="K219" s="0" t="n">
        <f aca="false">$M$12+SUM($K$2:K218)+J219</f>
        <v>1.54047081296511E+068</v>
      </c>
      <c r="L219" s="0" t="n">
        <f aca="false">K219+G219*50*2</f>
        <v>1.54047081296511E+068</v>
      </c>
    </row>
    <row r="220" customFormat="false" ht="14.4" hidden="false" customHeight="false" outlineLevel="0" collapsed="false">
      <c r="A220" s="1" t="n">
        <v>219</v>
      </c>
      <c r="B220" s="1" t="n">
        <f aca="false">2+INT(POWER(MAX(A220-$M$2,A220/3),2)/65)</f>
        <v>739</v>
      </c>
      <c r="C220" s="1" t="n">
        <f aca="false">INT(2*B220/3)</f>
        <v>492</v>
      </c>
      <c r="D220" s="1" t="n">
        <f aca="false">2+INT(POWER(MAX(A220-C220,A220/3),2)/65)</f>
        <v>83</v>
      </c>
      <c r="E220" s="1" t="n">
        <f aca="false">2+INT(POWER(MAX(A220-C220,A220/3),2)/65)</f>
        <v>83</v>
      </c>
      <c r="F220" s="1" t="n">
        <f aca="false">IF(C220*5-SUM($F$2:F219) &lt; 0, 0,C220*5-SUM($F$2:F219))</f>
        <v>20</v>
      </c>
      <c r="G220" s="0" t="n">
        <f aca="false">IF(C220*5-SUM($G$2:G219) &lt; 0, 0,C220*5-SUM($G$2:G219))</f>
        <v>20</v>
      </c>
      <c r="H220" s="0" t="n">
        <v>219</v>
      </c>
      <c r="I220" s="0" t="n">
        <f aca="false">INT(POWER(1.4,H220))*$M$4</f>
        <v>5.02353945849172E+034</v>
      </c>
      <c r="J220" s="0" t="n">
        <f aca="false">INT(POWER(1.2,H220))*$M$10</f>
        <v>4.38250964030091E+019</v>
      </c>
      <c r="K220" s="0" t="n">
        <f aca="false">$M$12+SUM($K$2:K219)+J220</f>
        <v>3.08094162593021E+068</v>
      </c>
      <c r="L220" s="0" t="n">
        <f aca="false">K220+G220*50*2</f>
        <v>3.08094162593021E+068</v>
      </c>
    </row>
    <row r="221" customFormat="false" ht="14.4" hidden="false" customHeight="false" outlineLevel="0" collapsed="false">
      <c r="A221" s="1" t="n">
        <v>220</v>
      </c>
      <c r="B221" s="1" t="n">
        <f aca="false">2+INT(POWER(MAX(A221-$M$2,A221/3),2)/65)</f>
        <v>746</v>
      </c>
      <c r="C221" s="1" t="n">
        <f aca="false">INT(2*B221/3)</f>
        <v>497</v>
      </c>
      <c r="D221" s="1" t="n">
        <f aca="false">2+INT(POWER(MAX(A221-C221,A221/3),2)/65)</f>
        <v>84</v>
      </c>
      <c r="E221" s="1" t="n">
        <f aca="false">2+INT(POWER(MAX(A221-C221,A221/3),2)/65)</f>
        <v>84</v>
      </c>
      <c r="F221" s="1" t="n">
        <f aca="false">IF(C221*5-SUM($F$2:F220) &lt; 0, 0,C221*5-SUM($F$2:F220))</f>
        <v>25</v>
      </c>
      <c r="G221" s="0" t="n">
        <f aca="false">IF(C221*5-SUM($G$2:G220) &lt; 0, 0,C221*5-SUM($G$2:G220))</f>
        <v>25</v>
      </c>
      <c r="H221" s="0" t="n">
        <v>220</v>
      </c>
      <c r="I221" s="0" t="n">
        <f aca="false">INT(POWER(1.4,H221))*$M$4</f>
        <v>7.0329552418884E+034</v>
      </c>
      <c r="J221" s="0" t="n">
        <f aca="false">INT(POWER(1.2,H221))*$M$10</f>
        <v>5.25901156836109E+019</v>
      </c>
      <c r="K221" s="0" t="n">
        <f aca="false">$M$12+SUM($K$2:K220)+J221</f>
        <v>6.16188325186042E+068</v>
      </c>
      <c r="L221" s="0" t="n">
        <f aca="false">K221+G221*50*2</f>
        <v>6.16188325186042E+068</v>
      </c>
    </row>
    <row r="222" customFormat="false" ht="14.4" hidden="false" customHeight="false" outlineLevel="0" collapsed="false">
      <c r="A222" s="1" t="n">
        <v>221</v>
      </c>
      <c r="B222" s="1" t="n">
        <f aca="false">2+INT(POWER(MAX(A222-$M$2,A222/3),2)/65)</f>
        <v>753</v>
      </c>
      <c r="C222" s="1" t="n">
        <f aca="false">INT(2*B222/3)</f>
        <v>502</v>
      </c>
      <c r="D222" s="1" t="n">
        <f aca="false">2+INT(POWER(MAX(A222-C222,A222/3),2)/65)</f>
        <v>85</v>
      </c>
      <c r="E222" s="1" t="n">
        <f aca="false">2+INT(POWER(MAX(A222-C222,A222/3),2)/65)</f>
        <v>85</v>
      </c>
      <c r="F222" s="1" t="n">
        <f aca="false">IF(C222*5-SUM($F$2:F221) &lt; 0, 0,C222*5-SUM($F$2:F221))</f>
        <v>25</v>
      </c>
      <c r="G222" s="0" t="n">
        <f aca="false">IF(C222*5-SUM($G$2:G221) &lt; 0, 0,C222*5-SUM($G$2:G221))</f>
        <v>25</v>
      </c>
      <c r="H222" s="0" t="n">
        <v>221</v>
      </c>
      <c r="I222" s="0" t="n">
        <f aca="false">INT(POWER(1.4,H222))*$M$4</f>
        <v>9.84613733864376E+034</v>
      </c>
      <c r="J222" s="0" t="n">
        <f aca="false">INT(POWER(1.2,H222))*$M$10</f>
        <v>6.31081388203331E+019</v>
      </c>
      <c r="K222" s="0" t="n">
        <f aca="false">$M$12+SUM($K$2:K221)+J222</f>
        <v>1.23237665037208E+069</v>
      </c>
      <c r="L222" s="0" t="n">
        <f aca="false">K222+G222*50*2</f>
        <v>1.23237665037208E+069</v>
      </c>
    </row>
    <row r="223" customFormat="false" ht="14.4" hidden="false" customHeight="false" outlineLevel="0" collapsed="false">
      <c r="A223" s="1" t="n">
        <v>222</v>
      </c>
      <c r="B223" s="1" t="n">
        <f aca="false">2+INT(POWER(MAX(A223-$M$2,A223/3),2)/65)</f>
        <v>760</v>
      </c>
      <c r="C223" s="1" t="n">
        <f aca="false">INT(2*B223/3)</f>
        <v>506</v>
      </c>
      <c r="D223" s="1" t="n">
        <f aca="false">2+INT(POWER(MAX(A223-C223,A223/3),2)/65)</f>
        <v>86</v>
      </c>
      <c r="E223" s="1" t="n">
        <f aca="false">2+INT(POWER(MAX(A223-C223,A223/3),2)/65)</f>
        <v>86</v>
      </c>
      <c r="F223" s="1" t="n">
        <f aca="false">IF(C223*5-SUM($F$2:F222) &lt; 0, 0,C223*5-SUM($F$2:F222))</f>
        <v>20</v>
      </c>
      <c r="G223" s="0" t="n">
        <f aca="false">IF(C223*5-SUM($G$2:G222) &lt; 0, 0,C223*5-SUM($G$2:G222))</f>
        <v>20</v>
      </c>
      <c r="H223" s="0" t="n">
        <v>222</v>
      </c>
      <c r="I223" s="0" t="n">
        <f aca="false">INT(POWER(1.4,H223))*$M$4</f>
        <v>1.37845922741013E+035</v>
      </c>
      <c r="J223" s="0" t="n">
        <f aca="false">INT(POWER(1.2,H223))*$M$10</f>
        <v>7.57297665843997E+019</v>
      </c>
      <c r="K223" s="0" t="n">
        <f aca="false">$M$12+SUM($K$2:K222)+J223</f>
        <v>2.46475330074417E+069</v>
      </c>
      <c r="L223" s="0" t="n">
        <f aca="false">K223+G223*50*2</f>
        <v>2.46475330074417E+069</v>
      </c>
    </row>
    <row r="224" customFormat="false" ht="14.4" hidden="false" customHeight="false" outlineLevel="0" collapsed="false">
      <c r="A224" s="1" t="n">
        <v>223</v>
      </c>
      <c r="B224" s="1" t="n">
        <f aca="false">2+INT(POWER(MAX(A224-$M$2,A224/3),2)/65)</f>
        <v>767</v>
      </c>
      <c r="C224" s="1" t="n">
        <f aca="false">INT(2*B224/3)</f>
        <v>511</v>
      </c>
      <c r="D224" s="1" t="n">
        <f aca="false">2+INT(POWER(MAX(A224-C224,A224/3),2)/65)</f>
        <v>87</v>
      </c>
      <c r="E224" s="1" t="n">
        <f aca="false">2+INT(POWER(MAX(A224-C224,A224/3),2)/65)</f>
        <v>87</v>
      </c>
      <c r="F224" s="1" t="n">
        <f aca="false">IF(C224*5-SUM($F$2:F223) &lt; 0, 0,C224*5-SUM($F$2:F223))</f>
        <v>25</v>
      </c>
      <c r="G224" s="0" t="n">
        <f aca="false">IF(C224*5-SUM($G$2:G223) &lt; 0, 0,C224*5-SUM($G$2:G223))</f>
        <v>25</v>
      </c>
      <c r="H224" s="0" t="n">
        <v>223</v>
      </c>
      <c r="I224" s="0" t="n">
        <f aca="false">INT(POWER(1.4,H224))*$M$4</f>
        <v>1.92984291837418E+035</v>
      </c>
      <c r="J224" s="0" t="n">
        <f aca="false">INT(POWER(1.2,H224))*$M$10</f>
        <v>9.08757199012796E+019</v>
      </c>
      <c r="K224" s="0" t="n">
        <f aca="false">$M$12+SUM($K$2:K223)+J224</f>
        <v>4.92950660148834E+069</v>
      </c>
      <c r="L224" s="0" t="n">
        <f aca="false">K224+G224*50*2</f>
        <v>4.92950660148834E+069</v>
      </c>
    </row>
    <row r="225" customFormat="false" ht="14.4" hidden="false" customHeight="false" outlineLevel="0" collapsed="false">
      <c r="A225" s="1" t="n">
        <v>224</v>
      </c>
      <c r="B225" s="1" t="n">
        <f aca="false">2+INT(POWER(MAX(A225-$M$2,A225/3),2)/65)</f>
        <v>773</v>
      </c>
      <c r="C225" s="1" t="n">
        <f aca="false">INT(2*B225/3)</f>
        <v>515</v>
      </c>
      <c r="D225" s="1" t="n">
        <f aca="false">2+INT(POWER(MAX(A225-C225,A225/3),2)/65)</f>
        <v>87</v>
      </c>
      <c r="E225" s="1" t="n">
        <f aca="false">2+INT(POWER(MAX(A225-C225,A225/3),2)/65)</f>
        <v>87</v>
      </c>
      <c r="F225" s="1" t="n">
        <f aca="false">IF(C225*5-SUM($F$2:F224) &lt; 0, 0,C225*5-SUM($F$2:F224))</f>
        <v>20</v>
      </c>
      <c r="G225" s="0" t="n">
        <f aca="false">IF(C225*5-SUM($G$2:G224) &lt; 0, 0,C225*5-SUM($G$2:G224))</f>
        <v>20</v>
      </c>
      <c r="H225" s="0" t="n">
        <v>224</v>
      </c>
      <c r="I225" s="0" t="n">
        <f aca="false">INT(POWER(1.4,H225))*$M$4</f>
        <v>2.70178008572385E+035</v>
      </c>
      <c r="J225" s="0" t="n">
        <f aca="false">INT(POWER(1.2,H225))*$M$10</f>
        <v>1.09050863881536E+020</v>
      </c>
      <c r="K225" s="0" t="n">
        <f aca="false">$M$12+SUM($K$2:K224)+J225</f>
        <v>9.85901320297668E+069</v>
      </c>
      <c r="L225" s="0" t="n">
        <f aca="false">K225+G225*50*2</f>
        <v>9.85901320297668E+069</v>
      </c>
    </row>
    <row r="226" customFormat="false" ht="14.4" hidden="false" customHeight="false" outlineLevel="0" collapsed="false">
      <c r="A226" s="1" t="n">
        <v>225</v>
      </c>
      <c r="B226" s="1" t="n">
        <f aca="false">2+INT(POWER(MAX(A226-$M$2,A226/3),2)/65)</f>
        <v>780</v>
      </c>
      <c r="C226" s="1" t="n">
        <f aca="false">INT(2*B226/3)</f>
        <v>520</v>
      </c>
      <c r="D226" s="1" t="n">
        <f aca="false">2+INT(POWER(MAX(A226-C226,A226/3),2)/65)</f>
        <v>88</v>
      </c>
      <c r="E226" s="1" t="n">
        <f aca="false">2+INT(POWER(MAX(A226-C226,A226/3),2)/65)</f>
        <v>88</v>
      </c>
      <c r="F226" s="1" t="n">
        <f aca="false">IF(C226*5-SUM($F$2:F225) &lt; 0, 0,C226*5-SUM($F$2:F225))</f>
        <v>25</v>
      </c>
      <c r="G226" s="0" t="n">
        <f aca="false">IF(C226*5-SUM($G$2:G225) &lt; 0, 0,C226*5-SUM($G$2:G225))</f>
        <v>25</v>
      </c>
      <c r="H226" s="0" t="n">
        <v>225</v>
      </c>
      <c r="I226" s="0" t="n">
        <f aca="false">INT(POWER(1.4,H226))*$M$4</f>
        <v>3.78249212001339E+035</v>
      </c>
      <c r="J226" s="0" t="n">
        <f aca="false">INT(POWER(1.2,H226))*$M$10</f>
        <v>1.30861036657843E+020</v>
      </c>
      <c r="K226" s="0" t="n">
        <f aca="false">$M$12+SUM($K$2:K225)+J226</f>
        <v>1.97180264059534E+070</v>
      </c>
      <c r="L226" s="0" t="n">
        <f aca="false">K226+G226*50*2</f>
        <v>1.97180264059534E+070</v>
      </c>
    </row>
    <row r="227" customFormat="false" ht="14.4" hidden="false" customHeight="false" outlineLevel="0" collapsed="false">
      <c r="A227" s="1" t="n">
        <v>226</v>
      </c>
      <c r="B227" s="1" t="n">
        <f aca="false">2+INT(POWER(MAX(A227-$M$2,A227/3),2)/65)</f>
        <v>787</v>
      </c>
      <c r="C227" s="1" t="n">
        <f aca="false">INT(2*B227/3)</f>
        <v>524</v>
      </c>
      <c r="D227" s="1" t="n">
        <f aca="false">2+INT(POWER(MAX(A227-C227,A227/3),2)/65)</f>
        <v>89</v>
      </c>
      <c r="E227" s="1" t="n">
        <f aca="false">2+INT(POWER(MAX(A227-C227,A227/3),2)/65)</f>
        <v>89</v>
      </c>
      <c r="F227" s="1" t="n">
        <f aca="false">IF(C227*5-SUM($F$2:F226) &lt; 0, 0,C227*5-SUM($F$2:F226))</f>
        <v>20</v>
      </c>
      <c r="G227" s="0" t="n">
        <f aca="false">IF(C227*5-SUM($G$2:G226) &lt; 0, 0,C227*5-SUM($G$2:G226))</f>
        <v>20</v>
      </c>
      <c r="H227" s="0" t="n">
        <v>226</v>
      </c>
      <c r="I227" s="0" t="n">
        <f aca="false">INT(POWER(1.4,H227))*$M$4</f>
        <v>5.29548896801874E+035</v>
      </c>
      <c r="J227" s="0" t="n">
        <f aca="false">INT(POWER(1.2,H227))*$M$10</f>
        <v>1.57033243989411E+020</v>
      </c>
      <c r="K227" s="0" t="n">
        <f aca="false">$M$12+SUM($K$2:K226)+J227</f>
        <v>3.94360528119067E+070</v>
      </c>
      <c r="L227" s="0" t="n">
        <f aca="false">K227+G227*50*2</f>
        <v>3.94360528119067E+070</v>
      </c>
    </row>
    <row r="228" customFormat="false" ht="14.4" hidden="false" customHeight="false" outlineLevel="0" collapsed="false">
      <c r="A228" s="1" t="n">
        <v>227</v>
      </c>
      <c r="B228" s="1" t="n">
        <f aca="false">2+INT(POWER(MAX(A228-$M$2,A228/3),2)/65)</f>
        <v>794</v>
      </c>
      <c r="C228" s="1" t="n">
        <f aca="false">INT(2*B228/3)</f>
        <v>529</v>
      </c>
      <c r="D228" s="1" t="n">
        <f aca="false">2+INT(POWER(MAX(A228-C228,A228/3),2)/65)</f>
        <v>90</v>
      </c>
      <c r="E228" s="1" t="n">
        <f aca="false">2+INT(POWER(MAX(A228-C228,A228/3),2)/65)</f>
        <v>90</v>
      </c>
      <c r="F228" s="1" t="n">
        <f aca="false">IF(C228*5-SUM($F$2:F227) &lt; 0, 0,C228*5-SUM($F$2:F227))</f>
        <v>25</v>
      </c>
      <c r="G228" s="0" t="n">
        <f aca="false">IF(C228*5-SUM($G$2:G227) &lt; 0, 0,C228*5-SUM($G$2:G227))</f>
        <v>25</v>
      </c>
      <c r="H228" s="0" t="n">
        <v>227</v>
      </c>
      <c r="I228" s="0" t="n">
        <f aca="false">INT(POWER(1.4,H228))*$M$4</f>
        <v>7.41368455522624E+035</v>
      </c>
      <c r="J228" s="0" t="n">
        <f aca="false">INT(POWER(1.2,H228))*$M$10</f>
        <v>1.88439892787293E+020</v>
      </c>
      <c r="K228" s="0" t="n">
        <f aca="false">$M$12+SUM($K$2:K227)+J228</f>
        <v>7.88721056238134E+070</v>
      </c>
      <c r="L228" s="0" t="n">
        <f aca="false">K228+G228*50*2</f>
        <v>7.88721056238134E+070</v>
      </c>
    </row>
    <row r="229" customFormat="false" ht="14.4" hidden="false" customHeight="false" outlineLevel="0" collapsed="false">
      <c r="A229" s="1" t="n">
        <v>228</v>
      </c>
      <c r="B229" s="1" t="n">
        <f aca="false">2+INT(POWER(MAX(A229-$M$2,A229/3),2)/65)</f>
        <v>801</v>
      </c>
      <c r="C229" s="1" t="n">
        <f aca="false">INT(2*B229/3)</f>
        <v>534</v>
      </c>
      <c r="D229" s="1" t="n">
        <f aca="false">2+INT(POWER(MAX(A229-C229,A229/3),2)/65)</f>
        <v>90</v>
      </c>
      <c r="E229" s="1" t="n">
        <f aca="false">2+INT(POWER(MAX(A229-C229,A229/3),2)/65)</f>
        <v>90</v>
      </c>
      <c r="F229" s="1" t="n">
        <f aca="false">IF(C229*5-SUM($F$2:F228) &lt; 0, 0,C229*5-SUM($F$2:F228))</f>
        <v>25</v>
      </c>
      <c r="G229" s="0" t="n">
        <f aca="false">IF(C229*5-SUM($G$2:G228) &lt; 0, 0,C229*5-SUM($G$2:G228))</f>
        <v>25</v>
      </c>
      <c r="H229" s="0" t="n">
        <v>228</v>
      </c>
      <c r="I229" s="0" t="n">
        <f aca="false">INT(POWER(1.4,H229))*$M$4</f>
        <v>1.03791583773167E+036</v>
      </c>
      <c r="J229" s="0" t="n">
        <f aca="false">INT(POWER(1.2,H229))*$M$10</f>
        <v>2.26127871344752E+020</v>
      </c>
      <c r="K229" s="0" t="n">
        <f aca="false">$M$12+SUM($K$2:K228)+J229</f>
        <v>1.57744211247627E+071</v>
      </c>
      <c r="L229" s="0" t="n">
        <f aca="false">K229+G229*50*2</f>
        <v>1.57744211247627E+071</v>
      </c>
    </row>
    <row r="230" customFormat="false" ht="14.4" hidden="false" customHeight="false" outlineLevel="0" collapsed="false">
      <c r="A230" s="1" t="n">
        <v>229</v>
      </c>
      <c r="B230" s="1" t="n">
        <f aca="false">2+INT(POWER(MAX(A230-$M$2,A230/3),2)/65)</f>
        <v>808</v>
      </c>
      <c r="C230" s="1" t="n">
        <f aca="false">INT(2*B230/3)</f>
        <v>538</v>
      </c>
      <c r="D230" s="1" t="n">
        <f aca="false">2+INT(POWER(MAX(A230-C230,A230/3),2)/65)</f>
        <v>91</v>
      </c>
      <c r="E230" s="1" t="n">
        <f aca="false">2+INT(POWER(MAX(A230-C230,A230/3),2)/65)</f>
        <v>91</v>
      </c>
      <c r="F230" s="1" t="n">
        <f aca="false">IF(C230*5-SUM($F$2:F229) &lt; 0, 0,C230*5-SUM($F$2:F229))</f>
        <v>20</v>
      </c>
      <c r="G230" s="0" t="n">
        <f aca="false">IF(C230*5-SUM($G$2:G229) &lt; 0, 0,C230*5-SUM($G$2:G229))</f>
        <v>20</v>
      </c>
      <c r="H230" s="0" t="n">
        <v>229</v>
      </c>
      <c r="I230" s="0" t="n">
        <f aca="false">INT(POWER(1.4,H230))*$M$4</f>
        <v>1.45308217282434E+036</v>
      </c>
      <c r="J230" s="0" t="n">
        <f aca="false">INT(POWER(1.2,H230))*$M$10</f>
        <v>2.71353445613702E+020</v>
      </c>
      <c r="K230" s="0" t="n">
        <f aca="false">$M$12+SUM($K$2:K229)+J230</f>
        <v>3.15488422495254E+071</v>
      </c>
      <c r="L230" s="0" t="n">
        <f aca="false">K230+G230*50*2</f>
        <v>3.15488422495254E+071</v>
      </c>
    </row>
    <row r="231" customFormat="false" ht="14.4" hidden="false" customHeight="false" outlineLevel="0" collapsed="false">
      <c r="A231" s="1" t="n">
        <v>230</v>
      </c>
      <c r="B231" s="1" t="n">
        <f aca="false">2+INT(POWER(MAX(A231-$M$2,A231/3),2)/65)</f>
        <v>815</v>
      </c>
      <c r="C231" s="1" t="n">
        <f aca="false">INT(2*B231/3)</f>
        <v>543</v>
      </c>
      <c r="D231" s="1" t="n">
        <f aca="false">2+INT(POWER(MAX(A231-C231,A231/3),2)/65)</f>
        <v>92</v>
      </c>
      <c r="E231" s="1" t="n">
        <f aca="false">2+INT(POWER(MAX(A231-C231,A231/3),2)/65)</f>
        <v>92</v>
      </c>
      <c r="F231" s="1" t="n">
        <f aca="false">IF(C231*5-SUM($F$2:F230) &lt; 0, 0,C231*5-SUM($F$2:F230))</f>
        <v>25</v>
      </c>
      <c r="G231" s="0" t="n">
        <f aca="false">IF(C231*5-SUM($G$2:G230) &lt; 0, 0,C231*5-SUM($G$2:G230))</f>
        <v>25</v>
      </c>
      <c r="H231" s="0" t="n">
        <v>230</v>
      </c>
      <c r="I231" s="0" t="n">
        <f aca="false">INT(POWER(1.4,H231))*$M$4</f>
        <v>2.03431504195408E+036</v>
      </c>
      <c r="J231" s="0" t="n">
        <f aca="false">INT(POWER(1.2,H231))*$M$10</f>
        <v>3.25624134736443E+020</v>
      </c>
      <c r="K231" s="0" t="n">
        <f aca="false">$M$12+SUM($K$2:K230)+J231</f>
        <v>6.30976844990507E+071</v>
      </c>
      <c r="L231" s="0" t="n">
        <f aca="false">K231+G231*50*2</f>
        <v>6.30976844990507E+071</v>
      </c>
    </row>
    <row r="232" customFormat="false" ht="14.4" hidden="false" customHeight="false" outlineLevel="0" collapsed="false">
      <c r="A232" s="1" t="n">
        <v>231</v>
      </c>
      <c r="B232" s="1" t="n">
        <f aca="false">2+INT(POWER(MAX(A232-$M$2,A232/3),2)/65)</f>
        <v>822</v>
      </c>
      <c r="C232" s="1" t="n">
        <f aca="false">INT(2*B232/3)</f>
        <v>548</v>
      </c>
      <c r="D232" s="1" t="n">
        <f aca="false">2+INT(POWER(MAX(A232-C232,A232/3),2)/65)</f>
        <v>93</v>
      </c>
      <c r="E232" s="1" t="n">
        <f aca="false">2+INT(POWER(MAX(A232-C232,A232/3),2)/65)</f>
        <v>93</v>
      </c>
      <c r="F232" s="1" t="n">
        <f aca="false">IF(C232*5-SUM($F$2:F231) &lt; 0, 0,C232*5-SUM($F$2:F231))</f>
        <v>25</v>
      </c>
      <c r="G232" s="0" t="n">
        <f aca="false">IF(C232*5-SUM($G$2:G231) &lt; 0, 0,C232*5-SUM($G$2:G231))</f>
        <v>25</v>
      </c>
      <c r="H232" s="0" t="n">
        <v>231</v>
      </c>
      <c r="I232" s="0" t="n">
        <f aca="false">INT(POWER(1.4,H232))*$M$4</f>
        <v>2.84804105873571E+036</v>
      </c>
      <c r="J232" s="0" t="n">
        <f aca="false">INT(POWER(1.2,H232))*$M$10</f>
        <v>3.90748961683731E+020</v>
      </c>
      <c r="K232" s="0" t="n">
        <f aca="false">$M$12+SUM($K$2:K231)+J232</f>
        <v>1.26195368998101E+072</v>
      </c>
      <c r="L232" s="0" t="n">
        <f aca="false">K232+G232*50*2</f>
        <v>1.26195368998101E+072</v>
      </c>
    </row>
    <row r="233" customFormat="false" ht="14.4" hidden="false" customHeight="false" outlineLevel="0" collapsed="false">
      <c r="A233" s="1" t="n">
        <v>232</v>
      </c>
      <c r="B233" s="1" t="n">
        <f aca="false">2+INT(POWER(MAX(A233-$M$2,A233/3),2)/65)</f>
        <v>830</v>
      </c>
      <c r="C233" s="1" t="n">
        <f aca="false">INT(2*B233/3)</f>
        <v>553</v>
      </c>
      <c r="D233" s="1" t="n">
        <f aca="false">2+INT(POWER(MAX(A233-C233,A233/3),2)/65)</f>
        <v>94</v>
      </c>
      <c r="E233" s="1" t="n">
        <f aca="false">2+INT(POWER(MAX(A233-C233,A233/3),2)/65)</f>
        <v>94</v>
      </c>
      <c r="F233" s="1" t="n">
        <f aca="false">IF(C233*5-SUM($F$2:F232) &lt; 0, 0,C233*5-SUM($F$2:F232))</f>
        <v>25</v>
      </c>
      <c r="G233" s="0" t="n">
        <f aca="false">IF(C233*5-SUM($G$2:G232) &lt; 0, 0,C233*5-SUM($G$2:G232))</f>
        <v>25</v>
      </c>
      <c r="H233" s="0" t="n">
        <v>232</v>
      </c>
      <c r="I233" s="0" t="n">
        <f aca="false">INT(POWER(1.4,H233))*$M$4</f>
        <v>3.98725748222999E+036</v>
      </c>
      <c r="J233" s="0" t="n">
        <f aca="false">INT(POWER(1.2,H233))*$M$10</f>
        <v>4.68898754020478E+020</v>
      </c>
      <c r="K233" s="0" t="n">
        <f aca="false">$M$12+SUM($K$2:K232)+J233</f>
        <v>2.52390737996203E+072</v>
      </c>
      <c r="L233" s="0" t="n">
        <f aca="false">K233+G233*50*2</f>
        <v>2.52390737996203E+072</v>
      </c>
    </row>
    <row r="234" customFormat="false" ht="14.4" hidden="false" customHeight="false" outlineLevel="0" collapsed="false">
      <c r="A234" s="1" t="n">
        <v>233</v>
      </c>
      <c r="B234" s="1" t="n">
        <f aca="false">2+INT(POWER(MAX(A234-$M$2,A234/3),2)/65)</f>
        <v>837</v>
      </c>
      <c r="C234" s="1" t="n">
        <f aca="false">INT(2*B234/3)</f>
        <v>558</v>
      </c>
      <c r="D234" s="1" t="n">
        <f aca="false">2+INT(POWER(MAX(A234-C234,A234/3),2)/65)</f>
        <v>94</v>
      </c>
      <c r="E234" s="1" t="n">
        <f aca="false">2+INT(POWER(MAX(A234-C234,A234/3),2)/65)</f>
        <v>94</v>
      </c>
      <c r="F234" s="1" t="n">
        <f aca="false">IF(C234*5-SUM($F$2:F233) &lt; 0, 0,C234*5-SUM($F$2:F233))</f>
        <v>25</v>
      </c>
      <c r="G234" s="0" t="n">
        <f aca="false">IF(C234*5-SUM($G$2:G233) &lt; 0, 0,C234*5-SUM($G$2:G233))</f>
        <v>25</v>
      </c>
      <c r="H234" s="0" t="n">
        <v>233</v>
      </c>
      <c r="I234" s="0" t="n">
        <f aca="false">INT(POWER(1.4,H234))*$M$4</f>
        <v>5.58216047512199E+036</v>
      </c>
      <c r="J234" s="0" t="n">
        <f aca="false">INT(POWER(1.2,H234))*$M$10</f>
        <v>5.62678504824573E+020</v>
      </c>
      <c r="K234" s="0" t="n">
        <f aca="false">$M$12+SUM($K$2:K233)+J234</f>
        <v>5.04781475992406E+072</v>
      </c>
      <c r="L234" s="0" t="n">
        <f aca="false">K234+G234*50*2</f>
        <v>5.04781475992406E+072</v>
      </c>
    </row>
    <row r="235" customFormat="false" ht="14.4" hidden="false" customHeight="false" outlineLevel="0" collapsed="false">
      <c r="A235" s="1" t="n">
        <v>234</v>
      </c>
      <c r="B235" s="1" t="n">
        <f aca="false">2+INT(POWER(MAX(A235-$M$2,A235/3),2)/65)</f>
        <v>844</v>
      </c>
      <c r="C235" s="1" t="n">
        <f aca="false">INT(2*B235/3)</f>
        <v>562</v>
      </c>
      <c r="D235" s="1" t="n">
        <f aca="false">2+INT(POWER(MAX(A235-C235,A235/3),2)/65)</f>
        <v>95</v>
      </c>
      <c r="E235" s="1" t="n">
        <f aca="false">2+INT(POWER(MAX(A235-C235,A235/3),2)/65)</f>
        <v>95</v>
      </c>
      <c r="F235" s="1" t="n">
        <f aca="false">IF(C235*5-SUM($F$2:F234) &lt; 0, 0,C235*5-SUM($F$2:F234))</f>
        <v>20</v>
      </c>
      <c r="G235" s="0" t="n">
        <f aca="false">IF(C235*5-SUM($G$2:G234) &lt; 0, 0,C235*5-SUM($G$2:G234))</f>
        <v>20</v>
      </c>
      <c r="H235" s="0" t="n">
        <v>234</v>
      </c>
      <c r="I235" s="0" t="n">
        <f aca="false">INT(POWER(1.4,H235))*$M$4</f>
        <v>7.81502466517079E+036</v>
      </c>
      <c r="J235" s="0" t="n">
        <f aca="false">INT(POWER(1.2,H235))*$M$10</f>
        <v>6.75214205789488E+020</v>
      </c>
      <c r="K235" s="0" t="n">
        <f aca="false">$M$12+SUM($K$2:K234)+J235</f>
        <v>1.00956295198481E+073</v>
      </c>
      <c r="L235" s="0" t="n">
        <f aca="false">K235+G235*50*2</f>
        <v>1.00956295198481E+073</v>
      </c>
    </row>
    <row r="236" customFormat="false" ht="14.4" hidden="false" customHeight="false" outlineLevel="0" collapsed="false">
      <c r="A236" s="1" t="n">
        <v>235</v>
      </c>
      <c r="B236" s="1" t="n">
        <f aca="false">2+INT(POWER(MAX(A236-$M$2,A236/3),2)/65)</f>
        <v>851</v>
      </c>
      <c r="C236" s="1" t="n">
        <f aca="false">INT(2*B236/3)</f>
        <v>567</v>
      </c>
      <c r="D236" s="1" t="n">
        <f aca="false">2+INT(POWER(MAX(A236-C236,A236/3),2)/65)</f>
        <v>96</v>
      </c>
      <c r="E236" s="1" t="n">
        <f aca="false">2+INT(POWER(MAX(A236-C236,A236/3),2)/65)</f>
        <v>96</v>
      </c>
      <c r="F236" s="1" t="n">
        <f aca="false">IF(C236*5-SUM($F$2:F235) &lt; 0, 0,C236*5-SUM($F$2:F235))</f>
        <v>25</v>
      </c>
      <c r="G236" s="0" t="n">
        <f aca="false">IF(C236*5-SUM($G$2:G235) &lt; 0, 0,C236*5-SUM($G$2:G235))</f>
        <v>25</v>
      </c>
      <c r="H236" s="0" t="n">
        <v>235</v>
      </c>
      <c r="I236" s="0" t="n">
        <f aca="false">INT(POWER(1.4,H236))*$M$4</f>
        <v>1.09410345312391E+037</v>
      </c>
      <c r="J236" s="0" t="n">
        <f aca="false">INT(POWER(1.2,H236))*$M$10</f>
        <v>8.10257046947385E+020</v>
      </c>
      <c r="K236" s="0" t="n">
        <f aca="false">$M$12+SUM($K$2:K235)+J236</f>
        <v>2.01912590396962E+073</v>
      </c>
      <c r="L236" s="0" t="n">
        <f aca="false">K236+G236*50*2</f>
        <v>2.01912590396962E+073</v>
      </c>
    </row>
    <row r="237" customFormat="false" ht="14.4" hidden="false" customHeight="false" outlineLevel="0" collapsed="false">
      <c r="A237" s="1" t="n">
        <v>236</v>
      </c>
      <c r="B237" s="1" t="n">
        <f aca="false">2+INT(POWER(MAX(A237-$M$2,A237/3),2)/65)</f>
        <v>858</v>
      </c>
      <c r="C237" s="1" t="n">
        <f aca="false">INT(2*B237/3)</f>
        <v>572</v>
      </c>
      <c r="D237" s="1" t="n">
        <f aca="false">2+INT(POWER(MAX(A237-C237,A237/3),2)/65)</f>
        <v>97</v>
      </c>
      <c r="E237" s="1" t="n">
        <f aca="false">2+INT(POWER(MAX(A237-C237,A237/3),2)/65)</f>
        <v>97</v>
      </c>
      <c r="F237" s="1" t="n">
        <f aca="false">IF(C237*5-SUM($F$2:F236) &lt; 0, 0,C237*5-SUM($F$2:F236))</f>
        <v>25</v>
      </c>
      <c r="G237" s="0" t="n">
        <f aca="false">IF(C237*5-SUM($G$2:G236) &lt; 0, 0,C237*5-SUM($G$2:G236))</f>
        <v>25</v>
      </c>
      <c r="H237" s="0" t="n">
        <v>236</v>
      </c>
      <c r="I237" s="0" t="n">
        <f aca="false">INT(POWER(1.4,H237))*$M$4</f>
        <v>1.53174483437347E+037</v>
      </c>
      <c r="J237" s="0" t="n">
        <f aca="false">INT(POWER(1.2,H237))*$M$10</f>
        <v>9.72308456336863E+020</v>
      </c>
      <c r="K237" s="0" t="n">
        <f aca="false">$M$12+SUM($K$2:K236)+J237</f>
        <v>4.03825180793925E+073</v>
      </c>
      <c r="L237" s="0" t="n">
        <f aca="false">K237+G237*50*2</f>
        <v>4.03825180793925E+073</v>
      </c>
    </row>
    <row r="238" customFormat="false" ht="14.4" hidden="false" customHeight="false" outlineLevel="0" collapsed="false">
      <c r="A238" s="1" t="n">
        <v>237</v>
      </c>
      <c r="B238" s="1" t="n">
        <f aca="false">2+INT(POWER(MAX(A238-$M$2,A238/3),2)/65)</f>
        <v>866</v>
      </c>
      <c r="C238" s="1" t="n">
        <f aca="false">INT(2*B238/3)</f>
        <v>577</v>
      </c>
      <c r="D238" s="1" t="n">
        <f aca="false">2+INT(POWER(MAX(A238-C238,A238/3),2)/65)</f>
        <v>98</v>
      </c>
      <c r="E238" s="1" t="n">
        <f aca="false">2+INT(POWER(MAX(A238-C238,A238/3),2)/65)</f>
        <v>98</v>
      </c>
      <c r="F238" s="1" t="n">
        <f aca="false">IF(C238*5-SUM($F$2:F237) &lt; 0, 0,C238*5-SUM($F$2:F237))</f>
        <v>25</v>
      </c>
      <c r="G238" s="0" t="n">
        <f aca="false">IF(C238*5-SUM($G$2:G237) &lt; 0, 0,C238*5-SUM($G$2:G237))</f>
        <v>25</v>
      </c>
      <c r="H238" s="0" t="n">
        <v>237</v>
      </c>
      <c r="I238" s="0" t="n">
        <f aca="false">INT(POWER(1.4,H238))*$M$4</f>
        <v>2.14444276812286E+037</v>
      </c>
      <c r="J238" s="0" t="n">
        <f aca="false">INT(POWER(1.2,H238))*$M$10</f>
        <v>1.16677014760423E+021</v>
      </c>
      <c r="K238" s="0" t="n">
        <f aca="false">$M$12+SUM($K$2:K237)+J238</f>
        <v>8.07650361587849E+073</v>
      </c>
      <c r="L238" s="0" t="n">
        <f aca="false">K238+G238*50*2</f>
        <v>8.07650361587849E+073</v>
      </c>
    </row>
    <row r="239" customFormat="false" ht="14.4" hidden="false" customHeight="false" outlineLevel="0" collapsed="false">
      <c r="A239" s="1" t="n">
        <v>238</v>
      </c>
      <c r="B239" s="1" t="n">
        <f aca="false">2+INT(POWER(MAX(A239-$M$2,A239/3),2)/65)</f>
        <v>873</v>
      </c>
      <c r="C239" s="1" t="n">
        <f aca="false">INT(2*B239/3)</f>
        <v>582</v>
      </c>
      <c r="D239" s="1" t="n">
        <f aca="false">2+INT(POWER(MAX(A239-C239,A239/3),2)/65)</f>
        <v>98</v>
      </c>
      <c r="E239" s="1" t="n">
        <f aca="false">2+INT(POWER(MAX(A239-C239,A239/3),2)/65)</f>
        <v>98</v>
      </c>
      <c r="F239" s="1" t="n">
        <f aca="false">IF(C239*5-SUM($F$2:F238) &lt; 0, 0,C239*5-SUM($F$2:F238))</f>
        <v>25</v>
      </c>
      <c r="G239" s="0" t="n">
        <f aca="false">IF(C239*5-SUM($G$2:G238) &lt; 0, 0,C239*5-SUM($G$2:G238))</f>
        <v>25</v>
      </c>
      <c r="H239" s="0" t="n">
        <v>238</v>
      </c>
      <c r="I239" s="0" t="n">
        <f aca="false">INT(POWER(1.4,H239))*$M$4</f>
        <v>3.00221987537201E+037</v>
      </c>
      <c r="J239" s="0" t="n">
        <f aca="false">INT(POWER(1.2,H239))*$M$10</f>
        <v>1.40012417712508E+021</v>
      </c>
      <c r="K239" s="0" t="n">
        <f aca="false">$M$12+SUM($K$2:K238)+J239</f>
        <v>1.6153007231757E+074</v>
      </c>
      <c r="L239" s="0" t="n">
        <f aca="false">K239+G239*50*2</f>
        <v>1.6153007231757E+074</v>
      </c>
    </row>
    <row r="240" customFormat="false" ht="14.4" hidden="false" customHeight="false" outlineLevel="0" collapsed="false">
      <c r="A240" s="1" t="n">
        <v>239</v>
      </c>
      <c r="B240" s="1" t="n">
        <f aca="false">2+INT(POWER(MAX(A240-$M$2,A240/3),2)/65)</f>
        <v>880</v>
      </c>
      <c r="C240" s="1" t="n">
        <f aca="false">INT(2*B240/3)</f>
        <v>586</v>
      </c>
      <c r="D240" s="1" t="n">
        <f aca="false">2+INT(POWER(MAX(A240-C240,A240/3),2)/65)</f>
        <v>99</v>
      </c>
      <c r="E240" s="1" t="n">
        <f aca="false">2+INT(POWER(MAX(A240-C240,A240/3),2)/65)</f>
        <v>99</v>
      </c>
      <c r="F240" s="1" t="n">
        <f aca="false">IF(C240*5-SUM($F$2:F239) &lt; 0, 0,C240*5-SUM($F$2:F239))</f>
        <v>20</v>
      </c>
      <c r="G240" s="0" t="n">
        <f aca="false">IF(C240*5-SUM($G$2:G239) &lt; 0, 0,C240*5-SUM($G$2:G239))</f>
        <v>20</v>
      </c>
      <c r="H240" s="0" t="n">
        <v>239</v>
      </c>
      <c r="I240" s="0" t="n">
        <f aca="false">INT(POWER(1.4,H240))*$M$4</f>
        <v>4.20310782552081E+037</v>
      </c>
      <c r="J240" s="0" t="n">
        <f aca="false">INT(POWER(1.2,H240))*$M$10</f>
        <v>1.6801490125501E+021</v>
      </c>
      <c r="K240" s="0" t="n">
        <f aca="false">$M$12+SUM($K$2:K239)+J240</f>
        <v>3.2306014463514E+074</v>
      </c>
      <c r="L240" s="0" t="n">
        <f aca="false">K240+G240*50*2</f>
        <v>3.2306014463514E+074</v>
      </c>
    </row>
    <row r="241" customFormat="false" ht="14.4" hidden="false" customHeight="false" outlineLevel="0" collapsed="false">
      <c r="A241" s="1" t="n">
        <v>240</v>
      </c>
      <c r="B241" s="1" t="n">
        <f aca="false">2+INT(POWER(MAX(A241-$M$2,A241/3),2)/65)</f>
        <v>888</v>
      </c>
      <c r="C241" s="1" t="n">
        <f aca="false">INT(2*B241/3)</f>
        <v>592</v>
      </c>
      <c r="D241" s="1" t="n">
        <f aca="false">2+INT(POWER(MAX(A241-C241,A241/3),2)/65)</f>
        <v>100</v>
      </c>
      <c r="E241" s="1" t="n">
        <f aca="false">2+INT(POWER(MAX(A241-C241,A241/3),2)/65)</f>
        <v>100</v>
      </c>
      <c r="F241" s="1" t="n">
        <f aca="false">IF(C241*5-SUM($F$2:F240) &lt; 0, 0,C241*5-SUM($F$2:F240))</f>
        <v>30</v>
      </c>
      <c r="G241" s="0" t="n">
        <f aca="false">IF(C241*5-SUM($G$2:G240) &lt; 0, 0,C241*5-SUM($G$2:G240))</f>
        <v>30</v>
      </c>
      <c r="H241" s="0" t="n">
        <v>240</v>
      </c>
      <c r="I241" s="0" t="n">
        <f aca="false">INT(POWER(1.4,H241))*$M$4</f>
        <v>5.88435095572914E+037</v>
      </c>
      <c r="J241" s="0" t="n">
        <f aca="false">INT(POWER(1.2,H241))*$M$10</f>
        <v>2.01617881506012E+021</v>
      </c>
      <c r="K241" s="0" t="n">
        <f aca="false">$M$12+SUM($K$2:K240)+J241</f>
        <v>6.4612028927028E+074</v>
      </c>
      <c r="L241" s="0" t="n">
        <f aca="false">K241+G241*50*2</f>
        <v>6.4612028927028E+074</v>
      </c>
    </row>
    <row r="242" customFormat="false" ht="14.4" hidden="false" customHeight="false" outlineLevel="0" collapsed="false">
      <c r="A242" s="1" t="n">
        <v>241</v>
      </c>
      <c r="B242" s="1" t="n">
        <f aca="false">2+INT(POWER(MAX(A242-$M$2,A242/3),2)/65)</f>
        <v>895</v>
      </c>
      <c r="C242" s="1" t="n">
        <f aca="false">INT(2*B242/3)</f>
        <v>596</v>
      </c>
      <c r="D242" s="1" t="n">
        <f aca="false">2+INT(POWER(MAX(A242-C242,A242/3),2)/65)</f>
        <v>101</v>
      </c>
      <c r="E242" s="1" t="n">
        <f aca="false">2+INT(POWER(MAX(A242-C242,A242/3),2)/65)</f>
        <v>101</v>
      </c>
      <c r="F242" s="1" t="n">
        <f aca="false">IF(C242*5-SUM($F$2:F241) &lt; 0, 0,C242*5-SUM($F$2:F241))</f>
        <v>20</v>
      </c>
      <c r="G242" s="0" t="n">
        <f aca="false">IF(C242*5-SUM($G$2:G241) &lt; 0, 0,C242*5-SUM($G$2:G241))</f>
        <v>20</v>
      </c>
      <c r="H242" s="0" t="n">
        <v>241</v>
      </c>
      <c r="I242" s="0" t="n">
        <f aca="false">INT(POWER(1.4,H242))*$M$4</f>
        <v>8.23809133802079E+037</v>
      </c>
      <c r="J242" s="0" t="n">
        <f aca="false">INT(POWER(1.2,H242))*$M$10</f>
        <v>2.41941457807214E+021</v>
      </c>
      <c r="K242" s="0" t="n">
        <f aca="false">$M$12+SUM($K$2:K241)+J242</f>
        <v>1.29224057854056E+075</v>
      </c>
      <c r="L242" s="0" t="n">
        <f aca="false">K242+G242*50*2</f>
        <v>1.29224057854056E+075</v>
      </c>
    </row>
    <row r="243" customFormat="false" ht="14.4" hidden="false" customHeight="false" outlineLevel="0" collapsed="false">
      <c r="A243" s="1" t="n">
        <v>242</v>
      </c>
      <c r="B243" s="1" t="n">
        <f aca="false">2+INT(POWER(MAX(A243-$M$2,A243/3),2)/65)</f>
        <v>902</v>
      </c>
      <c r="C243" s="1" t="n">
        <f aca="false">INT(2*B243/3)</f>
        <v>601</v>
      </c>
      <c r="D243" s="1" t="n">
        <f aca="false">2+INT(POWER(MAX(A243-C243,A243/3),2)/65)</f>
        <v>102</v>
      </c>
      <c r="E243" s="1" t="n">
        <f aca="false">2+INT(POWER(MAX(A243-C243,A243/3),2)/65)</f>
        <v>102</v>
      </c>
      <c r="F243" s="1" t="n">
        <f aca="false">IF(C243*5-SUM($F$2:F242) &lt; 0, 0,C243*5-SUM($F$2:F242))</f>
        <v>25</v>
      </c>
      <c r="G243" s="0" t="n">
        <f aca="false">IF(C243*5-SUM($G$2:G242) &lt; 0, 0,C243*5-SUM($G$2:G242))</f>
        <v>25</v>
      </c>
      <c r="H243" s="0" t="n">
        <v>242</v>
      </c>
      <c r="I243" s="0" t="n">
        <f aca="false">INT(POWER(1.4,H243))*$M$4</f>
        <v>1.15333278732291E+038</v>
      </c>
      <c r="J243" s="0" t="n">
        <f aca="false">INT(POWER(1.2,H243))*$M$10</f>
        <v>2.90329749368657E+021</v>
      </c>
      <c r="K243" s="0" t="n">
        <f aca="false">$M$12+SUM($K$2:K242)+J243</f>
        <v>2.58448115708112E+075</v>
      </c>
      <c r="L243" s="0" t="n">
        <f aca="false">K243+G243*50*2</f>
        <v>2.58448115708112E+075</v>
      </c>
    </row>
    <row r="244" customFormat="false" ht="14.4" hidden="false" customHeight="false" outlineLevel="0" collapsed="false">
      <c r="A244" s="1" t="n">
        <v>243</v>
      </c>
      <c r="B244" s="1" t="n">
        <f aca="false">2+INT(POWER(MAX(A244-$M$2,A244/3),2)/65)</f>
        <v>910</v>
      </c>
      <c r="C244" s="1" t="n">
        <f aca="false">INT(2*B244/3)</f>
        <v>606</v>
      </c>
      <c r="D244" s="1" t="n">
        <f aca="false">2+INT(POWER(MAX(A244-C244,A244/3),2)/65)</f>
        <v>102</v>
      </c>
      <c r="E244" s="1" t="n">
        <f aca="false">2+INT(POWER(MAX(A244-C244,A244/3),2)/65)</f>
        <v>102</v>
      </c>
      <c r="F244" s="1" t="n">
        <f aca="false">IF(C244*5-SUM($F$2:F243) &lt; 0, 0,C244*5-SUM($F$2:F243))</f>
        <v>25</v>
      </c>
      <c r="G244" s="0" t="n">
        <f aca="false">IF(C244*5-SUM($G$2:G243) &lt; 0, 0,C244*5-SUM($G$2:G243))</f>
        <v>25</v>
      </c>
      <c r="H244" s="0" t="n">
        <v>243</v>
      </c>
      <c r="I244" s="0" t="n">
        <f aca="false">INT(POWER(1.4,H244))*$M$4</f>
        <v>1.61466590225207E+038</v>
      </c>
      <c r="J244" s="0" t="n">
        <f aca="false">INT(POWER(1.2,H244))*$M$10</f>
        <v>3.48395699242388E+021</v>
      </c>
      <c r="K244" s="0" t="n">
        <f aca="false">$M$12+SUM($K$2:K243)+J244</f>
        <v>5.16896231416224E+075</v>
      </c>
      <c r="L244" s="0" t="n">
        <f aca="false">K244+G244*50*2</f>
        <v>5.16896231416224E+075</v>
      </c>
    </row>
    <row r="245" customFormat="false" ht="14.4" hidden="false" customHeight="false" outlineLevel="0" collapsed="false">
      <c r="A245" s="1" t="n">
        <v>244</v>
      </c>
      <c r="B245" s="1" t="n">
        <f aca="false">2+INT(POWER(MAX(A245-$M$2,A245/3),2)/65)</f>
        <v>917</v>
      </c>
      <c r="C245" s="1" t="n">
        <f aca="false">INT(2*B245/3)</f>
        <v>611</v>
      </c>
      <c r="D245" s="1" t="n">
        <f aca="false">2+INT(POWER(MAX(A245-C245,A245/3),2)/65)</f>
        <v>103</v>
      </c>
      <c r="E245" s="1" t="n">
        <f aca="false">2+INT(POWER(MAX(A245-C245,A245/3),2)/65)</f>
        <v>103</v>
      </c>
      <c r="F245" s="1" t="n">
        <f aca="false">IF(C245*5-SUM($F$2:F244) &lt; 0, 0,C245*5-SUM($F$2:F244))</f>
        <v>25</v>
      </c>
      <c r="G245" s="0" t="n">
        <f aca="false">IF(C245*5-SUM($G$2:G244) &lt; 0, 0,C245*5-SUM($G$2:G244))</f>
        <v>25</v>
      </c>
      <c r="H245" s="0" t="n">
        <v>244</v>
      </c>
      <c r="I245" s="0" t="n">
        <f aca="false">INT(POWER(1.4,H245))*$M$4</f>
        <v>2.2605322631529E+038</v>
      </c>
      <c r="J245" s="0" t="n">
        <f aca="false">INT(POWER(1.2,H245))*$M$10</f>
        <v>4.18074839090866E+021</v>
      </c>
      <c r="K245" s="0" t="n">
        <f aca="false">$M$12+SUM($K$2:K244)+J245</f>
        <v>1.03379246283245E+076</v>
      </c>
      <c r="L245" s="0" t="n">
        <f aca="false">K245+G245*50*2</f>
        <v>1.03379246283245E+076</v>
      </c>
    </row>
    <row r="246" customFormat="false" ht="14.4" hidden="false" customHeight="false" outlineLevel="0" collapsed="false">
      <c r="A246" s="1" t="n">
        <v>245</v>
      </c>
      <c r="B246" s="1" t="n">
        <f aca="false">2+INT(POWER(MAX(A246-$M$2,A246/3),2)/65)</f>
        <v>925</v>
      </c>
      <c r="C246" s="1" t="n">
        <f aca="false">INT(2*B246/3)</f>
        <v>616</v>
      </c>
      <c r="D246" s="1" t="n">
        <f aca="false">2+INT(POWER(MAX(A246-C246,A246/3),2)/65)</f>
        <v>104</v>
      </c>
      <c r="E246" s="1" t="n">
        <f aca="false">2+INT(POWER(MAX(A246-C246,A246/3),2)/65)</f>
        <v>104</v>
      </c>
      <c r="F246" s="1" t="n">
        <f aca="false">IF(C246*5-SUM($F$2:F245) &lt; 0, 0,C246*5-SUM($F$2:F245))</f>
        <v>25</v>
      </c>
      <c r="G246" s="0" t="n">
        <f aca="false">IF(C246*5-SUM($G$2:G245) &lt; 0, 0,C246*5-SUM($G$2:G245))</f>
        <v>25</v>
      </c>
      <c r="H246" s="0" t="n">
        <v>245</v>
      </c>
      <c r="I246" s="0" t="n">
        <f aca="false">INT(POWER(1.4,H246))*$M$4</f>
        <v>3.16474516841407E+038</v>
      </c>
      <c r="J246" s="0" t="n">
        <f aca="false">INT(POWER(1.2,H246))*$M$10</f>
        <v>5.01689806909039E+021</v>
      </c>
      <c r="K246" s="0" t="n">
        <f aca="false">$M$12+SUM($K$2:K245)+J246</f>
        <v>2.06758492566489E+076</v>
      </c>
      <c r="L246" s="0" t="n">
        <f aca="false">K246+G246*50*2</f>
        <v>2.06758492566489E+076</v>
      </c>
    </row>
    <row r="247" customFormat="false" ht="14.4" hidden="false" customHeight="false" outlineLevel="0" collapsed="false">
      <c r="A247" s="1" t="n">
        <v>246</v>
      </c>
      <c r="B247" s="1" t="n">
        <f aca="false">2+INT(POWER(MAX(A247-$M$2,A247/3),2)/65)</f>
        <v>933</v>
      </c>
      <c r="C247" s="1" t="n">
        <f aca="false">INT(2*B247/3)</f>
        <v>622</v>
      </c>
      <c r="D247" s="1" t="n">
        <f aca="false">2+INT(POWER(MAX(A247-C247,A247/3),2)/65)</f>
        <v>105</v>
      </c>
      <c r="E247" s="1" t="n">
        <f aca="false">2+INT(POWER(MAX(A247-C247,A247/3),2)/65)</f>
        <v>105</v>
      </c>
      <c r="F247" s="1" t="n">
        <f aca="false">IF(C247*5-SUM($F$2:F246) &lt; 0, 0,C247*5-SUM($F$2:F246))</f>
        <v>30</v>
      </c>
      <c r="G247" s="0" t="n">
        <f aca="false">IF(C247*5-SUM($G$2:G246) &lt; 0, 0,C247*5-SUM($G$2:G246))</f>
        <v>30</v>
      </c>
      <c r="H247" s="0" t="n">
        <v>246</v>
      </c>
      <c r="I247" s="0" t="n">
        <f aca="false">INT(POWER(1.4,H247))*$M$4</f>
        <v>4.43064323577969E+038</v>
      </c>
      <c r="J247" s="0" t="n">
        <f aca="false">INT(POWER(1.2,H247))*$M$10</f>
        <v>6.02027768290847E+021</v>
      </c>
      <c r="K247" s="0" t="n">
        <f aca="false">$M$12+SUM($K$2:K246)+J247</f>
        <v>4.13516985132979E+076</v>
      </c>
      <c r="L247" s="0" t="n">
        <f aca="false">K247+G247*50*2</f>
        <v>4.13516985132979E+076</v>
      </c>
    </row>
    <row r="248" customFormat="false" ht="14.4" hidden="false" customHeight="false" outlineLevel="0" collapsed="false">
      <c r="A248" s="1" t="n">
        <v>247</v>
      </c>
      <c r="B248" s="1" t="n">
        <f aca="false">2+INT(POWER(MAX(A248-$M$2,A248/3),2)/65)</f>
        <v>940</v>
      </c>
      <c r="C248" s="1" t="n">
        <f aca="false">INT(2*B248/3)</f>
        <v>626</v>
      </c>
      <c r="D248" s="1" t="n">
        <f aca="false">2+INT(POWER(MAX(A248-C248,A248/3),2)/65)</f>
        <v>106</v>
      </c>
      <c r="E248" s="1" t="n">
        <f aca="false">2+INT(POWER(MAX(A248-C248,A248/3),2)/65)</f>
        <v>106</v>
      </c>
      <c r="F248" s="1" t="n">
        <f aca="false">IF(C248*5-SUM($F$2:F247) &lt; 0, 0,C248*5-SUM($F$2:F247))</f>
        <v>20</v>
      </c>
      <c r="G248" s="0" t="n">
        <f aca="false">IF(C248*5-SUM($G$2:G247) &lt; 0, 0,C248*5-SUM($G$2:G247))</f>
        <v>20</v>
      </c>
      <c r="H248" s="0" t="n">
        <v>247</v>
      </c>
      <c r="I248" s="0" t="n">
        <f aca="false">INT(POWER(1.4,H248))*$M$4</f>
        <v>6.20290053009157E+038</v>
      </c>
      <c r="J248" s="0" t="n">
        <f aca="false">INT(POWER(1.2,H248))*$M$10</f>
        <v>7.22433321949016E+021</v>
      </c>
      <c r="K248" s="0" t="n">
        <f aca="false">$M$12+SUM($K$2:K247)+J248</f>
        <v>8.27033970265958E+076</v>
      </c>
      <c r="L248" s="0" t="n">
        <f aca="false">K248+G248*50*2</f>
        <v>8.27033970265958E+076</v>
      </c>
    </row>
    <row r="249" customFormat="false" ht="14.4" hidden="false" customHeight="false" outlineLevel="0" collapsed="false">
      <c r="A249" s="1" t="n">
        <v>248</v>
      </c>
      <c r="B249" s="1" t="n">
        <f aca="false">2+INT(POWER(MAX(A249-$M$2,A249/3),2)/65)</f>
        <v>948</v>
      </c>
      <c r="C249" s="1" t="n">
        <f aca="false">INT(2*B249/3)</f>
        <v>632</v>
      </c>
      <c r="D249" s="1" t="n">
        <f aca="false">2+INT(POWER(MAX(A249-C249,A249/3),2)/65)</f>
        <v>107</v>
      </c>
      <c r="E249" s="1" t="n">
        <f aca="false">2+INT(POWER(MAX(A249-C249,A249/3),2)/65)</f>
        <v>107</v>
      </c>
      <c r="F249" s="1" t="n">
        <f aca="false">IF(C249*5-SUM($F$2:F248) &lt; 0, 0,C249*5-SUM($F$2:F248))</f>
        <v>30</v>
      </c>
      <c r="G249" s="0" t="n">
        <f aca="false">IF(C249*5-SUM($G$2:G248) &lt; 0, 0,C249*5-SUM($G$2:G248))</f>
        <v>30</v>
      </c>
      <c r="H249" s="0" t="n">
        <v>248</v>
      </c>
      <c r="I249" s="0" t="n">
        <f aca="false">INT(POWER(1.4,H249))*$M$4</f>
        <v>8.6840607421282E+038</v>
      </c>
      <c r="J249" s="0" t="n">
        <f aca="false">INT(POWER(1.2,H249))*$M$10</f>
        <v>8.66919986338819E+021</v>
      </c>
      <c r="K249" s="0" t="n">
        <f aca="false">$M$12+SUM($K$2:K248)+J249</f>
        <v>1.65406794053192E+077</v>
      </c>
      <c r="L249" s="0" t="n">
        <f aca="false">K249+G249*50*2</f>
        <v>1.65406794053192E+077</v>
      </c>
    </row>
    <row r="250" customFormat="false" ht="14.4" hidden="false" customHeight="false" outlineLevel="0" collapsed="false">
      <c r="A250" s="1" t="n">
        <v>249</v>
      </c>
      <c r="B250" s="1" t="n">
        <f aca="false">2+INT(POWER(MAX(A250-$M$2,A250/3),2)/65)</f>
        <v>955</v>
      </c>
      <c r="C250" s="1" t="n">
        <f aca="false">INT(2*B250/3)</f>
        <v>636</v>
      </c>
      <c r="D250" s="1" t="n">
        <f aca="false">2+INT(POWER(MAX(A250-C250,A250/3),2)/65)</f>
        <v>107</v>
      </c>
      <c r="E250" s="1" t="n">
        <f aca="false">2+INT(POWER(MAX(A250-C250,A250/3),2)/65)</f>
        <v>107</v>
      </c>
      <c r="F250" s="1" t="n">
        <f aca="false">IF(C250*5-SUM($F$2:F249) &lt; 0, 0,C250*5-SUM($F$2:F249))</f>
        <v>20</v>
      </c>
      <c r="G250" s="0" t="n">
        <f aca="false">IF(C250*5-SUM($G$2:G249) &lt; 0, 0,C250*5-SUM($G$2:G249))</f>
        <v>20</v>
      </c>
      <c r="H250" s="0" t="n">
        <v>249</v>
      </c>
      <c r="I250" s="0" t="n">
        <f aca="false">INT(POWER(1.4,H250))*$M$4</f>
        <v>1.21576850389795E+039</v>
      </c>
      <c r="J250" s="0" t="n">
        <f aca="false">INT(POWER(1.2,H250))*$M$10</f>
        <v>1.04030398360658E+022</v>
      </c>
      <c r="K250" s="0" t="n">
        <f aca="false">$M$12+SUM($K$2:K249)+J250</f>
        <v>3.30813588106383E+077</v>
      </c>
      <c r="L250" s="0" t="n">
        <f aca="false">K250+G250*50*2</f>
        <v>3.30813588106383E+077</v>
      </c>
    </row>
    <row r="251" customFormat="false" ht="14.4" hidden="false" customHeight="false" outlineLevel="0" collapsed="false">
      <c r="A251" s="1" t="n">
        <v>250</v>
      </c>
      <c r="B251" s="1" t="n">
        <f aca="false">2+INT(POWER(MAX(A251-$M$2,A251/3),2)/65)</f>
        <v>963</v>
      </c>
      <c r="C251" s="1" t="n">
        <f aca="false">INT(2*B251/3)</f>
        <v>642</v>
      </c>
      <c r="D251" s="1" t="n">
        <f aca="false">2+INT(POWER(MAX(A251-C251,A251/3),2)/65)</f>
        <v>108</v>
      </c>
      <c r="E251" s="1" t="n">
        <f aca="false">2+INT(POWER(MAX(A251-C251,A251/3),2)/65)</f>
        <v>108</v>
      </c>
      <c r="F251" s="1" t="n">
        <f aca="false">IF(C251*5-SUM($F$2:F250) &lt; 0, 0,C251*5-SUM($F$2:F250))</f>
        <v>30</v>
      </c>
      <c r="G251" s="0" t="n">
        <f aca="false">IF(C251*5-SUM($G$2:G250) &lt; 0, 0,C251*5-SUM($G$2:G250))</f>
        <v>30</v>
      </c>
      <c r="H251" s="0" t="n">
        <v>250</v>
      </c>
      <c r="I251" s="0" t="n">
        <f aca="false">INT(POWER(1.4,H251))*$M$4</f>
        <v>1.70207590545713E+039</v>
      </c>
      <c r="J251" s="0" t="n">
        <f aca="false">INT(POWER(1.2,H251))*$M$10</f>
        <v>1.2483647803279E+022</v>
      </c>
      <c r="K251" s="0" t="n">
        <f aca="false">$M$12+SUM($K$2:K250)+J251</f>
        <v>6.61627176212766E+077</v>
      </c>
      <c r="L251" s="0" t="n">
        <f aca="false">K251+G251*50*2</f>
        <v>6.61627176212766E+077</v>
      </c>
    </row>
    <row r="252" customFormat="false" ht="14.4" hidden="false" customHeight="false" outlineLevel="0" collapsed="false">
      <c r="A252" s="1" t="n">
        <v>251</v>
      </c>
      <c r="B252" s="1" t="n">
        <f aca="false">2+INT(POWER(MAX(A252-$M$2,A252/3),2)/65)</f>
        <v>971</v>
      </c>
      <c r="C252" s="1" t="n">
        <f aca="false">INT(2*B252/3)</f>
        <v>647</v>
      </c>
      <c r="D252" s="1" t="n">
        <f aca="false">2+INT(POWER(MAX(A252-C252,A252/3),2)/65)</f>
        <v>109</v>
      </c>
      <c r="E252" s="1" t="n">
        <f aca="false">2+INT(POWER(MAX(A252-C252,A252/3),2)/65)</f>
        <v>109</v>
      </c>
      <c r="F252" s="1" t="n">
        <f aca="false">IF(C252*5-SUM($F$2:F251) &lt; 0, 0,C252*5-SUM($F$2:F251))</f>
        <v>25</v>
      </c>
      <c r="G252" s="0" t="n">
        <f aca="false">IF(C252*5-SUM($G$2:G251) &lt; 0, 0,C252*5-SUM($G$2:G251))</f>
        <v>25</v>
      </c>
      <c r="H252" s="0" t="n">
        <v>251</v>
      </c>
      <c r="I252" s="0" t="n">
        <f aca="false">INT(POWER(1.4,H252))*$M$4</f>
        <v>2.38290626763998E+039</v>
      </c>
      <c r="J252" s="0" t="n">
        <f aca="false">INT(POWER(1.2,H252))*$M$10</f>
        <v>1.49803773639348E+022</v>
      </c>
      <c r="K252" s="0" t="n">
        <f aca="false">$M$12+SUM($K$2:K251)+J252</f>
        <v>1.32325435242553E+078</v>
      </c>
      <c r="L252" s="0" t="n">
        <f aca="false">K252+G252*50*2</f>
        <v>1.32325435242553E+078</v>
      </c>
    </row>
    <row r="253" customFormat="false" ht="14.4" hidden="false" customHeight="false" outlineLevel="0" collapsed="false">
      <c r="A253" s="1" t="n">
        <v>252</v>
      </c>
      <c r="B253" s="1" t="n">
        <f aca="false">2+INT(POWER(MAX(A253-$M$2,A253/3),2)/65)</f>
        <v>978</v>
      </c>
      <c r="C253" s="1" t="n">
        <f aca="false">INT(2*B253/3)</f>
        <v>652</v>
      </c>
      <c r="D253" s="1" t="n">
        <f aca="false">2+INT(POWER(MAX(A253-C253,A253/3),2)/65)</f>
        <v>110</v>
      </c>
      <c r="E253" s="1" t="n">
        <f aca="false">2+INT(POWER(MAX(A253-C253,A253/3),2)/65)</f>
        <v>110</v>
      </c>
      <c r="F253" s="1" t="n">
        <f aca="false">IF(C253*5-SUM($F$2:F252) &lt; 0, 0,C253*5-SUM($F$2:F252))</f>
        <v>25</v>
      </c>
      <c r="G253" s="0" t="n">
        <f aca="false">IF(C253*5-SUM($G$2:G252) &lt; 0, 0,C253*5-SUM($G$2:G252))</f>
        <v>25</v>
      </c>
      <c r="H253" s="0" t="n">
        <v>252</v>
      </c>
      <c r="I253" s="0" t="n">
        <f aca="false">INT(POWER(1.4,H253))*$M$4</f>
        <v>3.33606877469597E+039</v>
      </c>
      <c r="J253" s="0" t="n">
        <f aca="false">INT(POWER(1.2,H253))*$M$10</f>
        <v>1.79764528367218E+022</v>
      </c>
      <c r="K253" s="0" t="n">
        <f aca="false">$M$12+SUM($K$2:K252)+J253</f>
        <v>2.64650870485106E+078</v>
      </c>
      <c r="L253" s="0" t="n">
        <f aca="false">K253+G253*50*2</f>
        <v>2.64650870485106E+078</v>
      </c>
    </row>
    <row r="254" customFormat="false" ht="14.4" hidden="false" customHeight="false" outlineLevel="0" collapsed="false">
      <c r="A254" s="1" t="n">
        <v>253</v>
      </c>
      <c r="B254" s="1" t="n">
        <f aca="false">2+INT(POWER(MAX(A254-$M$2,A254/3),2)/65)</f>
        <v>986</v>
      </c>
      <c r="C254" s="1" t="n">
        <f aca="false">INT(2*B254/3)</f>
        <v>657</v>
      </c>
      <c r="D254" s="1" t="n">
        <f aca="false">2+INT(POWER(MAX(A254-C254,A254/3),2)/65)</f>
        <v>111</v>
      </c>
      <c r="E254" s="1" t="n">
        <f aca="false">2+INT(POWER(MAX(A254-C254,A254/3),2)/65)</f>
        <v>111</v>
      </c>
      <c r="F254" s="1" t="n">
        <f aca="false">IF(C254*5-SUM($F$2:F253) &lt; 0, 0,C254*5-SUM($F$2:F253))</f>
        <v>25</v>
      </c>
      <c r="G254" s="0" t="n">
        <f aca="false">IF(C254*5-SUM($G$2:G253) &lt; 0, 0,C254*5-SUM($G$2:G253))</f>
        <v>25</v>
      </c>
      <c r="H254" s="0" t="n">
        <v>253</v>
      </c>
      <c r="I254" s="0" t="n">
        <f aca="false">INT(POWER(1.4,H254))*$M$4</f>
        <v>4.67049628457435E+039</v>
      </c>
      <c r="J254" s="0" t="n">
        <f aca="false">INT(POWER(1.2,H254))*$M$10</f>
        <v>2.15717434040661E+022</v>
      </c>
      <c r="K254" s="0" t="n">
        <f aca="false">$M$12+SUM($K$2:K253)+J254</f>
        <v>5.29301740970213E+078</v>
      </c>
      <c r="L254" s="0" t="n">
        <f aca="false">K254+G254*50*2</f>
        <v>5.29301740970213E+078</v>
      </c>
    </row>
    <row r="255" customFormat="false" ht="14.4" hidden="false" customHeight="false" outlineLevel="0" collapsed="false">
      <c r="A255" s="1" t="n">
        <v>254</v>
      </c>
      <c r="B255" s="1" t="n">
        <f aca="false">2+INT(POWER(MAX(A255-$M$2,A255/3),2)/65)</f>
        <v>994</v>
      </c>
      <c r="C255" s="1" t="n">
        <f aca="false">INT(2*B255/3)</f>
        <v>662</v>
      </c>
      <c r="D255" s="1" t="n">
        <f aca="false">2+INT(POWER(MAX(A255-C255,A255/3),2)/65)</f>
        <v>112</v>
      </c>
      <c r="E255" s="1" t="n">
        <f aca="false">2+INT(POWER(MAX(A255-C255,A255/3),2)/65)</f>
        <v>112</v>
      </c>
      <c r="F255" s="1" t="n">
        <f aca="false">IF(C255*5-SUM($F$2:F254) &lt; 0, 0,C255*5-SUM($F$2:F254))</f>
        <v>25</v>
      </c>
      <c r="G255" s="0" t="n">
        <f aca="false">IF(C255*5-SUM($G$2:G254) &lt; 0, 0,C255*5-SUM($G$2:G254))</f>
        <v>25</v>
      </c>
      <c r="H255" s="0" t="n">
        <v>254</v>
      </c>
      <c r="I255" s="0" t="n">
        <f aca="false">INT(POWER(1.4,H255))*$M$4</f>
        <v>6.5386947984041E+039</v>
      </c>
      <c r="J255" s="0" t="n">
        <f aca="false">INT(POWER(1.2,H255))*$M$10</f>
        <v>2.58860920848793E+022</v>
      </c>
      <c r="K255" s="0" t="n">
        <f aca="false">$M$12+SUM($K$2:K254)+J255</f>
        <v>1.05860348194043E+079</v>
      </c>
      <c r="L255" s="0" t="n">
        <f aca="false">K255+G255*50*2</f>
        <v>1.05860348194043E+079</v>
      </c>
    </row>
    <row r="256" customFormat="false" ht="14.4" hidden="false" customHeight="false" outlineLevel="0" collapsed="false">
      <c r="A256" s="1" t="n">
        <v>255</v>
      </c>
      <c r="B256" s="1" t="n">
        <f aca="false">2+INT(POWER(MAX(A256-$M$2,A256/3),2)/65)</f>
        <v>1002</v>
      </c>
      <c r="C256" s="1" t="n">
        <f aca="false">INT(2*B256/3)</f>
        <v>668</v>
      </c>
      <c r="D256" s="1" t="n">
        <f aca="false">2+INT(POWER(MAX(A256-C256,A256/3),2)/65)</f>
        <v>113</v>
      </c>
      <c r="E256" s="1" t="n">
        <f aca="false">2+INT(POWER(MAX(A256-C256,A256/3),2)/65)</f>
        <v>113</v>
      </c>
      <c r="F256" s="1" t="n">
        <f aca="false">IF(C256*5-SUM($F$2:F255) &lt; 0, 0,C256*5-SUM($F$2:F255))</f>
        <v>30</v>
      </c>
      <c r="G256" s="0" t="n">
        <f aca="false">IF(C256*5-SUM($G$2:G255) &lt; 0, 0,C256*5-SUM($G$2:G255))</f>
        <v>30</v>
      </c>
      <c r="H256" s="0" t="n">
        <v>255</v>
      </c>
      <c r="I256" s="0" t="n">
        <f aca="false">INT(POWER(1.4,H256))*$M$4</f>
        <v>9.15417271776573E+039</v>
      </c>
      <c r="J256" s="0" t="n">
        <f aca="false">INT(POWER(1.2,H256))*$M$10</f>
        <v>3.10633105018552E+022</v>
      </c>
      <c r="K256" s="0" t="n">
        <f aca="false">$M$12+SUM($K$2:K255)+J256</f>
        <v>2.11720696388085E+079</v>
      </c>
      <c r="L256" s="0" t="n">
        <f aca="false">K256+G256*50*2</f>
        <v>2.11720696388085E+079</v>
      </c>
    </row>
    <row r="257" customFormat="false" ht="14.4" hidden="false" customHeight="false" outlineLevel="0" collapsed="false">
      <c r="A257" s="1" t="n">
        <v>256</v>
      </c>
      <c r="B257" s="1" t="n">
        <f aca="false">2+INT(POWER(MAX(A257-$M$2,A257/3),2)/65)</f>
        <v>1010</v>
      </c>
      <c r="C257" s="1" t="n">
        <f aca="false">INT(2*B257/3)</f>
        <v>673</v>
      </c>
      <c r="D257" s="1" t="n">
        <f aca="false">2+INT(POWER(MAX(A257-C257,A257/3),2)/65)</f>
        <v>114</v>
      </c>
      <c r="E257" s="1" t="n">
        <f aca="false">2+INT(POWER(MAX(A257-C257,A257/3),2)/65)</f>
        <v>114</v>
      </c>
      <c r="F257" s="1" t="n">
        <f aca="false">IF(C257*5-SUM($F$2:F256) &lt; 0, 0,C257*5-SUM($F$2:F256))</f>
        <v>25</v>
      </c>
      <c r="G257" s="0" t="n">
        <f aca="false">IF(C257*5-SUM($G$2:G256) &lt; 0, 0,C257*5-SUM($G$2:G256))</f>
        <v>25</v>
      </c>
      <c r="H257" s="0" t="n">
        <v>256</v>
      </c>
      <c r="I257" s="0" t="n">
        <f aca="false">INT(POWER(1.4,H257))*$M$4</f>
        <v>1.2815841804872E+040</v>
      </c>
      <c r="J257" s="0" t="n">
        <f aca="false">INT(POWER(1.2,H257))*$M$10</f>
        <v>3.72759726022262E+022</v>
      </c>
      <c r="K257" s="0" t="n">
        <f aca="false">$M$12+SUM($K$2:K256)+J257</f>
        <v>4.2344139277617E+079</v>
      </c>
      <c r="L257" s="0" t="n">
        <f aca="false">K257+G257*50*2</f>
        <v>4.2344139277617E+079</v>
      </c>
    </row>
    <row r="258" customFormat="false" ht="14.4" hidden="false" customHeight="false" outlineLevel="0" collapsed="false">
      <c r="A258" s="1" t="n">
        <v>257</v>
      </c>
      <c r="B258" s="1" t="n">
        <f aca="false">2+INT(POWER(MAX(A258-$M$2,A258/3),2)/65)</f>
        <v>1018</v>
      </c>
      <c r="C258" s="1" t="n">
        <f aca="false">INT(2*B258/3)</f>
        <v>678</v>
      </c>
      <c r="D258" s="1" t="n">
        <f aca="false">2+INT(POWER(MAX(A258-C258,A258/3),2)/65)</f>
        <v>114</v>
      </c>
      <c r="E258" s="1" t="n">
        <f aca="false">2+INT(POWER(MAX(A258-C258,A258/3),2)/65)</f>
        <v>114</v>
      </c>
      <c r="F258" s="1" t="n">
        <f aca="false">IF(C258*5-SUM($F$2:F257) &lt; 0, 0,C258*5-SUM($F$2:F257))</f>
        <v>25</v>
      </c>
      <c r="G258" s="0" t="n">
        <f aca="false">IF(C258*5-SUM($G$2:G257) &lt; 0, 0,C258*5-SUM($G$2:G257))</f>
        <v>25</v>
      </c>
      <c r="H258" s="0" t="n">
        <v>257</v>
      </c>
      <c r="I258" s="0" t="n">
        <f aca="false">INT(POWER(1.4,H258))*$M$4</f>
        <v>1.79421785268208E+040</v>
      </c>
      <c r="J258" s="0" t="n">
        <f aca="false">INT(POWER(1.2,H258))*$M$10</f>
        <v>4.47311671226715E+022</v>
      </c>
      <c r="K258" s="0" t="n">
        <f aca="false">$M$12+SUM($K$2:K257)+J258</f>
        <v>8.46882785552341E+079</v>
      </c>
      <c r="L258" s="0" t="n">
        <f aca="false">K258+G258*50*2</f>
        <v>8.46882785552341E+079</v>
      </c>
    </row>
    <row r="259" customFormat="false" ht="14.4" hidden="false" customHeight="false" outlineLevel="0" collapsed="false">
      <c r="A259" s="1" t="n">
        <v>258</v>
      </c>
      <c r="B259" s="1" t="n">
        <f aca="false">2+INT(POWER(MAX(A259-$M$2,A259/3),2)/65)</f>
        <v>1026</v>
      </c>
      <c r="C259" s="1" t="n">
        <f aca="false">INT(2*B259/3)</f>
        <v>684</v>
      </c>
      <c r="D259" s="1" t="n">
        <f aca="false">2+INT(POWER(MAX(A259-C259,A259/3),2)/65)</f>
        <v>115</v>
      </c>
      <c r="E259" s="1" t="n">
        <f aca="false">2+INT(POWER(MAX(A259-C259,A259/3),2)/65)</f>
        <v>115</v>
      </c>
      <c r="F259" s="1" t="n">
        <f aca="false">IF(C259*5-SUM($F$2:F258) &lt; 0, 0,C259*5-SUM($F$2:F258))</f>
        <v>30</v>
      </c>
      <c r="G259" s="0" t="n">
        <f aca="false">IF(C259*5-SUM($G$2:G258) &lt; 0, 0,C259*5-SUM($G$2:G258))</f>
        <v>30</v>
      </c>
      <c r="H259" s="0" t="n">
        <v>258</v>
      </c>
      <c r="I259" s="0" t="n">
        <f aca="false">INT(POWER(1.4,H259))*$M$4</f>
        <v>2.51190499375492E+040</v>
      </c>
      <c r="J259" s="0" t="n">
        <f aca="false">INT(POWER(1.2,H259))*$M$10</f>
        <v>5.36774005472058E+022</v>
      </c>
      <c r="K259" s="0" t="n">
        <f aca="false">$M$12+SUM($K$2:K258)+J259</f>
        <v>1.69376557110468E+080</v>
      </c>
      <c r="L259" s="0" t="n">
        <f aca="false">K259+G259*50*2</f>
        <v>1.69376557110468E+080</v>
      </c>
    </row>
    <row r="260" customFormat="false" ht="14.4" hidden="false" customHeight="false" outlineLevel="0" collapsed="false">
      <c r="A260" s="1" t="n">
        <v>259</v>
      </c>
      <c r="B260" s="1" t="n">
        <f aca="false">2+INT(POWER(MAX(A260-$M$2,A260/3),2)/65)</f>
        <v>1034</v>
      </c>
      <c r="C260" s="1" t="n">
        <f aca="false">INT(2*B260/3)</f>
        <v>689</v>
      </c>
      <c r="D260" s="1" t="n">
        <f aca="false">2+INT(POWER(MAX(A260-C260,A260/3),2)/65)</f>
        <v>116</v>
      </c>
      <c r="E260" s="1" t="n">
        <f aca="false">2+INT(POWER(MAX(A260-C260,A260/3),2)/65)</f>
        <v>116</v>
      </c>
      <c r="F260" s="1" t="n">
        <f aca="false">IF(C260*5-SUM($F$2:F259) &lt; 0, 0,C260*5-SUM($F$2:F259))</f>
        <v>25</v>
      </c>
      <c r="G260" s="0" t="n">
        <f aca="false">IF(C260*5-SUM($G$2:G259) &lt; 0, 0,C260*5-SUM($G$2:G259))</f>
        <v>25</v>
      </c>
      <c r="H260" s="0" t="n">
        <v>259</v>
      </c>
      <c r="I260" s="0" t="n">
        <f aca="false">INT(POWER(1.4,H260))*$M$4</f>
        <v>3.51666699125688E+040</v>
      </c>
      <c r="J260" s="0" t="n">
        <f aca="false">INT(POWER(1.2,H260))*$M$10</f>
        <v>6.44128806566469E+022</v>
      </c>
      <c r="K260" s="0" t="n">
        <f aca="false">$M$12+SUM($K$2:K259)+J260</f>
        <v>3.38753114220936E+080</v>
      </c>
      <c r="L260" s="0" t="n">
        <f aca="false">K260+G260*50*2</f>
        <v>3.38753114220936E+080</v>
      </c>
    </row>
    <row r="261" customFormat="false" ht="14.4" hidden="false" customHeight="false" outlineLevel="0" collapsed="false">
      <c r="A261" s="1" t="n">
        <v>260</v>
      </c>
      <c r="B261" s="1" t="n">
        <f aca="false">2+INT(POWER(MAX(A261-$M$2,A261/3),2)/65)</f>
        <v>1042</v>
      </c>
      <c r="C261" s="1" t="n">
        <f aca="false">INT(2*B261/3)</f>
        <v>694</v>
      </c>
      <c r="D261" s="1" t="n">
        <f aca="false">2+INT(POWER(MAX(A261-C261,A261/3),2)/65)</f>
        <v>117</v>
      </c>
      <c r="E261" s="1" t="n">
        <f aca="false">2+INT(POWER(MAX(A261-C261,A261/3),2)/65)</f>
        <v>117</v>
      </c>
      <c r="F261" s="1" t="n">
        <f aca="false">IF(C261*5-SUM($F$2:F260) &lt; 0, 0,C261*5-SUM($F$2:F260))</f>
        <v>25</v>
      </c>
      <c r="G261" s="0" t="n">
        <f aca="false">IF(C261*5-SUM($G$2:G260) &lt; 0, 0,C261*5-SUM($G$2:G260))</f>
        <v>25</v>
      </c>
      <c r="H261" s="0" t="n">
        <v>260</v>
      </c>
      <c r="I261" s="0" t="n">
        <f aca="false">INT(POWER(1.4,H261))*$M$4</f>
        <v>4.92333378775964E+040</v>
      </c>
      <c r="J261" s="0" t="n">
        <f aca="false">INT(POWER(1.2,H261))*$M$10</f>
        <v>7.72954567879763E+022</v>
      </c>
      <c r="K261" s="0" t="n">
        <f aca="false">$M$12+SUM($K$2:K260)+J261</f>
        <v>6.77506228441873E+080</v>
      </c>
      <c r="L261" s="0" t="n">
        <f aca="false">K261+G261*50*2</f>
        <v>6.77506228441873E+080</v>
      </c>
    </row>
    <row r="262" customFormat="false" ht="14.4" hidden="false" customHeight="false" outlineLevel="0" collapsed="false">
      <c r="A262" s="1" t="n">
        <v>261</v>
      </c>
      <c r="B262" s="1" t="n">
        <f aca="false">2+INT(POWER(MAX(A262-$M$2,A262/3),2)/65)</f>
        <v>1050</v>
      </c>
      <c r="C262" s="1" t="n">
        <f aca="false">INT(2*B262/3)</f>
        <v>700</v>
      </c>
      <c r="D262" s="1" t="n">
        <f aca="false">2+INT(POWER(MAX(A262-C262,A262/3),2)/65)</f>
        <v>118</v>
      </c>
      <c r="E262" s="1" t="n">
        <f aca="false">2+INT(POWER(MAX(A262-C262,A262/3),2)/65)</f>
        <v>118</v>
      </c>
      <c r="F262" s="1" t="n">
        <f aca="false">IF(C262*5-SUM($F$2:F261) &lt; 0, 0,C262*5-SUM($F$2:F261))</f>
        <v>30</v>
      </c>
      <c r="G262" s="0" t="n">
        <f aca="false">IF(C262*5-SUM($G$2:G261) &lt; 0, 0,C262*5-SUM($G$2:G261))</f>
        <v>30</v>
      </c>
      <c r="H262" s="0" t="n">
        <v>261</v>
      </c>
      <c r="I262" s="0" t="n">
        <f aca="false">INT(POWER(1.4,H262))*$M$4</f>
        <v>6.89266730286349E+040</v>
      </c>
      <c r="J262" s="0" t="n">
        <f aca="false">INT(POWER(1.2,H262))*$M$10</f>
        <v>9.27545481455715E+022</v>
      </c>
      <c r="K262" s="0" t="n">
        <f aca="false">$M$12+SUM($K$2:K261)+J262</f>
        <v>1.35501245688375E+081</v>
      </c>
      <c r="L262" s="0" t="n">
        <f aca="false">K262+G262*50*2</f>
        <v>1.35501245688375E+081</v>
      </c>
    </row>
    <row r="263" customFormat="false" ht="14.4" hidden="false" customHeight="false" outlineLevel="0" collapsed="false">
      <c r="A263" s="1" t="n">
        <v>262</v>
      </c>
      <c r="B263" s="1" t="n">
        <f aca="false">2+INT(POWER(MAX(A263-$M$2,A263/3),2)/65)</f>
        <v>1058</v>
      </c>
      <c r="C263" s="1" t="n">
        <f aca="false">INT(2*B263/3)</f>
        <v>705</v>
      </c>
      <c r="D263" s="1" t="n">
        <f aca="false">2+INT(POWER(MAX(A263-C263,A263/3),2)/65)</f>
        <v>119</v>
      </c>
      <c r="E263" s="1" t="n">
        <f aca="false">2+INT(POWER(MAX(A263-C263,A263/3),2)/65)</f>
        <v>119</v>
      </c>
      <c r="F263" s="1" t="n">
        <f aca="false">IF(C263*5-SUM($F$2:F262) &lt; 0, 0,C263*5-SUM($F$2:F262))</f>
        <v>25</v>
      </c>
      <c r="G263" s="0" t="n">
        <f aca="false">IF(C263*5-SUM($G$2:G262) &lt; 0, 0,C263*5-SUM($G$2:G262))</f>
        <v>25</v>
      </c>
      <c r="H263" s="0" t="n">
        <v>262</v>
      </c>
      <c r="I263" s="0" t="n">
        <f aca="false">INT(POWER(1.4,H263))*$M$4</f>
        <v>9.64973422400888E+040</v>
      </c>
      <c r="J263" s="0" t="n">
        <f aca="false">INT(POWER(1.2,H263))*$M$10</f>
        <v>1.11305457774686E+023</v>
      </c>
      <c r="K263" s="0" t="n">
        <f aca="false">$M$12+SUM($K$2:K262)+J263</f>
        <v>2.71002491376749E+081</v>
      </c>
      <c r="L263" s="0" t="n">
        <f aca="false">K263+G263*50*2</f>
        <v>2.71002491376749E+081</v>
      </c>
    </row>
    <row r="264" customFormat="false" ht="14.4" hidden="false" customHeight="false" outlineLevel="0" collapsed="false">
      <c r="A264" s="1" t="n">
        <v>263</v>
      </c>
      <c r="B264" s="1" t="n">
        <f aca="false">2+INT(POWER(MAX(A264-$M$2,A264/3),2)/65)</f>
        <v>1066</v>
      </c>
      <c r="C264" s="1" t="n">
        <f aca="false">INT(2*B264/3)</f>
        <v>710</v>
      </c>
      <c r="D264" s="1" t="n">
        <f aca="false">2+INT(POWER(MAX(A264-C264,A264/3),2)/65)</f>
        <v>120</v>
      </c>
      <c r="E264" s="1" t="n">
        <f aca="false">2+INT(POWER(MAX(A264-C264,A264/3),2)/65)</f>
        <v>120</v>
      </c>
      <c r="F264" s="1" t="n">
        <f aca="false">IF(C264*5-SUM($F$2:F263) &lt; 0, 0,C264*5-SUM($F$2:F263))</f>
        <v>25</v>
      </c>
      <c r="G264" s="0" t="n">
        <f aca="false">IF(C264*5-SUM($G$2:G263) &lt; 0, 0,C264*5-SUM($G$2:G263))</f>
        <v>25</v>
      </c>
      <c r="H264" s="0" t="n">
        <v>263</v>
      </c>
      <c r="I264" s="0" t="n">
        <f aca="false">INT(POWER(1.4,H264))*$M$4</f>
        <v>1.35096279136124E+041</v>
      </c>
      <c r="J264" s="0" t="n">
        <f aca="false">INT(POWER(1.2,H264))*$M$10</f>
        <v>1.33566549329623E+023</v>
      </c>
      <c r="K264" s="0" t="n">
        <f aca="false">$M$12+SUM($K$2:K263)+J264</f>
        <v>5.42004982753498E+081</v>
      </c>
      <c r="L264" s="0" t="n">
        <f aca="false">K264+G264*50*2</f>
        <v>5.42004982753498E+081</v>
      </c>
    </row>
    <row r="265" customFormat="false" ht="14.4" hidden="false" customHeight="false" outlineLevel="0" collapsed="false">
      <c r="A265" s="1" t="n">
        <v>264</v>
      </c>
      <c r="B265" s="1" t="n">
        <f aca="false">2+INT(POWER(MAX(A265-$M$2,A265/3),2)/65)</f>
        <v>1074</v>
      </c>
      <c r="C265" s="1" t="n">
        <f aca="false">INT(2*B265/3)</f>
        <v>716</v>
      </c>
      <c r="D265" s="1" t="n">
        <f aca="false">2+INT(POWER(MAX(A265-C265,A265/3),2)/65)</f>
        <v>121</v>
      </c>
      <c r="E265" s="1" t="n">
        <f aca="false">2+INT(POWER(MAX(A265-C265,A265/3),2)/65)</f>
        <v>121</v>
      </c>
      <c r="F265" s="1" t="n">
        <f aca="false">IF(C265*5-SUM($F$2:F264) &lt; 0, 0,C265*5-SUM($F$2:F264))</f>
        <v>30</v>
      </c>
      <c r="G265" s="0" t="n">
        <f aca="false">IF(C265*5-SUM($G$2:G264) &lt; 0, 0,C265*5-SUM($G$2:G264))</f>
        <v>30</v>
      </c>
      <c r="H265" s="0" t="n">
        <v>264</v>
      </c>
      <c r="I265" s="0" t="n">
        <f aca="false">INT(POWER(1.4,H265))*$M$4</f>
        <v>1.89134790790574E+041</v>
      </c>
      <c r="J265" s="0" t="n">
        <f aca="false">INT(POWER(1.2,H265))*$M$10</f>
        <v>1.60279859195548E+023</v>
      </c>
      <c r="K265" s="0" t="n">
        <f aca="false">$M$12+SUM($K$2:K264)+J265</f>
        <v>1.084009965507E+082</v>
      </c>
      <c r="L265" s="0" t="n">
        <f aca="false">K265+G265*50*2</f>
        <v>1.084009965507E+082</v>
      </c>
    </row>
    <row r="266" customFormat="false" ht="14.4" hidden="false" customHeight="false" outlineLevel="0" collapsed="false">
      <c r="A266" s="1" t="n">
        <v>265</v>
      </c>
      <c r="B266" s="1" t="n">
        <f aca="false">2+INT(POWER(MAX(A266-$M$2,A266/3),2)/65)</f>
        <v>1082</v>
      </c>
      <c r="C266" s="1" t="n">
        <f aca="false">INT(2*B266/3)</f>
        <v>721</v>
      </c>
      <c r="D266" s="1" t="n">
        <f aca="false">2+INT(POWER(MAX(A266-C266,A266/3),2)/65)</f>
        <v>122</v>
      </c>
      <c r="E266" s="1" t="n">
        <f aca="false">2+INT(POWER(MAX(A266-C266,A266/3),2)/65)</f>
        <v>122</v>
      </c>
      <c r="F266" s="1" t="n">
        <f aca="false">IF(C266*5-SUM($F$2:F265) &lt; 0, 0,C266*5-SUM($F$2:F265))</f>
        <v>25</v>
      </c>
      <c r="G266" s="0" t="n">
        <f aca="false">IF(C266*5-SUM($G$2:G265) &lt; 0, 0,C266*5-SUM($G$2:G265))</f>
        <v>25</v>
      </c>
      <c r="H266" s="0" t="n">
        <v>265</v>
      </c>
      <c r="I266" s="0" t="n">
        <f aca="false">INT(POWER(1.4,H266))*$M$4</f>
        <v>2.64788707106804E+041</v>
      </c>
      <c r="J266" s="0" t="n">
        <f aca="false">INT(POWER(1.2,H266))*$M$10</f>
        <v>1.92335831034657E+023</v>
      </c>
      <c r="K266" s="0" t="n">
        <f aca="false">$M$12+SUM($K$2:K265)+J266</f>
        <v>2.16801993101399E+082</v>
      </c>
      <c r="L266" s="0" t="n">
        <f aca="false">K266+G266*50*2</f>
        <v>2.16801993101399E+082</v>
      </c>
    </row>
    <row r="267" customFormat="false" ht="14.4" hidden="false" customHeight="false" outlineLevel="0" collapsed="false">
      <c r="A267" s="1" t="n">
        <v>266</v>
      </c>
      <c r="B267" s="1" t="n">
        <f aca="false">2+INT(POWER(MAX(A267-$M$2,A267/3),2)/65)</f>
        <v>1090</v>
      </c>
      <c r="C267" s="1" t="n">
        <f aca="false">INT(2*B267/3)</f>
        <v>726</v>
      </c>
      <c r="D267" s="1" t="n">
        <f aca="false">2+INT(POWER(MAX(A267-C267,A267/3),2)/65)</f>
        <v>122</v>
      </c>
      <c r="E267" s="1" t="n">
        <f aca="false">2+INT(POWER(MAX(A267-C267,A267/3),2)/65)</f>
        <v>122</v>
      </c>
      <c r="F267" s="1" t="n">
        <f aca="false">IF(C267*5-SUM($F$2:F266) &lt; 0, 0,C267*5-SUM($F$2:F266))</f>
        <v>25</v>
      </c>
      <c r="G267" s="0" t="n">
        <f aca="false">IF(C267*5-SUM($G$2:G266) &lt; 0, 0,C267*5-SUM($G$2:G266))</f>
        <v>25</v>
      </c>
      <c r="H267" s="0" t="n">
        <v>266</v>
      </c>
      <c r="I267" s="0" t="n">
        <f aca="false">INT(POWER(1.4,H267))*$M$4</f>
        <v>3.70704189949525E+041</v>
      </c>
      <c r="J267" s="0" t="n">
        <f aca="false">INT(POWER(1.2,H267))*$M$10</f>
        <v>2.30802997241589E+023</v>
      </c>
      <c r="K267" s="0" t="n">
        <f aca="false">$M$12+SUM($K$2:K266)+J267</f>
        <v>4.33603986202799E+082</v>
      </c>
      <c r="L267" s="0" t="n">
        <f aca="false">K267+G267*50*2</f>
        <v>4.33603986202799E+082</v>
      </c>
    </row>
    <row r="268" customFormat="false" ht="14.4" hidden="false" customHeight="false" outlineLevel="0" collapsed="false">
      <c r="A268" s="1" t="n">
        <v>267</v>
      </c>
      <c r="B268" s="1" t="n">
        <f aca="false">2+INT(POWER(MAX(A268-$M$2,A268/3),2)/65)</f>
        <v>1098</v>
      </c>
      <c r="C268" s="1" t="n">
        <f aca="false">INT(2*B268/3)</f>
        <v>732</v>
      </c>
      <c r="D268" s="1" t="n">
        <f aca="false">2+INT(POWER(MAX(A268-C268,A268/3),2)/65)</f>
        <v>123</v>
      </c>
      <c r="E268" s="1" t="n">
        <f aca="false">2+INT(POWER(MAX(A268-C268,A268/3),2)/65)</f>
        <v>123</v>
      </c>
      <c r="F268" s="1" t="n">
        <f aca="false">IF(C268*5-SUM($F$2:F267) &lt; 0, 0,C268*5-SUM($F$2:F267))</f>
        <v>30</v>
      </c>
      <c r="G268" s="0" t="n">
        <f aca="false">IF(C268*5-SUM($G$2:G267) &lt; 0, 0,C268*5-SUM($G$2:G267))</f>
        <v>30</v>
      </c>
      <c r="H268" s="0" t="n">
        <v>267</v>
      </c>
      <c r="I268" s="0" t="n">
        <f aca="false">INT(POWER(1.4,H268))*$M$4</f>
        <v>5.18985865929335E+041</v>
      </c>
      <c r="J268" s="0" t="n">
        <f aca="false">INT(POWER(1.2,H268))*$M$10</f>
        <v>2.76963596689906E+023</v>
      </c>
      <c r="K268" s="0" t="n">
        <f aca="false">$M$12+SUM($K$2:K267)+J268</f>
        <v>8.67207972405597E+082</v>
      </c>
      <c r="L268" s="0" t="n">
        <f aca="false">K268+G268*50*2</f>
        <v>8.67207972405597E+082</v>
      </c>
    </row>
    <row r="269" customFormat="false" ht="14.4" hidden="false" customHeight="false" outlineLevel="0" collapsed="false">
      <c r="A269" s="1" t="n">
        <v>268</v>
      </c>
      <c r="B269" s="1" t="n">
        <f aca="false">2+INT(POWER(MAX(A269-$M$2,A269/3),2)/65)</f>
        <v>1106</v>
      </c>
      <c r="C269" s="1" t="n">
        <f aca="false">INT(2*B269/3)</f>
        <v>737</v>
      </c>
      <c r="D269" s="1" t="n">
        <f aca="false">2+INT(POWER(MAX(A269-C269,A269/3),2)/65)</f>
        <v>124</v>
      </c>
      <c r="E269" s="1" t="n">
        <f aca="false">2+INT(POWER(MAX(A269-C269,A269/3),2)/65)</f>
        <v>124</v>
      </c>
      <c r="F269" s="1" t="n">
        <f aca="false">IF(C269*5-SUM($F$2:F268) &lt; 0, 0,C269*5-SUM($F$2:F268))</f>
        <v>25</v>
      </c>
      <c r="G269" s="0" t="n">
        <f aca="false">IF(C269*5-SUM($G$2:G268) &lt; 0, 0,C269*5-SUM($G$2:G268))</f>
        <v>25</v>
      </c>
      <c r="H269" s="0" t="n">
        <v>268</v>
      </c>
      <c r="I269" s="0" t="n">
        <f aca="false">INT(POWER(1.4,H269))*$M$4</f>
        <v>7.26580212301069E+041</v>
      </c>
      <c r="J269" s="0" t="n">
        <f aca="false">INT(POWER(1.2,H269))*$M$10</f>
        <v>3.32356316027887E+023</v>
      </c>
      <c r="K269" s="0" t="n">
        <f aca="false">$M$12+SUM($K$2:K268)+J269</f>
        <v>1.73441594481119E+083</v>
      </c>
      <c r="L269" s="0" t="n">
        <f aca="false">K269+G269*50*2</f>
        <v>1.73441594481119E+083</v>
      </c>
    </row>
    <row r="270" customFormat="false" ht="14.4" hidden="false" customHeight="false" outlineLevel="0" collapsed="false">
      <c r="A270" s="1" t="n">
        <v>269</v>
      </c>
      <c r="B270" s="1" t="n">
        <f aca="false">2+INT(POWER(MAX(A270-$M$2,A270/3),2)/65)</f>
        <v>1115</v>
      </c>
      <c r="C270" s="1" t="n">
        <f aca="false">INT(2*B270/3)</f>
        <v>743</v>
      </c>
      <c r="D270" s="1" t="n">
        <f aca="false">2+INT(POWER(MAX(A270-C270,A270/3),2)/65)</f>
        <v>125</v>
      </c>
      <c r="E270" s="1" t="n">
        <f aca="false">2+INT(POWER(MAX(A270-C270,A270/3),2)/65)</f>
        <v>125</v>
      </c>
      <c r="F270" s="1" t="n">
        <f aca="false">IF(C270*5-SUM($F$2:F269) &lt; 0, 0,C270*5-SUM($F$2:F269))</f>
        <v>30</v>
      </c>
      <c r="G270" s="0" t="n">
        <f aca="false">IF(C270*5-SUM($G$2:G269) &lt; 0, 0,C270*5-SUM($G$2:G269))</f>
        <v>30</v>
      </c>
      <c r="H270" s="0" t="n">
        <v>269</v>
      </c>
      <c r="I270" s="0" t="n">
        <f aca="false">INT(POWER(1.4,H270))*$M$4</f>
        <v>1.0172122972215E+042</v>
      </c>
      <c r="J270" s="0" t="n">
        <f aca="false">INT(POWER(1.2,H270))*$M$10</f>
        <v>3.98827579233465E+023</v>
      </c>
      <c r="K270" s="0" t="n">
        <f aca="false">$M$12+SUM($K$2:K269)+J270</f>
        <v>3.46883188962239E+083</v>
      </c>
      <c r="L270" s="0" t="n">
        <f aca="false">K270+G270*50*2</f>
        <v>3.46883188962239E+083</v>
      </c>
    </row>
    <row r="271" customFormat="false" ht="14.4" hidden="false" customHeight="false" outlineLevel="0" collapsed="false">
      <c r="A271" s="1" t="n">
        <v>270</v>
      </c>
      <c r="B271" s="1" t="n">
        <f aca="false">2+INT(POWER(MAX(A271-$M$2,A271/3),2)/65)</f>
        <v>1123</v>
      </c>
      <c r="C271" s="1" t="n">
        <f aca="false">INT(2*B271/3)</f>
        <v>748</v>
      </c>
      <c r="D271" s="1" t="n">
        <f aca="false">2+INT(POWER(MAX(A271-C271,A271/3),2)/65)</f>
        <v>126</v>
      </c>
      <c r="E271" s="1" t="n">
        <f aca="false">2+INT(POWER(MAX(A271-C271,A271/3),2)/65)</f>
        <v>126</v>
      </c>
      <c r="F271" s="1" t="n">
        <f aca="false">IF(C271*5-SUM($F$2:F270) &lt; 0, 0,C271*5-SUM($F$2:F270))</f>
        <v>25</v>
      </c>
      <c r="G271" s="0" t="n">
        <f aca="false">IF(C271*5-SUM($G$2:G270) &lt; 0, 0,C271*5-SUM($G$2:G270))</f>
        <v>25</v>
      </c>
      <c r="H271" s="0" t="n">
        <v>270</v>
      </c>
      <c r="I271" s="0" t="n">
        <f aca="false">INT(POWER(1.4,H271))*$M$4</f>
        <v>1.4240972161101E+042</v>
      </c>
      <c r="J271" s="0" t="n">
        <f aca="false">INT(POWER(1.2,H271))*$M$10</f>
        <v>4.78593095080158E+023</v>
      </c>
      <c r="K271" s="0" t="n">
        <f aca="false">$M$12+SUM($K$2:K270)+J271</f>
        <v>6.93766377924478E+083</v>
      </c>
      <c r="L271" s="0" t="n">
        <f aca="false">K271+G271*50*2</f>
        <v>6.93766377924478E+083</v>
      </c>
    </row>
    <row r="272" customFormat="false" ht="14.4" hidden="false" customHeight="false" outlineLevel="0" collapsed="false">
      <c r="A272" s="1" t="n">
        <v>271</v>
      </c>
      <c r="B272" s="1" t="n">
        <f aca="false">2+INT(POWER(MAX(A272-$M$2,A272/3),2)/65)</f>
        <v>1131</v>
      </c>
      <c r="C272" s="1" t="n">
        <f aca="false">INT(2*B272/3)</f>
        <v>754</v>
      </c>
      <c r="D272" s="1" t="n">
        <f aca="false">2+INT(POWER(MAX(A272-C272,A272/3),2)/65)</f>
        <v>127</v>
      </c>
      <c r="E272" s="1" t="n">
        <f aca="false">2+INT(POWER(MAX(A272-C272,A272/3),2)/65)</f>
        <v>127</v>
      </c>
      <c r="F272" s="1" t="n">
        <f aca="false">IF(C272*5-SUM($F$2:F271) &lt; 0, 0,C272*5-SUM($F$2:F271))</f>
        <v>30</v>
      </c>
      <c r="G272" s="0" t="n">
        <f aca="false">IF(C272*5-SUM($G$2:G271) &lt; 0, 0,C272*5-SUM($G$2:G271))</f>
        <v>30</v>
      </c>
      <c r="H272" s="0" t="n">
        <v>271</v>
      </c>
      <c r="I272" s="0" t="n">
        <f aca="false">INT(POWER(1.4,H272))*$M$4</f>
        <v>1.99373610255413E+042</v>
      </c>
      <c r="J272" s="0" t="n">
        <f aca="false">INT(POWER(1.2,H272))*$M$10</f>
        <v>5.74311714096189E+023</v>
      </c>
      <c r="K272" s="0" t="n">
        <f aca="false">$M$12+SUM($K$2:K271)+J272</f>
        <v>1.38753275584896E+084</v>
      </c>
      <c r="L272" s="0" t="n">
        <f aca="false">K272+G272*50*2</f>
        <v>1.38753275584896E+084</v>
      </c>
    </row>
    <row r="273" customFormat="false" ht="14.4" hidden="false" customHeight="false" outlineLevel="0" collapsed="false">
      <c r="A273" s="1" t="n">
        <v>272</v>
      </c>
      <c r="B273" s="1" t="n">
        <f aca="false">2+INT(POWER(MAX(A273-$M$2,A273/3),2)/65)</f>
        <v>1140</v>
      </c>
      <c r="C273" s="1" t="n">
        <f aca="false">INT(2*B273/3)</f>
        <v>760</v>
      </c>
      <c r="D273" s="1" t="n">
        <f aca="false">2+INT(POWER(MAX(A273-C273,A273/3),2)/65)</f>
        <v>128</v>
      </c>
      <c r="E273" s="1" t="n">
        <f aca="false">2+INT(POWER(MAX(A273-C273,A273/3),2)/65)</f>
        <v>128</v>
      </c>
      <c r="F273" s="1" t="n">
        <f aca="false">IF(C273*5-SUM($F$2:F272) &lt; 0, 0,C273*5-SUM($F$2:F272))</f>
        <v>30</v>
      </c>
      <c r="G273" s="0" t="n">
        <f aca="false">IF(C273*5-SUM($G$2:G272) &lt; 0, 0,C273*5-SUM($G$2:G272))</f>
        <v>30</v>
      </c>
      <c r="H273" s="0" t="n">
        <v>272</v>
      </c>
      <c r="I273" s="0" t="n">
        <f aca="false">INT(POWER(1.4,H273))*$M$4</f>
        <v>2.79123054357579E+042</v>
      </c>
      <c r="J273" s="0" t="n">
        <f aca="false">INT(POWER(1.2,H273))*$M$10</f>
        <v>6.89174056915427E+023</v>
      </c>
      <c r="K273" s="0" t="n">
        <f aca="false">$M$12+SUM($K$2:K272)+J273</f>
        <v>2.77506551169791E+084</v>
      </c>
      <c r="L273" s="0" t="n">
        <f aca="false">K273+G273*50*2</f>
        <v>2.77506551169791E+084</v>
      </c>
    </row>
    <row r="274" customFormat="false" ht="14.4" hidden="false" customHeight="false" outlineLevel="0" collapsed="false">
      <c r="A274" s="1" t="n">
        <v>273</v>
      </c>
      <c r="B274" s="1" t="n">
        <f aca="false">2+INT(POWER(MAX(A274-$M$2,A274/3),2)/65)</f>
        <v>1148</v>
      </c>
      <c r="C274" s="1" t="n">
        <f aca="false">INT(2*B274/3)</f>
        <v>765</v>
      </c>
      <c r="D274" s="1" t="n">
        <f aca="false">2+INT(POWER(MAX(A274-C274,A274/3),2)/65)</f>
        <v>129</v>
      </c>
      <c r="E274" s="1" t="n">
        <f aca="false">2+INT(POWER(MAX(A274-C274,A274/3),2)/65)</f>
        <v>129</v>
      </c>
      <c r="F274" s="1" t="n">
        <f aca="false">IF(C274*5-SUM($F$2:F273) &lt; 0, 0,C274*5-SUM($F$2:F273))</f>
        <v>25</v>
      </c>
      <c r="G274" s="0" t="n">
        <f aca="false">IF(C274*5-SUM($G$2:G273) &lt; 0, 0,C274*5-SUM($G$2:G273))</f>
        <v>25</v>
      </c>
      <c r="H274" s="0" t="n">
        <v>273</v>
      </c>
      <c r="I274" s="0" t="n">
        <f aca="false">INT(POWER(1.4,H274))*$M$4</f>
        <v>3.9077227610061E+042</v>
      </c>
      <c r="J274" s="0" t="n">
        <f aca="false">INT(POWER(1.2,H274))*$M$10</f>
        <v>8.27008868298513E+023</v>
      </c>
      <c r="K274" s="0" t="n">
        <f aca="false">$M$12+SUM($K$2:K273)+J274</f>
        <v>5.55013102339582E+084</v>
      </c>
      <c r="L274" s="0" t="n">
        <f aca="false">K274+G274*50*2</f>
        <v>5.55013102339582E+084</v>
      </c>
    </row>
    <row r="275" customFormat="false" ht="14.4" hidden="false" customHeight="false" outlineLevel="0" collapsed="false">
      <c r="A275" s="1" t="n">
        <v>274</v>
      </c>
      <c r="B275" s="1" t="n">
        <f aca="false">2+INT(POWER(MAX(A275-$M$2,A275/3),2)/65)</f>
        <v>1157</v>
      </c>
      <c r="C275" s="1" t="n">
        <f aca="false">INT(2*B275/3)</f>
        <v>771</v>
      </c>
      <c r="D275" s="1" t="n">
        <f aca="false">2+INT(POWER(MAX(A275-C275,A275/3),2)/65)</f>
        <v>130</v>
      </c>
      <c r="E275" s="1" t="n">
        <f aca="false">2+INT(POWER(MAX(A275-C275,A275/3),2)/65)</f>
        <v>130</v>
      </c>
      <c r="F275" s="1" t="n">
        <f aca="false">IF(C275*5-SUM($F$2:F274) &lt; 0, 0,C275*5-SUM($F$2:F274))</f>
        <v>30</v>
      </c>
      <c r="G275" s="0" t="n">
        <f aca="false">IF(C275*5-SUM($G$2:G274) &lt; 0, 0,C275*5-SUM($G$2:G274))</f>
        <v>30</v>
      </c>
      <c r="H275" s="0" t="n">
        <v>274</v>
      </c>
      <c r="I275" s="0" t="n">
        <f aca="false">INT(POWER(1.4,H275))*$M$4</f>
        <v>5.47081186540854E+042</v>
      </c>
      <c r="J275" s="0" t="n">
        <f aca="false">INT(POWER(1.2,H275))*$M$10</f>
        <v>9.92410641958215E+023</v>
      </c>
      <c r="K275" s="0" t="n">
        <f aca="false">$M$12+SUM($K$2:K274)+J275</f>
        <v>1.11002620467916E+085</v>
      </c>
      <c r="L275" s="0" t="n">
        <f aca="false">K275+G275*50*2</f>
        <v>1.11002620467916E+085</v>
      </c>
    </row>
    <row r="276" customFormat="false" ht="14.4" hidden="false" customHeight="false" outlineLevel="0" collapsed="false">
      <c r="A276" s="1" t="n">
        <v>275</v>
      </c>
      <c r="B276" s="1" t="n">
        <f aca="false">2+INT(POWER(MAX(A276-$M$2,A276/3),2)/65)</f>
        <v>1165</v>
      </c>
      <c r="C276" s="1" t="n">
        <f aca="false">INT(2*B276/3)</f>
        <v>776</v>
      </c>
      <c r="D276" s="1" t="n">
        <f aca="false">2+INT(POWER(MAX(A276-C276,A276/3),2)/65)</f>
        <v>131</v>
      </c>
      <c r="E276" s="1" t="n">
        <f aca="false">2+INT(POWER(MAX(A276-C276,A276/3),2)/65)</f>
        <v>131</v>
      </c>
      <c r="F276" s="1" t="n">
        <f aca="false">IF(C276*5-SUM($F$2:F275) &lt; 0, 0,C276*5-SUM($F$2:F275))</f>
        <v>25</v>
      </c>
      <c r="G276" s="0" t="n">
        <f aca="false">IF(C276*5-SUM($G$2:G275) &lt; 0, 0,C276*5-SUM($G$2:G275))</f>
        <v>25</v>
      </c>
      <c r="H276" s="0" t="n">
        <v>275</v>
      </c>
      <c r="I276" s="0" t="n">
        <f aca="false">INT(POWER(1.4,H276))*$M$4</f>
        <v>7.65913661157196E+042</v>
      </c>
      <c r="J276" s="0" t="n">
        <f aca="false">INT(POWER(1.2,H276))*$M$10</f>
        <v>1.19089277034986E+024</v>
      </c>
      <c r="K276" s="0" t="n">
        <f aca="false">$M$12+SUM($K$2:K275)+J276</f>
        <v>2.22005240935833E+085</v>
      </c>
      <c r="L276" s="0" t="n">
        <f aca="false">K276+G276*50*2</f>
        <v>2.22005240935833E+085</v>
      </c>
    </row>
    <row r="277" customFormat="false" ht="14.4" hidden="false" customHeight="false" outlineLevel="0" collapsed="false">
      <c r="A277" s="1" t="n">
        <v>276</v>
      </c>
      <c r="B277" s="1" t="n">
        <f aca="false">2+INT(POWER(MAX(A277-$M$2,A277/3),2)/65)</f>
        <v>1173</v>
      </c>
      <c r="C277" s="1" t="n">
        <f aca="false">INT(2*B277/3)</f>
        <v>782</v>
      </c>
      <c r="D277" s="1" t="n">
        <f aca="false">2+INT(POWER(MAX(A277-C277,A277/3),2)/65)</f>
        <v>132</v>
      </c>
      <c r="E277" s="1" t="n">
        <f aca="false">2+INT(POWER(MAX(A277-C277,A277/3),2)/65)</f>
        <v>132</v>
      </c>
      <c r="F277" s="1" t="n">
        <f aca="false">IF(C277*5-SUM($F$2:F276) &lt; 0, 0,C277*5-SUM($F$2:F276))</f>
        <v>30</v>
      </c>
      <c r="G277" s="0" t="n">
        <f aca="false">IF(C277*5-SUM($G$2:G276) &lt; 0, 0,C277*5-SUM($G$2:G276))</f>
        <v>30</v>
      </c>
      <c r="H277" s="0" t="n">
        <v>276</v>
      </c>
      <c r="I277" s="0" t="n">
        <f aca="false">INT(POWER(1.4,H277))*$M$4</f>
        <v>1.07227912562007E+043</v>
      </c>
      <c r="J277" s="0" t="n">
        <f aca="false">INT(POWER(1.2,H277))*$M$10</f>
        <v>1.42907132441983E+024</v>
      </c>
      <c r="K277" s="0" t="n">
        <f aca="false">$M$12+SUM($K$2:K276)+J277</f>
        <v>4.44010481871666E+085</v>
      </c>
      <c r="L277" s="0" t="n">
        <f aca="false">K277+G277*50*2</f>
        <v>4.44010481871666E+085</v>
      </c>
    </row>
    <row r="278" customFormat="false" ht="14.4" hidden="false" customHeight="false" outlineLevel="0" collapsed="false">
      <c r="A278" s="1" t="n">
        <v>277</v>
      </c>
      <c r="B278" s="1" t="n">
        <f aca="false">2+INT(POWER(MAX(A278-$M$2,A278/3),2)/65)</f>
        <v>1182</v>
      </c>
      <c r="C278" s="1" t="n">
        <f aca="false">INT(2*B278/3)</f>
        <v>788</v>
      </c>
      <c r="D278" s="1" t="n">
        <f aca="false">2+INT(POWER(MAX(A278-C278,A278/3),2)/65)</f>
        <v>133</v>
      </c>
      <c r="E278" s="1" t="n">
        <f aca="false">2+INT(POWER(MAX(A278-C278,A278/3),2)/65)</f>
        <v>133</v>
      </c>
      <c r="F278" s="1" t="n">
        <f aca="false">IF(C278*5-SUM($F$2:F277) &lt; 0, 0,C278*5-SUM($F$2:F277))</f>
        <v>30</v>
      </c>
      <c r="G278" s="0" t="n">
        <f aca="false">IF(C278*5-SUM($G$2:G277) &lt; 0, 0,C278*5-SUM($G$2:G277))</f>
        <v>30</v>
      </c>
      <c r="H278" s="0" t="n">
        <v>277</v>
      </c>
      <c r="I278" s="0" t="n">
        <f aca="false">INT(POWER(1.4,H278))*$M$4</f>
        <v>1.5011907758681E+043</v>
      </c>
      <c r="J278" s="0" t="n">
        <f aca="false">INT(POWER(1.2,H278))*$M$10</f>
        <v>1.7148855893038E+024</v>
      </c>
      <c r="K278" s="0" t="n">
        <f aca="false">$M$12+SUM($K$2:K277)+J278</f>
        <v>8.88020963743331E+085</v>
      </c>
      <c r="L278" s="0" t="n">
        <f aca="false">K278+G278*50*2</f>
        <v>8.88020963743331E+085</v>
      </c>
    </row>
    <row r="279" customFormat="false" ht="14.4" hidden="false" customHeight="false" outlineLevel="0" collapsed="false">
      <c r="A279" s="1" t="n">
        <v>278</v>
      </c>
      <c r="B279" s="1" t="n">
        <f aca="false">2+INT(POWER(MAX(A279-$M$2,A279/3),2)/65)</f>
        <v>1190</v>
      </c>
      <c r="C279" s="1" t="n">
        <f aca="false">INT(2*B279/3)</f>
        <v>793</v>
      </c>
      <c r="D279" s="1" t="n">
        <f aca="false">2+INT(POWER(MAX(A279-C279,A279/3),2)/65)</f>
        <v>134</v>
      </c>
      <c r="E279" s="1" t="n">
        <f aca="false">2+INT(POWER(MAX(A279-C279,A279/3),2)/65)</f>
        <v>134</v>
      </c>
      <c r="F279" s="1" t="n">
        <f aca="false">IF(C279*5-SUM($F$2:F278) &lt; 0, 0,C279*5-SUM($F$2:F278))</f>
        <v>25</v>
      </c>
      <c r="G279" s="0" t="n">
        <f aca="false">IF(C279*5-SUM($G$2:G278) &lt; 0, 0,C279*5-SUM($G$2:G278))</f>
        <v>25</v>
      </c>
      <c r="H279" s="0" t="n">
        <v>278</v>
      </c>
      <c r="I279" s="0" t="n">
        <f aca="false">INT(POWER(1.4,H279))*$M$4</f>
        <v>2.10166708621534E+043</v>
      </c>
      <c r="J279" s="0" t="n">
        <f aca="false">INT(POWER(1.2,H279))*$M$10</f>
        <v>2.05786270716455E+024</v>
      </c>
      <c r="K279" s="0" t="n">
        <f aca="false">$M$12+SUM($K$2:K278)+J279</f>
        <v>1.77604192748666E+086</v>
      </c>
      <c r="L279" s="0" t="n">
        <f aca="false">K279+G279*50*2</f>
        <v>1.77604192748666E+086</v>
      </c>
    </row>
    <row r="280" customFormat="false" ht="14.4" hidden="false" customHeight="false" outlineLevel="0" collapsed="false">
      <c r="A280" s="1" t="n">
        <v>279</v>
      </c>
      <c r="B280" s="1" t="n">
        <f aca="false">2+INT(POWER(MAX(A280-$M$2,A280/3),2)/65)</f>
        <v>1199</v>
      </c>
      <c r="C280" s="1" t="n">
        <f aca="false">INT(2*B280/3)</f>
        <v>799</v>
      </c>
      <c r="D280" s="1" t="n">
        <f aca="false">2+INT(POWER(MAX(A280-C280,A280/3),2)/65)</f>
        <v>135</v>
      </c>
      <c r="E280" s="1" t="n">
        <f aca="false">2+INT(POWER(MAX(A280-C280,A280/3),2)/65)</f>
        <v>135</v>
      </c>
      <c r="F280" s="1" t="n">
        <f aca="false">IF(C280*5-SUM($F$2:F279) &lt; 0, 0,C280*5-SUM($F$2:F279))</f>
        <v>30</v>
      </c>
      <c r="G280" s="0" t="n">
        <f aca="false">IF(C280*5-SUM($G$2:G279) &lt; 0, 0,C280*5-SUM($G$2:G279))</f>
        <v>30</v>
      </c>
      <c r="H280" s="0" t="n">
        <v>279</v>
      </c>
      <c r="I280" s="0" t="n">
        <f aca="false">INT(POWER(1.4,H280))*$M$4</f>
        <v>2.94233392070148E+043</v>
      </c>
      <c r="J280" s="0" t="n">
        <f aca="false">INT(POWER(1.2,H280))*$M$10</f>
        <v>2.46943524859747E+024</v>
      </c>
      <c r="K280" s="0" t="n">
        <f aca="false">$M$12+SUM($K$2:K279)+J280</f>
        <v>3.55208385497333E+086</v>
      </c>
      <c r="L280" s="0" t="n">
        <f aca="false">K280+G280*50*2</f>
        <v>3.55208385497333E+086</v>
      </c>
    </row>
    <row r="281" customFormat="false" ht="14.4" hidden="false" customHeight="false" outlineLevel="0" collapsed="false">
      <c r="A281" s="1" t="n">
        <v>280</v>
      </c>
      <c r="B281" s="1" t="n">
        <f aca="false">2+INT(POWER(MAX(A281-$M$2,A281/3),2)/65)</f>
        <v>1208</v>
      </c>
      <c r="C281" s="1" t="n">
        <f aca="false">INT(2*B281/3)</f>
        <v>805</v>
      </c>
      <c r="D281" s="1" t="n">
        <f aca="false">2+INT(POWER(MAX(A281-C281,A281/3),2)/65)</f>
        <v>136</v>
      </c>
      <c r="E281" s="1" t="n">
        <f aca="false">2+INT(POWER(MAX(A281-C281,A281/3),2)/65)</f>
        <v>136</v>
      </c>
      <c r="F281" s="1" t="n">
        <f aca="false">IF(C281*5-SUM($F$2:F280) &lt; 0, 0,C281*5-SUM($F$2:F280))</f>
        <v>30</v>
      </c>
      <c r="G281" s="0" t="n">
        <f aca="false">IF(C281*5-SUM($G$2:G280) &lt; 0, 0,C281*5-SUM($G$2:G280))</f>
        <v>30</v>
      </c>
      <c r="H281" s="0" t="n">
        <v>280</v>
      </c>
      <c r="I281" s="0" t="n">
        <f aca="false">INT(POWER(1.4,H281))*$M$4</f>
        <v>4.11926748898208E+043</v>
      </c>
      <c r="J281" s="0" t="n">
        <f aca="false">INT(POWER(1.2,H281))*$M$10</f>
        <v>2.96332229831696E+024</v>
      </c>
      <c r="K281" s="0" t="n">
        <f aca="false">$M$12+SUM($K$2:K280)+J281</f>
        <v>7.10416770994665E+086</v>
      </c>
      <c r="L281" s="0" t="n">
        <f aca="false">K281+G281*50*2</f>
        <v>7.10416770994665E+086</v>
      </c>
    </row>
    <row r="282" customFormat="false" ht="14.4" hidden="false" customHeight="false" outlineLevel="0" collapsed="false">
      <c r="A282" s="1" t="n">
        <v>281</v>
      </c>
      <c r="B282" s="1" t="n">
        <f aca="false">2+INT(POWER(MAX(A282-$M$2,A282/3),2)/65)</f>
        <v>1216</v>
      </c>
      <c r="C282" s="1" t="n">
        <f aca="false">INT(2*B282/3)</f>
        <v>810</v>
      </c>
      <c r="D282" s="1" t="n">
        <f aca="false">2+INT(POWER(MAX(A282-C282,A282/3),2)/65)</f>
        <v>136</v>
      </c>
      <c r="E282" s="1" t="n">
        <f aca="false">2+INT(POWER(MAX(A282-C282,A282/3),2)/65)</f>
        <v>136</v>
      </c>
      <c r="F282" s="1" t="n">
        <f aca="false">IF(C282*5-SUM($F$2:F281) &lt; 0, 0,C282*5-SUM($F$2:F281))</f>
        <v>25</v>
      </c>
      <c r="G282" s="0" t="n">
        <f aca="false">IF(C282*5-SUM($G$2:G281) &lt; 0, 0,C282*5-SUM($G$2:G281))</f>
        <v>25</v>
      </c>
      <c r="H282" s="0" t="n">
        <v>281</v>
      </c>
      <c r="I282" s="0" t="n">
        <f aca="false">INT(POWER(1.4,H282))*$M$4</f>
        <v>5.76697448457491E+043</v>
      </c>
      <c r="J282" s="0" t="n">
        <f aca="false">INT(POWER(1.2,H282))*$M$10</f>
        <v>3.55598675798035E+024</v>
      </c>
      <c r="K282" s="0" t="n">
        <f aca="false">$M$12+SUM($K$2:K281)+J282</f>
        <v>1.42083354198933E+087</v>
      </c>
      <c r="L282" s="0" t="n">
        <f aca="false">K282+G282*50*2</f>
        <v>1.42083354198933E+087</v>
      </c>
    </row>
    <row r="283" customFormat="false" ht="14.4" hidden="false" customHeight="false" outlineLevel="0" collapsed="false">
      <c r="A283" s="1" t="n">
        <v>282</v>
      </c>
      <c r="B283" s="1" t="n">
        <f aca="false">2+INT(POWER(MAX(A283-$M$2,A283/3),2)/65)</f>
        <v>1225</v>
      </c>
      <c r="C283" s="1" t="n">
        <f aca="false">INT(2*B283/3)</f>
        <v>816</v>
      </c>
      <c r="D283" s="1" t="n">
        <f aca="false">2+INT(POWER(MAX(A283-C283,A283/3),2)/65)</f>
        <v>137</v>
      </c>
      <c r="E283" s="1" t="n">
        <f aca="false">2+INT(POWER(MAX(A283-C283,A283/3),2)/65)</f>
        <v>137</v>
      </c>
      <c r="F283" s="1" t="n">
        <f aca="false">IF(C283*5-SUM($F$2:F282) &lt; 0, 0,C283*5-SUM($F$2:F282))</f>
        <v>30</v>
      </c>
      <c r="G283" s="0" t="n">
        <f aca="false">IF(C283*5-SUM($G$2:G282) &lt; 0, 0,C283*5-SUM($G$2:G282))</f>
        <v>30</v>
      </c>
      <c r="H283" s="0" t="n">
        <v>282</v>
      </c>
      <c r="I283" s="0" t="n">
        <f aca="false">INT(POWER(1.4,H283))*$M$4</f>
        <v>8.07376427840487E+043</v>
      </c>
      <c r="J283" s="0" t="n">
        <f aca="false">INT(POWER(1.2,H283))*$M$10</f>
        <v>4.26718410957642E+024</v>
      </c>
      <c r="K283" s="0" t="n">
        <f aca="false">$M$12+SUM($K$2:K282)+J283</f>
        <v>2.84166708397866E+087</v>
      </c>
      <c r="L283" s="0" t="n">
        <f aca="false">K283+G283*50*2</f>
        <v>2.84166708397866E+087</v>
      </c>
    </row>
    <row r="284" customFormat="false" ht="14.4" hidden="false" customHeight="false" outlineLevel="0" collapsed="false">
      <c r="A284" s="1" t="n">
        <v>283</v>
      </c>
      <c r="B284" s="1" t="n">
        <f aca="false">2+INT(POWER(MAX(A284-$M$2,A284/3),2)/65)</f>
        <v>1234</v>
      </c>
      <c r="C284" s="1" t="n">
        <f aca="false">INT(2*B284/3)</f>
        <v>822</v>
      </c>
      <c r="D284" s="1" t="n">
        <f aca="false">2+INT(POWER(MAX(A284-C284,A284/3),2)/65)</f>
        <v>138</v>
      </c>
      <c r="E284" s="1" t="n">
        <f aca="false">2+INT(POWER(MAX(A284-C284,A284/3),2)/65)</f>
        <v>138</v>
      </c>
      <c r="F284" s="1" t="n">
        <f aca="false">IF(C284*5-SUM($F$2:F283) &lt; 0, 0,C284*5-SUM($F$2:F283))</f>
        <v>30</v>
      </c>
      <c r="G284" s="0" t="n">
        <f aca="false">IF(C284*5-SUM($G$2:G283) &lt; 0, 0,C284*5-SUM($G$2:G283))</f>
        <v>30</v>
      </c>
      <c r="H284" s="0" t="n">
        <v>283</v>
      </c>
      <c r="I284" s="0" t="n">
        <f aca="false">INT(POWER(1.4,H284))*$M$4</f>
        <v>1.13032699897668E+044</v>
      </c>
      <c r="J284" s="0" t="n">
        <f aca="false">INT(POWER(1.2,H284))*$M$10</f>
        <v>5.12062093149171E+024</v>
      </c>
      <c r="K284" s="0" t="n">
        <f aca="false">$M$12+SUM($K$2:K283)+J284</f>
        <v>5.68333416795732E+087</v>
      </c>
      <c r="L284" s="0" t="n">
        <f aca="false">K284+G284*50*2</f>
        <v>5.68333416795732E+087</v>
      </c>
    </row>
    <row r="285" customFormat="false" ht="14.4" hidden="false" customHeight="false" outlineLevel="0" collapsed="false">
      <c r="A285" s="1" t="n">
        <v>284</v>
      </c>
      <c r="B285" s="1" t="n">
        <f aca="false">2+INT(POWER(MAX(A285-$M$2,A285/3),2)/65)</f>
        <v>1242</v>
      </c>
      <c r="C285" s="1" t="n">
        <f aca="false">INT(2*B285/3)</f>
        <v>828</v>
      </c>
      <c r="D285" s="1" t="n">
        <f aca="false">2+INT(POWER(MAX(A285-C285,A285/3),2)/65)</f>
        <v>139</v>
      </c>
      <c r="E285" s="1" t="n">
        <f aca="false">2+INT(POWER(MAX(A285-C285,A285/3),2)/65)</f>
        <v>139</v>
      </c>
      <c r="F285" s="1" t="n">
        <f aca="false">IF(C285*5-SUM($F$2:F284) &lt; 0, 0,C285*5-SUM($F$2:F284))</f>
        <v>30</v>
      </c>
      <c r="G285" s="0" t="n">
        <f aca="false">IF(C285*5-SUM($G$2:G284) &lt; 0, 0,C285*5-SUM($G$2:G284))</f>
        <v>30</v>
      </c>
      <c r="H285" s="0" t="n">
        <v>284</v>
      </c>
      <c r="I285" s="0" t="n">
        <f aca="false">INT(POWER(1.4,H285))*$M$4</f>
        <v>1.58245779856735E+044</v>
      </c>
      <c r="J285" s="0" t="n">
        <f aca="false">INT(POWER(1.2,H285))*$M$10</f>
        <v>6.14474511779005E+024</v>
      </c>
      <c r="K285" s="0" t="n">
        <f aca="false">$M$12+SUM($K$2:K284)+J285</f>
        <v>1.13666683359146E+088</v>
      </c>
      <c r="L285" s="0" t="n">
        <f aca="false">K285+G285*50*2</f>
        <v>1.13666683359146E+088</v>
      </c>
    </row>
    <row r="286" customFormat="false" ht="14.4" hidden="false" customHeight="false" outlineLevel="0" collapsed="false">
      <c r="A286" s="1" t="n">
        <v>285</v>
      </c>
      <c r="B286" s="1" t="n">
        <f aca="false">2+INT(POWER(MAX(A286-$M$2,A286/3),2)/65)</f>
        <v>1251</v>
      </c>
      <c r="C286" s="1" t="n">
        <f aca="false">INT(2*B286/3)</f>
        <v>834</v>
      </c>
      <c r="D286" s="1" t="n">
        <f aca="false">2+INT(POWER(MAX(A286-C286,A286/3),2)/65)</f>
        <v>140</v>
      </c>
      <c r="E286" s="1" t="n">
        <f aca="false">2+INT(POWER(MAX(A286-C286,A286/3),2)/65)</f>
        <v>140</v>
      </c>
      <c r="F286" s="1" t="n">
        <f aca="false">IF(C286*5-SUM($F$2:F285) &lt; 0, 0,C286*5-SUM($F$2:F285))</f>
        <v>30</v>
      </c>
      <c r="G286" s="0" t="n">
        <f aca="false">IF(C286*5-SUM($G$2:G285) &lt; 0, 0,C286*5-SUM($G$2:G285))</f>
        <v>30</v>
      </c>
      <c r="H286" s="0" t="n">
        <v>285</v>
      </c>
      <c r="I286" s="0" t="n">
        <f aca="false">INT(POWER(1.4,H286))*$M$4</f>
        <v>2.2154409179943E+044</v>
      </c>
      <c r="J286" s="0" t="n">
        <f aca="false">INT(POWER(1.2,H286))*$M$10</f>
        <v>7.37369414134805E+024</v>
      </c>
      <c r="K286" s="0" t="n">
        <f aca="false">$M$12+SUM($K$2:K285)+J286</f>
        <v>2.27333366718293E+088</v>
      </c>
      <c r="L286" s="0" t="n">
        <f aca="false">K286+G286*50*2</f>
        <v>2.27333366718293E+088</v>
      </c>
    </row>
    <row r="287" customFormat="false" ht="14.4" hidden="false" customHeight="false" outlineLevel="0" collapsed="false">
      <c r="A287" s="1" t="n">
        <v>286</v>
      </c>
      <c r="B287" s="1" t="n">
        <f aca="false">2+INT(POWER(MAX(A287-$M$2,A287/3),2)/65)</f>
        <v>1260</v>
      </c>
      <c r="C287" s="1" t="n">
        <f aca="false">INT(2*B287/3)</f>
        <v>840</v>
      </c>
      <c r="D287" s="1" t="n">
        <f aca="false">2+INT(POWER(MAX(A287-C287,A287/3),2)/65)</f>
        <v>141</v>
      </c>
      <c r="E287" s="1" t="n">
        <f aca="false">2+INT(POWER(MAX(A287-C287,A287/3),2)/65)</f>
        <v>141</v>
      </c>
      <c r="F287" s="1" t="n">
        <f aca="false">IF(C287*5-SUM($F$2:F286) &lt; 0, 0,C287*5-SUM($F$2:F286))</f>
        <v>30</v>
      </c>
      <c r="G287" s="0" t="n">
        <f aca="false">IF(C287*5-SUM($G$2:G286) &lt; 0, 0,C287*5-SUM($G$2:G286))</f>
        <v>30</v>
      </c>
      <c r="H287" s="0" t="n">
        <v>286</v>
      </c>
      <c r="I287" s="0" t="n">
        <f aca="false">INT(POWER(1.4,H287))*$M$4</f>
        <v>3.10161728519201E+044</v>
      </c>
      <c r="J287" s="0" t="n">
        <f aca="false">INT(POWER(1.2,H287))*$M$10</f>
        <v>8.84843296961767E+024</v>
      </c>
      <c r="K287" s="0" t="n">
        <f aca="false">$M$12+SUM($K$2:K286)+J287</f>
        <v>4.54666733436586E+088</v>
      </c>
      <c r="L287" s="0" t="n">
        <f aca="false">K287+G287*50*2</f>
        <v>4.54666733436586E+088</v>
      </c>
    </row>
    <row r="288" customFormat="false" ht="14.4" hidden="false" customHeight="false" outlineLevel="0" collapsed="false">
      <c r="A288" s="1" t="n">
        <v>287</v>
      </c>
      <c r="B288" s="1" t="n">
        <f aca="false">2+INT(POWER(MAX(A288-$M$2,A288/3),2)/65)</f>
        <v>1269</v>
      </c>
      <c r="C288" s="1" t="n">
        <f aca="false">INT(2*B288/3)</f>
        <v>846</v>
      </c>
      <c r="D288" s="1" t="n">
        <f aca="false">2+INT(POWER(MAX(A288-C288,A288/3),2)/65)</f>
        <v>142</v>
      </c>
      <c r="E288" s="1" t="n">
        <f aca="false">2+INT(POWER(MAX(A288-C288,A288/3),2)/65)</f>
        <v>142</v>
      </c>
      <c r="F288" s="1" t="n">
        <f aca="false">IF(C288*5-SUM($F$2:F287) &lt; 0, 0,C288*5-SUM($F$2:F287))</f>
        <v>30</v>
      </c>
      <c r="G288" s="0" t="n">
        <f aca="false">IF(C288*5-SUM($G$2:G287) &lt; 0, 0,C288*5-SUM($G$2:G287))</f>
        <v>30</v>
      </c>
      <c r="H288" s="0" t="n">
        <v>287</v>
      </c>
      <c r="I288" s="0" t="n">
        <f aca="false">INT(POWER(1.4,H288))*$M$4</f>
        <v>4.34226419926882E+044</v>
      </c>
      <c r="J288" s="0" t="n">
        <f aca="false">INT(POWER(1.2,H288))*$M$10</f>
        <v>1.06181195635412E+025</v>
      </c>
      <c r="K288" s="0" t="n">
        <f aca="false">$M$12+SUM($K$2:K287)+J288</f>
        <v>9.09333466873171E+088</v>
      </c>
      <c r="L288" s="0" t="n">
        <f aca="false">K288+G288*50*2</f>
        <v>9.09333466873171E+088</v>
      </c>
    </row>
    <row r="289" customFormat="false" ht="14.4" hidden="false" customHeight="false" outlineLevel="0" collapsed="false">
      <c r="A289" s="1" t="n">
        <v>288</v>
      </c>
      <c r="B289" s="1" t="n">
        <f aca="false">2+INT(POWER(MAX(A289-$M$2,A289/3),2)/65)</f>
        <v>1278</v>
      </c>
      <c r="C289" s="1" t="n">
        <f aca="false">INT(2*B289/3)</f>
        <v>852</v>
      </c>
      <c r="D289" s="1" t="n">
        <f aca="false">2+INT(POWER(MAX(A289-C289,A289/3),2)/65)</f>
        <v>143</v>
      </c>
      <c r="E289" s="1" t="n">
        <f aca="false">2+INT(POWER(MAX(A289-C289,A289/3),2)/65)</f>
        <v>143</v>
      </c>
      <c r="F289" s="1" t="n">
        <f aca="false">IF(C289*5-SUM($F$2:F288) &lt; 0, 0,C289*5-SUM($F$2:F288))</f>
        <v>30</v>
      </c>
      <c r="G289" s="0" t="n">
        <f aca="false">IF(C289*5-SUM($G$2:G288) &lt; 0, 0,C289*5-SUM($G$2:G288))</f>
        <v>30</v>
      </c>
      <c r="H289" s="0" t="n">
        <v>288</v>
      </c>
      <c r="I289" s="0" t="n">
        <f aca="false">INT(POWER(1.4,H289))*$M$4</f>
        <v>6.07916987897634E+044</v>
      </c>
      <c r="J289" s="0" t="n">
        <f aca="false">INT(POWER(1.2,H289))*$M$10</f>
        <v>1.27417434762494E+025</v>
      </c>
      <c r="K289" s="0" t="n">
        <f aca="false">$M$12+SUM($K$2:K288)+J289</f>
        <v>1.81866693374634E+089</v>
      </c>
      <c r="L289" s="0" t="n">
        <f aca="false">K289+G289*50*2</f>
        <v>1.81866693374634E+089</v>
      </c>
    </row>
    <row r="290" customFormat="false" ht="14.4" hidden="false" customHeight="false" outlineLevel="0" collapsed="false">
      <c r="A290" s="1" t="n">
        <v>289</v>
      </c>
      <c r="B290" s="1" t="n">
        <f aca="false">2+INT(POWER(MAX(A290-$M$2,A290/3),2)/65)</f>
        <v>1286</v>
      </c>
      <c r="C290" s="1" t="n">
        <f aca="false">INT(2*B290/3)</f>
        <v>857</v>
      </c>
      <c r="D290" s="1" t="n">
        <f aca="false">2+INT(POWER(MAX(A290-C290,A290/3),2)/65)</f>
        <v>144</v>
      </c>
      <c r="E290" s="1" t="n">
        <f aca="false">2+INT(POWER(MAX(A290-C290,A290/3),2)/65)</f>
        <v>144</v>
      </c>
      <c r="F290" s="1" t="n">
        <f aca="false">IF(C290*5-SUM($F$2:F289) &lt; 0, 0,C290*5-SUM($F$2:F289))</f>
        <v>25</v>
      </c>
      <c r="G290" s="0" t="n">
        <f aca="false">IF(C290*5-SUM($G$2:G289) &lt; 0, 0,C290*5-SUM($G$2:G289))</f>
        <v>25</v>
      </c>
      <c r="H290" s="0" t="n">
        <v>289</v>
      </c>
      <c r="I290" s="0" t="n">
        <f aca="false">INT(POWER(1.4,H290))*$M$4</f>
        <v>8.51083783056688E+044</v>
      </c>
      <c r="J290" s="0" t="n">
        <f aca="false">INT(POWER(1.2,H290))*$M$10</f>
        <v>1.52900921714993E+025</v>
      </c>
      <c r="K290" s="0" t="n">
        <f aca="false">$M$12+SUM($K$2:K289)+J290</f>
        <v>3.63733386749269E+089</v>
      </c>
      <c r="L290" s="0" t="n">
        <f aca="false">K290+G290*50*2</f>
        <v>3.63733386749269E+089</v>
      </c>
    </row>
    <row r="291" customFormat="false" ht="14.4" hidden="false" customHeight="false" outlineLevel="0" collapsed="false">
      <c r="A291" s="1" t="n">
        <v>290</v>
      </c>
      <c r="B291" s="1" t="n">
        <f aca="false">2+INT(POWER(MAX(A291-$M$2,A291/3),2)/65)</f>
        <v>1295</v>
      </c>
      <c r="C291" s="1" t="n">
        <f aca="false">INT(2*B291/3)</f>
        <v>863</v>
      </c>
      <c r="D291" s="1" t="n">
        <f aca="false">2+INT(POWER(MAX(A291-C291,A291/3),2)/65)</f>
        <v>145</v>
      </c>
      <c r="E291" s="1" t="n">
        <f aca="false">2+INT(POWER(MAX(A291-C291,A291/3),2)/65)</f>
        <v>145</v>
      </c>
      <c r="F291" s="1" t="n">
        <f aca="false">IF(C291*5-SUM($F$2:F290) &lt; 0, 0,C291*5-SUM($F$2:F290))</f>
        <v>30</v>
      </c>
      <c r="G291" s="0" t="n">
        <f aca="false">IF(C291*5-SUM($G$2:G290) &lt; 0, 0,C291*5-SUM($G$2:G290))</f>
        <v>30</v>
      </c>
      <c r="H291" s="0" t="n">
        <v>290</v>
      </c>
      <c r="I291" s="0" t="n">
        <f aca="false">INT(POWER(1.4,H291))*$M$4</f>
        <v>1.19151729627936E+045</v>
      </c>
      <c r="J291" s="0" t="n">
        <f aca="false">INT(POWER(1.2,H291))*$M$10</f>
        <v>1.83481106057992E+025</v>
      </c>
      <c r="K291" s="0" t="n">
        <f aca="false">$M$12+SUM($K$2:K290)+J291</f>
        <v>7.27466773498537E+089</v>
      </c>
      <c r="L291" s="0" t="n">
        <f aca="false">K291+G291*50*2</f>
        <v>7.27466773498537E+089</v>
      </c>
    </row>
    <row r="292" customFormat="false" ht="14.4" hidden="false" customHeight="false" outlineLevel="0" collapsed="false">
      <c r="A292" s="1" t="n">
        <v>291</v>
      </c>
      <c r="B292" s="1" t="n">
        <f aca="false">2+INT(POWER(MAX(A292-$M$2,A292/3),2)/65)</f>
        <v>1304</v>
      </c>
      <c r="C292" s="1" t="n">
        <f aca="false">INT(2*B292/3)</f>
        <v>869</v>
      </c>
      <c r="D292" s="1" t="n">
        <f aca="false">2+INT(POWER(MAX(A292-C292,A292/3),2)/65)</f>
        <v>146</v>
      </c>
      <c r="E292" s="1" t="n">
        <f aca="false">2+INT(POWER(MAX(A292-C292,A292/3),2)/65)</f>
        <v>146</v>
      </c>
      <c r="F292" s="1" t="n">
        <f aca="false">IF(C292*5-SUM($F$2:F291) &lt; 0, 0,C292*5-SUM($F$2:F291))</f>
        <v>30</v>
      </c>
      <c r="G292" s="0" t="n">
        <f aca="false">IF(C292*5-SUM($G$2:G291) &lt; 0, 0,C292*5-SUM($G$2:G291))</f>
        <v>30</v>
      </c>
      <c r="H292" s="0" t="n">
        <v>291</v>
      </c>
      <c r="I292" s="0" t="n">
        <f aca="false">INT(POWER(1.4,H292))*$M$4</f>
        <v>1.66812421479111E+045</v>
      </c>
      <c r="J292" s="0" t="n">
        <f aca="false">INT(POWER(1.2,H292))*$M$10</f>
        <v>2.2017732726959E+025</v>
      </c>
      <c r="K292" s="0" t="n">
        <f aca="false">$M$12+SUM($K$2:K291)+J292</f>
        <v>1.45493354699707E+090</v>
      </c>
      <c r="L292" s="0" t="n">
        <f aca="false">K292+G292*50*2</f>
        <v>1.45493354699707E+090</v>
      </c>
    </row>
    <row r="293" customFormat="false" ht="14.4" hidden="false" customHeight="false" outlineLevel="0" collapsed="false">
      <c r="A293" s="1" t="n">
        <v>292</v>
      </c>
      <c r="B293" s="1" t="n">
        <f aca="false">2+INT(POWER(MAX(A293-$M$2,A293/3),2)/65)</f>
        <v>1313</v>
      </c>
      <c r="C293" s="1" t="n">
        <f aca="false">INT(2*B293/3)</f>
        <v>875</v>
      </c>
      <c r="D293" s="1" t="n">
        <f aca="false">2+INT(POWER(MAX(A293-C293,A293/3),2)/65)</f>
        <v>147</v>
      </c>
      <c r="E293" s="1" t="n">
        <f aca="false">2+INT(POWER(MAX(A293-C293,A293/3),2)/65)</f>
        <v>147</v>
      </c>
      <c r="F293" s="1" t="n">
        <f aca="false">IF(C293*5-SUM($F$2:F292) &lt; 0, 0,C293*5-SUM($F$2:F292))</f>
        <v>30</v>
      </c>
      <c r="G293" s="0" t="n">
        <f aca="false">IF(C293*5-SUM($G$2:G292) &lt; 0, 0,C293*5-SUM($G$2:G292))</f>
        <v>30</v>
      </c>
      <c r="H293" s="0" t="n">
        <v>292</v>
      </c>
      <c r="I293" s="0" t="n">
        <f aca="false">INT(POWER(1.4,H293))*$M$4</f>
        <v>2.33537390070755E+045</v>
      </c>
      <c r="J293" s="0" t="n">
        <f aca="false">INT(POWER(1.2,H293))*$M$10</f>
        <v>2.64212792723508E+025</v>
      </c>
      <c r="K293" s="0" t="n">
        <f aca="false">$M$12+SUM($K$2:K292)+J293</f>
        <v>2.90986709399415E+090</v>
      </c>
      <c r="L293" s="0" t="n">
        <f aca="false">K293+G293*50*2</f>
        <v>2.90986709399415E+090</v>
      </c>
    </row>
    <row r="294" customFormat="false" ht="14.4" hidden="false" customHeight="false" outlineLevel="0" collapsed="false">
      <c r="A294" s="1" t="n">
        <v>293</v>
      </c>
      <c r="B294" s="1" t="n">
        <f aca="false">2+INT(POWER(MAX(A294-$M$2,A294/3),2)/65)</f>
        <v>1322</v>
      </c>
      <c r="C294" s="1" t="n">
        <f aca="false">INT(2*B294/3)</f>
        <v>881</v>
      </c>
      <c r="D294" s="1" t="n">
        <f aca="false">2+INT(POWER(MAX(A294-C294,A294/3),2)/65)</f>
        <v>148</v>
      </c>
      <c r="E294" s="1" t="n">
        <f aca="false">2+INT(POWER(MAX(A294-C294,A294/3),2)/65)</f>
        <v>148</v>
      </c>
      <c r="F294" s="1" t="n">
        <f aca="false">IF(C294*5-SUM($F$2:F293) &lt; 0, 0,C294*5-SUM($F$2:F293))</f>
        <v>30</v>
      </c>
      <c r="G294" s="0" t="n">
        <f aca="false">IF(C294*5-SUM($G$2:G293) &lt; 0, 0,C294*5-SUM($G$2:G293))</f>
        <v>30</v>
      </c>
      <c r="H294" s="0" t="n">
        <v>293</v>
      </c>
      <c r="I294" s="0" t="n">
        <f aca="false">INT(POWER(1.4,H294))*$M$4</f>
        <v>3.26952346099057E+045</v>
      </c>
      <c r="J294" s="0" t="n">
        <f aca="false">INT(POWER(1.2,H294))*$M$10</f>
        <v>3.1705535126821E+025</v>
      </c>
      <c r="K294" s="0" t="n">
        <f aca="false">$M$12+SUM($K$2:K293)+J294</f>
        <v>5.8197341879883E+090</v>
      </c>
      <c r="L294" s="0" t="n">
        <f aca="false">K294+G294*50*2</f>
        <v>5.8197341879883E+090</v>
      </c>
    </row>
    <row r="295" customFormat="false" ht="14.4" hidden="false" customHeight="false" outlineLevel="0" collapsed="false">
      <c r="A295" s="1" t="n">
        <v>294</v>
      </c>
      <c r="B295" s="1" t="n">
        <f aca="false">2+INT(POWER(MAX(A295-$M$2,A295/3),2)/65)</f>
        <v>1331</v>
      </c>
      <c r="C295" s="1" t="n">
        <f aca="false">INT(2*B295/3)</f>
        <v>887</v>
      </c>
      <c r="D295" s="1" t="n">
        <f aca="false">2+INT(POWER(MAX(A295-C295,A295/3),2)/65)</f>
        <v>149</v>
      </c>
      <c r="E295" s="1" t="n">
        <f aca="false">2+INT(POWER(MAX(A295-C295,A295/3),2)/65)</f>
        <v>149</v>
      </c>
      <c r="F295" s="1" t="n">
        <f aca="false">IF(C295*5-SUM($F$2:F294) &lt; 0, 0,C295*5-SUM($F$2:F294))</f>
        <v>30</v>
      </c>
      <c r="G295" s="0" t="n">
        <f aca="false">IF(C295*5-SUM($G$2:G294) &lt; 0, 0,C295*5-SUM($G$2:G294))</f>
        <v>30</v>
      </c>
      <c r="H295" s="0" t="n">
        <v>294</v>
      </c>
      <c r="I295" s="0" t="n">
        <f aca="false">INT(POWER(1.4,H295))*$M$4</f>
        <v>4.5773328453868E+045</v>
      </c>
      <c r="J295" s="0" t="n">
        <f aca="false">INT(POWER(1.2,H295))*$M$10</f>
        <v>3.80466421521852E+025</v>
      </c>
      <c r="K295" s="0" t="n">
        <f aca="false">$M$12+SUM($K$2:K294)+J295</f>
        <v>1.16394683759766E+091</v>
      </c>
      <c r="L295" s="0" t="n">
        <f aca="false">K295+G295*50*2</f>
        <v>1.16394683759766E+091</v>
      </c>
    </row>
    <row r="296" customFormat="false" ht="14.4" hidden="false" customHeight="false" outlineLevel="0" collapsed="false">
      <c r="A296" s="1" t="n">
        <v>295</v>
      </c>
      <c r="B296" s="1" t="n">
        <f aca="false">2+INT(POWER(MAX(A296-$M$2,A296/3),2)/65)</f>
        <v>1340</v>
      </c>
      <c r="C296" s="1" t="n">
        <f aca="false">INT(2*B296/3)</f>
        <v>893</v>
      </c>
      <c r="D296" s="1" t="n">
        <f aca="false">2+INT(POWER(MAX(A296-C296,A296/3),2)/65)</f>
        <v>150</v>
      </c>
      <c r="E296" s="1" t="n">
        <f aca="false">2+INT(POWER(MAX(A296-C296,A296/3),2)/65)</f>
        <v>150</v>
      </c>
      <c r="F296" s="1" t="n">
        <f aca="false">IF(C296*5-SUM($F$2:F295) &lt; 0, 0,C296*5-SUM($F$2:F295))</f>
        <v>30</v>
      </c>
      <c r="G296" s="0" t="n">
        <f aca="false">IF(C296*5-SUM($G$2:G295) &lt; 0, 0,C296*5-SUM($G$2:G295))</f>
        <v>30</v>
      </c>
      <c r="H296" s="0" t="n">
        <v>295</v>
      </c>
      <c r="I296" s="0" t="n">
        <f aca="false">INT(POWER(1.4,H296))*$M$4</f>
        <v>6.40826598354152E+045</v>
      </c>
      <c r="J296" s="0" t="n">
        <f aca="false">INT(POWER(1.2,H296))*$M$10</f>
        <v>4.56559705826222E+025</v>
      </c>
      <c r="K296" s="0" t="n">
        <f aca="false">$M$12+SUM($K$2:K295)+J296</f>
        <v>2.32789367519532E+091</v>
      </c>
      <c r="L296" s="0" t="n">
        <f aca="false">K296+G296*50*2</f>
        <v>2.32789367519532E+091</v>
      </c>
    </row>
    <row r="297" customFormat="false" ht="14.4" hidden="false" customHeight="false" outlineLevel="0" collapsed="false">
      <c r="A297" s="1" t="n">
        <v>296</v>
      </c>
      <c r="B297" s="1" t="n">
        <f aca="false">2+INT(POWER(MAX(A297-$M$2,A297/3),2)/65)</f>
        <v>1349</v>
      </c>
      <c r="C297" s="1" t="n">
        <f aca="false">INT(2*B297/3)</f>
        <v>899</v>
      </c>
      <c r="D297" s="1" t="n">
        <f aca="false">2+INT(POWER(MAX(A297-C297,A297/3),2)/65)</f>
        <v>151</v>
      </c>
      <c r="E297" s="1" t="n">
        <f aca="false">2+INT(POWER(MAX(A297-C297,A297/3),2)/65)</f>
        <v>151</v>
      </c>
      <c r="F297" s="1" t="n">
        <f aca="false">IF(C297*5-SUM($F$2:F296) &lt; 0, 0,C297*5-SUM($F$2:F296))</f>
        <v>30</v>
      </c>
      <c r="G297" s="0" t="n">
        <f aca="false">IF(C297*5-SUM($G$2:G296) &lt; 0, 0,C297*5-SUM($G$2:G296))</f>
        <v>30</v>
      </c>
      <c r="H297" s="0" t="n">
        <v>296</v>
      </c>
      <c r="I297" s="0" t="n">
        <f aca="false">INT(POWER(1.4,H297))*$M$4</f>
        <v>8.97157237695813E+045</v>
      </c>
      <c r="J297" s="0" t="n">
        <f aca="false">INT(POWER(1.2,H297))*$M$10</f>
        <v>5.47871646991467E+025</v>
      </c>
      <c r="K297" s="0" t="n">
        <f aca="false">$M$12+SUM($K$2:K296)+J297</f>
        <v>4.65578735039064E+091</v>
      </c>
      <c r="L297" s="0" t="n">
        <f aca="false">K297+G297*50*2</f>
        <v>4.65578735039064E+091</v>
      </c>
    </row>
    <row r="298" customFormat="false" ht="14.4" hidden="false" customHeight="false" outlineLevel="0" collapsed="false">
      <c r="A298" s="1" t="n">
        <v>297</v>
      </c>
      <c r="B298" s="1" t="n">
        <f aca="false">2+INT(POWER(MAX(A298-$M$2,A298/3),2)/65)</f>
        <v>1359</v>
      </c>
      <c r="C298" s="1" t="n">
        <f aca="false">INT(2*B298/3)</f>
        <v>906</v>
      </c>
      <c r="D298" s="1" t="n">
        <f aca="false">2+INT(POWER(MAX(A298-C298,A298/3),2)/65)</f>
        <v>152</v>
      </c>
      <c r="E298" s="1" t="n">
        <f aca="false">2+INT(POWER(MAX(A298-C298,A298/3),2)/65)</f>
        <v>152</v>
      </c>
      <c r="F298" s="1" t="n">
        <f aca="false">IF(C298*5-SUM($F$2:F297) &lt; 0, 0,C298*5-SUM($F$2:F297))</f>
        <v>35</v>
      </c>
      <c r="G298" s="0" t="n">
        <f aca="false">IF(C298*5-SUM($G$2:G297) &lt; 0, 0,C298*5-SUM($G$2:G297))</f>
        <v>35</v>
      </c>
      <c r="H298" s="0" t="n">
        <v>297</v>
      </c>
      <c r="I298" s="0" t="n">
        <f aca="false">INT(POWER(1.4,H298))*$M$4</f>
        <v>1.25602013277414E+046</v>
      </c>
      <c r="J298" s="0" t="n">
        <f aca="false">INT(POWER(1.2,H298))*$M$10</f>
        <v>6.5744597638976E+025</v>
      </c>
      <c r="K298" s="0" t="n">
        <f aca="false">$M$12+SUM($K$2:K297)+J298</f>
        <v>9.31157470078127E+091</v>
      </c>
      <c r="L298" s="0" t="n">
        <f aca="false">K298+G298*50*2</f>
        <v>9.31157470078127E+091</v>
      </c>
    </row>
    <row r="299" customFormat="false" ht="14.4" hidden="false" customHeight="false" outlineLevel="0" collapsed="false">
      <c r="A299" s="1" t="n">
        <v>298</v>
      </c>
      <c r="B299" s="1" t="n">
        <f aca="false">2+INT(POWER(MAX(A299-$M$2,A299/3),2)/65)</f>
        <v>1368</v>
      </c>
      <c r="C299" s="1" t="n">
        <f aca="false">INT(2*B299/3)</f>
        <v>912</v>
      </c>
      <c r="D299" s="1" t="n">
        <f aca="false">2+INT(POWER(MAX(A299-C299,A299/3),2)/65)</f>
        <v>153</v>
      </c>
      <c r="E299" s="1" t="n">
        <f aca="false">2+INT(POWER(MAX(A299-C299,A299/3),2)/65)</f>
        <v>153</v>
      </c>
      <c r="F299" s="1" t="n">
        <f aca="false">IF(C299*5-SUM($F$2:F298) &lt; 0, 0,C299*5-SUM($F$2:F298))</f>
        <v>30</v>
      </c>
      <c r="G299" s="0" t="n">
        <f aca="false">IF(C299*5-SUM($G$2:G298) &lt; 0, 0,C299*5-SUM($G$2:G298))</f>
        <v>30</v>
      </c>
      <c r="H299" s="0" t="n">
        <v>298</v>
      </c>
      <c r="I299" s="0" t="n">
        <f aca="false">INT(POWER(1.4,H299))*$M$4</f>
        <v>1.75842818588379E+046</v>
      </c>
      <c r="J299" s="0" t="n">
        <f aca="false">INT(POWER(1.2,H299))*$M$10</f>
        <v>7.88935171667712E+025</v>
      </c>
      <c r="K299" s="0" t="n">
        <f aca="false">$M$12+SUM($K$2:K298)+J299</f>
        <v>1.86231494015625E+092</v>
      </c>
      <c r="L299" s="0" t="n">
        <f aca="false">K299+G299*50*2</f>
        <v>1.86231494015625E+092</v>
      </c>
    </row>
    <row r="300" customFormat="false" ht="14.4" hidden="false" customHeight="false" outlineLevel="0" collapsed="false">
      <c r="A300" s="1" t="n">
        <v>299</v>
      </c>
      <c r="B300" s="1" t="n">
        <f aca="false">2+INT(POWER(MAX(A300-$M$2,A300/3),2)/65)</f>
        <v>1377</v>
      </c>
      <c r="C300" s="1" t="n">
        <f aca="false">INT(2*B300/3)</f>
        <v>918</v>
      </c>
      <c r="D300" s="1" t="n">
        <f aca="false">2+INT(POWER(MAX(A300-C300,A300/3),2)/65)</f>
        <v>154</v>
      </c>
      <c r="E300" s="1" t="n">
        <f aca="false">2+INT(POWER(MAX(A300-C300,A300/3),2)/65)</f>
        <v>154</v>
      </c>
      <c r="F300" s="1" t="n">
        <f aca="false">IF(C300*5-SUM($F$2:F299) &lt; 0, 0,C300*5-SUM($F$2:F299))</f>
        <v>30</v>
      </c>
      <c r="G300" s="0" t="n">
        <f aca="false">IF(C300*5-SUM($G$2:G299) &lt; 0, 0,C300*5-SUM($G$2:G299))</f>
        <v>30</v>
      </c>
      <c r="H300" s="0" t="n">
        <v>299</v>
      </c>
      <c r="I300" s="0" t="n">
        <f aca="false">INT(POWER(1.4,H300))*$M$4</f>
        <v>2.46179946023731E+046</v>
      </c>
      <c r="J300" s="0" t="n">
        <f aca="false">INT(POWER(1.2,H300))*$M$10</f>
        <v>9.46722206001254E+025</v>
      </c>
      <c r="K300" s="0" t="n">
        <f aca="false">$M$12+SUM($K$2:K299)+J300</f>
        <v>3.72462988031251E+092</v>
      </c>
      <c r="L300" s="0" t="n">
        <f aca="false">K300+G300*50*2</f>
        <v>3.72462988031251E+092</v>
      </c>
    </row>
    <row r="301" customFormat="false" ht="14.4" hidden="false" customHeight="false" outlineLevel="0" collapsed="false">
      <c r="A301" s="1" t="n">
        <v>300</v>
      </c>
      <c r="B301" s="1" t="n">
        <f aca="false">2+INT(POWER(MAX(A301-$M$2,A301/3),2)/65)</f>
        <v>1386</v>
      </c>
      <c r="C301" s="1" t="n">
        <f aca="false">INT(2*B301/3)</f>
        <v>924</v>
      </c>
      <c r="D301" s="1" t="n">
        <f aca="false">2+INT(POWER(MAX(A301-C301,A301/3),2)/65)</f>
        <v>155</v>
      </c>
      <c r="E301" s="1" t="n">
        <f aca="false">2+INT(POWER(MAX(A301-C301,A301/3),2)/65)</f>
        <v>155</v>
      </c>
      <c r="F301" s="1" t="n">
        <f aca="false">IF(C301*5-SUM($F$2:F300) &lt; 0, 0,C301*5-SUM($F$2:F300))</f>
        <v>30</v>
      </c>
      <c r="G301" s="0" t="n">
        <f aca="false">IF(C301*5-SUM($G$2:G300) &lt; 0, 0,C301*5-SUM($G$2:G300))</f>
        <v>30</v>
      </c>
      <c r="H301" s="0" t="n">
        <v>300</v>
      </c>
      <c r="I301" s="0" t="n">
        <f aca="false">INT(POWER(1.4,H301))*$M$4</f>
        <v>3.44651924433223E+046</v>
      </c>
      <c r="J301" s="0" t="n">
        <f aca="false">INT(POWER(1.2,H301))*$M$10</f>
        <v>1.13606664720151E+026</v>
      </c>
      <c r="K301" s="0" t="n">
        <f aca="false">$M$12+SUM($K$2:K300)+J301</f>
        <v>7.44925976062502E+092</v>
      </c>
      <c r="L301" s="0" t="n">
        <f aca="false">K301+G301*50*2</f>
        <v>7.44925976062502E+092</v>
      </c>
    </row>
    <row r="302" customFormat="false" ht="14.4" hidden="false" customHeight="false" outlineLevel="0" collapsed="false">
      <c r="A302" s="1" t="n">
        <v>301</v>
      </c>
      <c r="B302" s="1" t="n">
        <f aca="false">2+INT(POWER(MAX(A302-$M$2,A302/3),2)/65)</f>
        <v>1395</v>
      </c>
      <c r="C302" s="1" t="n">
        <f aca="false">INT(2*B302/3)</f>
        <v>930</v>
      </c>
      <c r="D302" s="1" t="n">
        <f aca="false">2+INT(POWER(MAX(A302-C302,A302/3),2)/65)</f>
        <v>156</v>
      </c>
      <c r="E302" s="1" t="n">
        <f aca="false">2+INT(POWER(MAX(A302-C302,A302/3),2)/65)</f>
        <v>156</v>
      </c>
      <c r="F302" s="1" t="n">
        <f aca="false">IF(C302*5-SUM($F$2:F301) &lt; 0, 0,C302*5-SUM($F$2:F301))</f>
        <v>30</v>
      </c>
      <c r="G302" s="0" t="n">
        <f aca="false">IF(C302*5-SUM($G$2:G301) &lt; 0, 0,C302*5-SUM($G$2:G301))</f>
        <v>30</v>
      </c>
      <c r="H302" s="0" t="n">
        <v>301</v>
      </c>
      <c r="I302" s="0" t="n">
        <f aca="false">INT(POWER(1.4,H302))*$M$4</f>
        <v>4.82512694206513E+046</v>
      </c>
      <c r="J302" s="0" t="n">
        <f aca="false">INT(POWER(1.2,H302))*$M$10</f>
        <v>1.36327997664181E+026</v>
      </c>
      <c r="K302" s="0" t="n">
        <f aca="false">$M$12+SUM($K$2:K301)+J302</f>
        <v>1.489851952125E+093</v>
      </c>
      <c r="L302" s="0" t="n">
        <f aca="false">K302+G302*50*2</f>
        <v>1.489851952125E+093</v>
      </c>
    </row>
    <row r="303" customFormat="false" ht="14.4" hidden="false" customHeight="false" outlineLevel="0" collapsed="false">
      <c r="A303" s="1" t="n">
        <v>302</v>
      </c>
      <c r="B303" s="1" t="n">
        <f aca="false">2+INT(POWER(MAX(A303-$M$2,A303/3),2)/65)</f>
        <v>1405</v>
      </c>
      <c r="C303" s="1" t="n">
        <f aca="false">INT(2*B303/3)</f>
        <v>936</v>
      </c>
      <c r="D303" s="1" t="n">
        <f aca="false">2+INT(POWER(MAX(A303-C303,A303/3),2)/65)</f>
        <v>157</v>
      </c>
      <c r="E303" s="1" t="n">
        <f aca="false">2+INT(POWER(MAX(A303-C303,A303/3),2)/65)</f>
        <v>157</v>
      </c>
      <c r="F303" s="1" t="n">
        <f aca="false">IF(C303*5-SUM($F$2:F302) &lt; 0, 0,C303*5-SUM($F$2:F302))</f>
        <v>30</v>
      </c>
      <c r="G303" s="0" t="n">
        <f aca="false">IF(C303*5-SUM($G$2:G302) &lt; 0, 0,C303*5-SUM($G$2:G302))</f>
        <v>30</v>
      </c>
      <c r="H303" s="0" t="n">
        <v>302</v>
      </c>
      <c r="I303" s="0" t="n">
        <f aca="false">INT(POWER(1.4,H303))*$M$4</f>
        <v>6.75517771889118E+046</v>
      </c>
      <c r="J303" s="0" t="n">
        <f aca="false">INT(POWER(1.2,H303))*$M$10</f>
        <v>1.63593597197017E+026</v>
      </c>
      <c r="K303" s="0" t="n">
        <f aca="false">$M$12+SUM($K$2:K302)+J303</f>
        <v>2.97970390425001E+093</v>
      </c>
      <c r="L303" s="0" t="n">
        <f aca="false">K303+G303*50*2</f>
        <v>2.97970390425001E+093</v>
      </c>
    </row>
    <row r="304" customFormat="false" ht="14.4" hidden="false" customHeight="false" outlineLevel="0" collapsed="false">
      <c r="A304" s="1" t="n">
        <v>303</v>
      </c>
      <c r="B304" s="1" t="n">
        <f aca="false">2+INT(POWER(MAX(A304-$M$2,A304/3),2)/65)</f>
        <v>1414</v>
      </c>
      <c r="C304" s="1" t="n">
        <f aca="false">INT(2*B304/3)</f>
        <v>942</v>
      </c>
      <c r="D304" s="1" t="n">
        <f aca="false">2+INT(POWER(MAX(A304-C304,A304/3),2)/65)</f>
        <v>158</v>
      </c>
      <c r="E304" s="1" t="n">
        <f aca="false">2+INT(POWER(MAX(A304-C304,A304/3),2)/65)</f>
        <v>158</v>
      </c>
      <c r="F304" s="1" t="n">
        <f aca="false">IF(C304*5-SUM($F$2:F303) &lt; 0, 0,C304*5-SUM($F$2:F303))</f>
        <v>30</v>
      </c>
      <c r="G304" s="0" t="n">
        <f aca="false">IF(C304*5-SUM($G$2:G303) &lt; 0, 0,C304*5-SUM($G$2:G303))</f>
        <v>30</v>
      </c>
      <c r="H304" s="0" t="n">
        <v>303</v>
      </c>
      <c r="I304" s="0" t="n">
        <f aca="false">INT(POWER(1.4,H304))*$M$4</f>
        <v>9.45724880644765E+046</v>
      </c>
      <c r="J304" s="0" t="n">
        <f aca="false">INT(POWER(1.2,H304))*$M$10</f>
        <v>1.9631231663642E+026</v>
      </c>
      <c r="K304" s="0" t="n">
        <f aca="false">$M$12+SUM($K$2:K303)+J304</f>
        <v>5.95940780850002E+093</v>
      </c>
      <c r="L304" s="0" t="n">
        <f aca="false">K304+G304*50*2</f>
        <v>5.95940780850002E+093</v>
      </c>
    </row>
    <row r="305" customFormat="false" ht="14.4" hidden="false" customHeight="false" outlineLevel="0" collapsed="false">
      <c r="A305" s="1" t="n">
        <v>304</v>
      </c>
      <c r="B305" s="1" t="n">
        <f aca="false">2+INT(POWER(MAX(A305-$M$2,A305/3),2)/65)</f>
        <v>1423</v>
      </c>
      <c r="C305" s="1" t="n">
        <f aca="false">INT(2*B305/3)</f>
        <v>948</v>
      </c>
      <c r="D305" s="1" t="n">
        <f aca="false">2+INT(POWER(MAX(A305-C305,A305/3),2)/65)</f>
        <v>159</v>
      </c>
      <c r="E305" s="1" t="n">
        <f aca="false">2+INT(POWER(MAX(A305-C305,A305/3),2)/65)</f>
        <v>159</v>
      </c>
      <c r="F305" s="1" t="n">
        <f aca="false">IF(C305*5-SUM($F$2:F304) &lt; 0, 0,C305*5-SUM($F$2:F304))</f>
        <v>30</v>
      </c>
      <c r="G305" s="0" t="n">
        <f aca="false">IF(C305*5-SUM($G$2:G304) &lt; 0, 0,C305*5-SUM($G$2:G304))</f>
        <v>30</v>
      </c>
      <c r="H305" s="0" t="n">
        <v>304</v>
      </c>
      <c r="I305" s="0" t="n">
        <f aca="false">INT(POWER(1.4,H305))*$M$4</f>
        <v>1.32401483290267E+047</v>
      </c>
      <c r="J305" s="0" t="n">
        <f aca="false">INT(POWER(1.2,H305))*$M$10</f>
        <v>2.35574779963704E+026</v>
      </c>
      <c r="K305" s="0" t="n">
        <f aca="false">$M$12+SUM($K$2:K304)+J305</f>
        <v>1.1918815617E+094</v>
      </c>
      <c r="L305" s="0" t="n">
        <f aca="false">K305+G305*50*2</f>
        <v>1.1918815617E+094</v>
      </c>
    </row>
    <row r="306" customFormat="false" ht="14.4" hidden="false" customHeight="false" outlineLevel="0" collapsed="false">
      <c r="A306" s="1" t="n">
        <v>305</v>
      </c>
      <c r="B306" s="1" t="n">
        <f aca="false">2+INT(POWER(MAX(A306-$M$2,A306/3),2)/65)</f>
        <v>1433</v>
      </c>
      <c r="C306" s="1" t="n">
        <f aca="false">INT(2*B306/3)</f>
        <v>955</v>
      </c>
      <c r="D306" s="1" t="n">
        <f aca="false">2+INT(POWER(MAX(A306-C306,A306/3),2)/65)</f>
        <v>161</v>
      </c>
      <c r="E306" s="1" t="n">
        <f aca="false">2+INT(POWER(MAX(A306-C306,A306/3),2)/65)</f>
        <v>161</v>
      </c>
      <c r="F306" s="1" t="n">
        <f aca="false">IF(C306*5-SUM($F$2:F305) &lt; 0, 0,C306*5-SUM($F$2:F305))</f>
        <v>35</v>
      </c>
      <c r="G306" s="0" t="n">
        <f aca="false">IF(C306*5-SUM($G$2:G305) &lt; 0, 0,C306*5-SUM($G$2:G305))</f>
        <v>35</v>
      </c>
      <c r="H306" s="0" t="n">
        <v>305</v>
      </c>
      <c r="I306" s="0" t="n">
        <f aca="false">INT(POWER(1.4,H306))*$M$4</f>
        <v>1.85362076606374E+047</v>
      </c>
      <c r="J306" s="0" t="n">
        <f aca="false">INT(POWER(1.2,H306))*$M$10</f>
        <v>2.82689735956445E+026</v>
      </c>
      <c r="K306" s="0" t="n">
        <f aca="false">$M$12+SUM($K$2:K305)+J306</f>
        <v>2.38376312340001E+094</v>
      </c>
      <c r="L306" s="0" t="n">
        <f aca="false">K306+G306*50*2</f>
        <v>2.38376312340001E+094</v>
      </c>
    </row>
    <row r="307" customFormat="false" ht="14.4" hidden="false" customHeight="false" outlineLevel="0" collapsed="false">
      <c r="A307" s="1" t="n">
        <v>306</v>
      </c>
      <c r="B307" s="1" t="n">
        <f aca="false">2+INT(POWER(MAX(A307-$M$2,A307/3),2)/65)</f>
        <v>1442</v>
      </c>
      <c r="C307" s="1" t="n">
        <f aca="false">INT(2*B307/3)</f>
        <v>961</v>
      </c>
      <c r="D307" s="1" t="n">
        <f aca="false">2+INT(POWER(MAX(A307-C307,A307/3),2)/65)</f>
        <v>162</v>
      </c>
      <c r="E307" s="1" t="n">
        <f aca="false">2+INT(POWER(MAX(A307-C307,A307/3),2)/65)</f>
        <v>162</v>
      </c>
      <c r="F307" s="1" t="n">
        <f aca="false">IF(C307*5-SUM($F$2:F306) &lt; 0, 0,C307*5-SUM($F$2:F306))</f>
        <v>30</v>
      </c>
      <c r="G307" s="0" t="n">
        <f aca="false">IF(C307*5-SUM($G$2:G306) &lt; 0, 0,C307*5-SUM($G$2:G306))</f>
        <v>30</v>
      </c>
      <c r="H307" s="0" t="n">
        <v>306</v>
      </c>
      <c r="I307" s="0" t="n">
        <f aca="false">INT(POWER(1.4,H307))*$M$4</f>
        <v>2.59506907248923E+047</v>
      </c>
      <c r="J307" s="0" t="n">
        <f aca="false">INT(POWER(1.2,H307))*$M$10</f>
        <v>3.39227683147734E+026</v>
      </c>
      <c r="K307" s="0" t="n">
        <f aca="false">$M$12+SUM($K$2:K306)+J307</f>
        <v>4.76752624680001E+094</v>
      </c>
      <c r="L307" s="0" t="n">
        <f aca="false">K307+G307*50*2</f>
        <v>4.76752624680001E+094</v>
      </c>
    </row>
    <row r="308" customFormat="false" ht="14.4" hidden="false" customHeight="false" outlineLevel="0" collapsed="false">
      <c r="A308" s="1" t="n">
        <v>307</v>
      </c>
      <c r="B308" s="1" t="n">
        <f aca="false">2+INT(POWER(MAX(A308-$M$2,A308/3),2)/65)</f>
        <v>1451</v>
      </c>
      <c r="C308" s="1" t="n">
        <f aca="false">INT(2*B308/3)</f>
        <v>967</v>
      </c>
      <c r="D308" s="1" t="n">
        <f aca="false">2+INT(POWER(MAX(A308-C308,A308/3),2)/65)</f>
        <v>163</v>
      </c>
      <c r="E308" s="1" t="n">
        <f aca="false">2+INT(POWER(MAX(A308-C308,A308/3),2)/65)</f>
        <v>163</v>
      </c>
      <c r="F308" s="1" t="n">
        <f aca="false">IF(C308*5-SUM($F$2:F307) &lt; 0, 0,C308*5-SUM($F$2:F307))</f>
        <v>30</v>
      </c>
      <c r="G308" s="0" t="n">
        <f aca="false">IF(C308*5-SUM($G$2:G307) &lt; 0, 0,C308*5-SUM($G$2:G307))</f>
        <v>30</v>
      </c>
      <c r="H308" s="0" t="n">
        <v>307</v>
      </c>
      <c r="I308" s="0" t="n">
        <f aca="false">INT(POWER(1.4,H308))*$M$4</f>
        <v>3.63309670148493E+047</v>
      </c>
      <c r="J308" s="0" t="n">
        <f aca="false">INT(POWER(1.2,H308))*$M$10</f>
        <v>4.07073219777281E+026</v>
      </c>
      <c r="K308" s="0" t="n">
        <f aca="false">$M$12+SUM($K$2:K307)+J308</f>
        <v>9.53505249360003E+094</v>
      </c>
      <c r="L308" s="0" t="n">
        <f aca="false">K308+G308*50*2</f>
        <v>9.53505249360003E+094</v>
      </c>
    </row>
    <row r="309" customFormat="false" ht="14.4" hidden="false" customHeight="false" outlineLevel="0" collapsed="false">
      <c r="A309" s="1" t="n">
        <v>308</v>
      </c>
      <c r="B309" s="1" t="n">
        <f aca="false">2+INT(POWER(MAX(A309-$M$2,A309/3),2)/65)</f>
        <v>1461</v>
      </c>
      <c r="C309" s="1" t="n">
        <f aca="false">INT(2*B309/3)</f>
        <v>974</v>
      </c>
      <c r="D309" s="1" t="n">
        <f aca="false">2+INT(POWER(MAX(A309-C309,A309/3),2)/65)</f>
        <v>164</v>
      </c>
      <c r="E309" s="1" t="n">
        <f aca="false">2+INT(POWER(MAX(A309-C309,A309/3),2)/65)</f>
        <v>164</v>
      </c>
      <c r="F309" s="1" t="n">
        <f aca="false">IF(C309*5-SUM($F$2:F308) &lt; 0, 0,C309*5-SUM($F$2:F308))</f>
        <v>35</v>
      </c>
      <c r="G309" s="0" t="n">
        <f aca="false">IF(C309*5-SUM($G$2:G308) &lt; 0, 0,C309*5-SUM($G$2:G308))</f>
        <v>35</v>
      </c>
      <c r="H309" s="0" t="n">
        <v>308</v>
      </c>
      <c r="I309" s="0" t="n">
        <f aca="false">INT(POWER(1.4,H309))*$M$4</f>
        <v>5.0863353820789E+047</v>
      </c>
      <c r="J309" s="0" t="n">
        <f aca="false">INT(POWER(1.2,H309))*$M$10</f>
        <v>4.88487863732737E+026</v>
      </c>
      <c r="K309" s="0" t="n">
        <f aca="false">$M$12+SUM($K$2:K308)+J309</f>
        <v>1.90701049872001E+095</v>
      </c>
      <c r="L309" s="0" t="n">
        <f aca="false">K309+G309*50*2</f>
        <v>1.90701049872001E+095</v>
      </c>
    </row>
    <row r="310" customFormat="false" ht="14.4" hidden="false" customHeight="false" outlineLevel="0" collapsed="false">
      <c r="A310" s="1" t="n">
        <v>309</v>
      </c>
      <c r="B310" s="1" t="n">
        <f aca="false">2+INT(POWER(MAX(A310-$M$2,A310/3),2)/65)</f>
        <v>1470</v>
      </c>
      <c r="C310" s="1" t="n">
        <f aca="false">INT(2*B310/3)</f>
        <v>980</v>
      </c>
      <c r="D310" s="1" t="n">
        <f aca="false">2+INT(POWER(MAX(A310-C310,A310/3),2)/65)</f>
        <v>165</v>
      </c>
      <c r="E310" s="1" t="n">
        <f aca="false">2+INT(POWER(MAX(A310-C310,A310/3),2)/65)</f>
        <v>165</v>
      </c>
      <c r="F310" s="1" t="n">
        <f aca="false">IF(C310*5-SUM($F$2:F309) &lt; 0, 0,C310*5-SUM($F$2:F309))</f>
        <v>30</v>
      </c>
      <c r="G310" s="0" t="n">
        <f aca="false">IF(C310*5-SUM($G$2:G309) &lt; 0, 0,C310*5-SUM($G$2:G309))</f>
        <v>30</v>
      </c>
      <c r="H310" s="0" t="n">
        <v>309</v>
      </c>
      <c r="I310" s="0" t="n">
        <f aca="false">INT(POWER(1.4,H310))*$M$4</f>
        <v>7.12086953491046E+047</v>
      </c>
      <c r="J310" s="0" t="n">
        <f aca="false">INT(POWER(1.2,H310))*$M$10</f>
        <v>5.86185436479284E+026</v>
      </c>
      <c r="K310" s="0" t="n">
        <f aca="false">$M$12+SUM($K$2:K309)+J310</f>
        <v>3.81402099744001E+095</v>
      </c>
      <c r="L310" s="0" t="n">
        <f aca="false">K310+G310*50*2</f>
        <v>3.81402099744001E+095</v>
      </c>
    </row>
    <row r="311" customFormat="false" ht="14.4" hidden="false" customHeight="false" outlineLevel="0" collapsed="false">
      <c r="A311" s="1" t="n">
        <v>310</v>
      </c>
      <c r="B311" s="1" t="n">
        <f aca="false">2+INT(POWER(MAX(A311-$M$2,A311/3),2)/65)</f>
        <v>1480</v>
      </c>
      <c r="C311" s="1" t="n">
        <f aca="false">INT(2*B311/3)</f>
        <v>986</v>
      </c>
      <c r="D311" s="1" t="n">
        <f aca="false">2+INT(POWER(MAX(A311-C311,A311/3),2)/65)</f>
        <v>166</v>
      </c>
      <c r="E311" s="1" t="n">
        <f aca="false">2+INT(POWER(MAX(A311-C311,A311/3),2)/65)</f>
        <v>166</v>
      </c>
      <c r="F311" s="1" t="n">
        <f aca="false">IF(C311*5-SUM($F$2:F310) &lt; 0, 0,C311*5-SUM($F$2:F310))</f>
        <v>30</v>
      </c>
      <c r="G311" s="0" t="n">
        <f aca="false">IF(C311*5-SUM($G$2:G310) &lt; 0, 0,C311*5-SUM($G$2:G310))</f>
        <v>30</v>
      </c>
      <c r="H311" s="0" t="n">
        <v>310</v>
      </c>
      <c r="I311" s="0" t="n">
        <f aca="false">INT(POWER(1.4,H311))*$M$4</f>
        <v>9.96921734887464E+047</v>
      </c>
      <c r="J311" s="0" t="n">
        <f aca="false">INT(POWER(1.2,H311))*$M$10</f>
        <v>7.03422523775141E+026</v>
      </c>
      <c r="K311" s="0" t="n">
        <f aca="false">$M$12+SUM($K$2:K310)+J311</f>
        <v>7.62804199488002E+095</v>
      </c>
      <c r="L311" s="0" t="n">
        <f aca="false">K311+G311*50*2</f>
        <v>7.62804199488002E+095</v>
      </c>
    </row>
    <row r="312" customFormat="false" ht="14.4" hidden="false" customHeight="false" outlineLevel="0" collapsed="false">
      <c r="A312" s="1" t="n">
        <v>311</v>
      </c>
      <c r="B312" s="1" t="n">
        <f aca="false">2+INT(POWER(MAX(A312-$M$2,A312/3),2)/65)</f>
        <v>1490</v>
      </c>
      <c r="C312" s="1" t="n">
        <f aca="false">INT(2*B312/3)</f>
        <v>993</v>
      </c>
      <c r="D312" s="1" t="n">
        <f aca="false">2+INT(POWER(MAX(A312-C312,A312/3),2)/65)</f>
        <v>167</v>
      </c>
      <c r="E312" s="1" t="n">
        <f aca="false">2+INT(POWER(MAX(A312-C312,A312/3),2)/65)</f>
        <v>167</v>
      </c>
      <c r="F312" s="1" t="n">
        <f aca="false">IF(C312*5-SUM($F$2:F311) &lt; 0, 0,C312*5-SUM($F$2:F311))</f>
        <v>35</v>
      </c>
      <c r="G312" s="0" t="n">
        <f aca="false">IF(C312*5-SUM($G$2:G311) &lt; 0, 0,C312*5-SUM($G$2:G311))</f>
        <v>35</v>
      </c>
      <c r="H312" s="0" t="n">
        <v>311</v>
      </c>
      <c r="I312" s="0" t="n">
        <f aca="false">INT(POWER(1.4,H312))*$M$4</f>
        <v>1.39569042884245E+048</v>
      </c>
      <c r="J312" s="0" t="n">
        <f aca="false">INT(POWER(1.2,H312))*$M$10</f>
        <v>8.44107028530169E+026</v>
      </c>
      <c r="K312" s="0" t="n">
        <f aca="false">$M$12+SUM($K$2:K311)+J312</f>
        <v>1.525608398976E+096</v>
      </c>
      <c r="L312" s="0" t="n">
        <f aca="false">K312+G312*50*2</f>
        <v>1.525608398976E+096</v>
      </c>
    </row>
    <row r="313" customFormat="false" ht="14.4" hidden="false" customHeight="false" outlineLevel="0" collapsed="false">
      <c r="A313" s="1" t="n">
        <v>312</v>
      </c>
      <c r="B313" s="1" t="n">
        <f aca="false">2+INT(POWER(MAX(A313-$M$2,A313/3),2)/65)</f>
        <v>1499</v>
      </c>
      <c r="C313" s="1" t="n">
        <f aca="false">INT(2*B313/3)</f>
        <v>999</v>
      </c>
      <c r="D313" s="1" t="n">
        <f aca="false">2+INT(POWER(MAX(A313-C313,A313/3),2)/65)</f>
        <v>168</v>
      </c>
      <c r="E313" s="1" t="n">
        <f aca="false">2+INT(POWER(MAX(A313-C313,A313/3),2)/65)</f>
        <v>168</v>
      </c>
      <c r="F313" s="1" t="n">
        <f aca="false">IF(C313*5-SUM($F$2:F312) &lt; 0, 0,C313*5-SUM($F$2:F312))</f>
        <v>30</v>
      </c>
      <c r="G313" s="0" t="n">
        <f aca="false">IF(C313*5-SUM($G$2:G312) &lt; 0, 0,C313*5-SUM($G$2:G312))</f>
        <v>30</v>
      </c>
      <c r="H313" s="0" t="n">
        <v>312</v>
      </c>
      <c r="I313" s="0" t="n">
        <f aca="false">INT(POWER(1.4,H313))*$M$4</f>
        <v>1.95396660037943E+048</v>
      </c>
      <c r="J313" s="0" t="n">
        <f aca="false">INT(POWER(1.2,H313))*$M$10</f>
        <v>1.0129284342362E+027</v>
      </c>
      <c r="K313" s="0" t="n">
        <f aca="false">$M$12+SUM($K$2:K312)+J313</f>
        <v>3.05121679795201E+096</v>
      </c>
      <c r="L313" s="0" t="n">
        <f aca="false">K313+G313*50*2</f>
        <v>3.05121679795201E+096</v>
      </c>
    </row>
    <row r="314" customFormat="false" ht="14.4" hidden="false" customHeight="false" outlineLevel="0" collapsed="false">
      <c r="A314" s="1" t="n">
        <v>313</v>
      </c>
      <c r="B314" s="1" t="n">
        <f aca="false">2+INT(POWER(MAX(A314-$M$2,A314/3),2)/65)</f>
        <v>1509</v>
      </c>
      <c r="C314" s="1" t="n">
        <f aca="false">INT(2*B314/3)</f>
        <v>1006</v>
      </c>
      <c r="D314" s="1" t="n">
        <f aca="false">2+INT(POWER(MAX(A314-C314,A314/3),2)/65)</f>
        <v>169</v>
      </c>
      <c r="E314" s="1" t="n">
        <f aca="false">2+INT(POWER(MAX(A314-C314,A314/3),2)/65)</f>
        <v>169</v>
      </c>
      <c r="F314" s="1" t="n">
        <f aca="false">IF(C314*5-SUM($F$2:F313) &lt; 0, 0,C314*5-SUM($F$2:F313))</f>
        <v>35</v>
      </c>
      <c r="G314" s="0" t="n">
        <f aca="false">IF(C314*5-SUM($G$2:G313) &lt; 0, 0,C314*5-SUM($G$2:G313))</f>
        <v>35</v>
      </c>
      <c r="H314" s="0" t="n">
        <v>313</v>
      </c>
      <c r="I314" s="0" t="n">
        <f aca="false">INT(POWER(1.4,H314))*$M$4</f>
        <v>2.7355532405312E+048</v>
      </c>
      <c r="J314" s="0" t="n">
        <f aca="false">INT(POWER(1.2,H314))*$M$10</f>
        <v>1.21551412108344E+027</v>
      </c>
      <c r="K314" s="0" t="n">
        <f aca="false">$M$12+SUM($K$2:K313)+J314</f>
        <v>6.10243359590402E+096</v>
      </c>
      <c r="L314" s="0" t="n">
        <f aca="false">K314+G314*50*2</f>
        <v>6.10243359590402E+096</v>
      </c>
    </row>
    <row r="315" customFormat="false" ht="14.4" hidden="false" customHeight="false" outlineLevel="0" collapsed="false">
      <c r="A315" s="1" t="n">
        <v>314</v>
      </c>
      <c r="B315" s="1" t="n">
        <f aca="false">2+INT(POWER(MAX(A315-$M$2,A315/3),2)/65)</f>
        <v>1518</v>
      </c>
      <c r="C315" s="1" t="n">
        <f aca="false">INT(2*B315/3)</f>
        <v>1012</v>
      </c>
      <c r="D315" s="1" t="n">
        <f aca="false">2+INT(POWER(MAX(A315-C315,A315/3),2)/65)</f>
        <v>170</v>
      </c>
      <c r="E315" s="1" t="n">
        <f aca="false">2+INT(POWER(MAX(A315-C315,A315/3),2)/65)</f>
        <v>170</v>
      </c>
      <c r="F315" s="1" t="n">
        <f aca="false">IF(C315*5-SUM($F$2:F314) &lt; 0, 0,C315*5-SUM($F$2:F314))</f>
        <v>30</v>
      </c>
      <c r="G315" s="0" t="n">
        <f aca="false">IF(C315*5-SUM($G$2:G314) &lt; 0, 0,C315*5-SUM($G$2:G314))</f>
        <v>30</v>
      </c>
      <c r="H315" s="0" t="n">
        <v>314</v>
      </c>
      <c r="I315" s="0" t="n">
        <f aca="false">INT(POWER(1.4,H315))*$M$4</f>
        <v>3.82977453674368E+048</v>
      </c>
      <c r="J315" s="0" t="n">
        <f aca="false">INT(POWER(1.2,H315))*$M$10</f>
        <v>1.45861694530013E+027</v>
      </c>
      <c r="K315" s="0" t="n">
        <f aca="false">$M$12+SUM($K$2:K314)+J315</f>
        <v>1.2204867191808E+097</v>
      </c>
      <c r="L315" s="0" t="n">
        <f aca="false">K315+G315*50*2</f>
        <v>1.2204867191808E+097</v>
      </c>
    </row>
    <row r="316" customFormat="false" ht="14.4" hidden="false" customHeight="false" outlineLevel="0" collapsed="false">
      <c r="A316" s="1" t="n">
        <v>315</v>
      </c>
      <c r="B316" s="1" t="n">
        <f aca="false">2+INT(POWER(MAX(A316-$M$2,A316/3),2)/65)</f>
        <v>1528</v>
      </c>
      <c r="C316" s="1" t="n">
        <f aca="false">INT(2*B316/3)</f>
        <v>1018</v>
      </c>
      <c r="D316" s="1" t="n">
        <f aca="false">2+INT(POWER(MAX(A316-C316,A316/3),2)/65)</f>
        <v>171</v>
      </c>
      <c r="E316" s="1" t="n">
        <f aca="false">2+INT(POWER(MAX(A316-C316,A316/3),2)/65)</f>
        <v>171</v>
      </c>
      <c r="F316" s="1" t="n">
        <f aca="false">IF(C316*5-SUM($F$2:F315) &lt; 0, 0,C316*5-SUM($F$2:F315))</f>
        <v>30</v>
      </c>
      <c r="G316" s="0" t="n">
        <f aca="false">IF(C316*5-SUM($G$2:G315) &lt; 0, 0,C316*5-SUM($G$2:G315))</f>
        <v>30</v>
      </c>
      <c r="H316" s="0" t="n">
        <v>315</v>
      </c>
      <c r="I316" s="0" t="n">
        <f aca="false">INT(POWER(1.4,H316))*$M$4</f>
        <v>5.36168435144115E+048</v>
      </c>
      <c r="J316" s="0" t="n">
        <f aca="false">INT(POWER(1.2,H316))*$M$10</f>
        <v>1.75034033436016E+027</v>
      </c>
      <c r="K316" s="0" t="n">
        <f aca="false">$M$12+SUM($K$2:K315)+J316</f>
        <v>2.44097343836161E+097</v>
      </c>
      <c r="L316" s="0" t="n">
        <f aca="false">K316+G316*50*2</f>
        <v>2.44097343836161E+097</v>
      </c>
    </row>
    <row r="317" customFormat="false" ht="14.4" hidden="false" customHeight="false" outlineLevel="0" collapsed="false">
      <c r="A317" s="1" t="n">
        <v>316</v>
      </c>
      <c r="B317" s="1" t="n">
        <f aca="false">2+INT(POWER(MAX(A317-$M$2,A317/3),2)/65)</f>
        <v>1538</v>
      </c>
      <c r="C317" s="1" t="n">
        <f aca="false">INT(2*B317/3)</f>
        <v>1025</v>
      </c>
      <c r="D317" s="1" t="n">
        <f aca="false">2+INT(POWER(MAX(A317-C317,A317/3),2)/65)</f>
        <v>172</v>
      </c>
      <c r="E317" s="1" t="n">
        <f aca="false">2+INT(POWER(MAX(A317-C317,A317/3),2)/65)</f>
        <v>172</v>
      </c>
      <c r="F317" s="1" t="n">
        <f aca="false">IF(C317*5-SUM($F$2:F316) &lt; 0, 0,C317*5-SUM($F$2:F316))</f>
        <v>35</v>
      </c>
      <c r="G317" s="0" t="n">
        <f aca="false">IF(C317*5-SUM($G$2:G316) &lt; 0, 0,C317*5-SUM($G$2:G316))</f>
        <v>35</v>
      </c>
      <c r="H317" s="0" t="n">
        <v>316</v>
      </c>
      <c r="I317" s="0" t="n">
        <f aca="false">INT(POWER(1.4,H317))*$M$4</f>
        <v>7.50635809201761E+048</v>
      </c>
      <c r="J317" s="0" t="n">
        <f aca="false">INT(POWER(1.2,H317))*$M$10</f>
        <v>2.10040840123219E+027</v>
      </c>
      <c r="K317" s="0" t="n">
        <f aca="false">$M$12+SUM($K$2:K316)+J317</f>
        <v>4.88194687672321E+097</v>
      </c>
      <c r="L317" s="0" t="n">
        <f aca="false">K317+G317*50*2</f>
        <v>4.88194687672321E+097</v>
      </c>
    </row>
    <row r="318" customFormat="false" ht="14.4" hidden="false" customHeight="false" outlineLevel="0" collapsed="false">
      <c r="A318" s="1" t="n">
        <v>317</v>
      </c>
      <c r="B318" s="1" t="n">
        <f aca="false">2+INT(POWER(MAX(A318-$M$2,A318/3),2)/65)</f>
        <v>1547</v>
      </c>
      <c r="C318" s="1" t="n">
        <f aca="false">INT(2*B318/3)</f>
        <v>1031</v>
      </c>
      <c r="D318" s="1" t="n">
        <f aca="false">2+INT(POWER(MAX(A318-C318,A318/3),2)/65)</f>
        <v>173</v>
      </c>
      <c r="E318" s="1" t="n">
        <f aca="false">2+INT(POWER(MAX(A318-C318,A318/3),2)/65)</f>
        <v>173</v>
      </c>
      <c r="F318" s="1" t="n">
        <f aca="false">IF(C318*5-SUM($F$2:F317) &lt; 0, 0,C318*5-SUM($F$2:F317))</f>
        <v>30</v>
      </c>
      <c r="G318" s="0" t="n">
        <f aca="false">IF(C318*5-SUM($G$2:G317) &lt; 0, 0,C318*5-SUM($G$2:G317))</f>
        <v>30</v>
      </c>
      <c r="H318" s="0" t="n">
        <v>317</v>
      </c>
      <c r="I318" s="0" t="n">
        <f aca="false">INT(POWER(1.4,H318))*$M$4</f>
        <v>1.05089013288247E+049</v>
      </c>
      <c r="J318" s="0" t="n">
        <f aca="false">INT(POWER(1.2,H318))*$M$10</f>
        <v>2.52049008147863E+027</v>
      </c>
      <c r="K318" s="0" t="n">
        <f aca="false">$M$12+SUM($K$2:K317)+J318</f>
        <v>9.76389375344643E+097</v>
      </c>
      <c r="L318" s="0" t="n">
        <f aca="false">K318+G318*50*2</f>
        <v>9.76389375344643E+097</v>
      </c>
    </row>
    <row r="319" customFormat="false" ht="14.4" hidden="false" customHeight="false" outlineLevel="0" collapsed="false">
      <c r="A319" s="1" t="n">
        <v>318</v>
      </c>
      <c r="B319" s="1" t="n">
        <f aca="false">2+INT(POWER(MAX(A319-$M$2,A319/3),2)/65)</f>
        <v>1557</v>
      </c>
      <c r="C319" s="1" t="n">
        <f aca="false">INT(2*B319/3)</f>
        <v>1038</v>
      </c>
      <c r="D319" s="1" t="n">
        <f aca="false">2+INT(POWER(MAX(A319-C319,A319/3),2)/65)</f>
        <v>174</v>
      </c>
      <c r="E319" s="1" t="n">
        <f aca="false">2+INT(POWER(MAX(A319-C319,A319/3),2)/65)</f>
        <v>174</v>
      </c>
      <c r="F319" s="1" t="n">
        <f aca="false">IF(C319*5-SUM($F$2:F318) &lt; 0, 0,C319*5-SUM($F$2:F318))</f>
        <v>35</v>
      </c>
      <c r="G319" s="0" t="n">
        <f aca="false">IF(C319*5-SUM($G$2:G318) &lt; 0, 0,C319*5-SUM($G$2:G318))</f>
        <v>35</v>
      </c>
      <c r="H319" s="0" t="n">
        <v>318</v>
      </c>
      <c r="I319" s="0" t="n">
        <f aca="false">INT(POWER(1.4,H319))*$M$4</f>
        <v>1.47124618603545E+049</v>
      </c>
      <c r="J319" s="0" t="n">
        <f aca="false">INT(POWER(1.2,H319))*$M$10</f>
        <v>3.02458809777435E+027</v>
      </c>
      <c r="K319" s="0" t="n">
        <f aca="false">$M$12+SUM($K$2:K318)+J319</f>
        <v>1.95277875068929E+098</v>
      </c>
      <c r="L319" s="0" t="n">
        <f aca="false">K319+G319*50*2</f>
        <v>1.95277875068929E+098</v>
      </c>
    </row>
    <row r="320" customFormat="false" ht="14.4" hidden="false" customHeight="false" outlineLevel="0" collapsed="false">
      <c r="A320" s="1" t="n">
        <v>319</v>
      </c>
      <c r="B320" s="1" t="n">
        <f aca="false">2+INT(POWER(MAX(A320-$M$2,A320/3),2)/65)</f>
        <v>1567</v>
      </c>
      <c r="C320" s="1" t="n">
        <f aca="false">INT(2*B320/3)</f>
        <v>1044</v>
      </c>
      <c r="D320" s="1" t="n">
        <f aca="false">2+INT(POWER(MAX(A320-C320,A320/3),2)/65)</f>
        <v>175</v>
      </c>
      <c r="E320" s="1" t="n">
        <f aca="false">2+INT(POWER(MAX(A320-C320,A320/3),2)/65)</f>
        <v>175</v>
      </c>
      <c r="F320" s="1" t="n">
        <f aca="false">IF(C320*5-SUM($F$2:F319) &lt; 0, 0,C320*5-SUM($F$2:F319))</f>
        <v>30</v>
      </c>
      <c r="G320" s="0" t="n">
        <f aca="false">IF(C320*5-SUM($G$2:G319) &lt; 0, 0,C320*5-SUM($G$2:G319))</f>
        <v>30</v>
      </c>
      <c r="H320" s="0" t="n">
        <v>319</v>
      </c>
      <c r="I320" s="0" t="n">
        <f aca="false">INT(POWER(1.4,H320))*$M$4</f>
        <v>2.05974466044963E+049</v>
      </c>
      <c r="J320" s="0" t="n">
        <f aca="false">INT(POWER(1.2,H320))*$M$10</f>
        <v>3.62950571732922E+027</v>
      </c>
      <c r="K320" s="0" t="n">
        <f aca="false">$M$12+SUM($K$2:K319)+J320</f>
        <v>3.90555750137857E+098</v>
      </c>
      <c r="L320" s="0" t="n">
        <f aca="false">K320+G320*50*2</f>
        <v>3.90555750137857E+098</v>
      </c>
    </row>
    <row r="321" customFormat="false" ht="14.4" hidden="false" customHeight="false" outlineLevel="0" collapsed="false">
      <c r="A321" s="1" t="n">
        <v>320</v>
      </c>
      <c r="B321" s="1" t="n">
        <f aca="false">2+INT(POWER(MAX(A321-$M$2,A321/3),2)/65)</f>
        <v>1577</v>
      </c>
      <c r="C321" s="1" t="n">
        <f aca="false">INT(2*B321/3)</f>
        <v>1051</v>
      </c>
      <c r="D321" s="1" t="n">
        <f aca="false">2+INT(POWER(MAX(A321-C321,A321/3),2)/65)</f>
        <v>177</v>
      </c>
      <c r="E321" s="1" t="n">
        <f aca="false">2+INT(POWER(MAX(A321-C321,A321/3),2)/65)</f>
        <v>177</v>
      </c>
      <c r="F321" s="1" t="n">
        <f aca="false">IF(C321*5-SUM($F$2:F320) &lt; 0, 0,C321*5-SUM($F$2:F320))</f>
        <v>35</v>
      </c>
      <c r="G321" s="0" t="n">
        <f aca="false">IF(C321*5-SUM($G$2:G320) &lt; 0, 0,C321*5-SUM($G$2:G320))</f>
        <v>35</v>
      </c>
      <c r="H321" s="0" t="n">
        <v>320</v>
      </c>
      <c r="I321" s="0" t="n">
        <f aca="false">INT(POWER(1.4,H321))*$M$4</f>
        <v>2.88364252462949E+049</v>
      </c>
      <c r="J321" s="0" t="n">
        <f aca="false">INT(POWER(1.2,H321))*$M$10</f>
        <v>4.35540686079507E+027</v>
      </c>
      <c r="K321" s="0" t="n">
        <f aca="false">$M$12+SUM($K$2:K320)+J321</f>
        <v>7.81111500275714E+098</v>
      </c>
      <c r="L321" s="0" t="n">
        <f aca="false">K321+G321*50*2</f>
        <v>7.81111500275714E+098</v>
      </c>
    </row>
    <row r="322" customFormat="false" ht="14.4" hidden="false" customHeight="false" outlineLevel="0" collapsed="false">
      <c r="A322" s="1" t="n">
        <v>321</v>
      </c>
      <c r="B322" s="1" t="n">
        <f aca="false">2+INT(POWER(MAX(A322-$M$2,A322/3),2)/65)</f>
        <v>1587</v>
      </c>
      <c r="C322" s="1" t="n">
        <f aca="false">INT(2*B322/3)</f>
        <v>1058</v>
      </c>
      <c r="D322" s="1" t="n">
        <f aca="false">2+INT(POWER(MAX(A322-C322,A322/3),2)/65)</f>
        <v>178</v>
      </c>
      <c r="E322" s="1" t="n">
        <f aca="false">2+INT(POWER(MAX(A322-C322,A322/3),2)/65)</f>
        <v>178</v>
      </c>
      <c r="F322" s="1" t="n">
        <f aca="false">IF(C322*5-SUM($F$2:F321) &lt; 0, 0,C322*5-SUM($F$2:F321))</f>
        <v>35</v>
      </c>
      <c r="G322" s="0" t="n">
        <f aca="false">IF(C322*5-SUM($G$2:G321) &lt; 0, 0,C322*5-SUM($G$2:G321))</f>
        <v>35</v>
      </c>
      <c r="H322" s="0" t="n">
        <v>321</v>
      </c>
      <c r="I322" s="0" t="n">
        <f aca="false">INT(POWER(1.4,H322))*$M$4</f>
        <v>4.03709953448128E+049</v>
      </c>
      <c r="J322" s="0" t="n">
        <f aca="false">INT(POWER(1.2,H322))*$M$10</f>
        <v>5.22648823295408E+027</v>
      </c>
      <c r="K322" s="0" t="n">
        <f aca="false">$M$12+SUM($K$2:K321)+J322</f>
        <v>1.56222300055143E+099</v>
      </c>
      <c r="L322" s="0" t="n">
        <f aca="false">K322+G322*50*2</f>
        <v>1.56222300055143E+099</v>
      </c>
    </row>
    <row r="323" customFormat="false" ht="14.4" hidden="false" customHeight="false" outlineLevel="0" collapsed="false">
      <c r="A323" s="1" t="n">
        <v>322</v>
      </c>
      <c r="B323" s="1" t="n">
        <f aca="false">2+INT(POWER(MAX(A323-$M$2,A323/3),2)/65)</f>
        <v>1597</v>
      </c>
      <c r="C323" s="1" t="n">
        <f aca="false">INT(2*B323/3)</f>
        <v>1064</v>
      </c>
      <c r="D323" s="1" t="n">
        <f aca="false">2+INT(POWER(MAX(A323-C323,A323/3),2)/65)</f>
        <v>179</v>
      </c>
      <c r="E323" s="1" t="n">
        <f aca="false">2+INT(POWER(MAX(A323-C323,A323/3),2)/65)</f>
        <v>179</v>
      </c>
      <c r="F323" s="1" t="n">
        <f aca="false">IF(C323*5-SUM($F$2:F322) &lt; 0, 0,C323*5-SUM($F$2:F322))</f>
        <v>30</v>
      </c>
      <c r="G323" s="0" t="n">
        <f aca="false">IF(C323*5-SUM($G$2:G322) &lt; 0, 0,C323*5-SUM($G$2:G322))</f>
        <v>30</v>
      </c>
      <c r="H323" s="0" t="n">
        <v>322</v>
      </c>
      <c r="I323" s="0" t="n">
        <f aca="false">INT(POWER(1.4,H323))*$M$4</f>
        <v>5.65193934827379E+049</v>
      </c>
      <c r="J323" s="0" t="n">
        <f aca="false">INT(POWER(1.2,H323))*$M$10</f>
        <v>6.2717858795449E+027</v>
      </c>
      <c r="K323" s="0" t="n">
        <f aca="false">$M$12+SUM($K$2:K322)+J323</f>
        <v>3.12444600110286E+099</v>
      </c>
      <c r="L323" s="0" t="n">
        <f aca="false">K323+G323*50*2</f>
        <v>3.12444600110286E+099</v>
      </c>
    </row>
    <row r="324" customFormat="false" ht="14.4" hidden="false" customHeight="false" outlineLevel="0" collapsed="false">
      <c r="A324" s="1" t="n">
        <v>323</v>
      </c>
      <c r="B324" s="1" t="n">
        <f aca="false">2+INT(POWER(MAX(A324-$M$2,A324/3),2)/65)</f>
        <v>1607</v>
      </c>
      <c r="C324" s="1" t="n">
        <f aca="false">INT(2*B324/3)</f>
        <v>1071</v>
      </c>
      <c r="D324" s="1" t="n">
        <f aca="false">2+INT(POWER(MAX(A324-C324,A324/3),2)/65)</f>
        <v>180</v>
      </c>
      <c r="E324" s="1" t="n">
        <f aca="false">2+INT(POWER(MAX(A324-C324,A324/3),2)/65)</f>
        <v>180</v>
      </c>
      <c r="F324" s="1" t="n">
        <f aca="false">IF(C324*5-SUM($F$2:F323) &lt; 0, 0,C324*5-SUM($F$2:F323))</f>
        <v>35</v>
      </c>
      <c r="G324" s="0" t="n">
        <f aca="false">IF(C324*5-SUM($G$2:G323) &lt; 0, 0,C324*5-SUM($G$2:G323))</f>
        <v>35</v>
      </c>
      <c r="H324" s="0" t="n">
        <v>323</v>
      </c>
      <c r="I324" s="0" t="n">
        <f aca="false">INT(POWER(1.4,H324))*$M$4</f>
        <v>7.91271508758331E+049</v>
      </c>
      <c r="J324" s="0" t="n">
        <f aca="false">INT(POWER(1.2,H324))*$M$10</f>
        <v>7.52614305545388E+027</v>
      </c>
      <c r="K324" s="0" t="n">
        <f aca="false">$M$12+SUM($K$2:K323)+J324</f>
        <v>6.24889200220571E+099</v>
      </c>
      <c r="L324" s="0" t="n">
        <f aca="false">K324+G324*50*2</f>
        <v>6.24889200220571E+099</v>
      </c>
    </row>
    <row r="325" customFormat="false" ht="14.4" hidden="false" customHeight="false" outlineLevel="0" collapsed="false">
      <c r="A325" s="1" t="n">
        <v>324</v>
      </c>
      <c r="B325" s="1" t="n">
        <f aca="false">2+INT(POWER(MAX(A325-$M$2,A325/3),2)/65)</f>
        <v>1617</v>
      </c>
      <c r="C325" s="1" t="n">
        <f aca="false">INT(2*B325/3)</f>
        <v>1078</v>
      </c>
      <c r="D325" s="1" t="n">
        <f aca="false">2+INT(POWER(MAX(A325-C325,A325/3),2)/65)</f>
        <v>181</v>
      </c>
      <c r="E325" s="1" t="n">
        <f aca="false">2+INT(POWER(MAX(A325-C325,A325/3),2)/65)</f>
        <v>181</v>
      </c>
      <c r="F325" s="1" t="n">
        <f aca="false">IF(C325*5-SUM($F$2:F324) &lt; 0, 0,C325*5-SUM($F$2:F324))</f>
        <v>35</v>
      </c>
      <c r="G325" s="0" t="n">
        <f aca="false">IF(C325*5-SUM($G$2:G324) &lt; 0, 0,C325*5-SUM($G$2:G324))</f>
        <v>35</v>
      </c>
      <c r="H325" s="0" t="n">
        <v>324</v>
      </c>
      <c r="I325" s="0" t="n">
        <f aca="false">INT(POWER(1.4,H325))*$M$4</f>
        <v>1.10778011226166E+050</v>
      </c>
      <c r="J325" s="0" t="n">
        <f aca="false">INT(POWER(1.2,H325))*$M$10</f>
        <v>9.03137166654465E+027</v>
      </c>
      <c r="K325" s="0" t="n">
        <f aca="false">$M$12+SUM($K$2:K324)+J325</f>
        <v>1.24977840044114E+100</v>
      </c>
      <c r="L325" s="0" t="n">
        <f aca="false">K325+G325*50*2</f>
        <v>1.24977840044114E+100</v>
      </c>
    </row>
    <row r="326" customFormat="false" ht="14.4" hidden="false" customHeight="false" outlineLevel="0" collapsed="false">
      <c r="A326" s="1" t="n">
        <v>325</v>
      </c>
      <c r="B326" s="1" t="n">
        <f aca="false">2+INT(POWER(MAX(A326-$M$2,A326/3),2)/65)</f>
        <v>1627</v>
      </c>
      <c r="C326" s="1" t="n">
        <f aca="false">INT(2*B326/3)</f>
        <v>1084</v>
      </c>
      <c r="D326" s="1" t="n">
        <f aca="false">2+INT(POWER(MAX(A326-C326,A326/3),2)/65)</f>
        <v>182</v>
      </c>
      <c r="E326" s="1" t="n">
        <f aca="false">2+INT(POWER(MAX(A326-C326,A326/3),2)/65)</f>
        <v>182</v>
      </c>
      <c r="F326" s="1" t="n">
        <f aca="false">IF(C326*5-SUM($F$2:F325) &lt; 0, 0,C326*5-SUM($F$2:F325))</f>
        <v>30</v>
      </c>
      <c r="G326" s="0" t="n">
        <f aca="false">IF(C326*5-SUM($G$2:G325) &lt; 0, 0,C326*5-SUM($G$2:G325))</f>
        <v>30</v>
      </c>
      <c r="H326" s="0" t="n">
        <v>325</v>
      </c>
      <c r="I326" s="0" t="n">
        <f aca="false">INT(POWER(1.4,H326))*$M$4</f>
        <v>1.55089215716633E+050</v>
      </c>
      <c r="J326" s="0" t="n">
        <f aca="false">INT(POWER(1.2,H326))*$M$10</f>
        <v>1.08376459998536E+028</v>
      </c>
      <c r="K326" s="0" t="n">
        <f aca="false">$M$12+SUM($K$2:K325)+J326</f>
        <v>2.49955680088228E+100</v>
      </c>
      <c r="L326" s="0" t="n">
        <f aca="false">K326+G326*50*2</f>
        <v>2.49955680088228E+100</v>
      </c>
    </row>
    <row r="327" customFormat="false" ht="14.4" hidden="false" customHeight="false" outlineLevel="0" collapsed="false">
      <c r="A327" s="1" t="n">
        <v>326</v>
      </c>
      <c r="B327" s="1" t="n">
        <f aca="false">2+INT(POWER(MAX(A327-$M$2,A327/3),2)/65)</f>
        <v>1637</v>
      </c>
      <c r="C327" s="1" t="n">
        <f aca="false">INT(2*B327/3)</f>
        <v>1091</v>
      </c>
      <c r="D327" s="1" t="n">
        <f aca="false">2+INT(POWER(MAX(A327-C327,A327/3),2)/65)</f>
        <v>183</v>
      </c>
      <c r="E327" s="1" t="n">
        <f aca="false">2+INT(POWER(MAX(A327-C327,A327/3),2)/65)</f>
        <v>183</v>
      </c>
      <c r="F327" s="1" t="n">
        <f aca="false">IF(C327*5-SUM($F$2:F326) &lt; 0, 0,C327*5-SUM($F$2:F326))</f>
        <v>35</v>
      </c>
      <c r="G327" s="0" t="n">
        <f aca="false">IF(C327*5-SUM($G$2:G326) &lt; 0, 0,C327*5-SUM($G$2:G326))</f>
        <v>35</v>
      </c>
      <c r="H327" s="0" t="n">
        <v>326</v>
      </c>
      <c r="I327" s="0" t="n">
        <f aca="false">INT(POWER(1.4,H327))*$M$4</f>
        <v>2.17124902003286E+050</v>
      </c>
      <c r="J327" s="0" t="n">
        <f aca="false">INT(POWER(1.2,H327))*$M$10</f>
        <v>1.30051751998243E+028</v>
      </c>
      <c r="K327" s="0" t="n">
        <f aca="false">$M$12+SUM($K$2:K326)+J327</f>
        <v>4.99911360176457E+100</v>
      </c>
      <c r="L327" s="0" t="n">
        <f aca="false">K327+G327*50*2</f>
        <v>4.99911360176457E+100</v>
      </c>
    </row>
    <row r="328" customFormat="false" ht="14.4" hidden="false" customHeight="false" outlineLevel="0" collapsed="false">
      <c r="A328" s="1" t="n">
        <v>327</v>
      </c>
      <c r="B328" s="1" t="n">
        <f aca="false">2+INT(POWER(MAX(A328-$M$2,A328/3),2)/65)</f>
        <v>1647</v>
      </c>
      <c r="C328" s="1" t="n">
        <f aca="false">INT(2*B328/3)</f>
        <v>1098</v>
      </c>
      <c r="D328" s="1" t="n">
        <f aca="false">2+INT(POWER(MAX(A328-C328,A328/3),2)/65)</f>
        <v>184</v>
      </c>
      <c r="E328" s="1" t="n">
        <f aca="false">2+INT(POWER(MAX(A328-C328,A328/3),2)/65)</f>
        <v>184</v>
      </c>
      <c r="F328" s="1" t="n">
        <f aca="false">IF(C328*5-SUM($F$2:F327) &lt; 0, 0,C328*5-SUM($F$2:F327))</f>
        <v>35</v>
      </c>
      <c r="G328" s="0" t="n">
        <f aca="false">IF(C328*5-SUM($G$2:G327) &lt; 0, 0,C328*5-SUM($G$2:G327))</f>
        <v>35</v>
      </c>
      <c r="H328" s="0" t="n">
        <v>327</v>
      </c>
      <c r="I328" s="0" t="n">
        <f aca="false">INT(POWER(1.4,H328))*$M$4</f>
        <v>3.039748628046E+050</v>
      </c>
      <c r="J328" s="0" t="n">
        <f aca="false">INT(POWER(1.2,H328))*$M$10</f>
        <v>1.56062102397892E+028</v>
      </c>
      <c r="K328" s="0" t="n">
        <f aca="false">$M$12+SUM($K$2:K327)+J328</f>
        <v>9.99822720352914E+100</v>
      </c>
      <c r="L328" s="0" t="n">
        <f aca="false">K328+G328*50*2</f>
        <v>9.99822720352914E+100</v>
      </c>
    </row>
    <row r="329" customFormat="false" ht="14.4" hidden="false" customHeight="false" outlineLevel="0" collapsed="false">
      <c r="A329" s="1" t="n">
        <v>328</v>
      </c>
      <c r="B329" s="1" t="n">
        <f aca="false">2+INT(POWER(MAX(A329-$M$2,A329/3),2)/65)</f>
        <v>1657</v>
      </c>
      <c r="C329" s="1" t="n">
        <f aca="false">INT(2*B329/3)</f>
        <v>1104</v>
      </c>
      <c r="D329" s="1" t="n">
        <f aca="false">2+INT(POWER(MAX(A329-C329,A329/3),2)/65)</f>
        <v>185</v>
      </c>
      <c r="E329" s="1" t="n">
        <f aca="false">2+INT(POWER(MAX(A329-C329,A329/3),2)/65)</f>
        <v>185</v>
      </c>
      <c r="F329" s="1" t="n">
        <f aca="false">IF(C329*5-SUM($F$2:F328) &lt; 0, 0,C329*5-SUM($F$2:F328))</f>
        <v>30</v>
      </c>
      <c r="G329" s="0" t="n">
        <f aca="false">IF(C329*5-SUM($G$2:G328) &lt; 0, 0,C329*5-SUM($G$2:G328))</f>
        <v>30</v>
      </c>
      <c r="H329" s="0" t="n">
        <v>328</v>
      </c>
      <c r="I329" s="0" t="n">
        <f aca="false">INT(POWER(1.4,H329))*$M$4</f>
        <v>4.2556480792644E+050</v>
      </c>
      <c r="J329" s="0" t="n">
        <f aca="false">INT(POWER(1.2,H329))*$M$10</f>
        <v>1.8727452287747E+028</v>
      </c>
      <c r="K329" s="0" t="n">
        <f aca="false">$M$12+SUM($K$2:K328)+J329</f>
        <v>1.99964544070583E+101</v>
      </c>
      <c r="L329" s="0" t="n">
        <f aca="false">K329+G329*50*2</f>
        <v>1.99964544070583E+101</v>
      </c>
    </row>
    <row r="330" customFormat="false" ht="14.4" hidden="false" customHeight="false" outlineLevel="0" collapsed="false">
      <c r="A330" s="1" t="n">
        <v>329</v>
      </c>
      <c r="B330" s="1" t="n">
        <f aca="false">2+INT(POWER(MAX(A330-$M$2,A330/3),2)/65)</f>
        <v>1667</v>
      </c>
      <c r="C330" s="1" t="n">
        <f aca="false">INT(2*B330/3)</f>
        <v>1111</v>
      </c>
      <c r="D330" s="1" t="n">
        <f aca="false">2+INT(POWER(MAX(A330-C330,A330/3),2)/65)</f>
        <v>187</v>
      </c>
      <c r="E330" s="1" t="n">
        <f aca="false">2+INT(POWER(MAX(A330-C330,A330/3),2)/65)</f>
        <v>187</v>
      </c>
      <c r="F330" s="1" t="n">
        <f aca="false">IF(C330*5-SUM($F$2:F329) &lt; 0, 0,C330*5-SUM($F$2:F329))</f>
        <v>35</v>
      </c>
      <c r="G330" s="0" t="n">
        <f aca="false">IF(C330*5-SUM($G$2:G329) &lt; 0, 0,C330*5-SUM($G$2:G329))</f>
        <v>35</v>
      </c>
      <c r="H330" s="0" t="n">
        <v>329</v>
      </c>
      <c r="I330" s="0" t="n">
        <f aca="false">INT(POWER(1.4,H330))*$M$4</f>
        <v>5.95790731097016E+050</v>
      </c>
      <c r="J330" s="0" t="n">
        <f aca="false">INT(POWER(1.2,H330))*$M$10</f>
        <v>2.24729427452964E+028</v>
      </c>
      <c r="K330" s="0" t="n">
        <f aca="false">$M$12+SUM($K$2:K329)+J330</f>
        <v>3.99929088141166E+101</v>
      </c>
      <c r="L330" s="0" t="n">
        <f aca="false">K330+G330*50*2</f>
        <v>3.99929088141166E+101</v>
      </c>
    </row>
    <row r="331" customFormat="false" ht="14.4" hidden="false" customHeight="false" outlineLevel="0" collapsed="false">
      <c r="A331" s="1" t="n">
        <v>330</v>
      </c>
      <c r="B331" s="1" t="n">
        <f aca="false">2+INT(POWER(MAX(A331-$M$2,A331/3),2)/65)</f>
        <v>1677</v>
      </c>
      <c r="C331" s="1" t="n">
        <f aca="false">INT(2*B331/3)</f>
        <v>1118</v>
      </c>
      <c r="D331" s="1" t="n">
        <f aca="false">2+INT(POWER(MAX(A331-C331,A331/3),2)/65)</f>
        <v>188</v>
      </c>
      <c r="E331" s="1" t="n">
        <f aca="false">2+INT(POWER(MAX(A331-C331,A331/3),2)/65)</f>
        <v>188</v>
      </c>
      <c r="F331" s="1" t="n">
        <f aca="false">IF(C331*5-SUM($F$2:F330) &lt; 0, 0,C331*5-SUM($F$2:F330))</f>
        <v>35</v>
      </c>
      <c r="G331" s="0" t="n">
        <f aca="false">IF(C331*5-SUM($G$2:G330) &lt; 0, 0,C331*5-SUM($G$2:G330))</f>
        <v>35</v>
      </c>
      <c r="H331" s="0" t="n">
        <v>330</v>
      </c>
      <c r="I331" s="0" t="n">
        <f aca="false">INT(POWER(1.4,H331))*$M$4</f>
        <v>8.34107023535823E+050</v>
      </c>
      <c r="J331" s="0" t="n">
        <f aca="false">INT(POWER(1.2,H331))*$M$10</f>
        <v>2.69675312943557E+028</v>
      </c>
      <c r="K331" s="0" t="n">
        <f aca="false">$M$12+SUM($K$2:K330)+J331</f>
        <v>7.99858176282331E+101</v>
      </c>
      <c r="L331" s="0" t="n">
        <f aca="false">K331+G331*50*2</f>
        <v>7.99858176282331E+101</v>
      </c>
    </row>
    <row r="332" customFormat="false" ht="14.4" hidden="false" customHeight="false" outlineLevel="0" collapsed="false">
      <c r="A332" s="1" t="n">
        <v>331</v>
      </c>
      <c r="B332" s="1" t="n">
        <f aca="false">2+INT(POWER(MAX(A332-$M$2,A332/3),2)/65)</f>
        <v>1687</v>
      </c>
      <c r="C332" s="1" t="n">
        <f aca="false">INT(2*B332/3)</f>
        <v>1124</v>
      </c>
      <c r="D332" s="1" t="n">
        <f aca="false">2+INT(POWER(MAX(A332-C332,A332/3),2)/65)</f>
        <v>189</v>
      </c>
      <c r="E332" s="1" t="n">
        <f aca="false">2+INT(POWER(MAX(A332-C332,A332/3),2)/65)</f>
        <v>189</v>
      </c>
      <c r="F332" s="1" t="n">
        <f aca="false">IF(C332*5-SUM($F$2:F331) &lt; 0, 0,C332*5-SUM($F$2:F331))</f>
        <v>30</v>
      </c>
      <c r="G332" s="0" t="n">
        <f aca="false">IF(C332*5-SUM($G$2:G331) &lt; 0, 0,C332*5-SUM($G$2:G331))</f>
        <v>30</v>
      </c>
      <c r="H332" s="0" t="n">
        <v>331</v>
      </c>
      <c r="I332" s="0" t="n">
        <f aca="false">INT(POWER(1.4,H332))*$M$4</f>
        <v>1.16774983295015E+051</v>
      </c>
      <c r="J332" s="0" t="n">
        <f aca="false">INT(POWER(1.2,H332))*$M$10</f>
        <v>3.23610375532268E+028</v>
      </c>
      <c r="K332" s="0" t="n">
        <f aca="false">$M$12+SUM($K$2:K331)+J332</f>
        <v>1.59971635256466E+102</v>
      </c>
      <c r="L332" s="0" t="n">
        <f aca="false">K332+G332*50*2</f>
        <v>1.59971635256466E+102</v>
      </c>
    </row>
    <row r="333" customFormat="false" ht="14.4" hidden="false" customHeight="false" outlineLevel="0" collapsed="false">
      <c r="A333" s="1" t="n">
        <v>332</v>
      </c>
      <c r="B333" s="1" t="n">
        <f aca="false">2+INT(POWER(MAX(A333-$M$2,A333/3),2)/65)</f>
        <v>1697</v>
      </c>
      <c r="C333" s="1" t="n">
        <f aca="false">INT(2*B333/3)</f>
        <v>1131</v>
      </c>
      <c r="D333" s="1" t="n">
        <f aca="false">2+INT(POWER(MAX(A333-C333,A333/3),2)/65)</f>
        <v>190</v>
      </c>
      <c r="E333" s="1" t="n">
        <f aca="false">2+INT(POWER(MAX(A333-C333,A333/3),2)/65)</f>
        <v>190</v>
      </c>
      <c r="F333" s="1" t="n">
        <f aca="false">IF(C333*5-SUM($F$2:F332) &lt; 0, 0,C333*5-SUM($F$2:F332))</f>
        <v>35</v>
      </c>
      <c r="G333" s="0" t="n">
        <f aca="false">IF(C333*5-SUM($G$2:G332) &lt; 0, 0,C333*5-SUM($G$2:G332))</f>
        <v>35</v>
      </c>
      <c r="H333" s="0" t="n">
        <v>332</v>
      </c>
      <c r="I333" s="0" t="n">
        <f aca="false">INT(POWER(1.4,H333))*$M$4</f>
        <v>1.63484976613021E+051</v>
      </c>
      <c r="J333" s="0" t="n">
        <f aca="false">INT(POWER(1.2,H333))*$M$10</f>
        <v>3.88332450638721E+028</v>
      </c>
      <c r="K333" s="0" t="n">
        <f aca="false">$M$12+SUM($K$2:K332)+J333</f>
        <v>3.19943270512932E+102</v>
      </c>
      <c r="L333" s="0" t="n">
        <f aca="false">K333+G333*50*2</f>
        <v>3.19943270512932E+102</v>
      </c>
    </row>
    <row r="334" customFormat="false" ht="14.4" hidden="false" customHeight="false" outlineLevel="0" collapsed="false">
      <c r="A334" s="1" t="n">
        <v>333</v>
      </c>
      <c r="B334" s="1" t="n">
        <f aca="false">2+INT(POWER(MAX(A334-$M$2,A334/3),2)/65)</f>
        <v>1707</v>
      </c>
      <c r="C334" s="1" t="n">
        <f aca="false">INT(2*B334/3)</f>
        <v>1138</v>
      </c>
      <c r="D334" s="1" t="n">
        <f aca="false">2+INT(POWER(MAX(A334-C334,A334/3),2)/65)</f>
        <v>191</v>
      </c>
      <c r="E334" s="1" t="n">
        <f aca="false">2+INT(POWER(MAX(A334-C334,A334/3),2)/65)</f>
        <v>191</v>
      </c>
      <c r="F334" s="1" t="n">
        <f aca="false">IF(C334*5-SUM($F$2:F333) &lt; 0, 0,C334*5-SUM($F$2:F333))</f>
        <v>35</v>
      </c>
      <c r="G334" s="0" t="n">
        <f aca="false">IF(C334*5-SUM($G$2:G333) &lt; 0, 0,C334*5-SUM($G$2:G333))</f>
        <v>35</v>
      </c>
      <c r="H334" s="0" t="n">
        <v>333</v>
      </c>
      <c r="I334" s="0" t="n">
        <f aca="false">INT(POWER(1.4,H334))*$M$4</f>
        <v>2.2887896725823E+051</v>
      </c>
      <c r="J334" s="0" t="n">
        <f aca="false">INT(POWER(1.2,H334))*$M$10</f>
        <v>4.65998940766466E+028</v>
      </c>
      <c r="K334" s="0" t="n">
        <f aca="false">$M$12+SUM($K$2:K333)+J334</f>
        <v>6.39886541025865E+102</v>
      </c>
      <c r="L334" s="0" t="n">
        <f aca="false">K334+G334*50*2</f>
        <v>6.39886541025865E+102</v>
      </c>
    </row>
    <row r="335" customFormat="false" ht="14.4" hidden="false" customHeight="false" outlineLevel="0" collapsed="false">
      <c r="A335" s="1" t="n">
        <v>334</v>
      </c>
      <c r="B335" s="1" t="n">
        <f aca="false">2+INT(POWER(MAX(A335-$M$2,A335/3),2)/65)</f>
        <v>1718</v>
      </c>
      <c r="C335" s="1" t="n">
        <f aca="false">INT(2*B335/3)</f>
        <v>1145</v>
      </c>
      <c r="D335" s="1" t="n">
        <f aca="false">2+INT(POWER(MAX(A335-C335,A335/3),2)/65)</f>
        <v>192</v>
      </c>
      <c r="E335" s="1" t="n">
        <f aca="false">2+INT(POWER(MAX(A335-C335,A335/3),2)/65)</f>
        <v>192</v>
      </c>
      <c r="F335" s="1" t="n">
        <f aca="false">IF(C335*5-SUM($F$2:F334) &lt; 0, 0,C335*5-SUM($F$2:F334))</f>
        <v>35</v>
      </c>
      <c r="G335" s="0" t="n">
        <f aca="false">IF(C335*5-SUM($G$2:G334) &lt; 0, 0,C335*5-SUM($G$2:G334))</f>
        <v>35</v>
      </c>
      <c r="H335" s="0" t="n">
        <v>334</v>
      </c>
      <c r="I335" s="0" t="n">
        <f aca="false">INT(POWER(1.4,H335))*$M$4</f>
        <v>3.20430554161522E+051</v>
      </c>
      <c r="J335" s="0" t="n">
        <f aca="false">INT(POWER(1.2,H335))*$M$10</f>
        <v>5.59198728919759E+028</v>
      </c>
      <c r="K335" s="0" t="n">
        <f aca="false">$M$12+SUM($K$2:K334)+J335</f>
        <v>1.27977308205173E+103</v>
      </c>
      <c r="L335" s="0" t="n">
        <f aca="false">K335+G335*50*2</f>
        <v>1.27977308205173E+103</v>
      </c>
    </row>
    <row r="336" customFormat="false" ht="14.4" hidden="false" customHeight="false" outlineLevel="0" collapsed="false">
      <c r="A336" s="1" t="n">
        <v>335</v>
      </c>
      <c r="B336" s="1" t="n">
        <f aca="false">2+INT(POWER(MAX(A336-$M$2,A336/3),2)/65)</f>
        <v>1728</v>
      </c>
      <c r="C336" s="1" t="n">
        <f aca="false">INT(2*B336/3)</f>
        <v>1152</v>
      </c>
      <c r="D336" s="1" t="n">
        <f aca="false">2+INT(POWER(MAX(A336-C336,A336/3),2)/65)</f>
        <v>193</v>
      </c>
      <c r="E336" s="1" t="n">
        <f aca="false">2+INT(POWER(MAX(A336-C336,A336/3),2)/65)</f>
        <v>193</v>
      </c>
      <c r="F336" s="1" t="n">
        <f aca="false">IF(C336*5-SUM($F$2:F335) &lt; 0, 0,C336*5-SUM($F$2:F335))</f>
        <v>35</v>
      </c>
      <c r="G336" s="0" t="n">
        <f aca="false">IF(C336*5-SUM($G$2:G335) &lt; 0, 0,C336*5-SUM($G$2:G335))</f>
        <v>35</v>
      </c>
      <c r="H336" s="0" t="n">
        <v>335</v>
      </c>
      <c r="I336" s="0" t="n">
        <f aca="false">INT(POWER(1.4,H336))*$M$4</f>
        <v>4.4860277582613E+051</v>
      </c>
      <c r="J336" s="0" t="n">
        <f aca="false">INT(POWER(1.2,H336))*$M$10</f>
        <v>6.71038474703711E+028</v>
      </c>
      <c r="K336" s="0" t="n">
        <f aca="false">$M$12+SUM($K$2:K335)+J336</f>
        <v>2.55954616410346E+103</v>
      </c>
      <c r="L336" s="0" t="n">
        <f aca="false">K336+G336*50*2</f>
        <v>2.55954616410346E+103</v>
      </c>
    </row>
    <row r="337" customFormat="false" ht="14.4" hidden="false" customHeight="false" outlineLevel="0" collapsed="false">
      <c r="A337" s="1" t="n">
        <v>336</v>
      </c>
      <c r="B337" s="1" t="n">
        <f aca="false">2+INT(POWER(MAX(A337-$M$2,A337/3),2)/65)</f>
        <v>1738</v>
      </c>
      <c r="C337" s="1" t="n">
        <f aca="false">INT(2*B337/3)</f>
        <v>1158</v>
      </c>
      <c r="D337" s="1" t="n">
        <f aca="false">2+INT(POWER(MAX(A337-C337,A337/3),2)/65)</f>
        <v>194</v>
      </c>
      <c r="E337" s="1" t="n">
        <f aca="false">2+INT(POWER(MAX(A337-C337,A337/3),2)/65)</f>
        <v>194</v>
      </c>
      <c r="F337" s="1" t="n">
        <f aca="false">IF(C337*5-SUM($F$2:F336) &lt; 0, 0,C337*5-SUM($F$2:F336))</f>
        <v>30</v>
      </c>
      <c r="G337" s="0" t="n">
        <f aca="false">IF(C337*5-SUM($G$2:G336) &lt; 0, 0,C337*5-SUM($G$2:G336))</f>
        <v>30</v>
      </c>
      <c r="H337" s="0" t="n">
        <v>336</v>
      </c>
      <c r="I337" s="0" t="n">
        <f aca="false">INT(POWER(1.4,H337))*$M$4</f>
        <v>6.28043886156582E+051</v>
      </c>
      <c r="J337" s="0" t="n">
        <f aca="false">INT(POWER(1.2,H337))*$M$10</f>
        <v>8.05246169644453E+028</v>
      </c>
      <c r="K337" s="0" t="n">
        <f aca="false">$M$12+SUM($K$2:K336)+J337</f>
        <v>5.11909232820692E+103</v>
      </c>
      <c r="L337" s="0" t="n">
        <f aca="false">K337+G337*50*2</f>
        <v>5.11909232820692E+103</v>
      </c>
    </row>
    <row r="338" customFormat="false" ht="14.4" hidden="false" customHeight="false" outlineLevel="0" collapsed="false">
      <c r="A338" s="1" t="n">
        <v>337</v>
      </c>
      <c r="B338" s="1" t="n">
        <f aca="false">2+INT(POWER(MAX(A338-$M$2,A338/3),2)/65)</f>
        <v>1749</v>
      </c>
      <c r="C338" s="1" t="n">
        <f aca="false">INT(2*B338/3)</f>
        <v>1166</v>
      </c>
      <c r="D338" s="1" t="n">
        <f aca="false">2+INT(POWER(MAX(A338-C338,A338/3),2)/65)</f>
        <v>196</v>
      </c>
      <c r="E338" s="1" t="n">
        <f aca="false">2+INT(POWER(MAX(A338-C338,A338/3),2)/65)</f>
        <v>196</v>
      </c>
      <c r="F338" s="1" t="n">
        <f aca="false">IF(C338*5-SUM($F$2:F337) &lt; 0, 0,C338*5-SUM($F$2:F337))</f>
        <v>40</v>
      </c>
      <c r="G338" s="0" t="n">
        <f aca="false">IF(C338*5-SUM($G$2:G337) &lt; 0, 0,C338*5-SUM($G$2:G337))</f>
        <v>40</v>
      </c>
      <c r="H338" s="0" t="n">
        <v>337</v>
      </c>
      <c r="I338" s="0" t="n">
        <f aca="false">INT(POWER(1.4,H338))*$M$4</f>
        <v>8.79261440619215E+051</v>
      </c>
      <c r="J338" s="0" t="n">
        <f aca="false">INT(POWER(1.2,H338))*$M$10</f>
        <v>9.66295403573343E+028</v>
      </c>
      <c r="K338" s="0" t="n">
        <f aca="false">$M$12+SUM($K$2:K337)+J338</f>
        <v>1.02381846564138E+104</v>
      </c>
      <c r="L338" s="0" t="n">
        <f aca="false">K338+G338*50*2</f>
        <v>1.02381846564138E+104</v>
      </c>
    </row>
    <row r="339" customFormat="false" ht="14.4" hidden="false" customHeight="false" outlineLevel="0" collapsed="false">
      <c r="A339" s="1" t="n">
        <v>338</v>
      </c>
      <c r="B339" s="1" t="n">
        <f aca="false">2+INT(POWER(MAX(A339-$M$2,A339/3),2)/65)</f>
        <v>1759</v>
      </c>
      <c r="C339" s="1" t="n">
        <f aca="false">INT(2*B339/3)</f>
        <v>1172</v>
      </c>
      <c r="D339" s="1" t="n">
        <f aca="false">2+INT(POWER(MAX(A339-C339,A339/3),2)/65)</f>
        <v>197</v>
      </c>
      <c r="E339" s="1" t="n">
        <f aca="false">2+INT(POWER(MAX(A339-C339,A339/3),2)/65)</f>
        <v>197</v>
      </c>
      <c r="F339" s="1" t="n">
        <f aca="false">IF(C339*5-SUM($F$2:F338) &lt; 0, 0,C339*5-SUM($F$2:F338))</f>
        <v>30</v>
      </c>
      <c r="G339" s="0" t="n">
        <f aca="false">IF(C339*5-SUM($G$2:G338) &lt; 0, 0,C339*5-SUM($G$2:G338))</f>
        <v>30</v>
      </c>
      <c r="H339" s="0" t="n">
        <v>338</v>
      </c>
      <c r="I339" s="0" t="n">
        <f aca="false">INT(POWER(1.4,H339))*$M$4</f>
        <v>1.2309660168669E+052</v>
      </c>
      <c r="J339" s="0" t="n">
        <f aca="false">INT(POWER(1.2,H339))*$M$10</f>
        <v>1.15955448428801E+029</v>
      </c>
      <c r="K339" s="0" t="n">
        <f aca="false">$M$12+SUM($K$2:K338)+J339</f>
        <v>2.04763693128277E+104</v>
      </c>
      <c r="L339" s="0" t="n">
        <f aca="false">K339+G339*50*2</f>
        <v>2.04763693128277E+104</v>
      </c>
    </row>
    <row r="340" customFormat="false" ht="14.4" hidden="false" customHeight="false" outlineLevel="0" collapsed="false">
      <c r="A340" s="1" t="n">
        <v>339</v>
      </c>
      <c r="B340" s="1" t="n">
        <f aca="false">2+INT(POWER(MAX(A340-$M$2,A340/3),2)/65)</f>
        <v>1770</v>
      </c>
      <c r="C340" s="1" t="n">
        <f aca="false">INT(2*B340/3)</f>
        <v>1180</v>
      </c>
      <c r="D340" s="1" t="n">
        <f aca="false">2+INT(POWER(MAX(A340-C340,A340/3),2)/65)</f>
        <v>198</v>
      </c>
      <c r="E340" s="1" t="n">
        <f aca="false">2+INT(POWER(MAX(A340-C340,A340/3),2)/65)</f>
        <v>198</v>
      </c>
      <c r="F340" s="1" t="n">
        <f aca="false">IF(C340*5-SUM($F$2:F339) &lt; 0, 0,C340*5-SUM($F$2:F339))</f>
        <v>40</v>
      </c>
      <c r="G340" s="0" t="n">
        <f aca="false">IF(C340*5-SUM($G$2:G339) &lt; 0, 0,C340*5-SUM($G$2:G339))</f>
        <v>40</v>
      </c>
      <c r="H340" s="0" t="n">
        <v>339</v>
      </c>
      <c r="I340" s="0" t="n">
        <f aca="false">INT(POWER(1.4,H340))*$M$4</f>
        <v>1.72335242361366E+052</v>
      </c>
      <c r="J340" s="0" t="n">
        <f aca="false">INT(POWER(1.2,H340))*$M$10</f>
        <v>1.39146538114561E+029</v>
      </c>
      <c r="K340" s="0" t="n">
        <f aca="false">$M$12+SUM($K$2:K339)+J340</f>
        <v>4.09527386256554E+104</v>
      </c>
      <c r="L340" s="0" t="n">
        <f aca="false">K340+G340*50*2</f>
        <v>4.09527386256554E+104</v>
      </c>
    </row>
    <row r="341" customFormat="false" ht="14.4" hidden="false" customHeight="false" outlineLevel="0" collapsed="false">
      <c r="A341" s="1" t="n">
        <v>340</v>
      </c>
      <c r="B341" s="1" t="n">
        <f aca="false">2+INT(POWER(MAX(A341-$M$2,A341/3),2)/65)</f>
        <v>1780</v>
      </c>
      <c r="C341" s="1" t="n">
        <f aca="false">INT(2*B341/3)</f>
        <v>1186</v>
      </c>
      <c r="D341" s="1" t="n">
        <f aca="false">2+INT(POWER(MAX(A341-C341,A341/3),2)/65)</f>
        <v>199</v>
      </c>
      <c r="E341" s="1" t="n">
        <f aca="false">2+INT(POWER(MAX(A341-C341,A341/3),2)/65)</f>
        <v>199</v>
      </c>
      <c r="F341" s="1" t="n">
        <f aca="false">IF(C341*5-SUM($F$2:F340) &lt; 0, 0,C341*5-SUM($F$2:F340))</f>
        <v>30</v>
      </c>
      <c r="G341" s="0" t="n">
        <f aca="false">IF(C341*5-SUM($G$2:G340) &lt; 0, 0,C341*5-SUM($G$2:G340))</f>
        <v>30</v>
      </c>
      <c r="H341" s="0" t="n">
        <v>340</v>
      </c>
      <c r="I341" s="0" t="n">
        <f aca="false">INT(POWER(1.4,H341))*$M$4</f>
        <v>2.41269339305913E+052</v>
      </c>
      <c r="J341" s="0" t="n">
        <f aca="false">INT(POWER(1.2,H341))*$M$10</f>
        <v>1.66975845737474E+029</v>
      </c>
      <c r="K341" s="0" t="n">
        <f aca="false">$M$12+SUM($K$2:K340)+J341</f>
        <v>8.19054772513107E+104</v>
      </c>
      <c r="L341" s="0" t="n">
        <f aca="false">K341+G341*50*2</f>
        <v>8.19054772513107E+104</v>
      </c>
    </row>
    <row r="342" customFormat="false" ht="14.4" hidden="false" customHeight="false" outlineLevel="0" collapsed="false">
      <c r="A342" s="1" t="n">
        <v>341</v>
      </c>
      <c r="B342" s="1" t="n">
        <f aca="false">2+INT(POWER(MAX(A342-$M$2,A342/3),2)/65)</f>
        <v>1790</v>
      </c>
      <c r="C342" s="1" t="n">
        <f aca="false">INT(2*B342/3)</f>
        <v>1193</v>
      </c>
      <c r="D342" s="1" t="n">
        <f aca="false">2+INT(POWER(MAX(A342-C342,A342/3),2)/65)</f>
        <v>200</v>
      </c>
      <c r="E342" s="1" t="n">
        <f aca="false">2+INT(POWER(MAX(A342-C342,A342/3),2)/65)</f>
        <v>200</v>
      </c>
      <c r="F342" s="1" t="n">
        <f aca="false">IF(C342*5-SUM($F$2:F341) &lt; 0, 0,C342*5-SUM($F$2:F341))</f>
        <v>35</v>
      </c>
      <c r="G342" s="0" t="n">
        <f aca="false">IF(C342*5-SUM($G$2:G341) &lt; 0, 0,C342*5-SUM($G$2:G341))</f>
        <v>35</v>
      </c>
      <c r="H342" s="0" t="n">
        <v>341</v>
      </c>
      <c r="I342" s="0" t="n">
        <f aca="false">INT(POWER(1.4,H342))*$M$4</f>
        <v>3.37777075028278E+052</v>
      </c>
      <c r="J342" s="0" t="n">
        <f aca="false">INT(POWER(1.2,H342))*$M$10</f>
        <v>2.00371014884968E+029</v>
      </c>
      <c r="K342" s="0" t="n">
        <f aca="false">$M$12+SUM($K$2:K341)+J342</f>
        <v>1.63810954502621E+105</v>
      </c>
      <c r="L342" s="0" t="n">
        <f aca="false">K342+G342*50*2</f>
        <v>1.63810954502621E+105</v>
      </c>
    </row>
    <row r="343" customFormat="false" ht="14.4" hidden="false" customHeight="false" outlineLevel="0" collapsed="false">
      <c r="A343" s="1" t="n">
        <v>342</v>
      </c>
      <c r="B343" s="1" t="n">
        <f aca="false">2+INT(POWER(MAX(A343-$M$2,A343/3),2)/65)</f>
        <v>1801</v>
      </c>
      <c r="C343" s="1" t="n">
        <f aca="false">INT(2*B343/3)</f>
        <v>1200</v>
      </c>
      <c r="D343" s="1" t="n">
        <f aca="false">2+INT(POWER(MAX(A343-C343,A343/3),2)/65)</f>
        <v>201</v>
      </c>
      <c r="E343" s="1" t="n">
        <f aca="false">2+INT(POWER(MAX(A343-C343,A343/3),2)/65)</f>
        <v>201</v>
      </c>
      <c r="F343" s="1" t="n">
        <f aca="false">IF(C343*5-SUM($F$2:F342) &lt; 0, 0,C343*5-SUM($F$2:F342))</f>
        <v>35</v>
      </c>
      <c r="G343" s="0" t="n">
        <f aca="false">IF(C343*5-SUM($G$2:G342) &lt; 0, 0,C343*5-SUM($G$2:G342))</f>
        <v>35</v>
      </c>
      <c r="H343" s="0" t="n">
        <v>342</v>
      </c>
      <c r="I343" s="0" t="n">
        <f aca="false">INT(POWER(1.4,H343))*$M$4</f>
        <v>4.72887905039589E+052</v>
      </c>
      <c r="J343" s="0" t="n">
        <f aca="false">INT(POWER(1.2,H343))*$M$10</f>
        <v>2.40445217861962E+029</v>
      </c>
      <c r="K343" s="0" t="n">
        <f aca="false">$M$12+SUM($K$2:K342)+J343</f>
        <v>3.27621909005243E+105</v>
      </c>
      <c r="L343" s="0" t="n">
        <f aca="false">K343+G343*50*2</f>
        <v>3.27621909005243E+105</v>
      </c>
    </row>
    <row r="344" customFormat="false" ht="14.4" hidden="false" customHeight="false" outlineLevel="0" collapsed="false">
      <c r="A344" s="1" t="n">
        <v>343</v>
      </c>
      <c r="B344" s="1" t="n">
        <f aca="false">2+INT(POWER(MAX(A344-$M$2,A344/3),2)/65)</f>
        <v>1811</v>
      </c>
      <c r="C344" s="1" t="n">
        <f aca="false">INT(2*B344/3)</f>
        <v>1207</v>
      </c>
      <c r="D344" s="1" t="n">
        <f aca="false">2+INT(POWER(MAX(A344-C344,A344/3),2)/65)</f>
        <v>203</v>
      </c>
      <c r="E344" s="1" t="n">
        <f aca="false">2+INT(POWER(MAX(A344-C344,A344/3),2)/65)</f>
        <v>203</v>
      </c>
      <c r="F344" s="1" t="n">
        <f aca="false">IF(C344*5-SUM($F$2:F343) &lt; 0, 0,C344*5-SUM($F$2:F343))</f>
        <v>35</v>
      </c>
      <c r="G344" s="0" t="n">
        <f aca="false">IF(C344*5-SUM($G$2:G343) &lt; 0, 0,C344*5-SUM($G$2:G343))</f>
        <v>35</v>
      </c>
      <c r="H344" s="0" t="n">
        <v>343</v>
      </c>
      <c r="I344" s="0" t="n">
        <f aca="false">INT(POWER(1.4,H344))*$M$4</f>
        <v>6.62043067055424E+052</v>
      </c>
      <c r="J344" s="0" t="n">
        <f aca="false">INT(POWER(1.2,H344))*$M$10</f>
        <v>2.88534261434354E+029</v>
      </c>
      <c r="K344" s="0" t="n">
        <f aca="false">$M$12+SUM($K$2:K343)+J344</f>
        <v>6.55243818010486E+105</v>
      </c>
      <c r="L344" s="0" t="n">
        <f aca="false">K344+G344*50*2</f>
        <v>6.55243818010486E+105</v>
      </c>
    </row>
    <row r="345" customFormat="false" ht="14.4" hidden="false" customHeight="false" outlineLevel="0" collapsed="false">
      <c r="A345" s="1" t="n">
        <v>344</v>
      </c>
      <c r="B345" s="1" t="n">
        <f aca="false">2+INT(POWER(MAX(A345-$M$2,A345/3),2)/65)</f>
        <v>1822</v>
      </c>
      <c r="C345" s="1" t="n">
        <f aca="false">INT(2*B345/3)</f>
        <v>1214</v>
      </c>
      <c r="D345" s="1" t="n">
        <f aca="false">2+INT(POWER(MAX(A345-C345,A345/3),2)/65)</f>
        <v>204</v>
      </c>
      <c r="E345" s="1" t="n">
        <f aca="false">2+INT(POWER(MAX(A345-C345,A345/3),2)/65)</f>
        <v>204</v>
      </c>
      <c r="F345" s="1" t="n">
        <f aca="false">IF(C345*5-SUM($F$2:F344) &lt; 0, 0,C345*5-SUM($F$2:F344))</f>
        <v>35</v>
      </c>
      <c r="G345" s="0" t="n">
        <f aca="false">IF(C345*5-SUM($G$2:G344) &lt; 0, 0,C345*5-SUM($G$2:G344))</f>
        <v>35</v>
      </c>
      <c r="H345" s="0" t="n">
        <v>344</v>
      </c>
      <c r="I345" s="0" t="n">
        <f aca="false">INT(POWER(1.4,H345))*$M$4</f>
        <v>9.26860293877594E+052</v>
      </c>
      <c r="J345" s="0" t="n">
        <f aca="false">INT(POWER(1.2,H345))*$M$10</f>
        <v>3.46241113721225E+029</v>
      </c>
      <c r="K345" s="0" t="n">
        <f aca="false">$M$12+SUM($K$2:K344)+J345</f>
        <v>1.31048763602097E+106</v>
      </c>
      <c r="L345" s="0" t="n">
        <f aca="false">K345+G345*50*2</f>
        <v>1.31048763602097E+106</v>
      </c>
    </row>
    <row r="346" customFormat="false" ht="14.4" hidden="false" customHeight="false" outlineLevel="0" collapsed="false">
      <c r="A346" s="1" t="n">
        <v>345</v>
      </c>
      <c r="B346" s="1" t="n">
        <f aca="false">2+INT(POWER(MAX(A346-$M$2,A346/3),2)/65)</f>
        <v>1833</v>
      </c>
      <c r="C346" s="1" t="n">
        <f aca="false">INT(2*B346/3)</f>
        <v>1222</v>
      </c>
      <c r="D346" s="1" t="n">
        <f aca="false">2+INT(POWER(MAX(A346-C346,A346/3),2)/65)</f>
        <v>205</v>
      </c>
      <c r="E346" s="1" t="n">
        <f aca="false">2+INT(POWER(MAX(A346-C346,A346/3),2)/65)</f>
        <v>205</v>
      </c>
      <c r="F346" s="1" t="n">
        <f aca="false">IF(C346*5-SUM($F$2:F345) &lt; 0, 0,C346*5-SUM($F$2:F345))</f>
        <v>40</v>
      </c>
      <c r="G346" s="0" t="n">
        <f aca="false">IF(C346*5-SUM($G$2:G345) &lt; 0, 0,C346*5-SUM($G$2:G345))</f>
        <v>40</v>
      </c>
      <c r="H346" s="0" t="n">
        <v>345</v>
      </c>
      <c r="I346" s="0" t="n">
        <f aca="false">INT(POWER(1.4,H346))*$M$4</f>
        <v>1.29760441142863E+053</v>
      </c>
      <c r="J346" s="0" t="n">
        <f aca="false">INT(POWER(1.2,H346))*$M$10</f>
        <v>4.1548933646547E+029</v>
      </c>
      <c r="K346" s="0" t="n">
        <f aca="false">$M$12+SUM($K$2:K345)+J346</f>
        <v>2.62097527204194E+106</v>
      </c>
      <c r="L346" s="0" t="n">
        <f aca="false">K346+G346*50*2</f>
        <v>2.62097527204194E+106</v>
      </c>
    </row>
    <row r="347" customFormat="false" ht="14.4" hidden="false" customHeight="false" outlineLevel="0" collapsed="false">
      <c r="A347" s="1" t="n">
        <v>346</v>
      </c>
      <c r="B347" s="1" t="n">
        <f aca="false">2+INT(POWER(MAX(A347-$M$2,A347/3),2)/65)</f>
        <v>1843</v>
      </c>
      <c r="C347" s="1" t="n">
        <f aca="false">INT(2*B347/3)</f>
        <v>1228</v>
      </c>
      <c r="D347" s="1" t="n">
        <f aca="false">2+INT(POWER(MAX(A347-C347,A347/3),2)/65)</f>
        <v>206</v>
      </c>
      <c r="E347" s="1" t="n">
        <f aca="false">2+INT(POWER(MAX(A347-C347,A347/3),2)/65)</f>
        <v>206</v>
      </c>
      <c r="F347" s="1" t="n">
        <f aca="false">IF(C347*5-SUM($F$2:F346) &lt; 0, 0,C347*5-SUM($F$2:F346))</f>
        <v>30</v>
      </c>
      <c r="G347" s="0" t="n">
        <f aca="false">IF(C347*5-SUM($G$2:G346) &lt; 0, 0,C347*5-SUM($G$2:G346))</f>
        <v>30</v>
      </c>
      <c r="H347" s="0" t="n">
        <v>346</v>
      </c>
      <c r="I347" s="0" t="n">
        <f aca="false">INT(POWER(1.4,H347))*$M$4</f>
        <v>1.81664617600008E+053</v>
      </c>
      <c r="J347" s="0" t="n">
        <f aca="false">INT(POWER(1.2,H347))*$M$10</f>
        <v>4.98587203758565E+029</v>
      </c>
      <c r="K347" s="0" t="n">
        <f aca="false">$M$12+SUM($K$2:K346)+J347</f>
        <v>5.24195054408389E+106</v>
      </c>
      <c r="L347" s="0" t="n">
        <f aca="false">K347+G347*50*2</f>
        <v>5.24195054408389E+106</v>
      </c>
    </row>
    <row r="348" customFormat="false" ht="14.4" hidden="false" customHeight="false" outlineLevel="0" collapsed="false">
      <c r="A348" s="1" t="n">
        <v>347</v>
      </c>
      <c r="B348" s="1" t="n">
        <f aca="false">2+INT(POWER(MAX(A348-$M$2,A348/3),2)/65)</f>
        <v>1854</v>
      </c>
      <c r="C348" s="1" t="n">
        <f aca="false">INT(2*B348/3)</f>
        <v>1236</v>
      </c>
      <c r="D348" s="1" t="n">
        <f aca="false">2+INT(POWER(MAX(A348-C348,A348/3),2)/65)</f>
        <v>207</v>
      </c>
      <c r="E348" s="1" t="n">
        <f aca="false">2+INT(POWER(MAX(A348-C348,A348/3),2)/65)</f>
        <v>207</v>
      </c>
      <c r="F348" s="1" t="n">
        <f aca="false">IF(C348*5-SUM($F$2:F347) &lt; 0, 0,C348*5-SUM($F$2:F347))</f>
        <v>40</v>
      </c>
      <c r="G348" s="0" t="n">
        <f aca="false">IF(C348*5-SUM($G$2:G347) &lt; 0, 0,C348*5-SUM($G$2:G347))</f>
        <v>40</v>
      </c>
      <c r="H348" s="0" t="n">
        <v>347</v>
      </c>
      <c r="I348" s="0" t="n">
        <f aca="false">INT(POWER(1.4,H348))*$M$4</f>
        <v>2.54330464640012E+053</v>
      </c>
      <c r="J348" s="0" t="n">
        <f aca="false">INT(POWER(1.2,H348))*$M$10</f>
        <v>5.98304644510277E+029</v>
      </c>
      <c r="K348" s="0" t="n">
        <f aca="false">$M$12+SUM($K$2:K347)+J348</f>
        <v>1.04839010881678E+107</v>
      </c>
      <c r="L348" s="0" t="n">
        <f aca="false">K348+G348*50*2</f>
        <v>1.04839010881678E+107</v>
      </c>
    </row>
    <row r="349" customFormat="false" ht="14.4" hidden="false" customHeight="false" outlineLevel="0" collapsed="false">
      <c r="A349" s="1" t="n">
        <v>348</v>
      </c>
      <c r="B349" s="1" t="n">
        <f aca="false">2+INT(POWER(MAX(A349-$M$2,A349/3),2)/65)</f>
        <v>1865</v>
      </c>
      <c r="C349" s="1" t="n">
        <f aca="false">INT(2*B349/3)</f>
        <v>1243</v>
      </c>
      <c r="D349" s="1" t="n">
        <f aca="false">2+INT(POWER(MAX(A349-C349,A349/3),2)/65)</f>
        <v>209</v>
      </c>
      <c r="E349" s="1" t="n">
        <f aca="false">2+INT(POWER(MAX(A349-C349,A349/3),2)/65)</f>
        <v>209</v>
      </c>
      <c r="F349" s="1" t="n">
        <f aca="false">IF(C349*5-SUM($F$2:F348) &lt; 0, 0,C349*5-SUM($F$2:F348))</f>
        <v>35</v>
      </c>
      <c r="G349" s="0" t="n">
        <f aca="false">IF(C349*5-SUM($G$2:G348) &lt; 0, 0,C349*5-SUM($G$2:G348))</f>
        <v>35</v>
      </c>
      <c r="H349" s="0" t="n">
        <v>348</v>
      </c>
      <c r="I349" s="0" t="n">
        <f aca="false">INT(POWER(1.4,H349))*$M$4</f>
        <v>3.56062650496016E+053</v>
      </c>
      <c r="J349" s="0" t="n">
        <f aca="false">INT(POWER(1.2,H349))*$M$10</f>
        <v>7.17965573412333E+029</v>
      </c>
      <c r="K349" s="0" t="n">
        <f aca="false">$M$12+SUM($K$2:K348)+J349</f>
        <v>2.09678021763355E+107</v>
      </c>
      <c r="L349" s="0" t="n">
        <f aca="false">K349+G349*50*2</f>
        <v>2.09678021763355E+107</v>
      </c>
    </row>
    <row r="350" customFormat="false" ht="14.4" hidden="false" customHeight="false" outlineLevel="0" collapsed="false">
      <c r="A350" s="1" t="n">
        <v>349</v>
      </c>
      <c r="B350" s="1" t="n">
        <f aca="false">2+INT(POWER(MAX(A350-$M$2,A350/3),2)/65)</f>
        <v>1875</v>
      </c>
      <c r="C350" s="1" t="n">
        <f aca="false">INT(2*B350/3)</f>
        <v>1250</v>
      </c>
      <c r="D350" s="1" t="n">
        <f aca="false">2+INT(POWER(MAX(A350-C350,A350/3),2)/65)</f>
        <v>210</v>
      </c>
      <c r="E350" s="1" t="n">
        <f aca="false">2+INT(POWER(MAX(A350-C350,A350/3),2)/65)</f>
        <v>210</v>
      </c>
      <c r="F350" s="1" t="n">
        <f aca="false">IF(C350*5-SUM($F$2:F349) &lt; 0, 0,C350*5-SUM($F$2:F349))</f>
        <v>35</v>
      </c>
      <c r="G350" s="0" t="n">
        <f aca="false">IF(C350*5-SUM($G$2:G349) &lt; 0, 0,C350*5-SUM($G$2:G349))</f>
        <v>35</v>
      </c>
      <c r="H350" s="0" t="n">
        <v>349</v>
      </c>
      <c r="I350" s="0" t="n">
        <f aca="false">INT(POWER(1.4,H350))*$M$4</f>
        <v>4.98487710694423E+053</v>
      </c>
      <c r="J350" s="0" t="n">
        <f aca="false">INT(POWER(1.2,H350))*$M$10</f>
        <v>8.61558688094799E+029</v>
      </c>
      <c r="K350" s="0" t="n">
        <f aca="false">$M$12+SUM($K$2:K349)+J350</f>
        <v>4.19356043526711E+107</v>
      </c>
      <c r="L350" s="0" t="n">
        <f aca="false">K350+G350*50*2</f>
        <v>4.19356043526711E+107</v>
      </c>
    </row>
    <row r="351" customFormat="false" ht="14.4" hidden="false" customHeight="false" outlineLevel="0" collapsed="false">
      <c r="A351" s="1" t="n">
        <v>350</v>
      </c>
      <c r="B351" s="1" t="n">
        <f aca="false">2+INT(POWER(MAX(A351-$M$2,A351/3),2)/65)</f>
        <v>1886</v>
      </c>
      <c r="C351" s="1" t="n">
        <f aca="false">INT(2*B351/3)</f>
        <v>1257</v>
      </c>
      <c r="D351" s="1" t="n">
        <f aca="false">2+INT(POWER(MAX(A351-C351,A351/3),2)/65)</f>
        <v>211</v>
      </c>
      <c r="E351" s="1" t="n">
        <f aca="false">2+INT(POWER(MAX(A351-C351,A351/3),2)/65)</f>
        <v>211</v>
      </c>
      <c r="F351" s="1" t="n">
        <f aca="false">IF(C351*5-SUM($F$2:F350) &lt; 0, 0,C351*5-SUM($F$2:F350))</f>
        <v>35</v>
      </c>
      <c r="G351" s="0" t="n">
        <f aca="false">IF(C351*5-SUM($G$2:G350) &lt; 0, 0,C351*5-SUM($G$2:G350))</f>
        <v>35</v>
      </c>
      <c r="H351" s="0" t="n">
        <v>350</v>
      </c>
      <c r="I351" s="0" t="n">
        <f aca="false">INT(POWER(1.4,H351))*$M$4</f>
        <v>6.97882794972192E+053</v>
      </c>
      <c r="J351" s="0" t="n">
        <f aca="false">INT(POWER(1.2,H351))*$M$10</f>
        <v>1.03387042571376E+030</v>
      </c>
      <c r="K351" s="0" t="n">
        <f aca="false">$M$12+SUM($K$2:K350)+J351</f>
        <v>8.38712087053422E+107</v>
      </c>
      <c r="L351" s="0" t="n">
        <f aca="false">K351+G351*50*2</f>
        <v>8.38712087053422E+107</v>
      </c>
    </row>
    <row r="352" customFormat="false" ht="14.4" hidden="false" customHeight="false" outlineLevel="0" collapsed="false">
      <c r="A352" s="1" t="n">
        <v>351</v>
      </c>
      <c r="B352" s="1" t="n">
        <f aca="false">2+INT(POWER(MAX(A352-$M$2,A352/3),2)/65)</f>
        <v>1897</v>
      </c>
      <c r="C352" s="1" t="n">
        <f aca="false">INT(2*B352/3)</f>
        <v>1264</v>
      </c>
      <c r="D352" s="1" t="n">
        <f aca="false">2+INT(POWER(MAX(A352-C352,A352/3),2)/65)</f>
        <v>212</v>
      </c>
      <c r="E352" s="1" t="n">
        <f aca="false">2+INT(POWER(MAX(A352-C352,A352/3),2)/65)</f>
        <v>212</v>
      </c>
      <c r="F352" s="1" t="n">
        <f aca="false">IF(C352*5-SUM($F$2:F351) &lt; 0, 0,C352*5-SUM($F$2:F351))</f>
        <v>35</v>
      </c>
      <c r="G352" s="0" t="n">
        <f aca="false">IF(C352*5-SUM($G$2:G351) &lt; 0, 0,C352*5-SUM($G$2:G351))</f>
        <v>35</v>
      </c>
      <c r="H352" s="0" t="n">
        <v>351</v>
      </c>
      <c r="I352" s="0" t="n">
        <f aca="false">INT(POWER(1.4,H352))*$M$4</f>
        <v>9.77035912961069E+053</v>
      </c>
      <c r="J352" s="0" t="n">
        <f aca="false">INT(POWER(1.2,H352))*$M$10</f>
        <v>1.24064451085651E+030</v>
      </c>
      <c r="K352" s="0" t="n">
        <f aca="false">$M$12+SUM($K$2:K351)+J352</f>
        <v>1.67742417410684E+108</v>
      </c>
      <c r="L352" s="0" t="n">
        <f aca="false">K352+G352*50*2</f>
        <v>1.67742417410684E+108</v>
      </c>
    </row>
    <row r="353" customFormat="false" ht="14.4" hidden="false" customHeight="false" outlineLevel="0" collapsed="false">
      <c r="A353" s="1" t="n">
        <v>352</v>
      </c>
      <c r="B353" s="1" t="n">
        <f aca="false">2+INT(POWER(MAX(A353-$M$2,A353/3),2)/65)</f>
        <v>1908</v>
      </c>
      <c r="C353" s="1" t="n">
        <f aca="false">INT(2*B353/3)</f>
        <v>1272</v>
      </c>
      <c r="D353" s="1" t="n">
        <f aca="false">2+INT(POWER(MAX(A353-C353,A353/3),2)/65)</f>
        <v>213</v>
      </c>
      <c r="E353" s="1" t="n">
        <f aca="false">2+INT(POWER(MAX(A353-C353,A353/3),2)/65)</f>
        <v>213</v>
      </c>
      <c r="F353" s="1" t="n">
        <f aca="false">IF(C353*5-SUM($F$2:F352) &lt; 0, 0,C353*5-SUM($F$2:F352))</f>
        <v>40</v>
      </c>
      <c r="G353" s="0" t="n">
        <f aca="false">IF(C353*5-SUM($G$2:G352) &lt; 0, 0,C353*5-SUM($G$2:G352))</f>
        <v>40</v>
      </c>
      <c r="H353" s="0" t="n">
        <v>352</v>
      </c>
      <c r="I353" s="0" t="n">
        <f aca="false">INT(POWER(1.4,H353))*$M$4</f>
        <v>1.3678502781455E+054</v>
      </c>
      <c r="J353" s="0" t="n">
        <f aca="false">INT(POWER(1.2,H353))*$M$10</f>
        <v>1.48877341302781E+030</v>
      </c>
      <c r="K353" s="0" t="n">
        <f aca="false">$M$12+SUM($K$2:K352)+J353</f>
        <v>3.35484834821369E+108</v>
      </c>
      <c r="L353" s="0" t="n">
        <f aca="false">K353+G353*50*2</f>
        <v>3.35484834821369E+108</v>
      </c>
    </row>
    <row r="354" customFormat="false" ht="14.4" hidden="false" customHeight="false" outlineLevel="0" collapsed="false">
      <c r="A354" s="1" t="n">
        <v>353</v>
      </c>
      <c r="B354" s="1" t="n">
        <f aca="false">2+INT(POWER(MAX(A354-$M$2,A354/3),2)/65)</f>
        <v>1919</v>
      </c>
      <c r="C354" s="1" t="n">
        <f aca="false">INT(2*B354/3)</f>
        <v>1279</v>
      </c>
      <c r="D354" s="1" t="n">
        <f aca="false">2+INT(POWER(MAX(A354-C354,A354/3),2)/65)</f>
        <v>215</v>
      </c>
      <c r="E354" s="1" t="n">
        <f aca="false">2+INT(POWER(MAX(A354-C354,A354/3),2)/65)</f>
        <v>215</v>
      </c>
      <c r="F354" s="1" t="n">
        <f aca="false">IF(C354*5-SUM($F$2:F353) &lt; 0, 0,C354*5-SUM($F$2:F353))</f>
        <v>35</v>
      </c>
      <c r="G354" s="0" t="n">
        <f aca="false">IF(C354*5-SUM($G$2:G353) &lt; 0, 0,C354*5-SUM($G$2:G353))</f>
        <v>35</v>
      </c>
      <c r="H354" s="0" t="n">
        <v>353</v>
      </c>
      <c r="I354" s="0" t="n">
        <f aca="false">INT(POWER(1.4,H354))*$M$4</f>
        <v>1.91499038940369E+054</v>
      </c>
      <c r="J354" s="0" t="n">
        <f aca="false">INT(POWER(1.2,H354))*$M$10</f>
        <v>1.78652809563338E+030</v>
      </c>
      <c r="K354" s="0" t="n">
        <f aca="false">$M$12+SUM($K$2:K353)+J354</f>
        <v>6.70969669642737E+108</v>
      </c>
      <c r="L354" s="0" t="n">
        <f aca="false">K354+G354*50*2</f>
        <v>6.70969669642737E+108</v>
      </c>
    </row>
    <row r="355" customFormat="false" ht="14.4" hidden="false" customHeight="false" outlineLevel="0" collapsed="false">
      <c r="A355" s="1" t="n">
        <v>354</v>
      </c>
      <c r="B355" s="1" t="n">
        <f aca="false">2+INT(POWER(MAX(A355-$M$2,A355/3),2)/65)</f>
        <v>1929</v>
      </c>
      <c r="C355" s="1" t="n">
        <f aca="false">INT(2*B355/3)</f>
        <v>1286</v>
      </c>
      <c r="D355" s="1" t="n">
        <f aca="false">2+INT(POWER(MAX(A355-C355,A355/3),2)/65)</f>
        <v>216</v>
      </c>
      <c r="E355" s="1" t="n">
        <f aca="false">2+INT(POWER(MAX(A355-C355,A355/3),2)/65)</f>
        <v>216</v>
      </c>
      <c r="F355" s="1" t="n">
        <f aca="false">IF(C355*5-SUM($F$2:F354) &lt; 0, 0,C355*5-SUM($F$2:F354))</f>
        <v>35</v>
      </c>
      <c r="G355" s="0" t="n">
        <f aca="false">IF(C355*5-SUM($G$2:G354) &lt; 0, 0,C355*5-SUM($G$2:G354))</f>
        <v>35</v>
      </c>
      <c r="H355" s="0" t="n">
        <v>354</v>
      </c>
      <c r="I355" s="0" t="n">
        <f aca="false">INT(POWER(1.4,H355))*$M$4</f>
        <v>2.68098654516517E+054</v>
      </c>
      <c r="J355" s="0" t="n">
        <f aca="false">INT(POWER(1.2,H355))*$M$10</f>
        <v>2.14383371476005E+030</v>
      </c>
      <c r="K355" s="0" t="n">
        <f aca="false">$M$12+SUM($K$2:K354)+J355</f>
        <v>1.34193933928547E+109</v>
      </c>
      <c r="L355" s="0" t="n">
        <f aca="false">K355+G355*50*2</f>
        <v>1.34193933928547E+109</v>
      </c>
    </row>
    <row r="356" customFormat="false" ht="14.4" hidden="false" customHeight="false" outlineLevel="0" collapsed="false">
      <c r="A356" s="1" t="n">
        <v>355</v>
      </c>
      <c r="B356" s="1" t="n">
        <f aca="false">2+INT(POWER(MAX(A356-$M$2,A356/3),2)/65)</f>
        <v>1940</v>
      </c>
      <c r="C356" s="1" t="n">
        <f aca="false">INT(2*B356/3)</f>
        <v>1293</v>
      </c>
      <c r="D356" s="1" t="n">
        <f aca="false">2+INT(POWER(MAX(A356-C356,A356/3),2)/65)</f>
        <v>217</v>
      </c>
      <c r="E356" s="1" t="n">
        <f aca="false">2+INT(POWER(MAX(A356-C356,A356/3),2)/65)</f>
        <v>217</v>
      </c>
      <c r="F356" s="1" t="n">
        <f aca="false">IF(C356*5-SUM($F$2:F355) &lt; 0, 0,C356*5-SUM($F$2:F355))</f>
        <v>35</v>
      </c>
      <c r="G356" s="0" t="n">
        <f aca="false">IF(C356*5-SUM($G$2:G355) &lt; 0, 0,C356*5-SUM($G$2:G355))</f>
        <v>35</v>
      </c>
      <c r="H356" s="0" t="n">
        <v>355</v>
      </c>
      <c r="I356" s="0" t="n">
        <f aca="false">INT(POWER(1.4,H356))*$M$4</f>
        <v>3.75338116323124E+054</v>
      </c>
      <c r="J356" s="0" t="n">
        <f aca="false">INT(POWER(1.2,H356))*$M$10</f>
        <v>2.57260045771206E+030</v>
      </c>
      <c r="K356" s="0" t="n">
        <f aca="false">$M$12+SUM($K$2:K355)+J356</f>
        <v>2.68387867857095E+109</v>
      </c>
      <c r="L356" s="0" t="n">
        <f aca="false">K356+G356*50*2</f>
        <v>2.68387867857095E+109</v>
      </c>
    </row>
    <row r="357" customFormat="false" ht="14.4" hidden="false" customHeight="false" outlineLevel="0" collapsed="false">
      <c r="A357" s="1" t="n">
        <v>356</v>
      </c>
      <c r="B357" s="1" t="n">
        <f aca="false">2+INT(POWER(MAX(A357-$M$2,A357/3),2)/65)</f>
        <v>1951</v>
      </c>
      <c r="C357" s="1" t="n">
        <f aca="false">INT(2*B357/3)</f>
        <v>1300</v>
      </c>
      <c r="D357" s="1" t="n">
        <f aca="false">2+INT(POWER(MAX(A357-C357,A357/3),2)/65)</f>
        <v>218</v>
      </c>
      <c r="E357" s="1" t="n">
        <f aca="false">2+INT(POWER(MAX(A357-C357,A357/3),2)/65)</f>
        <v>218</v>
      </c>
      <c r="F357" s="1" t="n">
        <f aca="false">IF(C357*5-SUM($F$2:F356) &lt; 0, 0,C357*5-SUM($F$2:F356))</f>
        <v>35</v>
      </c>
      <c r="G357" s="0" t="n">
        <f aca="false">IF(C357*5-SUM($G$2:G356) &lt; 0, 0,C357*5-SUM($G$2:G356))</f>
        <v>35</v>
      </c>
      <c r="H357" s="0" t="n">
        <v>356</v>
      </c>
      <c r="I357" s="0" t="n">
        <f aca="false">INT(POWER(1.4,H357))*$M$4</f>
        <v>5.25473362852374E+054</v>
      </c>
      <c r="J357" s="0" t="n">
        <f aca="false">INT(POWER(1.2,H357))*$M$10</f>
        <v>3.08712054925447E+030</v>
      </c>
      <c r="K357" s="0" t="n">
        <f aca="false">$M$12+SUM($K$2:K356)+J357</f>
        <v>5.3677573571419E+109</v>
      </c>
      <c r="L357" s="0" t="n">
        <f aca="false">K357+G357*50*2</f>
        <v>5.3677573571419E+109</v>
      </c>
    </row>
    <row r="358" customFormat="false" ht="14.4" hidden="false" customHeight="false" outlineLevel="0" collapsed="false">
      <c r="A358" s="1" t="n">
        <v>357</v>
      </c>
      <c r="B358" s="1" t="n">
        <f aca="false">2+INT(POWER(MAX(A358-$M$2,A358/3),2)/65)</f>
        <v>1962</v>
      </c>
      <c r="C358" s="1" t="n">
        <f aca="false">INT(2*B358/3)</f>
        <v>1308</v>
      </c>
      <c r="D358" s="1" t="n">
        <f aca="false">2+INT(POWER(MAX(A358-C358,A358/3),2)/65)</f>
        <v>219</v>
      </c>
      <c r="E358" s="1" t="n">
        <f aca="false">2+INT(POWER(MAX(A358-C358,A358/3),2)/65)</f>
        <v>219</v>
      </c>
      <c r="F358" s="1" t="n">
        <f aca="false">IF(C358*5-SUM($F$2:F357) &lt; 0, 0,C358*5-SUM($F$2:F357))</f>
        <v>40</v>
      </c>
      <c r="G358" s="0" t="n">
        <f aca="false">IF(C358*5-SUM($G$2:G357) &lt; 0, 0,C358*5-SUM($G$2:G357))</f>
        <v>40</v>
      </c>
      <c r="H358" s="0" t="n">
        <v>357</v>
      </c>
      <c r="I358" s="0" t="n">
        <f aca="false">INT(POWER(1.4,H358))*$M$4</f>
        <v>7.35662707993323E+054</v>
      </c>
      <c r="J358" s="0" t="n">
        <f aca="false">INT(POWER(1.2,H358))*$M$10</f>
        <v>3.70454465910537E+030</v>
      </c>
      <c r="K358" s="0" t="n">
        <f aca="false">$M$12+SUM($K$2:K357)+J358</f>
        <v>1.07355147142838E+110</v>
      </c>
      <c r="L358" s="0" t="n">
        <f aca="false">K358+G358*50*2</f>
        <v>1.07355147142838E+110</v>
      </c>
    </row>
    <row r="359" customFormat="false" ht="14.4" hidden="false" customHeight="false" outlineLevel="0" collapsed="false">
      <c r="A359" s="1" t="n">
        <v>358</v>
      </c>
      <c r="B359" s="1" t="n">
        <f aca="false">2+INT(POWER(MAX(A359-$M$2,A359/3),2)/65)</f>
        <v>1973</v>
      </c>
      <c r="C359" s="1" t="n">
        <f aca="false">INT(2*B359/3)</f>
        <v>1315</v>
      </c>
      <c r="D359" s="1" t="n">
        <f aca="false">2+INT(POWER(MAX(A359-C359,A359/3),2)/65)</f>
        <v>221</v>
      </c>
      <c r="E359" s="1" t="n">
        <f aca="false">2+INT(POWER(MAX(A359-C359,A359/3),2)/65)</f>
        <v>221</v>
      </c>
      <c r="F359" s="1" t="n">
        <f aca="false">IF(C359*5-SUM($F$2:F358) &lt; 0, 0,C359*5-SUM($F$2:F358))</f>
        <v>35</v>
      </c>
      <c r="G359" s="0" t="n">
        <f aca="false">IF(C359*5-SUM($G$2:G358) &lt; 0, 0,C359*5-SUM($G$2:G358))</f>
        <v>35</v>
      </c>
      <c r="H359" s="0" t="n">
        <v>358</v>
      </c>
      <c r="I359" s="0" t="n">
        <f aca="false">INT(POWER(1.4,H359))*$M$4</f>
        <v>1.02992779119065E+055</v>
      </c>
      <c r="J359" s="0" t="n">
        <f aca="false">INT(POWER(1.2,H359))*$M$10</f>
        <v>4.44545359092644E+030</v>
      </c>
      <c r="K359" s="0" t="n">
        <f aca="false">$M$12+SUM($K$2:K358)+J359</f>
        <v>2.14710294285676E+110</v>
      </c>
      <c r="L359" s="0" t="n">
        <f aca="false">K359+G359*50*2</f>
        <v>2.14710294285676E+110</v>
      </c>
    </row>
    <row r="360" customFormat="false" ht="14.4" hidden="false" customHeight="false" outlineLevel="0" collapsed="false">
      <c r="A360" s="1" t="n">
        <v>359</v>
      </c>
      <c r="B360" s="1" t="n">
        <f aca="false">2+INT(POWER(MAX(A360-$M$2,A360/3),2)/65)</f>
        <v>1984</v>
      </c>
      <c r="C360" s="1" t="n">
        <f aca="false">INT(2*B360/3)</f>
        <v>1322</v>
      </c>
      <c r="D360" s="1" t="n">
        <f aca="false">2+INT(POWER(MAX(A360-C360,A360/3),2)/65)</f>
        <v>222</v>
      </c>
      <c r="E360" s="1" t="n">
        <f aca="false">2+INT(POWER(MAX(A360-C360,A360/3),2)/65)</f>
        <v>222</v>
      </c>
      <c r="F360" s="1" t="n">
        <f aca="false">IF(C360*5-SUM($F$2:F359) &lt; 0, 0,C360*5-SUM($F$2:F359))</f>
        <v>35</v>
      </c>
      <c r="G360" s="0" t="n">
        <f aca="false">IF(C360*5-SUM($G$2:G359) &lt; 0, 0,C360*5-SUM($G$2:G359))</f>
        <v>35</v>
      </c>
      <c r="H360" s="0" t="n">
        <v>359</v>
      </c>
      <c r="I360" s="0" t="n">
        <f aca="false">INT(POWER(1.4,H360))*$M$4</f>
        <v>1.44189890766691E+055</v>
      </c>
      <c r="J360" s="0" t="n">
        <f aca="false">INT(POWER(1.2,H360))*$M$10</f>
        <v>5.33454430911173E+030</v>
      </c>
      <c r="K360" s="0" t="n">
        <f aca="false">$M$12+SUM($K$2:K359)+J360</f>
        <v>4.29420588571352E+110</v>
      </c>
      <c r="L360" s="0" t="n">
        <f aca="false">K360+G360*50*2</f>
        <v>4.29420588571352E+110</v>
      </c>
    </row>
    <row r="361" customFormat="false" ht="14.4" hidden="false" customHeight="false" outlineLevel="0" collapsed="false">
      <c r="A361" s="1" t="n">
        <v>360</v>
      </c>
      <c r="B361" s="1" t="n">
        <f aca="false">2+INT(POWER(MAX(A361-$M$2,A361/3),2)/65)</f>
        <v>1995</v>
      </c>
      <c r="C361" s="1" t="n">
        <f aca="false">INT(2*B361/3)</f>
        <v>1330</v>
      </c>
      <c r="D361" s="1" t="n">
        <f aca="false">2+INT(POWER(MAX(A361-C361,A361/3),2)/65)</f>
        <v>223</v>
      </c>
      <c r="E361" s="1" t="n">
        <f aca="false">2+INT(POWER(MAX(A361-C361,A361/3),2)/65)</f>
        <v>223</v>
      </c>
      <c r="F361" s="1" t="n">
        <f aca="false">IF(C361*5-SUM($F$2:F360) &lt; 0, 0,C361*5-SUM($F$2:F360))</f>
        <v>40</v>
      </c>
      <c r="G361" s="0" t="n">
        <f aca="false">IF(C361*5-SUM($G$2:G360) &lt; 0, 0,C361*5-SUM($G$2:G360))</f>
        <v>40</v>
      </c>
      <c r="H361" s="0" t="n">
        <v>360</v>
      </c>
      <c r="I361" s="0" t="n">
        <f aca="false">INT(POWER(1.4,H361))*$M$4</f>
        <v>2.01865847073368E+055</v>
      </c>
      <c r="J361" s="0" t="n">
        <f aca="false">INT(POWER(1.2,H361))*$M$10</f>
        <v>6.40145317093407E+030</v>
      </c>
      <c r="K361" s="0" t="n">
        <f aca="false">$M$12+SUM($K$2:K360)+J361</f>
        <v>8.58841177142704E+110</v>
      </c>
      <c r="L361" s="0" t="n">
        <f aca="false">K361+G361*50*2</f>
        <v>8.58841177142704E+110</v>
      </c>
    </row>
    <row r="362" customFormat="false" ht="14.4" hidden="false" customHeight="false" outlineLevel="0" collapsed="false">
      <c r="A362" s="1" t="n">
        <v>361</v>
      </c>
      <c r="B362" s="1" t="n">
        <f aca="false">2+INT(POWER(MAX(A362-$M$2,A362/3),2)/65)</f>
        <v>2006</v>
      </c>
      <c r="C362" s="1" t="n">
        <f aca="false">INT(2*B362/3)</f>
        <v>1337</v>
      </c>
      <c r="D362" s="1" t="n">
        <f aca="false">2+INT(POWER(MAX(A362-C362,A362/3),2)/65)</f>
        <v>224</v>
      </c>
      <c r="E362" s="1" t="n">
        <f aca="false">2+INT(POWER(MAX(A362-C362,A362/3),2)/65)</f>
        <v>224</v>
      </c>
      <c r="F362" s="1" t="n">
        <f aca="false">IF(C362*5-SUM($F$2:F361) &lt; 0, 0,C362*5-SUM($F$2:F361))</f>
        <v>35</v>
      </c>
      <c r="G362" s="0" t="n">
        <f aca="false">IF(C362*5-SUM($G$2:G361) &lt; 0, 0,C362*5-SUM($G$2:G361))</f>
        <v>35</v>
      </c>
      <c r="H362" s="0" t="n">
        <v>361</v>
      </c>
      <c r="I362" s="0" t="n">
        <f aca="false">INT(POWER(1.4,H362))*$M$4</f>
        <v>2.82612185902715E+055</v>
      </c>
      <c r="J362" s="0" t="n">
        <f aca="false">INT(POWER(1.2,H362))*$M$10</f>
        <v>7.68174380512089E+030</v>
      </c>
      <c r="K362" s="0" t="n">
        <f aca="false">$M$12+SUM($K$2:K361)+J362</f>
        <v>1.71768235428541E+111</v>
      </c>
      <c r="L362" s="0" t="n">
        <f aca="false">K362+G362*50*2</f>
        <v>1.71768235428541E+111</v>
      </c>
    </row>
    <row r="363" customFormat="false" ht="14.4" hidden="false" customHeight="false" outlineLevel="0" collapsed="false">
      <c r="A363" s="1" t="n">
        <v>362</v>
      </c>
      <c r="B363" s="1" t="n">
        <f aca="false">2+INT(POWER(MAX(A363-$M$2,A363/3),2)/65)</f>
        <v>2018</v>
      </c>
      <c r="C363" s="1" t="n">
        <f aca="false">INT(2*B363/3)</f>
        <v>1345</v>
      </c>
      <c r="D363" s="1" t="n">
        <f aca="false">2+INT(POWER(MAX(A363-C363,A363/3),2)/65)</f>
        <v>226</v>
      </c>
      <c r="E363" s="1" t="n">
        <f aca="false">2+INT(POWER(MAX(A363-C363,A363/3),2)/65)</f>
        <v>226</v>
      </c>
      <c r="F363" s="1" t="n">
        <f aca="false">IF(C363*5-SUM($F$2:F362) &lt; 0, 0,C363*5-SUM($F$2:F362))</f>
        <v>40</v>
      </c>
      <c r="G363" s="0" t="n">
        <f aca="false">IF(C363*5-SUM($G$2:G362) &lt; 0, 0,C363*5-SUM($G$2:G362))</f>
        <v>40</v>
      </c>
      <c r="H363" s="0" t="n">
        <v>362</v>
      </c>
      <c r="I363" s="0" t="n">
        <f aca="false">INT(POWER(1.4,H363))*$M$4</f>
        <v>3.95657060263801E+055</v>
      </c>
      <c r="J363" s="0" t="n">
        <f aca="false">INT(POWER(1.2,H363))*$M$10</f>
        <v>9.21809256614507E+030</v>
      </c>
      <c r="K363" s="0" t="n">
        <f aca="false">$M$12+SUM($K$2:K362)+J363</f>
        <v>3.43536470857082E+111</v>
      </c>
      <c r="L363" s="0" t="n">
        <f aca="false">K363+G363*50*2</f>
        <v>3.43536470857082E+111</v>
      </c>
    </row>
    <row r="364" customFormat="false" ht="14.4" hidden="false" customHeight="false" outlineLevel="0" collapsed="false">
      <c r="A364" s="1" t="n">
        <v>363</v>
      </c>
      <c r="B364" s="1" t="n">
        <f aca="false">2+INT(POWER(MAX(A364-$M$2,A364/3),2)/65)</f>
        <v>2029</v>
      </c>
      <c r="C364" s="1" t="n">
        <f aca="false">INT(2*B364/3)</f>
        <v>1352</v>
      </c>
      <c r="D364" s="1" t="n">
        <f aca="false">2+INT(POWER(MAX(A364-C364,A364/3),2)/65)</f>
        <v>227</v>
      </c>
      <c r="E364" s="1" t="n">
        <f aca="false">2+INT(POWER(MAX(A364-C364,A364/3),2)/65)</f>
        <v>227</v>
      </c>
      <c r="F364" s="1" t="n">
        <f aca="false">IF(C364*5-SUM($F$2:F363) &lt; 0, 0,C364*5-SUM($F$2:F363))</f>
        <v>35</v>
      </c>
      <c r="G364" s="0" t="n">
        <f aca="false">IF(C364*5-SUM($G$2:G363) &lt; 0, 0,C364*5-SUM($G$2:G363))</f>
        <v>35</v>
      </c>
      <c r="H364" s="0" t="n">
        <v>363</v>
      </c>
      <c r="I364" s="0" t="n">
        <f aca="false">INT(POWER(1.4,H364))*$M$4</f>
        <v>5.53919884369321E+055</v>
      </c>
      <c r="J364" s="0" t="n">
        <f aca="false">INT(POWER(1.2,H364))*$M$10</f>
        <v>1.10617110793741E+031</v>
      </c>
      <c r="K364" s="0" t="n">
        <f aca="false">$M$12+SUM($K$2:K363)+J364</f>
        <v>6.87072941714163E+111</v>
      </c>
      <c r="L364" s="0" t="n">
        <f aca="false">K364+G364*50*2</f>
        <v>6.87072941714163E+111</v>
      </c>
    </row>
    <row r="365" customFormat="false" ht="14.4" hidden="false" customHeight="false" outlineLevel="0" collapsed="false">
      <c r="A365" s="1" t="n">
        <v>364</v>
      </c>
      <c r="B365" s="1" t="n">
        <f aca="false">2+INT(POWER(MAX(A365-$M$2,A365/3),2)/65)</f>
        <v>2040</v>
      </c>
      <c r="C365" s="1" t="n">
        <f aca="false">INT(2*B365/3)</f>
        <v>1360</v>
      </c>
      <c r="D365" s="1" t="n">
        <f aca="false">2+INT(POWER(MAX(A365-C365,A365/3),2)/65)</f>
        <v>228</v>
      </c>
      <c r="E365" s="1" t="n">
        <f aca="false">2+INT(POWER(MAX(A365-C365,A365/3),2)/65)</f>
        <v>228</v>
      </c>
      <c r="F365" s="1" t="n">
        <f aca="false">IF(C365*5-SUM($F$2:F364) &lt; 0, 0,C365*5-SUM($F$2:F364))</f>
        <v>40</v>
      </c>
      <c r="G365" s="0" t="n">
        <f aca="false">IF(C365*5-SUM($G$2:G364) &lt; 0, 0,C365*5-SUM($G$2:G364))</f>
        <v>40</v>
      </c>
      <c r="H365" s="0" t="n">
        <v>364</v>
      </c>
      <c r="I365" s="0" t="n">
        <f aca="false">INT(POWER(1.4,H365))*$M$4</f>
        <v>7.7548783811705E+055</v>
      </c>
      <c r="J365" s="0" t="n">
        <f aca="false">INT(POWER(1.2,H365))*$M$10</f>
        <v>1.32740532952489E+031</v>
      </c>
      <c r="K365" s="0" t="n">
        <f aca="false">$M$12+SUM($K$2:K364)+J365</f>
        <v>1.37414588342833E+112</v>
      </c>
      <c r="L365" s="0" t="n">
        <f aca="false">K365+G365*50*2</f>
        <v>1.37414588342833E+112</v>
      </c>
    </row>
    <row r="366" customFormat="false" ht="14.4" hidden="false" customHeight="false" outlineLevel="0" collapsed="false">
      <c r="A366" s="1" t="n">
        <v>365</v>
      </c>
      <c r="B366" s="1" t="n">
        <f aca="false">2+INT(POWER(MAX(A366-$M$2,A366/3),2)/65)</f>
        <v>2051</v>
      </c>
      <c r="C366" s="1" t="n">
        <f aca="false">INT(2*B366/3)</f>
        <v>1367</v>
      </c>
      <c r="D366" s="1" t="n">
        <f aca="false">2+INT(POWER(MAX(A366-C366,A366/3),2)/65)</f>
        <v>229</v>
      </c>
      <c r="E366" s="1" t="n">
        <f aca="false">2+INT(POWER(MAX(A366-C366,A366/3),2)/65)</f>
        <v>229</v>
      </c>
      <c r="F366" s="1" t="n">
        <f aca="false">IF(C366*5-SUM($F$2:F365) &lt; 0, 0,C366*5-SUM($F$2:F365))</f>
        <v>35</v>
      </c>
      <c r="G366" s="0" t="n">
        <f aca="false">IF(C366*5-SUM($G$2:G365) &lt; 0, 0,C366*5-SUM($G$2:G365))</f>
        <v>35</v>
      </c>
      <c r="H366" s="0" t="n">
        <v>365</v>
      </c>
      <c r="I366" s="0" t="n">
        <f aca="false">INT(POWER(1.4,H366))*$M$4</f>
        <v>1.08568297336387E+056</v>
      </c>
      <c r="J366" s="0" t="n">
        <f aca="false">INT(POWER(1.2,H366))*$M$10</f>
        <v>1.59288639542987E+031</v>
      </c>
      <c r="K366" s="0" t="n">
        <f aca="false">$M$12+SUM($K$2:K365)+J366</f>
        <v>2.74829176685665E+112</v>
      </c>
      <c r="L366" s="0" t="n">
        <f aca="false">K366+G366*50*2</f>
        <v>2.74829176685665E+112</v>
      </c>
    </row>
    <row r="367" customFormat="false" ht="14.4" hidden="false" customHeight="false" outlineLevel="0" collapsed="false">
      <c r="A367" s="1" t="n">
        <v>366</v>
      </c>
      <c r="B367" s="1" t="n">
        <f aca="false">2+INT(POWER(MAX(A367-$M$2,A367/3),2)/65)</f>
        <v>2062</v>
      </c>
      <c r="C367" s="1" t="n">
        <f aca="false">INT(2*B367/3)</f>
        <v>1374</v>
      </c>
      <c r="D367" s="1" t="n">
        <f aca="false">2+INT(POWER(MAX(A367-C367,A367/3),2)/65)</f>
        <v>230</v>
      </c>
      <c r="E367" s="1" t="n">
        <f aca="false">2+INT(POWER(MAX(A367-C367,A367/3),2)/65)</f>
        <v>230</v>
      </c>
      <c r="F367" s="1" t="n">
        <f aca="false">IF(C367*5-SUM($F$2:F366) &lt; 0, 0,C367*5-SUM($F$2:F366))</f>
        <v>35</v>
      </c>
      <c r="G367" s="0" t="n">
        <f aca="false">IF(C367*5-SUM($G$2:G366) &lt; 0, 0,C367*5-SUM($G$2:G366))</f>
        <v>35</v>
      </c>
      <c r="H367" s="0" t="n">
        <v>366</v>
      </c>
      <c r="I367" s="0" t="n">
        <f aca="false">INT(POWER(1.4,H367))*$M$4</f>
        <v>1.51995616270942E+056</v>
      </c>
      <c r="J367" s="0" t="n">
        <f aca="false">INT(POWER(1.2,H367))*$M$10</f>
        <v>1.91146367451584E+031</v>
      </c>
      <c r="K367" s="0" t="n">
        <f aca="false">$M$12+SUM($K$2:K366)+J367</f>
        <v>5.49658353371331E+112</v>
      </c>
      <c r="L367" s="0" t="n">
        <f aca="false">K367+G367*50*2</f>
        <v>5.49658353371331E+112</v>
      </c>
    </row>
    <row r="368" customFormat="false" ht="14.4" hidden="false" customHeight="false" outlineLevel="0" collapsed="false">
      <c r="A368" s="1" t="n">
        <v>367</v>
      </c>
      <c r="B368" s="1" t="n">
        <f aca="false">2+INT(POWER(MAX(A368-$M$2,A368/3),2)/65)</f>
        <v>2074</v>
      </c>
      <c r="C368" s="1" t="n">
        <f aca="false">INT(2*B368/3)</f>
        <v>1382</v>
      </c>
      <c r="D368" s="1" t="n">
        <f aca="false">2+INT(POWER(MAX(A368-C368,A368/3),2)/65)</f>
        <v>232</v>
      </c>
      <c r="E368" s="1" t="n">
        <f aca="false">2+INT(POWER(MAX(A368-C368,A368/3),2)/65)</f>
        <v>232</v>
      </c>
      <c r="F368" s="1" t="n">
        <f aca="false">IF(C368*5-SUM($F$2:F367) &lt; 0, 0,C368*5-SUM($F$2:F367))</f>
        <v>40</v>
      </c>
      <c r="G368" s="0" t="n">
        <f aca="false">IF(C368*5-SUM($G$2:G367) &lt; 0, 0,C368*5-SUM($G$2:G367))</f>
        <v>40</v>
      </c>
      <c r="H368" s="0" t="n">
        <v>367</v>
      </c>
      <c r="I368" s="0" t="n">
        <f aca="false">INT(POWER(1.4,H368))*$M$4</f>
        <v>2.12793862779318E+056</v>
      </c>
      <c r="J368" s="0" t="n">
        <f aca="false">INT(POWER(1.2,H368))*$M$10</f>
        <v>2.29375640941901E+031</v>
      </c>
      <c r="K368" s="0" t="n">
        <f aca="false">$M$12+SUM($K$2:K367)+J368</f>
        <v>1.09931670674266E+113</v>
      </c>
      <c r="L368" s="0" t="n">
        <f aca="false">K368+G368*50*2</f>
        <v>1.09931670674266E+113</v>
      </c>
    </row>
    <row r="369" customFormat="false" ht="14.4" hidden="false" customHeight="false" outlineLevel="0" collapsed="false">
      <c r="A369" s="1" t="n">
        <v>368</v>
      </c>
      <c r="B369" s="1" t="n">
        <f aca="false">2+INT(POWER(MAX(A369-$M$2,A369/3),2)/65)</f>
        <v>2085</v>
      </c>
      <c r="C369" s="1" t="n">
        <f aca="false">INT(2*B369/3)</f>
        <v>1390</v>
      </c>
      <c r="D369" s="1" t="n">
        <f aca="false">2+INT(POWER(MAX(A369-C369,A369/3),2)/65)</f>
        <v>233</v>
      </c>
      <c r="E369" s="1" t="n">
        <f aca="false">2+INT(POWER(MAX(A369-C369,A369/3),2)/65)</f>
        <v>233</v>
      </c>
      <c r="F369" s="1" t="n">
        <f aca="false">IF(C369*5-SUM($F$2:F368) &lt; 0, 0,C369*5-SUM($F$2:F368))</f>
        <v>40</v>
      </c>
      <c r="G369" s="0" t="n">
        <f aca="false">IF(C369*5-SUM($G$2:G368) &lt; 0, 0,C369*5-SUM($G$2:G368))</f>
        <v>40</v>
      </c>
      <c r="H369" s="0" t="n">
        <v>368</v>
      </c>
      <c r="I369" s="0" t="n">
        <f aca="false">INT(POWER(1.4,H369))*$M$4</f>
        <v>2.97911407891046E+056</v>
      </c>
      <c r="J369" s="0" t="n">
        <f aca="false">INT(POWER(1.2,H369))*$M$10</f>
        <v>2.75250769130281E+031</v>
      </c>
      <c r="K369" s="0" t="n">
        <f aca="false">$M$12+SUM($K$2:K368)+J369</f>
        <v>2.19863341348532E+113</v>
      </c>
      <c r="L369" s="0" t="n">
        <f aca="false">K369+G369*50*2</f>
        <v>2.19863341348532E+113</v>
      </c>
    </row>
    <row r="370" customFormat="false" ht="14.4" hidden="false" customHeight="false" outlineLevel="0" collapsed="false">
      <c r="A370" s="1" t="n">
        <v>369</v>
      </c>
      <c r="B370" s="1" t="n">
        <f aca="false">2+INT(POWER(MAX(A370-$M$2,A370/3),2)/65)</f>
        <v>2096</v>
      </c>
      <c r="C370" s="1" t="n">
        <f aca="false">INT(2*B370/3)</f>
        <v>1397</v>
      </c>
      <c r="D370" s="1" t="n">
        <f aca="false">2+INT(POWER(MAX(A370-C370,A370/3),2)/65)</f>
        <v>234</v>
      </c>
      <c r="E370" s="1" t="n">
        <f aca="false">2+INT(POWER(MAX(A370-C370,A370/3),2)/65)</f>
        <v>234</v>
      </c>
      <c r="F370" s="1" t="n">
        <f aca="false">IF(C370*5-SUM($F$2:F369) &lt; 0, 0,C370*5-SUM($F$2:F369))</f>
        <v>35</v>
      </c>
      <c r="G370" s="0" t="n">
        <f aca="false">IF(C370*5-SUM($G$2:G369) &lt; 0, 0,C370*5-SUM($G$2:G369))</f>
        <v>35</v>
      </c>
      <c r="H370" s="0" t="n">
        <v>369</v>
      </c>
      <c r="I370" s="0" t="n">
        <f aca="false">INT(POWER(1.4,H370))*$M$4</f>
        <v>4.17075971047464E+056</v>
      </c>
      <c r="J370" s="0" t="n">
        <f aca="false">INT(POWER(1.2,H370))*$M$10</f>
        <v>3.30300922956337E+031</v>
      </c>
      <c r="K370" s="0" t="n">
        <f aca="false">$M$12+SUM($K$2:K369)+J370</f>
        <v>4.39726682697064E+113</v>
      </c>
      <c r="L370" s="0" t="n">
        <f aca="false">K370+G370*50*2</f>
        <v>4.39726682697064E+113</v>
      </c>
    </row>
    <row r="371" customFormat="false" ht="14.4" hidden="false" customHeight="false" outlineLevel="0" collapsed="false">
      <c r="A371" s="1" t="n">
        <v>370</v>
      </c>
      <c r="B371" s="1" t="n">
        <f aca="false">2+INT(POWER(MAX(A371-$M$2,A371/3),2)/65)</f>
        <v>2108</v>
      </c>
      <c r="C371" s="1" t="n">
        <f aca="false">INT(2*B371/3)</f>
        <v>1405</v>
      </c>
      <c r="D371" s="1" t="n">
        <f aca="false">2+INT(POWER(MAX(A371-C371,A371/3),2)/65)</f>
        <v>236</v>
      </c>
      <c r="E371" s="1" t="n">
        <f aca="false">2+INT(POWER(MAX(A371-C371,A371/3),2)/65)</f>
        <v>236</v>
      </c>
      <c r="F371" s="1" t="n">
        <f aca="false">IF(C371*5-SUM($F$2:F370) &lt; 0, 0,C371*5-SUM($F$2:F370))</f>
        <v>40</v>
      </c>
      <c r="G371" s="0" t="n">
        <f aca="false">IF(C371*5-SUM($G$2:G370) &lt; 0, 0,C371*5-SUM($G$2:G370))</f>
        <v>40</v>
      </c>
      <c r="H371" s="0" t="n">
        <v>370</v>
      </c>
      <c r="I371" s="0" t="n">
        <f aca="false">INT(POWER(1.4,H371))*$M$4</f>
        <v>5.83906359466449E+056</v>
      </c>
      <c r="J371" s="0" t="n">
        <f aca="false">INT(POWER(1.2,H371))*$M$10</f>
        <v>3.96361107547605E+031</v>
      </c>
      <c r="K371" s="0" t="n">
        <f aca="false">$M$12+SUM($K$2:K370)+J371</f>
        <v>8.79453365394129E+113</v>
      </c>
      <c r="L371" s="0" t="n">
        <f aca="false">K371+G371*50*2</f>
        <v>8.79453365394129E+113</v>
      </c>
    </row>
    <row r="372" customFormat="false" ht="14.4" hidden="false" customHeight="false" outlineLevel="0" collapsed="false">
      <c r="A372" s="1" t="n">
        <v>371</v>
      </c>
      <c r="B372" s="1" t="n">
        <f aca="false">2+INT(POWER(MAX(A372-$M$2,A372/3),2)/65)</f>
        <v>2119</v>
      </c>
      <c r="C372" s="1" t="n">
        <f aca="false">INT(2*B372/3)</f>
        <v>1412</v>
      </c>
      <c r="D372" s="1" t="n">
        <f aca="false">2+INT(POWER(MAX(A372-C372,A372/3),2)/65)</f>
        <v>237</v>
      </c>
      <c r="E372" s="1" t="n">
        <f aca="false">2+INT(POWER(MAX(A372-C372,A372/3),2)/65)</f>
        <v>237</v>
      </c>
      <c r="F372" s="1" t="n">
        <f aca="false">IF(C372*5-SUM($F$2:F371) &lt; 0, 0,C372*5-SUM($F$2:F371))</f>
        <v>35</v>
      </c>
      <c r="G372" s="0" t="n">
        <f aca="false">IF(C372*5-SUM($G$2:G371) &lt; 0, 0,C372*5-SUM($G$2:G371))</f>
        <v>35</v>
      </c>
      <c r="H372" s="0" t="n">
        <v>371</v>
      </c>
      <c r="I372" s="0" t="n">
        <f aca="false">INT(POWER(1.4,H372))*$M$4</f>
        <v>8.17468903253029E+056</v>
      </c>
      <c r="J372" s="0" t="n">
        <f aca="false">INT(POWER(1.2,H372))*$M$10</f>
        <v>4.75633329057126E+031</v>
      </c>
      <c r="K372" s="0" t="n">
        <f aca="false">$M$12+SUM($K$2:K371)+J372</f>
        <v>1.75890673078826E+114</v>
      </c>
      <c r="L372" s="0" t="n">
        <f aca="false">K372+G372*50*2</f>
        <v>1.75890673078826E+114</v>
      </c>
    </row>
    <row r="373" customFormat="false" ht="14.4" hidden="false" customHeight="false" outlineLevel="0" collapsed="false">
      <c r="A373" s="1" t="n">
        <v>372</v>
      </c>
      <c r="B373" s="1" t="n">
        <f aca="false">2+INT(POWER(MAX(A373-$M$2,A373/3),2)/65)</f>
        <v>2130</v>
      </c>
      <c r="C373" s="1" t="n">
        <f aca="false">INT(2*B373/3)</f>
        <v>1420</v>
      </c>
      <c r="D373" s="1" t="n">
        <f aca="false">2+INT(POWER(MAX(A373-C373,A373/3),2)/65)</f>
        <v>238</v>
      </c>
      <c r="E373" s="1" t="n">
        <f aca="false">2+INT(POWER(MAX(A373-C373,A373/3),2)/65)</f>
        <v>238</v>
      </c>
      <c r="F373" s="1" t="n">
        <f aca="false">IF(C373*5-SUM($F$2:F372) &lt; 0, 0,C373*5-SUM($F$2:F372))</f>
        <v>40</v>
      </c>
      <c r="G373" s="0" t="n">
        <f aca="false">IF(C373*5-SUM($G$2:G372) &lt; 0, 0,C373*5-SUM($G$2:G372))</f>
        <v>40</v>
      </c>
      <c r="H373" s="0" t="n">
        <v>372</v>
      </c>
      <c r="I373" s="0" t="n">
        <f aca="false">INT(POWER(1.4,H373))*$M$4</f>
        <v>1.14445646455424E+057</v>
      </c>
      <c r="J373" s="0" t="n">
        <f aca="false">INT(POWER(1.2,H373))*$M$10</f>
        <v>5.70759994868551E+031</v>
      </c>
      <c r="K373" s="0" t="n">
        <f aca="false">$M$12+SUM($K$2:K372)+J373</f>
        <v>3.51781346157651E+114</v>
      </c>
      <c r="L373" s="0" t="n">
        <f aca="false">K373+G373*50*2</f>
        <v>3.51781346157651E+114</v>
      </c>
    </row>
    <row r="374" customFormat="false" ht="14.4" hidden="false" customHeight="false" outlineLevel="0" collapsed="false">
      <c r="A374" s="1" t="n">
        <v>373</v>
      </c>
      <c r="B374" s="1" t="n">
        <f aca="false">2+INT(POWER(MAX(A374-$M$2,A374/3),2)/65)</f>
        <v>2142</v>
      </c>
      <c r="C374" s="1" t="n">
        <f aca="false">INT(2*B374/3)</f>
        <v>1428</v>
      </c>
      <c r="D374" s="1" t="n">
        <f aca="false">2+INT(POWER(MAX(A374-C374,A374/3),2)/65)</f>
        <v>239</v>
      </c>
      <c r="E374" s="1" t="n">
        <f aca="false">2+INT(POWER(MAX(A374-C374,A374/3),2)/65)</f>
        <v>239</v>
      </c>
      <c r="F374" s="1" t="n">
        <f aca="false">IF(C374*5-SUM($F$2:F373) &lt; 0, 0,C374*5-SUM($F$2:F373))</f>
        <v>40</v>
      </c>
      <c r="G374" s="0" t="n">
        <f aca="false">IF(C374*5-SUM($G$2:G373) &lt; 0, 0,C374*5-SUM($G$2:G373))</f>
        <v>40</v>
      </c>
      <c r="H374" s="0" t="n">
        <v>373</v>
      </c>
      <c r="I374" s="0" t="n">
        <f aca="false">INT(POWER(1.4,H374))*$M$4</f>
        <v>1.60223905037594E+057</v>
      </c>
      <c r="J374" s="0" t="n">
        <f aca="false">INT(POWER(1.2,H374))*$M$10</f>
        <v>6.84911993842261E+031</v>
      </c>
      <c r="K374" s="0" t="n">
        <f aca="false">$M$12+SUM($K$2:K373)+J374</f>
        <v>7.03562692315303E+114</v>
      </c>
      <c r="L374" s="0" t="n">
        <f aca="false">K374+G374*50*2</f>
        <v>7.03562692315303E+114</v>
      </c>
    </row>
    <row r="375" customFormat="false" ht="14.4" hidden="false" customHeight="false" outlineLevel="0" collapsed="false">
      <c r="A375" s="1" t="n">
        <v>374</v>
      </c>
      <c r="B375" s="1" t="n">
        <f aca="false">2+INT(POWER(MAX(A375-$M$2,A375/3),2)/65)</f>
        <v>2153</v>
      </c>
      <c r="C375" s="1" t="n">
        <f aca="false">INT(2*B375/3)</f>
        <v>1435</v>
      </c>
      <c r="D375" s="1" t="n">
        <f aca="false">2+INT(POWER(MAX(A375-C375,A375/3),2)/65)</f>
        <v>241</v>
      </c>
      <c r="E375" s="1" t="n">
        <f aca="false">2+INT(POWER(MAX(A375-C375,A375/3),2)/65)</f>
        <v>241</v>
      </c>
      <c r="F375" s="1" t="n">
        <f aca="false">IF(C375*5-SUM($F$2:F374) &lt; 0, 0,C375*5-SUM($F$2:F374))</f>
        <v>35</v>
      </c>
      <c r="G375" s="0" t="n">
        <f aca="false">IF(C375*5-SUM($G$2:G374) &lt; 0, 0,C375*5-SUM($G$2:G374))</f>
        <v>35</v>
      </c>
      <c r="H375" s="0" t="n">
        <v>374</v>
      </c>
      <c r="I375" s="0" t="n">
        <f aca="false">INT(POWER(1.4,H375))*$M$4</f>
        <v>2.24313467052631E+057</v>
      </c>
      <c r="J375" s="0" t="n">
        <f aca="false">INT(POWER(1.2,H375))*$M$10</f>
        <v>8.21894392610713E+031</v>
      </c>
      <c r="K375" s="0" t="n">
        <f aca="false">$M$12+SUM($K$2:K374)+J375</f>
        <v>1.40712538463061E+115</v>
      </c>
      <c r="L375" s="0" t="n">
        <f aca="false">K375+G375*50*2</f>
        <v>1.40712538463061E+115</v>
      </c>
    </row>
    <row r="376" customFormat="false" ht="14.4" hidden="false" customHeight="false" outlineLevel="0" collapsed="false">
      <c r="A376" s="1" t="n">
        <v>375</v>
      </c>
      <c r="B376" s="1" t="n">
        <f aca="false">2+INT(POWER(MAX(A376-$M$2,A376/3),2)/65)</f>
        <v>2165</v>
      </c>
      <c r="C376" s="1" t="n">
        <f aca="false">INT(2*B376/3)</f>
        <v>1443</v>
      </c>
      <c r="D376" s="1" t="n">
        <f aca="false">2+INT(POWER(MAX(A376-C376,A376/3),2)/65)</f>
        <v>242</v>
      </c>
      <c r="E376" s="1" t="n">
        <f aca="false">2+INT(POWER(MAX(A376-C376,A376/3),2)/65)</f>
        <v>242</v>
      </c>
      <c r="F376" s="1" t="n">
        <f aca="false">IF(C376*5-SUM($F$2:F375) &lt; 0, 0,C376*5-SUM($F$2:F375))</f>
        <v>40</v>
      </c>
      <c r="G376" s="0" t="n">
        <f aca="false">IF(C376*5-SUM($G$2:G375) &lt; 0, 0,C376*5-SUM($G$2:G375))</f>
        <v>40</v>
      </c>
      <c r="H376" s="0" t="n">
        <v>375</v>
      </c>
      <c r="I376" s="0" t="n">
        <f aca="false">INT(POWER(1.4,H376))*$M$4</f>
        <v>3.14038853873684E+057</v>
      </c>
      <c r="J376" s="0" t="n">
        <f aca="false">INT(POWER(1.2,H376))*$M$10</f>
        <v>9.86273271132855E+031</v>
      </c>
      <c r="K376" s="0" t="n">
        <f aca="false">$M$12+SUM($K$2:K375)+J376</f>
        <v>2.81425076926121E+115</v>
      </c>
      <c r="L376" s="0" t="n">
        <f aca="false">K376+G376*50*2</f>
        <v>2.81425076926121E+115</v>
      </c>
    </row>
    <row r="377" customFormat="false" ht="14.4" hidden="false" customHeight="false" outlineLevel="0" collapsed="false">
      <c r="A377" s="1" t="n">
        <v>376</v>
      </c>
      <c r="B377" s="1" t="n">
        <f aca="false">2+INT(POWER(MAX(A377-$M$2,A377/3),2)/65)</f>
        <v>2177</v>
      </c>
      <c r="C377" s="1" t="n">
        <f aca="false">INT(2*B377/3)</f>
        <v>1451</v>
      </c>
      <c r="D377" s="1" t="n">
        <f aca="false">2+INT(POWER(MAX(A377-C377,A377/3),2)/65)</f>
        <v>243</v>
      </c>
      <c r="E377" s="1" t="n">
        <f aca="false">2+INT(POWER(MAX(A377-C377,A377/3),2)/65)</f>
        <v>243</v>
      </c>
      <c r="F377" s="1" t="n">
        <f aca="false">IF(C377*5-SUM($F$2:F376) &lt; 0, 0,C377*5-SUM($F$2:F376))</f>
        <v>40</v>
      </c>
      <c r="G377" s="0" t="n">
        <f aca="false">IF(C377*5-SUM($G$2:G376) &lt; 0, 0,C377*5-SUM($G$2:G376))</f>
        <v>40</v>
      </c>
      <c r="H377" s="0" t="n">
        <v>376</v>
      </c>
      <c r="I377" s="0" t="n">
        <f aca="false">INT(POWER(1.4,H377))*$M$4</f>
        <v>4.39654395423157E+057</v>
      </c>
      <c r="J377" s="0" t="n">
        <f aca="false">INT(POWER(1.2,H377))*$M$10</f>
        <v>1.18352792535943E+032</v>
      </c>
      <c r="K377" s="0" t="n">
        <f aca="false">$M$12+SUM($K$2:K376)+J377</f>
        <v>5.62850153852242E+115</v>
      </c>
      <c r="L377" s="0" t="n">
        <f aca="false">K377+G377*50*2</f>
        <v>5.62850153852242E+115</v>
      </c>
    </row>
    <row r="378" customFormat="false" ht="14.4" hidden="false" customHeight="false" outlineLevel="0" collapsed="false">
      <c r="A378" s="1" t="n">
        <v>377</v>
      </c>
      <c r="B378" s="1" t="n">
        <f aca="false">2+INT(POWER(MAX(A378-$M$2,A378/3),2)/65)</f>
        <v>2188</v>
      </c>
      <c r="C378" s="1" t="n">
        <f aca="false">INT(2*B378/3)</f>
        <v>1458</v>
      </c>
      <c r="D378" s="1" t="n">
        <f aca="false">2+INT(POWER(MAX(A378-C378,A378/3),2)/65)</f>
        <v>244</v>
      </c>
      <c r="E378" s="1" t="n">
        <f aca="false">2+INT(POWER(MAX(A378-C378,A378/3),2)/65)</f>
        <v>244</v>
      </c>
      <c r="F378" s="1" t="n">
        <f aca="false">IF(C378*5-SUM($F$2:F377) &lt; 0, 0,C378*5-SUM($F$2:F377))</f>
        <v>35</v>
      </c>
      <c r="G378" s="0" t="n">
        <f aca="false">IF(C378*5-SUM($G$2:G377) &lt; 0, 0,C378*5-SUM($G$2:G377))</f>
        <v>35</v>
      </c>
      <c r="H378" s="0" t="n">
        <v>377</v>
      </c>
      <c r="I378" s="0" t="n">
        <f aca="false">INT(POWER(1.4,H378))*$M$4</f>
        <v>6.1551615359242E+057</v>
      </c>
      <c r="J378" s="0" t="n">
        <f aca="false">INT(POWER(1.2,H378))*$M$10</f>
        <v>1.42023351043131E+032</v>
      </c>
      <c r="K378" s="0" t="n">
        <f aca="false">$M$12+SUM($K$2:K377)+J378</f>
        <v>1.12570030770448E+116</v>
      </c>
      <c r="L378" s="0" t="n">
        <f aca="false">K378+G378*50*2</f>
        <v>1.12570030770448E+116</v>
      </c>
    </row>
    <row r="379" customFormat="false" ht="14.4" hidden="false" customHeight="false" outlineLevel="0" collapsed="false">
      <c r="A379" s="1" t="n">
        <v>378</v>
      </c>
      <c r="B379" s="1" t="n">
        <f aca="false">2+INT(POWER(MAX(A379-$M$2,A379/3),2)/65)</f>
        <v>2200</v>
      </c>
      <c r="C379" s="1" t="n">
        <f aca="false">INT(2*B379/3)</f>
        <v>1466</v>
      </c>
      <c r="D379" s="1" t="n">
        <f aca="false">2+INT(POWER(MAX(A379-C379,A379/3),2)/65)</f>
        <v>246</v>
      </c>
      <c r="E379" s="1" t="n">
        <f aca="false">2+INT(POWER(MAX(A379-C379,A379/3),2)/65)</f>
        <v>246</v>
      </c>
      <c r="F379" s="1" t="n">
        <f aca="false">IF(C379*5-SUM($F$2:F378) &lt; 0, 0,C379*5-SUM($F$2:F378))</f>
        <v>40</v>
      </c>
      <c r="G379" s="0" t="n">
        <f aca="false">IF(C379*5-SUM($G$2:G378) &lt; 0, 0,C379*5-SUM($G$2:G378))</f>
        <v>40</v>
      </c>
      <c r="H379" s="0" t="n">
        <v>378</v>
      </c>
      <c r="I379" s="0" t="n">
        <f aca="false">INT(POWER(1.4,H379))*$M$4</f>
        <v>8.61722615029388E+057</v>
      </c>
      <c r="J379" s="0" t="n">
        <f aca="false">INT(POWER(1.2,H379))*$M$10</f>
        <v>1.70428021251757E+032</v>
      </c>
      <c r="K379" s="0" t="n">
        <f aca="false">$M$12+SUM($K$2:K378)+J379</f>
        <v>2.25140061540897E+116</v>
      </c>
      <c r="L379" s="0" t="n">
        <f aca="false">K379+G379*50*2</f>
        <v>2.25140061540897E+116</v>
      </c>
    </row>
    <row r="380" customFormat="false" ht="14.4" hidden="false" customHeight="false" outlineLevel="0" collapsed="false">
      <c r="A380" s="1" t="n">
        <v>379</v>
      </c>
      <c r="B380" s="1" t="n">
        <f aca="false">2+INT(POWER(MAX(A380-$M$2,A380/3),2)/65)</f>
        <v>2211</v>
      </c>
      <c r="C380" s="1" t="n">
        <f aca="false">INT(2*B380/3)</f>
        <v>1474</v>
      </c>
      <c r="D380" s="1" t="n">
        <f aca="false">2+INT(POWER(MAX(A380-C380,A380/3),2)/65)</f>
        <v>247</v>
      </c>
      <c r="E380" s="1" t="n">
        <f aca="false">2+INT(POWER(MAX(A380-C380,A380/3),2)/65)</f>
        <v>247</v>
      </c>
      <c r="F380" s="1" t="n">
        <f aca="false">IF(C380*5-SUM($F$2:F379) &lt; 0, 0,C380*5-SUM($F$2:F379))</f>
        <v>40</v>
      </c>
      <c r="G380" s="0" t="n">
        <f aca="false">IF(C380*5-SUM($G$2:G379) &lt; 0, 0,C380*5-SUM($G$2:G379))</f>
        <v>40</v>
      </c>
      <c r="H380" s="0" t="n">
        <v>379</v>
      </c>
      <c r="I380" s="0" t="n">
        <f aca="false">INT(POWER(1.4,H380))*$M$4</f>
        <v>1.20641166104114E+058</v>
      </c>
      <c r="J380" s="0" t="n">
        <f aca="false">INT(POWER(1.2,H380))*$M$10</f>
        <v>2.04513625502109E+032</v>
      </c>
      <c r="K380" s="0" t="n">
        <f aca="false">$M$12+SUM($K$2:K379)+J380</f>
        <v>4.50280123081794E+116</v>
      </c>
      <c r="L380" s="0" t="n">
        <f aca="false">K380+G380*50*2</f>
        <v>4.50280123081794E+116</v>
      </c>
    </row>
    <row r="381" customFormat="false" ht="14.4" hidden="false" customHeight="false" outlineLevel="0" collapsed="false">
      <c r="A381" s="1" t="n">
        <v>380</v>
      </c>
      <c r="B381" s="1" t="n">
        <f aca="false">2+INT(POWER(MAX(A381-$M$2,A381/3),2)/65)</f>
        <v>2223</v>
      </c>
      <c r="C381" s="1" t="n">
        <f aca="false">INT(2*B381/3)</f>
        <v>1482</v>
      </c>
      <c r="D381" s="1" t="n">
        <f aca="false">2+INT(POWER(MAX(A381-C381,A381/3),2)/65)</f>
        <v>248</v>
      </c>
      <c r="E381" s="1" t="n">
        <f aca="false">2+INT(POWER(MAX(A381-C381,A381/3),2)/65)</f>
        <v>248</v>
      </c>
      <c r="F381" s="1" t="n">
        <f aca="false">IF(C381*5-SUM($F$2:F380) &lt; 0, 0,C381*5-SUM($F$2:F380))</f>
        <v>40</v>
      </c>
      <c r="G381" s="0" t="n">
        <f aca="false">IF(C381*5-SUM($G$2:G380) &lt; 0, 0,C381*5-SUM($G$2:G380))</f>
        <v>40</v>
      </c>
      <c r="H381" s="0" t="n">
        <v>380</v>
      </c>
      <c r="I381" s="0" t="n">
        <f aca="false">INT(POWER(1.4,H381))*$M$4</f>
        <v>1.6889763254576E+058</v>
      </c>
      <c r="J381" s="0" t="n">
        <f aca="false">INT(POWER(1.2,H381))*$M$10</f>
        <v>2.45416350602531E+032</v>
      </c>
      <c r="K381" s="0" t="n">
        <f aca="false">$M$12+SUM($K$2:K380)+J381</f>
        <v>9.00560246163588E+116</v>
      </c>
      <c r="L381" s="0" t="n">
        <f aca="false">K381+G381*50*2</f>
        <v>9.00560246163588E+116</v>
      </c>
    </row>
    <row r="382" customFormat="false" ht="14.4" hidden="false" customHeight="false" outlineLevel="0" collapsed="false">
      <c r="A382" s="1" t="n">
        <v>381</v>
      </c>
      <c r="B382" s="1" t="n">
        <f aca="false">2+INT(POWER(MAX(A382-$M$2,A382/3),2)/65)</f>
        <v>2235</v>
      </c>
      <c r="C382" s="1" t="n">
        <f aca="false">INT(2*B382/3)</f>
        <v>1490</v>
      </c>
      <c r="D382" s="1" t="n">
        <f aca="false">2+INT(POWER(MAX(A382-C382,A382/3),2)/65)</f>
        <v>250</v>
      </c>
      <c r="E382" s="1" t="n">
        <f aca="false">2+INT(POWER(MAX(A382-C382,A382/3),2)/65)</f>
        <v>250</v>
      </c>
      <c r="F382" s="1" t="n">
        <f aca="false">IF(C382*5-SUM($F$2:F381) &lt; 0, 0,C382*5-SUM($F$2:F381))</f>
        <v>40</v>
      </c>
      <c r="G382" s="0" t="n">
        <f aca="false">IF(C382*5-SUM($G$2:G381) &lt; 0, 0,C382*5-SUM($G$2:G381))</f>
        <v>40</v>
      </c>
      <c r="H382" s="0" t="n">
        <v>381</v>
      </c>
      <c r="I382" s="0" t="n">
        <f aca="false">INT(POWER(1.4,H382))*$M$4</f>
        <v>2.36456685564064E+058</v>
      </c>
      <c r="J382" s="0" t="n">
        <f aca="false">INT(POWER(1.2,H382))*$M$10</f>
        <v>2.94499620723037E+032</v>
      </c>
      <c r="K382" s="0" t="n">
        <f aca="false">$M$12+SUM($K$2:K381)+J382</f>
        <v>1.80112049232718E+117</v>
      </c>
      <c r="L382" s="0" t="n">
        <f aca="false">K382+G382*50*2</f>
        <v>1.80112049232718E+117</v>
      </c>
    </row>
    <row r="383" customFormat="false" ht="14.4" hidden="false" customHeight="false" outlineLevel="0" collapsed="false">
      <c r="A383" s="1" t="n">
        <v>382</v>
      </c>
      <c r="B383" s="1" t="n">
        <f aca="false">2+INT(POWER(MAX(A383-$M$2,A383/3),2)/65)</f>
        <v>2246</v>
      </c>
      <c r="C383" s="1" t="n">
        <f aca="false">INT(2*B383/3)</f>
        <v>1497</v>
      </c>
      <c r="D383" s="1" t="n">
        <f aca="false">2+INT(POWER(MAX(A383-C383,A383/3),2)/65)</f>
        <v>251</v>
      </c>
      <c r="E383" s="1" t="n">
        <f aca="false">2+INT(POWER(MAX(A383-C383,A383/3),2)/65)</f>
        <v>251</v>
      </c>
      <c r="F383" s="1" t="n">
        <f aca="false">IF(C383*5-SUM($F$2:F382) &lt; 0, 0,C383*5-SUM($F$2:F382))</f>
        <v>35</v>
      </c>
      <c r="G383" s="0" t="n">
        <f aca="false">IF(C383*5-SUM($G$2:G382) &lt; 0, 0,C383*5-SUM($G$2:G382))</f>
        <v>35</v>
      </c>
      <c r="H383" s="0" t="n">
        <v>382</v>
      </c>
      <c r="I383" s="0" t="n">
        <f aca="false">INT(POWER(1.4,H383))*$M$4</f>
        <v>3.31039359789689E+058</v>
      </c>
      <c r="J383" s="0" t="n">
        <f aca="false">INT(POWER(1.2,H383))*$M$10</f>
        <v>3.53399544867644E+032</v>
      </c>
      <c r="K383" s="0" t="n">
        <f aca="false">$M$12+SUM($K$2:K382)+J383</f>
        <v>3.60224098465435E+117</v>
      </c>
      <c r="L383" s="0" t="n">
        <f aca="false">K383+G383*50*2</f>
        <v>3.60224098465435E+117</v>
      </c>
    </row>
    <row r="384" customFormat="false" ht="14.4" hidden="false" customHeight="false" outlineLevel="0" collapsed="false">
      <c r="A384" s="1" t="n">
        <v>383</v>
      </c>
      <c r="B384" s="1" t="n">
        <f aca="false">2+INT(POWER(MAX(A384-$M$2,A384/3),2)/65)</f>
        <v>2258</v>
      </c>
      <c r="C384" s="1" t="n">
        <f aca="false">INT(2*B384/3)</f>
        <v>1505</v>
      </c>
      <c r="D384" s="1" t="n">
        <f aca="false">2+INT(POWER(MAX(A384-C384,A384/3),2)/65)</f>
        <v>252</v>
      </c>
      <c r="E384" s="1" t="n">
        <f aca="false">2+INT(POWER(MAX(A384-C384,A384/3),2)/65)</f>
        <v>252</v>
      </c>
      <c r="F384" s="1" t="n">
        <f aca="false">IF(C384*5-SUM($F$2:F383) &lt; 0, 0,C384*5-SUM($F$2:F383))</f>
        <v>40</v>
      </c>
      <c r="G384" s="0" t="n">
        <f aca="false">IF(C384*5-SUM($G$2:G383) &lt; 0, 0,C384*5-SUM($G$2:G383))</f>
        <v>40</v>
      </c>
      <c r="H384" s="0" t="n">
        <v>383</v>
      </c>
      <c r="I384" s="0" t="n">
        <f aca="false">INT(POWER(1.4,H384))*$M$4</f>
        <v>4.63455103705565E+058</v>
      </c>
      <c r="J384" s="0" t="n">
        <f aca="false">INT(POWER(1.2,H384))*$M$10</f>
        <v>4.24079453841173E+032</v>
      </c>
      <c r="K384" s="0" t="n">
        <f aca="false">$M$12+SUM($K$2:K383)+J384</f>
        <v>7.2044819693087E+117</v>
      </c>
      <c r="L384" s="0" t="n">
        <f aca="false">K384+G384*50*2</f>
        <v>7.2044819693087E+117</v>
      </c>
    </row>
    <row r="385" customFormat="false" ht="14.4" hidden="false" customHeight="false" outlineLevel="0" collapsed="false">
      <c r="A385" s="1" t="n">
        <v>384</v>
      </c>
      <c r="B385" s="1" t="n">
        <f aca="false">2+INT(POWER(MAX(A385-$M$2,A385/3),2)/65)</f>
        <v>2270</v>
      </c>
      <c r="C385" s="1" t="n">
        <f aca="false">INT(2*B385/3)</f>
        <v>1513</v>
      </c>
      <c r="D385" s="1" t="n">
        <f aca="false">2+INT(POWER(MAX(A385-C385,A385/3),2)/65)</f>
        <v>254</v>
      </c>
      <c r="E385" s="1" t="n">
        <f aca="false">2+INT(POWER(MAX(A385-C385,A385/3),2)/65)</f>
        <v>254</v>
      </c>
      <c r="F385" s="1" t="n">
        <f aca="false">IF(C385*5-SUM($F$2:F384) &lt; 0, 0,C385*5-SUM($F$2:F384))</f>
        <v>40</v>
      </c>
      <c r="G385" s="0" t="n">
        <f aca="false">IF(C385*5-SUM($G$2:G384) &lt; 0, 0,C385*5-SUM($G$2:G384))</f>
        <v>40</v>
      </c>
      <c r="H385" s="0" t="n">
        <v>384</v>
      </c>
      <c r="I385" s="0" t="n">
        <f aca="false">INT(POWER(1.4,H385))*$M$4</f>
        <v>6.48837145187791E+058</v>
      </c>
      <c r="J385" s="0" t="n">
        <f aca="false">INT(POWER(1.2,H385))*$M$10</f>
        <v>5.08895344609407E+032</v>
      </c>
      <c r="K385" s="0" t="n">
        <f aca="false">$M$12+SUM($K$2:K384)+J385</f>
        <v>1.44089639386174E+118</v>
      </c>
      <c r="L385" s="0" t="n">
        <f aca="false">K385+G385*50*2</f>
        <v>1.44089639386174E+118</v>
      </c>
    </row>
    <row r="386" customFormat="false" ht="14.4" hidden="false" customHeight="false" outlineLevel="0" collapsed="false">
      <c r="A386" s="1" t="n">
        <v>385</v>
      </c>
      <c r="B386" s="1" t="n">
        <f aca="false">2+INT(POWER(MAX(A386-$M$2,A386/3),2)/65)</f>
        <v>2282</v>
      </c>
      <c r="C386" s="1" t="n">
        <f aca="false">INT(2*B386/3)</f>
        <v>1521</v>
      </c>
      <c r="D386" s="1" t="n">
        <f aca="false">2+INT(POWER(MAX(A386-C386,A386/3),2)/65)</f>
        <v>255</v>
      </c>
      <c r="E386" s="1" t="n">
        <f aca="false">2+INT(POWER(MAX(A386-C386,A386/3),2)/65)</f>
        <v>255</v>
      </c>
      <c r="F386" s="1" t="n">
        <f aca="false">IF(C386*5-SUM($F$2:F385) &lt; 0, 0,C386*5-SUM($F$2:F385))</f>
        <v>40</v>
      </c>
      <c r="G386" s="0" t="n">
        <f aca="false">IF(C386*5-SUM($G$2:G385) &lt; 0, 0,C386*5-SUM($G$2:G385))</f>
        <v>40</v>
      </c>
      <c r="H386" s="0" t="n">
        <v>385</v>
      </c>
      <c r="I386" s="0" t="n">
        <f aca="false">INT(POWER(1.4,H386))*$M$4</f>
        <v>9.08372003262908E+058</v>
      </c>
      <c r="J386" s="0" t="n">
        <f aca="false">INT(POWER(1.2,H386))*$M$10</f>
        <v>6.10674413531289E+032</v>
      </c>
      <c r="K386" s="0" t="n">
        <f aca="false">$M$12+SUM($K$2:K385)+J386</f>
        <v>2.88179278772348E+118</v>
      </c>
      <c r="L386" s="0" t="n">
        <f aca="false">K386+G386*50*2</f>
        <v>2.88179278772348E+118</v>
      </c>
    </row>
    <row r="387" customFormat="false" ht="14.4" hidden="false" customHeight="false" outlineLevel="0" collapsed="false">
      <c r="A387" s="1" t="n">
        <v>386</v>
      </c>
      <c r="B387" s="1" t="n">
        <f aca="false">2+INT(POWER(MAX(A387-$M$2,A387/3),2)/65)</f>
        <v>2294</v>
      </c>
      <c r="C387" s="1" t="n">
        <f aca="false">INT(2*B387/3)</f>
        <v>1529</v>
      </c>
      <c r="D387" s="1" t="n">
        <f aca="false">2+INT(POWER(MAX(A387-C387,A387/3),2)/65)</f>
        <v>256</v>
      </c>
      <c r="E387" s="1" t="n">
        <f aca="false">2+INT(POWER(MAX(A387-C387,A387/3),2)/65)</f>
        <v>256</v>
      </c>
      <c r="F387" s="1" t="n">
        <f aca="false">IF(C387*5-SUM($F$2:F386) &lt; 0, 0,C387*5-SUM($F$2:F386))</f>
        <v>40</v>
      </c>
      <c r="G387" s="0" t="n">
        <f aca="false">IF(C387*5-SUM($G$2:G386) &lt; 0, 0,C387*5-SUM($G$2:G386))</f>
        <v>40</v>
      </c>
      <c r="H387" s="0" t="n">
        <v>386</v>
      </c>
      <c r="I387" s="0" t="n">
        <f aca="false">INT(POWER(1.4,H387))*$M$4</f>
        <v>1.27172080456807E+059</v>
      </c>
      <c r="J387" s="0" t="n">
        <f aca="false">INT(POWER(1.2,H387))*$M$10</f>
        <v>7.32809296237547E+032</v>
      </c>
      <c r="K387" s="0" t="n">
        <f aca="false">$M$12+SUM($K$2:K386)+J387</f>
        <v>5.76358557544696E+118</v>
      </c>
      <c r="L387" s="0" t="n">
        <f aca="false">K387+G387*50*2</f>
        <v>5.76358557544696E+118</v>
      </c>
    </row>
    <row r="388" customFormat="false" ht="14.4" hidden="false" customHeight="false" outlineLevel="0" collapsed="false">
      <c r="A388" s="1" t="n">
        <v>387</v>
      </c>
      <c r="B388" s="1" t="n">
        <f aca="false">2+INT(POWER(MAX(A388-$M$2,A388/3),2)/65)</f>
        <v>2306</v>
      </c>
      <c r="C388" s="1" t="n">
        <f aca="false">INT(2*B388/3)</f>
        <v>1537</v>
      </c>
      <c r="D388" s="1" t="n">
        <f aca="false">2+INT(POWER(MAX(A388-C388,A388/3),2)/65)</f>
        <v>258</v>
      </c>
      <c r="E388" s="1" t="n">
        <f aca="false">2+INT(POWER(MAX(A388-C388,A388/3),2)/65)</f>
        <v>258</v>
      </c>
      <c r="F388" s="1" t="n">
        <f aca="false">IF(C388*5-SUM($F$2:F387) &lt; 0, 0,C388*5-SUM($F$2:F387))</f>
        <v>40</v>
      </c>
      <c r="G388" s="0" t="n">
        <f aca="false">IF(C388*5-SUM($G$2:G387) &lt; 0, 0,C388*5-SUM($G$2:G387))</f>
        <v>40</v>
      </c>
      <c r="H388" s="0" t="n">
        <v>387</v>
      </c>
      <c r="I388" s="0" t="n">
        <f aca="false">INT(POWER(1.4,H388))*$M$4</f>
        <v>1.7804091263953E+059</v>
      </c>
      <c r="J388" s="0" t="n">
        <f aca="false">INT(POWER(1.2,H388))*$M$10</f>
        <v>8.79371155485056E+032</v>
      </c>
      <c r="K388" s="0" t="n">
        <f aca="false">$M$12+SUM($K$2:K387)+J388</f>
        <v>1.15271711508939E+119</v>
      </c>
      <c r="L388" s="0" t="n">
        <f aca="false">K388+G388*50*2</f>
        <v>1.15271711508939E+119</v>
      </c>
    </row>
    <row r="389" customFormat="false" ht="14.4" hidden="false" customHeight="false" outlineLevel="0" collapsed="false">
      <c r="A389" s="1" t="n">
        <v>388</v>
      </c>
      <c r="B389" s="1" t="n">
        <f aca="false">2+INT(POWER(MAX(A389-$M$2,A389/3),2)/65)</f>
        <v>2318</v>
      </c>
      <c r="C389" s="1" t="n">
        <f aca="false">INT(2*B389/3)</f>
        <v>1545</v>
      </c>
      <c r="D389" s="1" t="n">
        <f aca="false">2+INT(POWER(MAX(A389-C389,A389/3),2)/65)</f>
        <v>259</v>
      </c>
      <c r="E389" s="1" t="n">
        <f aca="false">2+INT(POWER(MAX(A389-C389,A389/3),2)/65)</f>
        <v>259</v>
      </c>
      <c r="F389" s="1" t="n">
        <f aca="false">IF(C389*5-SUM($F$2:F388) &lt; 0, 0,C389*5-SUM($F$2:F388))</f>
        <v>40</v>
      </c>
      <c r="G389" s="0" t="n">
        <f aca="false">IF(C389*5-SUM($G$2:G388) &lt; 0, 0,C389*5-SUM($G$2:G388))</f>
        <v>40</v>
      </c>
      <c r="H389" s="0" t="n">
        <v>388</v>
      </c>
      <c r="I389" s="0" t="n">
        <f aca="false">INT(POWER(1.4,H389))*$M$4</f>
        <v>2.49257277695342E+059</v>
      </c>
      <c r="J389" s="0" t="n">
        <f aca="false">INT(POWER(1.2,H389))*$M$10</f>
        <v>1.05524538658207E+033</v>
      </c>
      <c r="K389" s="0" t="n">
        <f aca="false">$M$12+SUM($K$2:K388)+J389</f>
        <v>2.30543423017878E+119</v>
      </c>
      <c r="L389" s="0" t="n">
        <f aca="false">K389+G389*50*2</f>
        <v>2.30543423017878E+119</v>
      </c>
    </row>
    <row r="390" customFormat="false" ht="14.4" hidden="false" customHeight="false" outlineLevel="0" collapsed="false">
      <c r="A390" s="1" t="n">
        <v>389</v>
      </c>
      <c r="B390" s="1" t="n">
        <f aca="false">2+INT(POWER(MAX(A390-$M$2,A390/3),2)/65)</f>
        <v>2330</v>
      </c>
      <c r="C390" s="1" t="n">
        <f aca="false">INT(2*B390/3)</f>
        <v>1553</v>
      </c>
      <c r="D390" s="1" t="n">
        <f aca="false">2+INT(POWER(MAX(A390-C390,A390/3),2)/65)</f>
        <v>260</v>
      </c>
      <c r="E390" s="1" t="n">
        <f aca="false">2+INT(POWER(MAX(A390-C390,A390/3),2)/65)</f>
        <v>260</v>
      </c>
      <c r="F390" s="1" t="n">
        <f aca="false">IF(C390*5-SUM($F$2:F389) &lt; 0, 0,C390*5-SUM($F$2:F389))</f>
        <v>40</v>
      </c>
      <c r="G390" s="0" t="n">
        <f aca="false">IF(C390*5-SUM($G$2:G389) &lt; 0, 0,C390*5-SUM($G$2:G389))</f>
        <v>40</v>
      </c>
      <c r="H390" s="0" t="n">
        <v>389</v>
      </c>
      <c r="I390" s="0" t="n">
        <f aca="false">INT(POWER(1.4,H390))*$M$4</f>
        <v>3.48960188773479E+059</v>
      </c>
      <c r="J390" s="0" t="n">
        <f aca="false">INT(POWER(1.2,H390))*$M$10</f>
        <v>1.26629446389848E+033</v>
      </c>
      <c r="K390" s="0" t="n">
        <f aca="false">$M$12+SUM($K$2:K389)+J390</f>
        <v>4.61086846035757E+119</v>
      </c>
      <c r="L390" s="0" t="n">
        <f aca="false">K390+G390*50*2</f>
        <v>4.61086846035757E+119</v>
      </c>
    </row>
    <row r="391" customFormat="false" ht="14.4" hidden="false" customHeight="false" outlineLevel="0" collapsed="false">
      <c r="A391" s="1" t="n">
        <v>390</v>
      </c>
      <c r="B391" s="1" t="n">
        <f aca="false">2+INT(POWER(MAX(A391-$M$2,A391/3),2)/65)</f>
        <v>2342</v>
      </c>
      <c r="C391" s="1" t="n">
        <f aca="false">INT(2*B391/3)</f>
        <v>1561</v>
      </c>
      <c r="D391" s="1" t="n">
        <f aca="false">2+INT(POWER(MAX(A391-C391,A391/3),2)/65)</f>
        <v>262</v>
      </c>
      <c r="E391" s="1" t="n">
        <f aca="false">2+INT(POWER(MAX(A391-C391,A391/3),2)/65)</f>
        <v>262</v>
      </c>
      <c r="F391" s="1" t="n">
        <f aca="false">IF(C391*5-SUM($F$2:F390) &lt; 0, 0,C391*5-SUM($F$2:F390))</f>
        <v>40</v>
      </c>
      <c r="G391" s="0" t="n">
        <f aca="false">IF(C391*5-SUM($G$2:G390) &lt; 0, 0,C391*5-SUM($G$2:G390))</f>
        <v>40</v>
      </c>
      <c r="H391" s="0" t="n">
        <v>390</v>
      </c>
      <c r="I391" s="0" t="n">
        <f aca="false">INT(POWER(1.4,H391))*$M$4</f>
        <v>4.8854426428287E+059</v>
      </c>
      <c r="J391" s="0" t="n">
        <f aca="false">INT(POWER(1.2,H391))*$M$10</f>
        <v>1.51955335667818E+033</v>
      </c>
      <c r="K391" s="0" t="n">
        <f aca="false">$M$12+SUM($K$2:K390)+J391</f>
        <v>9.22173692071514E+119</v>
      </c>
      <c r="L391" s="0" t="n">
        <f aca="false">K391+G391*50*2</f>
        <v>9.22173692071514E+119</v>
      </c>
    </row>
    <row r="392" customFormat="false" ht="14.4" hidden="false" customHeight="false" outlineLevel="0" collapsed="false">
      <c r="A392" s="1" t="n">
        <v>391</v>
      </c>
      <c r="B392" s="1" t="n">
        <f aca="false">2+INT(POWER(MAX(A392-$M$2,A392/3),2)/65)</f>
        <v>2354</v>
      </c>
      <c r="C392" s="1" t="n">
        <f aca="false">INT(2*B392/3)</f>
        <v>1569</v>
      </c>
      <c r="D392" s="1" t="n">
        <f aca="false">2+INT(POWER(MAX(A392-C392,A392/3),2)/65)</f>
        <v>263</v>
      </c>
      <c r="E392" s="1" t="n">
        <f aca="false">2+INT(POWER(MAX(A392-C392,A392/3),2)/65)</f>
        <v>263</v>
      </c>
      <c r="F392" s="1" t="n">
        <f aca="false">IF(C392*5-SUM($F$2:F391) &lt; 0, 0,C392*5-SUM($F$2:F391))</f>
        <v>40</v>
      </c>
      <c r="G392" s="0" t="n">
        <f aca="false">IF(C392*5-SUM($G$2:G391) &lt; 0, 0,C392*5-SUM($G$2:G391))</f>
        <v>40</v>
      </c>
      <c r="H392" s="0" t="n">
        <v>391</v>
      </c>
      <c r="I392" s="0" t="n">
        <f aca="false">INT(POWER(1.4,H392))*$M$4</f>
        <v>6.83961969996018E+059</v>
      </c>
      <c r="J392" s="0" t="n">
        <f aca="false">INT(POWER(1.2,H392))*$M$10</f>
        <v>1.82346402801381E+033</v>
      </c>
      <c r="K392" s="0" t="n">
        <f aca="false">$M$12+SUM($K$2:K391)+J392</f>
        <v>1.84434738414303E+120</v>
      </c>
      <c r="L392" s="0" t="n">
        <f aca="false">K392+G392*50*2</f>
        <v>1.84434738414303E+120</v>
      </c>
    </row>
    <row r="393" customFormat="false" ht="14.4" hidden="false" customHeight="false" outlineLevel="0" collapsed="false">
      <c r="A393" s="1" t="n">
        <v>392</v>
      </c>
      <c r="B393" s="1" t="n">
        <f aca="false">2+INT(POWER(MAX(A393-$M$2,A393/3),2)/65)</f>
        <v>2366</v>
      </c>
      <c r="C393" s="1" t="n">
        <f aca="false">INT(2*B393/3)</f>
        <v>1577</v>
      </c>
      <c r="D393" s="1" t="n">
        <f aca="false">2+INT(POWER(MAX(A393-C393,A393/3),2)/65)</f>
        <v>264</v>
      </c>
      <c r="E393" s="1" t="n">
        <f aca="false">2+INT(POWER(MAX(A393-C393,A393/3),2)/65)</f>
        <v>264</v>
      </c>
      <c r="F393" s="1" t="n">
        <f aca="false">IF(C393*5-SUM($F$2:F392) &lt; 0, 0,C393*5-SUM($F$2:F392))</f>
        <v>40</v>
      </c>
      <c r="G393" s="0" t="n">
        <f aca="false">IF(C393*5-SUM($G$2:G392) &lt; 0, 0,C393*5-SUM($G$2:G392))</f>
        <v>40</v>
      </c>
      <c r="H393" s="0" t="n">
        <v>392</v>
      </c>
      <c r="I393" s="0" t="n">
        <f aca="false">INT(POWER(1.4,H393))*$M$4</f>
        <v>9.57546757994425E+059</v>
      </c>
      <c r="J393" s="0" t="n">
        <f aca="false">INT(POWER(1.2,H393))*$M$10</f>
        <v>2.18815683361657E+033</v>
      </c>
      <c r="K393" s="0" t="n">
        <f aca="false">$M$12+SUM($K$2:K392)+J393</f>
        <v>3.68869476828606E+120</v>
      </c>
      <c r="L393" s="0" t="n">
        <f aca="false">K393+G393*50*2</f>
        <v>3.68869476828606E+120</v>
      </c>
    </row>
    <row r="394" customFormat="false" ht="14.4" hidden="false" customHeight="false" outlineLevel="0" collapsed="false">
      <c r="A394" s="1" t="n">
        <v>393</v>
      </c>
      <c r="B394" s="1" t="n">
        <f aca="false">2+INT(POWER(MAX(A394-$M$2,A394/3),2)/65)</f>
        <v>2378</v>
      </c>
      <c r="C394" s="1" t="n">
        <f aca="false">INT(2*B394/3)</f>
        <v>1585</v>
      </c>
      <c r="D394" s="1" t="n">
        <f aca="false">2+INT(POWER(MAX(A394-C394,A394/3),2)/65)</f>
        <v>266</v>
      </c>
      <c r="E394" s="1" t="n">
        <f aca="false">2+INT(POWER(MAX(A394-C394,A394/3),2)/65)</f>
        <v>266</v>
      </c>
      <c r="F394" s="1" t="n">
        <f aca="false">IF(C394*5-SUM($F$2:F393) &lt; 0, 0,C394*5-SUM($F$2:F393))</f>
        <v>40</v>
      </c>
      <c r="G394" s="0" t="n">
        <f aca="false">IF(C394*5-SUM($G$2:G393) &lt; 0, 0,C394*5-SUM($G$2:G393))</f>
        <v>40</v>
      </c>
      <c r="H394" s="0" t="n">
        <v>393</v>
      </c>
      <c r="I394" s="0" t="n">
        <f aca="false">INT(POWER(1.4,H394))*$M$4</f>
        <v>1.34056546119219E+060</v>
      </c>
      <c r="J394" s="0" t="n">
        <f aca="false">INT(POWER(1.2,H394))*$M$10</f>
        <v>2.62578820033989E+033</v>
      </c>
      <c r="K394" s="0" t="n">
        <f aca="false">$M$12+SUM($K$2:K393)+J394</f>
        <v>7.37738953657211E+120</v>
      </c>
      <c r="L394" s="0" t="n">
        <f aca="false">K394+G394*50*2</f>
        <v>7.37738953657211E+120</v>
      </c>
    </row>
    <row r="395" customFormat="false" ht="14.4" hidden="false" customHeight="false" outlineLevel="0" collapsed="false">
      <c r="A395" s="1" t="n">
        <v>394</v>
      </c>
      <c r="B395" s="1" t="n">
        <f aca="false">2+INT(POWER(MAX(A395-$M$2,A395/3),2)/65)</f>
        <v>2390</v>
      </c>
      <c r="C395" s="1" t="n">
        <f aca="false">INT(2*B395/3)</f>
        <v>1593</v>
      </c>
      <c r="D395" s="1" t="n">
        <f aca="false">2+INT(POWER(MAX(A395-C395,A395/3),2)/65)</f>
        <v>267</v>
      </c>
      <c r="E395" s="1" t="n">
        <f aca="false">2+INT(POWER(MAX(A395-C395,A395/3),2)/65)</f>
        <v>267</v>
      </c>
      <c r="F395" s="1" t="n">
        <f aca="false">IF(C395*5-SUM($F$2:F394) &lt; 0, 0,C395*5-SUM($F$2:F394))</f>
        <v>40</v>
      </c>
      <c r="G395" s="0" t="n">
        <f aca="false">IF(C395*5-SUM($G$2:G394) &lt; 0, 0,C395*5-SUM($G$2:G394))</f>
        <v>40</v>
      </c>
      <c r="H395" s="0" t="n">
        <v>394</v>
      </c>
      <c r="I395" s="0" t="n">
        <f aca="false">INT(POWER(1.4,H395))*$M$4</f>
        <v>1.87679164566907E+060</v>
      </c>
      <c r="J395" s="0" t="n">
        <f aca="false">INT(POWER(1.2,H395))*$M$10</f>
        <v>3.15094584040787E+033</v>
      </c>
      <c r="K395" s="0" t="n">
        <f aca="false">$M$12+SUM($K$2:K394)+J395</f>
        <v>1.47547790731442E+121</v>
      </c>
      <c r="L395" s="0" t="n">
        <f aca="false">K395+G395*50*2</f>
        <v>1.47547790731442E+121</v>
      </c>
    </row>
    <row r="396" customFormat="false" ht="14.4" hidden="false" customHeight="false" outlineLevel="0" collapsed="false">
      <c r="A396" s="1" t="n">
        <v>395</v>
      </c>
      <c r="B396" s="1" t="n">
        <f aca="false">2+INT(POWER(MAX(A396-$M$2,A396/3),2)/65)</f>
        <v>2402</v>
      </c>
      <c r="C396" s="1" t="n">
        <f aca="false">INT(2*B396/3)</f>
        <v>1601</v>
      </c>
      <c r="D396" s="1" t="n">
        <f aca="false">2+INT(POWER(MAX(A396-C396,A396/3),2)/65)</f>
        <v>268</v>
      </c>
      <c r="E396" s="1" t="n">
        <f aca="false">2+INT(POWER(MAX(A396-C396,A396/3),2)/65)</f>
        <v>268</v>
      </c>
      <c r="F396" s="1" t="n">
        <f aca="false">IF(C396*5-SUM($F$2:F395) &lt; 0, 0,C396*5-SUM($F$2:F395))</f>
        <v>40</v>
      </c>
      <c r="G396" s="0" t="n">
        <f aca="false">IF(C396*5-SUM($G$2:G395) &lt; 0, 0,C396*5-SUM($G$2:G395))</f>
        <v>40</v>
      </c>
      <c r="H396" s="0" t="n">
        <v>395</v>
      </c>
      <c r="I396" s="0" t="n">
        <f aca="false">INT(POWER(1.4,H396))*$M$4</f>
        <v>2.6275083039367E+060</v>
      </c>
      <c r="J396" s="0" t="n">
        <f aca="false">INT(POWER(1.2,H396))*$M$10</f>
        <v>3.78113500848944E+033</v>
      </c>
      <c r="K396" s="0" t="n">
        <f aca="false">$M$12+SUM($K$2:K395)+J396</f>
        <v>2.95095581462884E+121</v>
      </c>
      <c r="L396" s="0" t="n">
        <f aca="false">K396+G396*50*2</f>
        <v>2.95095581462884E+121</v>
      </c>
    </row>
    <row r="397" customFormat="false" ht="14.4" hidden="false" customHeight="false" outlineLevel="0" collapsed="false">
      <c r="A397" s="1" t="n">
        <v>396</v>
      </c>
      <c r="B397" s="1" t="n">
        <f aca="false">2+INT(POWER(MAX(A397-$M$2,A397/3),2)/65)</f>
        <v>2414</v>
      </c>
      <c r="C397" s="1" t="n">
        <f aca="false">INT(2*B397/3)</f>
        <v>1609</v>
      </c>
      <c r="D397" s="1" t="n">
        <f aca="false">2+INT(POWER(MAX(A397-C397,A397/3),2)/65)</f>
        <v>270</v>
      </c>
      <c r="E397" s="1" t="n">
        <f aca="false">2+INT(POWER(MAX(A397-C397,A397/3),2)/65)</f>
        <v>270</v>
      </c>
      <c r="F397" s="1" t="n">
        <f aca="false">IF(C397*5-SUM($F$2:F396) &lt; 0, 0,C397*5-SUM($F$2:F396))</f>
        <v>40</v>
      </c>
      <c r="G397" s="0" t="n">
        <f aca="false">IF(C397*5-SUM($G$2:G396) &lt; 0, 0,C397*5-SUM($G$2:G396))</f>
        <v>40</v>
      </c>
      <c r="H397" s="0" t="n">
        <v>396</v>
      </c>
      <c r="I397" s="0" t="n">
        <f aca="false">INT(POWER(1.4,H397))*$M$4</f>
        <v>3.67851162551138E+060</v>
      </c>
      <c r="J397" s="0" t="n">
        <f aca="false">INT(POWER(1.2,H397))*$M$10</f>
        <v>4.53736201018733E+033</v>
      </c>
      <c r="K397" s="0" t="n">
        <f aca="false">$M$12+SUM($K$2:K396)+J397</f>
        <v>5.90191162925769E+121</v>
      </c>
      <c r="L397" s="0" t="n">
        <f aca="false">K397+G397*50*2</f>
        <v>5.90191162925769E+121</v>
      </c>
    </row>
    <row r="398" customFormat="false" ht="14.4" hidden="false" customHeight="false" outlineLevel="0" collapsed="false">
      <c r="A398" s="1" t="n">
        <v>397</v>
      </c>
      <c r="B398" s="1" t="n">
        <f aca="false">2+INT(POWER(MAX(A398-$M$2,A398/3),2)/65)</f>
        <v>2426</v>
      </c>
      <c r="C398" s="1" t="n">
        <f aca="false">INT(2*B398/3)</f>
        <v>1617</v>
      </c>
      <c r="D398" s="1" t="n">
        <f aca="false">2+INT(POWER(MAX(A398-C398,A398/3),2)/65)</f>
        <v>271</v>
      </c>
      <c r="E398" s="1" t="n">
        <f aca="false">2+INT(POWER(MAX(A398-C398,A398/3),2)/65)</f>
        <v>271</v>
      </c>
      <c r="F398" s="1" t="n">
        <f aca="false">IF(C398*5-SUM($F$2:F397) &lt; 0, 0,C398*5-SUM($F$2:F397))</f>
        <v>40</v>
      </c>
      <c r="G398" s="0" t="n">
        <f aca="false">IF(C398*5-SUM($G$2:G397) &lt; 0, 0,C398*5-SUM($G$2:G397))</f>
        <v>40</v>
      </c>
      <c r="H398" s="0" t="n">
        <v>397</v>
      </c>
      <c r="I398" s="0" t="n">
        <f aca="false">INT(POWER(1.4,H398))*$M$4</f>
        <v>5.14991627571593E+060</v>
      </c>
      <c r="J398" s="0" t="n">
        <f aca="false">INT(POWER(1.2,H398))*$M$10</f>
        <v>5.44483441222479E+033</v>
      </c>
      <c r="K398" s="0" t="n">
        <f aca="false">$M$12+SUM($K$2:K397)+J398</f>
        <v>1.18038232585154E+122</v>
      </c>
      <c r="L398" s="0" t="n">
        <f aca="false">K398+G398*50*2</f>
        <v>1.18038232585154E+122</v>
      </c>
    </row>
    <row r="399" customFormat="false" ht="14.4" hidden="false" customHeight="false" outlineLevel="0" collapsed="false">
      <c r="A399" s="1" t="n">
        <v>398</v>
      </c>
      <c r="B399" s="1" t="n">
        <f aca="false">2+INT(POWER(MAX(A399-$M$2,A399/3),2)/65)</f>
        <v>2438</v>
      </c>
      <c r="C399" s="1" t="n">
        <f aca="false">INT(2*B399/3)</f>
        <v>1625</v>
      </c>
      <c r="D399" s="1" t="n">
        <f aca="false">2+INT(POWER(MAX(A399-C399,A399/3),2)/65)</f>
        <v>272</v>
      </c>
      <c r="E399" s="1" t="n">
        <f aca="false">2+INT(POWER(MAX(A399-C399,A399/3),2)/65)</f>
        <v>272</v>
      </c>
      <c r="F399" s="1" t="n">
        <f aca="false">IF(C399*5-SUM($F$2:F398) &lt; 0, 0,C399*5-SUM($F$2:F398))</f>
        <v>40</v>
      </c>
      <c r="G399" s="0" t="n">
        <f aca="false">IF(C399*5-SUM($G$2:G398) &lt; 0, 0,C399*5-SUM($G$2:G398))</f>
        <v>40</v>
      </c>
      <c r="H399" s="0" t="n">
        <v>398</v>
      </c>
      <c r="I399" s="0" t="n">
        <f aca="false">INT(POWER(1.4,H399))*$M$4</f>
        <v>7.20988278600231E+060</v>
      </c>
      <c r="J399" s="0" t="n">
        <f aca="false">INT(POWER(1.2,H399))*$M$10</f>
        <v>6.53380129466975E+033</v>
      </c>
      <c r="K399" s="0" t="n">
        <f aca="false">$M$12+SUM($K$2:K398)+J399</f>
        <v>2.36076465170308E+122</v>
      </c>
      <c r="L399" s="0" t="n">
        <f aca="false">K399+G399*50*2</f>
        <v>2.36076465170308E+122</v>
      </c>
    </row>
    <row r="400" customFormat="false" ht="14.4" hidden="false" customHeight="false" outlineLevel="0" collapsed="false">
      <c r="A400" s="1" t="n">
        <v>399</v>
      </c>
      <c r="B400" s="1" t="n">
        <f aca="false">2+INT(POWER(MAX(A400-$M$2,A400/3),2)/65)</f>
        <v>2451</v>
      </c>
      <c r="C400" s="1" t="n">
        <f aca="false">INT(2*B400/3)</f>
        <v>1634</v>
      </c>
      <c r="D400" s="1" t="n">
        <f aca="false">2+INT(POWER(MAX(A400-C400,A400/3),2)/65)</f>
        <v>274</v>
      </c>
      <c r="E400" s="1" t="n">
        <f aca="false">2+INT(POWER(MAX(A400-C400,A400/3),2)/65)</f>
        <v>274</v>
      </c>
      <c r="F400" s="1" t="n">
        <f aca="false">IF(C400*5-SUM($F$2:F399) &lt; 0, 0,C400*5-SUM($F$2:F399))</f>
        <v>45</v>
      </c>
      <c r="G400" s="0" t="n">
        <f aca="false">IF(C400*5-SUM($G$2:G399) &lt; 0, 0,C400*5-SUM($G$2:G399))</f>
        <v>45</v>
      </c>
      <c r="H400" s="0" t="n">
        <v>399</v>
      </c>
      <c r="I400" s="0" t="n">
        <f aca="false">INT(POWER(1.4,H400))*$M$4</f>
        <v>1.00938359004032E+061</v>
      </c>
      <c r="J400" s="0" t="n">
        <f aca="false">INT(POWER(1.2,H400))*$M$10</f>
        <v>7.8405615536037E+033</v>
      </c>
      <c r="K400" s="0" t="n">
        <f aca="false">$M$12+SUM($K$2:K399)+J400</f>
        <v>4.72152930340615E+122</v>
      </c>
      <c r="L400" s="0" t="n">
        <f aca="false">K400+G400*50*2</f>
        <v>4.72152930340615E+122</v>
      </c>
    </row>
    <row r="401" customFormat="false" ht="14.4" hidden="false" customHeight="false" outlineLevel="0" collapsed="false">
      <c r="A401" s="1" t="n">
        <v>400</v>
      </c>
      <c r="B401" s="1" t="n">
        <f aca="false">2+INT(POWER(MAX(A401-$M$2,A401/3),2)/65)</f>
        <v>2463</v>
      </c>
      <c r="C401" s="1" t="n">
        <f aca="false">INT(2*B401/3)</f>
        <v>1642</v>
      </c>
      <c r="D401" s="1" t="n">
        <f aca="false">2+INT(POWER(MAX(A401-C401,A401/3),2)/65)</f>
        <v>275</v>
      </c>
      <c r="E401" s="1" t="n">
        <f aca="false">2+INT(POWER(MAX(A401-C401,A401/3),2)/65)</f>
        <v>275</v>
      </c>
      <c r="F401" s="1" t="n">
        <f aca="false">IF(C401*5-SUM($F$2:F400) &lt; 0, 0,C401*5-SUM($F$2:F400))</f>
        <v>40</v>
      </c>
      <c r="G401" s="0" t="n">
        <f aca="false">IF(C401*5-SUM($G$2:G400) &lt; 0, 0,C401*5-SUM($G$2:G400))</f>
        <v>40</v>
      </c>
      <c r="H401" s="0" t="n">
        <v>400</v>
      </c>
      <c r="I401" s="0" t="n">
        <f aca="false">INT(POWER(1.4,H401))*$M$4</f>
        <v>1.41313702605645E+061</v>
      </c>
      <c r="J401" s="0" t="n">
        <f aca="false">INT(POWER(1.2,H401))*$M$10</f>
        <v>9.40867386432444E+033</v>
      </c>
      <c r="K401" s="0" t="n">
        <f aca="false">$M$12+SUM($K$2:K400)+J401</f>
        <v>9.4430586068123E+122</v>
      </c>
      <c r="L401" s="0" t="n">
        <f aca="false">K401+G401*50*2</f>
        <v>9.4430586068123E+122</v>
      </c>
    </row>
    <row r="402" customFormat="false" ht="14.4" hidden="false" customHeight="false" outlineLevel="0" collapsed="false">
      <c r="A402" s="1" t="n">
        <v>401</v>
      </c>
      <c r="B402" s="1" t="n">
        <f aca="false">2+INT(POWER(MAX(A402-$M$2,A402/3),2)/65)</f>
        <v>2475</v>
      </c>
      <c r="C402" s="1" t="n">
        <f aca="false">INT(2*B402/3)</f>
        <v>1650</v>
      </c>
      <c r="D402" s="1" t="n">
        <f aca="false">2+INT(POWER(MAX(A402-C402,A402/3),2)/65)</f>
        <v>276</v>
      </c>
      <c r="E402" s="1" t="n">
        <f aca="false">2+INT(POWER(MAX(A402-C402,A402/3),2)/65)</f>
        <v>276</v>
      </c>
      <c r="F402" s="1" t="n">
        <f aca="false">IF(C402*5-SUM($F$2:F401) &lt; 0, 0,C402*5-SUM($F$2:F401))</f>
        <v>40</v>
      </c>
      <c r="G402" s="0" t="n">
        <f aca="false">IF(C402*5-SUM($G$2:G401) &lt; 0, 0,C402*5-SUM($G$2:G401))</f>
        <v>40</v>
      </c>
      <c r="H402" s="0" t="n">
        <v>401</v>
      </c>
      <c r="I402" s="0" t="n">
        <f aca="false">INT(POWER(1.4,H402))*$M$4</f>
        <v>1.97839183647903E+061</v>
      </c>
      <c r="J402" s="0" t="n">
        <f aca="false">INT(POWER(1.2,H402))*$M$10</f>
        <v>1.12904086371893E+034</v>
      </c>
      <c r="K402" s="0" t="n">
        <f aca="false">$M$12+SUM($K$2:K401)+J402</f>
        <v>1.88861172136246E+123</v>
      </c>
      <c r="L402" s="0" t="n">
        <f aca="false">K402+G402*50*2</f>
        <v>1.88861172136246E+123</v>
      </c>
    </row>
    <row r="403" customFormat="false" ht="14.4" hidden="false" customHeight="false" outlineLevel="0" collapsed="false">
      <c r="A403" s="1" t="n">
        <v>402</v>
      </c>
      <c r="B403" s="1" t="n">
        <f aca="false">2+INT(POWER(MAX(A403-$M$2,A403/3),2)/65)</f>
        <v>2488</v>
      </c>
      <c r="C403" s="1" t="n">
        <f aca="false">INT(2*B403/3)</f>
        <v>1658</v>
      </c>
      <c r="D403" s="1" t="n">
        <f aca="false">2+INT(POWER(MAX(A403-C403,A403/3),2)/65)</f>
        <v>278</v>
      </c>
      <c r="E403" s="1" t="n">
        <f aca="false">2+INT(POWER(MAX(A403-C403,A403/3),2)/65)</f>
        <v>278</v>
      </c>
      <c r="F403" s="1" t="n">
        <f aca="false">IF(C403*5-SUM($F$2:F402) &lt; 0, 0,C403*5-SUM($F$2:F402))</f>
        <v>40</v>
      </c>
      <c r="G403" s="0" t="n">
        <f aca="false">IF(C403*5-SUM($G$2:G402) &lt; 0, 0,C403*5-SUM($G$2:G402))</f>
        <v>40</v>
      </c>
      <c r="H403" s="0" t="n">
        <v>402</v>
      </c>
      <c r="I403" s="0" t="n">
        <f aca="false">INT(POWER(1.4,H403))*$M$4</f>
        <v>2.76974857107065E+061</v>
      </c>
      <c r="J403" s="0" t="n">
        <f aca="false">INT(POWER(1.2,H403))*$M$10</f>
        <v>1.35484903646272E+034</v>
      </c>
      <c r="K403" s="0" t="n">
        <f aca="false">$M$12+SUM($K$2:K402)+J403</f>
        <v>3.77722344272492E+123</v>
      </c>
      <c r="L403" s="0" t="n">
        <f aca="false">K403+G403*50*2</f>
        <v>3.77722344272492E+123</v>
      </c>
    </row>
    <row r="404" customFormat="false" ht="14.4" hidden="false" customHeight="false" outlineLevel="0" collapsed="false">
      <c r="A404" s="1" t="n">
        <v>403</v>
      </c>
      <c r="B404" s="1" t="n">
        <f aca="false">2+INT(POWER(MAX(A404-$M$2,A404/3),2)/65)</f>
        <v>2500</v>
      </c>
      <c r="C404" s="1" t="n">
        <f aca="false">INT(2*B404/3)</f>
        <v>1666</v>
      </c>
      <c r="D404" s="1" t="n">
        <f aca="false">2+INT(POWER(MAX(A404-C404,A404/3),2)/65)</f>
        <v>279</v>
      </c>
      <c r="E404" s="1" t="n">
        <f aca="false">2+INT(POWER(MAX(A404-C404,A404/3),2)/65)</f>
        <v>279</v>
      </c>
      <c r="F404" s="1" t="n">
        <f aca="false">IF(C404*5-SUM($F$2:F403) &lt; 0, 0,C404*5-SUM($F$2:F403))</f>
        <v>40</v>
      </c>
      <c r="G404" s="0" t="n">
        <f aca="false">IF(C404*5-SUM($G$2:G403) &lt; 0, 0,C404*5-SUM($G$2:G403))</f>
        <v>40</v>
      </c>
      <c r="H404" s="0" t="n">
        <v>403</v>
      </c>
      <c r="I404" s="0" t="n">
        <f aca="false">INT(POWER(1.4,H404))*$M$4</f>
        <v>3.8776479994989E+061</v>
      </c>
      <c r="J404" s="0" t="n">
        <f aca="false">INT(POWER(1.2,H404))*$M$10</f>
        <v>1.62581884375526E+034</v>
      </c>
      <c r="K404" s="0" t="n">
        <f aca="false">$M$12+SUM($K$2:K403)+J404</f>
        <v>7.55444688544984E+123</v>
      </c>
      <c r="L404" s="0" t="n">
        <f aca="false">K404+G404*50*2</f>
        <v>7.55444688544984E+123</v>
      </c>
    </row>
    <row r="405" customFormat="false" ht="14.4" hidden="false" customHeight="false" outlineLevel="0" collapsed="false">
      <c r="A405" s="1" t="n">
        <v>404</v>
      </c>
      <c r="B405" s="1" t="n">
        <f aca="false">2+INT(POWER(MAX(A405-$M$2,A405/3),2)/65)</f>
        <v>2513</v>
      </c>
      <c r="C405" s="1" t="n">
        <f aca="false">INT(2*B405/3)</f>
        <v>1675</v>
      </c>
      <c r="D405" s="1" t="n">
        <f aca="false">2+INT(POWER(MAX(A405-C405,A405/3),2)/65)</f>
        <v>281</v>
      </c>
      <c r="E405" s="1" t="n">
        <f aca="false">2+INT(POWER(MAX(A405-C405,A405/3),2)/65)</f>
        <v>281</v>
      </c>
      <c r="F405" s="1" t="n">
        <f aca="false">IF(C405*5-SUM($F$2:F404) &lt; 0, 0,C405*5-SUM($F$2:F404))</f>
        <v>45</v>
      </c>
      <c r="G405" s="0" t="n">
        <f aca="false">IF(C405*5-SUM($G$2:G404) &lt; 0, 0,C405*5-SUM($G$2:G404))</f>
        <v>45</v>
      </c>
      <c r="H405" s="0" t="n">
        <v>404</v>
      </c>
      <c r="I405" s="0" t="n">
        <f aca="false">INT(POWER(1.4,H405))*$M$4</f>
        <v>5.42870719929847E+061</v>
      </c>
      <c r="J405" s="0" t="n">
        <f aca="false">INT(POWER(1.2,H405))*$M$10</f>
        <v>1.95098261250632E+034</v>
      </c>
      <c r="K405" s="0" t="n">
        <f aca="false">$M$12+SUM($K$2:K404)+J405</f>
        <v>1.51088937708997E+124</v>
      </c>
      <c r="L405" s="0" t="n">
        <f aca="false">K405+G405*50*2</f>
        <v>1.51088937708997E+124</v>
      </c>
    </row>
    <row r="406" customFormat="false" ht="14.4" hidden="false" customHeight="false" outlineLevel="0" collapsed="false">
      <c r="A406" s="1" t="n">
        <v>405</v>
      </c>
      <c r="B406" s="1" t="n">
        <f aca="false">2+INT(POWER(MAX(A406-$M$2,A406/3),2)/65)</f>
        <v>2525</v>
      </c>
      <c r="C406" s="1" t="n">
        <f aca="false">INT(2*B406/3)</f>
        <v>1683</v>
      </c>
      <c r="D406" s="1" t="n">
        <f aca="false">2+INT(POWER(MAX(A406-C406,A406/3),2)/65)</f>
        <v>282</v>
      </c>
      <c r="E406" s="1" t="n">
        <f aca="false">2+INT(POWER(MAX(A406-C406,A406/3),2)/65)</f>
        <v>282</v>
      </c>
      <c r="F406" s="1" t="n">
        <f aca="false">IF(C406*5-SUM($F$2:F405) &lt; 0, 0,C406*5-SUM($F$2:F405))</f>
        <v>40</v>
      </c>
      <c r="G406" s="0" t="n">
        <f aca="false">IF(C406*5-SUM($G$2:G405) &lt; 0, 0,C406*5-SUM($G$2:G405))</f>
        <v>40</v>
      </c>
      <c r="H406" s="0" t="n">
        <v>405</v>
      </c>
      <c r="I406" s="0" t="n">
        <f aca="false">INT(POWER(1.4,H406))*$M$4</f>
        <v>7.60019007901785E+061</v>
      </c>
      <c r="J406" s="0" t="n">
        <f aca="false">INT(POWER(1.2,H406))*$M$10</f>
        <v>2.34117913500758E+034</v>
      </c>
      <c r="K406" s="0" t="n">
        <f aca="false">$M$12+SUM($K$2:K405)+J406</f>
        <v>3.02177875417994E+124</v>
      </c>
      <c r="L406" s="0" t="n">
        <f aca="false">K406+G406*50*2</f>
        <v>3.02177875417994E+124</v>
      </c>
    </row>
    <row r="407" customFormat="false" ht="14.4" hidden="false" customHeight="false" outlineLevel="0" collapsed="false">
      <c r="A407" s="1" t="n">
        <v>406</v>
      </c>
      <c r="B407" s="1" t="n">
        <f aca="false">2+INT(POWER(MAX(A407-$M$2,A407/3),2)/65)</f>
        <v>2537</v>
      </c>
      <c r="C407" s="1" t="n">
        <f aca="false">INT(2*B407/3)</f>
        <v>1691</v>
      </c>
      <c r="D407" s="1" t="n">
        <f aca="false">2+INT(POWER(MAX(A407-C407,A407/3),2)/65)</f>
        <v>283</v>
      </c>
      <c r="E407" s="1" t="n">
        <f aca="false">2+INT(POWER(MAX(A407-C407,A407/3),2)/65)</f>
        <v>283</v>
      </c>
      <c r="F407" s="1" t="n">
        <f aca="false">IF(C407*5-SUM($F$2:F406) &lt; 0, 0,C407*5-SUM($F$2:F406))</f>
        <v>40</v>
      </c>
      <c r="G407" s="0" t="n">
        <f aca="false">IF(C407*5-SUM($G$2:G406) &lt; 0, 0,C407*5-SUM($G$2:G406))</f>
        <v>40</v>
      </c>
      <c r="H407" s="0" t="n">
        <v>406</v>
      </c>
      <c r="I407" s="0" t="n">
        <f aca="false">INT(POWER(1.4,H407))*$M$4</f>
        <v>1.0640266110625E+062</v>
      </c>
      <c r="J407" s="0" t="n">
        <f aca="false">INT(POWER(1.2,H407))*$M$10</f>
        <v>2.80941496200909E+034</v>
      </c>
      <c r="K407" s="0" t="n">
        <f aca="false">$M$12+SUM($K$2:K406)+J407</f>
        <v>6.04355750835987E+124</v>
      </c>
      <c r="L407" s="0" t="n">
        <f aca="false">K407+G407*50*2</f>
        <v>6.04355750835987E+124</v>
      </c>
    </row>
    <row r="408" customFormat="false" ht="14.4" hidden="false" customHeight="false" outlineLevel="0" collapsed="false">
      <c r="A408" s="1" t="n">
        <v>407</v>
      </c>
      <c r="B408" s="1" t="n">
        <f aca="false">2+INT(POWER(MAX(A408-$M$2,A408/3),2)/65)</f>
        <v>2550</v>
      </c>
      <c r="C408" s="1" t="n">
        <f aca="false">INT(2*B408/3)</f>
        <v>1700</v>
      </c>
      <c r="D408" s="1" t="n">
        <f aca="false">2+INT(POWER(MAX(A408-C408,A408/3),2)/65)</f>
        <v>285</v>
      </c>
      <c r="E408" s="1" t="n">
        <f aca="false">2+INT(POWER(MAX(A408-C408,A408/3),2)/65)</f>
        <v>285</v>
      </c>
      <c r="F408" s="1" t="n">
        <f aca="false">IF(C408*5-SUM($F$2:F407) &lt; 0, 0,C408*5-SUM($F$2:F407))</f>
        <v>45</v>
      </c>
      <c r="G408" s="0" t="n">
        <f aca="false">IF(C408*5-SUM($G$2:G407) &lt; 0, 0,C408*5-SUM($G$2:G407))</f>
        <v>45</v>
      </c>
      <c r="H408" s="0" t="n">
        <v>407</v>
      </c>
      <c r="I408" s="0" t="n">
        <f aca="false">INT(POWER(1.4,H408))*$M$4</f>
        <v>1.4896372554875E+062</v>
      </c>
      <c r="J408" s="0" t="n">
        <f aca="false">INT(POWER(1.2,H408))*$M$10</f>
        <v>3.37129795441091E+034</v>
      </c>
      <c r="K408" s="0" t="n">
        <f aca="false">$M$12+SUM($K$2:K407)+J408</f>
        <v>1.20871150167197E+125</v>
      </c>
      <c r="L408" s="0" t="n">
        <f aca="false">K408+G408*50*2</f>
        <v>1.20871150167197E+125</v>
      </c>
    </row>
    <row r="409" customFormat="false" ht="14.4" hidden="false" customHeight="false" outlineLevel="0" collapsed="false">
      <c r="A409" s="1" t="n">
        <v>408</v>
      </c>
      <c r="B409" s="1" t="n">
        <f aca="false">2+INT(POWER(MAX(A409-$M$2,A409/3),2)/65)</f>
        <v>2562</v>
      </c>
      <c r="C409" s="1" t="n">
        <f aca="false">INT(2*B409/3)</f>
        <v>1708</v>
      </c>
      <c r="D409" s="1" t="n">
        <f aca="false">2+INT(POWER(MAX(A409-C409,A409/3),2)/65)</f>
        <v>286</v>
      </c>
      <c r="E409" s="1" t="n">
        <f aca="false">2+INT(POWER(MAX(A409-C409,A409/3),2)/65)</f>
        <v>286</v>
      </c>
      <c r="F409" s="1" t="n">
        <f aca="false">IF(C409*5-SUM($F$2:F408) &lt; 0, 0,C409*5-SUM($F$2:F408))</f>
        <v>40</v>
      </c>
      <c r="G409" s="0" t="n">
        <f aca="false">IF(C409*5-SUM($G$2:G408) &lt; 0, 0,C409*5-SUM($G$2:G408))</f>
        <v>40</v>
      </c>
      <c r="H409" s="0" t="n">
        <v>408</v>
      </c>
      <c r="I409" s="0" t="n">
        <f aca="false">INT(POWER(1.4,H409))*$M$4</f>
        <v>2.0854921576825E+062</v>
      </c>
      <c r="J409" s="0" t="n">
        <f aca="false">INT(POWER(1.2,H409))*$M$10</f>
        <v>4.0455575452931E+034</v>
      </c>
      <c r="K409" s="0" t="n">
        <f aca="false">$M$12+SUM($K$2:K408)+J409</f>
        <v>2.41742300334395E+125</v>
      </c>
      <c r="L409" s="0" t="n">
        <f aca="false">K409+G409*50*2</f>
        <v>2.41742300334395E+125</v>
      </c>
    </row>
    <row r="410" customFormat="false" ht="14.4" hidden="false" customHeight="false" outlineLevel="0" collapsed="false">
      <c r="A410" s="1" t="n">
        <v>409</v>
      </c>
      <c r="B410" s="1" t="n">
        <f aca="false">2+INT(POWER(MAX(A410-$M$2,A410/3),2)/65)</f>
        <v>2575</v>
      </c>
      <c r="C410" s="1" t="n">
        <f aca="false">INT(2*B410/3)</f>
        <v>1716</v>
      </c>
      <c r="D410" s="1" t="n">
        <f aca="false">2+INT(POWER(MAX(A410-C410,A410/3),2)/65)</f>
        <v>287</v>
      </c>
      <c r="E410" s="1" t="n">
        <f aca="false">2+INT(POWER(MAX(A410-C410,A410/3),2)/65)</f>
        <v>287</v>
      </c>
      <c r="F410" s="1" t="n">
        <f aca="false">IF(C410*5-SUM($F$2:F409) &lt; 0, 0,C410*5-SUM($F$2:F409))</f>
        <v>40</v>
      </c>
      <c r="G410" s="0" t="n">
        <f aca="false">IF(C410*5-SUM($G$2:G409) &lt; 0, 0,C410*5-SUM($G$2:G409))</f>
        <v>40</v>
      </c>
      <c r="H410" s="0" t="n">
        <v>409</v>
      </c>
      <c r="I410" s="0" t="n">
        <f aca="false">INT(POWER(1.4,H410))*$M$4</f>
        <v>2.9196890207555E+062</v>
      </c>
      <c r="J410" s="0" t="n">
        <f aca="false">INT(POWER(1.2,H410))*$M$10</f>
        <v>4.85466905435171E+034</v>
      </c>
      <c r="K410" s="0" t="n">
        <f aca="false">$M$12+SUM($K$2:K409)+J410</f>
        <v>4.8348460066879E+125</v>
      </c>
      <c r="L410" s="0" t="n">
        <f aca="false">K410+G410*50*2</f>
        <v>4.8348460066879E+125</v>
      </c>
    </row>
    <row r="411" customFormat="false" ht="14.4" hidden="false" customHeight="false" outlineLevel="0" collapsed="false">
      <c r="A411" s="1" t="n">
        <v>410</v>
      </c>
      <c r="B411" s="1" t="n">
        <f aca="false">2+INT(POWER(MAX(A411-$M$2,A411/3),2)/65)</f>
        <v>2588</v>
      </c>
      <c r="C411" s="1" t="n">
        <f aca="false">INT(2*B411/3)</f>
        <v>1725</v>
      </c>
      <c r="D411" s="1" t="n">
        <f aca="false">2+INT(POWER(MAX(A411-C411,A411/3),2)/65)</f>
        <v>289</v>
      </c>
      <c r="E411" s="1" t="n">
        <f aca="false">2+INT(POWER(MAX(A411-C411,A411/3),2)/65)</f>
        <v>289</v>
      </c>
      <c r="F411" s="1" t="n">
        <f aca="false">IF(C411*5-SUM($F$2:F410) &lt; 0, 0,C411*5-SUM($F$2:F410))</f>
        <v>45</v>
      </c>
      <c r="G411" s="0" t="n">
        <f aca="false">IF(C411*5-SUM($G$2:G410) &lt; 0, 0,C411*5-SUM($G$2:G410))</f>
        <v>45</v>
      </c>
      <c r="H411" s="0" t="n">
        <v>410</v>
      </c>
      <c r="I411" s="0" t="n">
        <f aca="false">INT(POWER(1.4,H411))*$M$4</f>
        <v>4.0875646290577E+062</v>
      </c>
      <c r="J411" s="0" t="n">
        <f aca="false">INT(POWER(1.2,H411))*$M$10</f>
        <v>5.82560286522206E+034</v>
      </c>
      <c r="K411" s="0" t="n">
        <f aca="false">$M$12+SUM($K$2:K410)+J411</f>
        <v>9.6696920133758E+125</v>
      </c>
      <c r="L411" s="0" t="n">
        <f aca="false">K411+G411*50*2</f>
        <v>9.6696920133758E+125</v>
      </c>
    </row>
    <row r="412" customFormat="false" ht="14.4" hidden="false" customHeight="false" outlineLevel="0" collapsed="false">
      <c r="A412" s="1" t="n">
        <v>411</v>
      </c>
      <c r="B412" s="1" t="n">
        <f aca="false">2+INT(POWER(MAX(A412-$M$2,A412/3),2)/65)</f>
        <v>2600</v>
      </c>
      <c r="C412" s="1" t="n">
        <f aca="false">INT(2*B412/3)</f>
        <v>1733</v>
      </c>
      <c r="D412" s="1" t="n">
        <f aca="false">2+INT(POWER(MAX(A412-C412,A412/3),2)/65)</f>
        <v>290</v>
      </c>
      <c r="E412" s="1" t="n">
        <f aca="false">2+INT(POWER(MAX(A412-C412,A412/3),2)/65)</f>
        <v>290</v>
      </c>
      <c r="F412" s="1" t="n">
        <f aca="false">IF(C412*5-SUM($F$2:F411) &lt; 0, 0,C412*5-SUM($F$2:F411))</f>
        <v>40</v>
      </c>
      <c r="G412" s="0" t="n">
        <f aca="false">IF(C412*5-SUM($G$2:G411) &lt; 0, 0,C412*5-SUM($G$2:G411))</f>
        <v>40</v>
      </c>
      <c r="H412" s="0" t="n">
        <v>411</v>
      </c>
      <c r="I412" s="0" t="n">
        <f aca="false">INT(POWER(1.4,H412))*$M$4</f>
        <v>5.72259048068077E+062</v>
      </c>
      <c r="J412" s="0" t="n">
        <f aca="false">INT(POWER(1.2,H412))*$M$10</f>
        <v>6.99072343826647E+034</v>
      </c>
      <c r="K412" s="0" t="n">
        <f aca="false">$M$12+SUM($K$2:K411)+J412</f>
        <v>1.93393840267516E+126</v>
      </c>
      <c r="L412" s="0" t="n">
        <f aca="false">K412+G412*50*2</f>
        <v>1.93393840267516E+126</v>
      </c>
    </row>
    <row r="413" customFormat="false" ht="14.4" hidden="false" customHeight="false" outlineLevel="0" collapsed="false">
      <c r="A413" s="1" t="n">
        <v>412</v>
      </c>
      <c r="B413" s="1" t="n">
        <f aca="false">2+INT(POWER(MAX(A413-$M$2,A413/3),2)/65)</f>
        <v>2613</v>
      </c>
      <c r="C413" s="1" t="n">
        <f aca="false">INT(2*B413/3)</f>
        <v>1742</v>
      </c>
      <c r="D413" s="1" t="n">
        <f aca="false">2+INT(POWER(MAX(A413-C413,A413/3),2)/65)</f>
        <v>292</v>
      </c>
      <c r="E413" s="1" t="n">
        <f aca="false">2+INT(POWER(MAX(A413-C413,A413/3),2)/65)</f>
        <v>292</v>
      </c>
      <c r="F413" s="1" t="n">
        <f aca="false">IF(C413*5-SUM($F$2:F412) &lt; 0, 0,C413*5-SUM($F$2:F412))</f>
        <v>45</v>
      </c>
      <c r="G413" s="0" t="n">
        <f aca="false">IF(C413*5-SUM($G$2:G412) &lt; 0, 0,C413*5-SUM($G$2:G412))</f>
        <v>45</v>
      </c>
      <c r="H413" s="0" t="n">
        <v>412</v>
      </c>
      <c r="I413" s="0" t="n">
        <f aca="false">INT(POWER(1.4,H413))*$M$4</f>
        <v>8.01162667295308E+062</v>
      </c>
      <c r="J413" s="0" t="n">
        <f aca="false">INT(POWER(1.2,H413))*$M$10</f>
        <v>8.38886812591976E+034</v>
      </c>
      <c r="K413" s="0" t="n">
        <f aca="false">$M$12+SUM($K$2:K412)+J413</f>
        <v>3.86787680535032E+126</v>
      </c>
      <c r="L413" s="0" t="n">
        <f aca="false">K413+G413*50*2</f>
        <v>3.86787680535032E+126</v>
      </c>
    </row>
    <row r="414" customFormat="false" ht="14.4" hidden="false" customHeight="false" outlineLevel="0" collapsed="false">
      <c r="A414" s="1" t="n">
        <v>413</v>
      </c>
      <c r="B414" s="1" t="n">
        <f aca="false">2+INT(POWER(MAX(A414-$M$2,A414/3),2)/65)</f>
        <v>2626</v>
      </c>
      <c r="C414" s="1" t="n">
        <f aca="false">INT(2*B414/3)</f>
        <v>1750</v>
      </c>
      <c r="D414" s="1" t="n">
        <f aca="false">2+INT(POWER(MAX(A414-C414,A414/3),2)/65)</f>
        <v>293</v>
      </c>
      <c r="E414" s="1" t="n">
        <f aca="false">2+INT(POWER(MAX(A414-C414,A414/3),2)/65)</f>
        <v>293</v>
      </c>
      <c r="F414" s="1" t="n">
        <f aca="false">IF(C414*5-SUM($F$2:F413) &lt; 0, 0,C414*5-SUM($F$2:F413))</f>
        <v>40</v>
      </c>
      <c r="G414" s="0" t="n">
        <f aca="false">IF(C414*5-SUM($G$2:G413) &lt; 0, 0,C414*5-SUM($G$2:G413))</f>
        <v>40</v>
      </c>
      <c r="H414" s="0" t="n">
        <v>413</v>
      </c>
      <c r="I414" s="0" t="n">
        <f aca="false">INT(POWER(1.4,H414))*$M$4</f>
        <v>1.12162773421343E+063</v>
      </c>
      <c r="J414" s="0" t="n">
        <f aca="false">INT(POWER(1.2,H414))*$M$10</f>
        <v>1.00666417511037E+035</v>
      </c>
      <c r="K414" s="0" t="n">
        <f aca="false">$M$12+SUM($K$2:K413)+J414</f>
        <v>7.73575361070064E+126</v>
      </c>
      <c r="L414" s="0" t="n">
        <f aca="false">K414+G414*50*2</f>
        <v>7.73575361070064E+126</v>
      </c>
    </row>
    <row r="415" customFormat="false" ht="14.4" hidden="false" customHeight="false" outlineLevel="0" collapsed="false">
      <c r="A415" s="1" t="n">
        <v>414</v>
      </c>
      <c r="B415" s="1" t="n">
        <f aca="false">2+INT(POWER(MAX(A415-$M$2,A415/3),2)/65)</f>
        <v>2638</v>
      </c>
      <c r="C415" s="1" t="n">
        <f aca="false">INT(2*B415/3)</f>
        <v>1758</v>
      </c>
      <c r="D415" s="1" t="n">
        <f aca="false">2+INT(POWER(MAX(A415-C415,A415/3),2)/65)</f>
        <v>294</v>
      </c>
      <c r="E415" s="1" t="n">
        <f aca="false">2+INT(POWER(MAX(A415-C415,A415/3),2)/65)</f>
        <v>294</v>
      </c>
      <c r="F415" s="1" t="n">
        <f aca="false">IF(C415*5-SUM($F$2:F414) &lt; 0, 0,C415*5-SUM($F$2:F414))</f>
        <v>40</v>
      </c>
      <c r="G415" s="0" t="n">
        <f aca="false">IF(C415*5-SUM($G$2:G414) &lt; 0, 0,C415*5-SUM($G$2:G414))</f>
        <v>40</v>
      </c>
      <c r="H415" s="0" t="n">
        <v>414</v>
      </c>
      <c r="I415" s="0" t="n">
        <f aca="false">INT(POWER(1.4,H415))*$M$4</f>
        <v>1.5702788278988E+063</v>
      </c>
      <c r="J415" s="0" t="n">
        <f aca="false">INT(POWER(1.2,H415))*$M$10</f>
        <v>1.20799701013245E+035</v>
      </c>
      <c r="K415" s="0" t="n">
        <f aca="false">$M$12+SUM($K$2:K414)+J415</f>
        <v>1.54715072214013E+127</v>
      </c>
      <c r="L415" s="0" t="n">
        <f aca="false">K415+G415*50*2</f>
        <v>1.54715072214013E+127</v>
      </c>
    </row>
    <row r="416" customFormat="false" ht="14.4" hidden="false" customHeight="false" outlineLevel="0" collapsed="false">
      <c r="A416" s="1" t="n">
        <v>415</v>
      </c>
      <c r="B416" s="1" t="n">
        <f aca="false">2+INT(POWER(MAX(A416-$M$2,A416/3),2)/65)</f>
        <v>2651</v>
      </c>
      <c r="C416" s="1" t="n">
        <f aca="false">INT(2*B416/3)</f>
        <v>1767</v>
      </c>
      <c r="D416" s="1" t="n">
        <f aca="false">2+INT(POWER(MAX(A416-C416,A416/3),2)/65)</f>
        <v>296</v>
      </c>
      <c r="E416" s="1" t="n">
        <f aca="false">2+INT(POWER(MAX(A416-C416,A416/3),2)/65)</f>
        <v>296</v>
      </c>
      <c r="F416" s="1" t="n">
        <f aca="false">IF(C416*5-SUM($F$2:F415) &lt; 0, 0,C416*5-SUM($F$2:F415))</f>
        <v>45</v>
      </c>
      <c r="G416" s="0" t="n">
        <f aca="false">IF(C416*5-SUM($G$2:G415) &lt; 0, 0,C416*5-SUM($G$2:G415))</f>
        <v>45</v>
      </c>
      <c r="H416" s="0" t="n">
        <v>415</v>
      </c>
      <c r="I416" s="0" t="n">
        <f aca="false">INT(POWER(1.4,H416))*$M$4</f>
        <v>2.19839035905832E+063</v>
      </c>
      <c r="J416" s="0" t="n">
        <f aca="false">INT(POWER(1.2,H416))*$M$10</f>
        <v>1.44959641215893E+035</v>
      </c>
      <c r="K416" s="0" t="n">
        <f aca="false">$M$12+SUM($K$2:K415)+J416</f>
        <v>3.09430144428026E+127</v>
      </c>
      <c r="L416" s="0" t="n">
        <f aca="false">K416+G416*50*2</f>
        <v>3.09430144428026E+127</v>
      </c>
    </row>
    <row r="417" customFormat="false" ht="14.4" hidden="false" customHeight="false" outlineLevel="0" collapsed="false">
      <c r="A417" s="1" t="n">
        <v>416</v>
      </c>
      <c r="B417" s="1" t="n">
        <f aca="false">2+INT(POWER(MAX(A417-$M$2,A417/3),2)/65)</f>
        <v>2664</v>
      </c>
      <c r="C417" s="1" t="n">
        <f aca="false">INT(2*B417/3)</f>
        <v>1776</v>
      </c>
      <c r="D417" s="1" t="n">
        <f aca="false">2+INT(POWER(MAX(A417-C417,A417/3),2)/65)</f>
        <v>297</v>
      </c>
      <c r="E417" s="1" t="n">
        <f aca="false">2+INT(POWER(MAX(A417-C417,A417/3),2)/65)</f>
        <v>297</v>
      </c>
      <c r="F417" s="1" t="n">
        <f aca="false">IF(C417*5-SUM($F$2:F416) &lt; 0, 0,C417*5-SUM($F$2:F416))</f>
        <v>45</v>
      </c>
      <c r="G417" s="0" t="n">
        <f aca="false">IF(C417*5-SUM($G$2:G416) &lt; 0, 0,C417*5-SUM($G$2:G416))</f>
        <v>45</v>
      </c>
      <c r="H417" s="0" t="n">
        <v>416</v>
      </c>
      <c r="I417" s="0" t="n">
        <f aca="false">INT(POWER(1.4,H417))*$M$4</f>
        <v>3.07774650268165E+063</v>
      </c>
      <c r="J417" s="0" t="n">
        <f aca="false">INT(POWER(1.2,H417))*$M$10</f>
        <v>1.73951569459072E+035</v>
      </c>
      <c r="K417" s="0" t="n">
        <f aca="false">$M$12+SUM($K$2:K416)+J417</f>
        <v>6.18860288856051E+127</v>
      </c>
      <c r="L417" s="0" t="n">
        <f aca="false">K417+G417*50*2</f>
        <v>6.18860288856051E+127</v>
      </c>
    </row>
    <row r="418" customFormat="false" ht="14.4" hidden="false" customHeight="false" outlineLevel="0" collapsed="false">
      <c r="A418" s="1" t="n">
        <v>417</v>
      </c>
      <c r="B418" s="1" t="n">
        <f aca="false">2+INT(POWER(MAX(A418-$M$2,A418/3),2)/65)</f>
        <v>2677</v>
      </c>
      <c r="C418" s="1" t="n">
        <f aca="false">INT(2*B418/3)</f>
        <v>1784</v>
      </c>
      <c r="D418" s="1" t="n">
        <f aca="false">2+INT(POWER(MAX(A418-C418,A418/3),2)/65)</f>
        <v>299</v>
      </c>
      <c r="E418" s="1" t="n">
        <f aca="false">2+INT(POWER(MAX(A418-C418,A418/3),2)/65)</f>
        <v>299</v>
      </c>
      <c r="F418" s="1" t="n">
        <f aca="false">IF(C418*5-SUM($F$2:F417) &lt; 0, 0,C418*5-SUM($F$2:F417))</f>
        <v>40</v>
      </c>
      <c r="G418" s="0" t="n">
        <f aca="false">IF(C418*5-SUM($G$2:G417) &lt; 0, 0,C418*5-SUM($G$2:G417))</f>
        <v>40</v>
      </c>
      <c r="H418" s="0" t="n">
        <v>417</v>
      </c>
      <c r="I418" s="0" t="n">
        <f aca="false">INT(POWER(1.4,H418))*$M$4</f>
        <v>4.30884510375432E+063</v>
      </c>
      <c r="J418" s="0" t="n">
        <f aca="false">INT(POWER(1.2,H418))*$M$10</f>
        <v>2.08741883350887E+035</v>
      </c>
      <c r="K418" s="0" t="n">
        <f aca="false">$M$12+SUM($K$2:K417)+J418</f>
        <v>1.2377205777121E+128</v>
      </c>
      <c r="L418" s="0" t="n">
        <f aca="false">K418+G418*50*2</f>
        <v>1.2377205777121E+128</v>
      </c>
    </row>
    <row r="419" customFormat="false" ht="14.4" hidden="false" customHeight="false" outlineLevel="0" collapsed="false">
      <c r="A419" s="1" t="n">
        <v>418</v>
      </c>
      <c r="B419" s="1" t="n">
        <f aca="false">2+INT(POWER(MAX(A419-$M$2,A419/3),2)/65)</f>
        <v>2690</v>
      </c>
      <c r="C419" s="1" t="n">
        <f aca="false">INT(2*B419/3)</f>
        <v>1793</v>
      </c>
      <c r="D419" s="1" t="n">
        <f aca="false">2+INT(POWER(MAX(A419-C419,A419/3),2)/65)</f>
        <v>300</v>
      </c>
      <c r="E419" s="1" t="n">
        <f aca="false">2+INT(POWER(MAX(A419-C419,A419/3),2)/65)</f>
        <v>300</v>
      </c>
      <c r="F419" s="1" t="n">
        <f aca="false">IF(C419*5-SUM($F$2:F418) &lt; 0, 0,C419*5-SUM($F$2:F418))</f>
        <v>45</v>
      </c>
      <c r="G419" s="0" t="n">
        <f aca="false">IF(C419*5-SUM($G$2:G418) &lt; 0, 0,C419*5-SUM($G$2:G418))</f>
        <v>45</v>
      </c>
      <c r="H419" s="0" t="n">
        <v>418</v>
      </c>
      <c r="I419" s="0" t="n">
        <f aca="false">INT(POWER(1.4,H419))*$M$4</f>
        <v>6.03238314525604E+063</v>
      </c>
      <c r="J419" s="0" t="n">
        <f aca="false">INT(POWER(1.2,H419))*$M$10</f>
        <v>2.50490260021064E+035</v>
      </c>
      <c r="K419" s="0" t="n">
        <f aca="false">$M$12+SUM($K$2:K418)+J419</f>
        <v>2.4754411554242E+128</v>
      </c>
      <c r="L419" s="0" t="n">
        <f aca="false">K419+G419*50*2</f>
        <v>2.4754411554242E+128</v>
      </c>
    </row>
    <row r="420" customFormat="false" ht="14.4" hidden="false" customHeight="false" outlineLevel="0" collapsed="false">
      <c r="A420" s="1" t="n">
        <v>419</v>
      </c>
      <c r="B420" s="1" t="n">
        <f aca="false">2+INT(POWER(MAX(A420-$M$2,A420/3),2)/65)</f>
        <v>2702</v>
      </c>
      <c r="C420" s="1" t="n">
        <f aca="false">INT(2*B420/3)</f>
        <v>1801</v>
      </c>
      <c r="D420" s="1" t="n">
        <f aca="false">2+INT(POWER(MAX(A420-C420,A420/3),2)/65)</f>
        <v>302</v>
      </c>
      <c r="E420" s="1" t="n">
        <f aca="false">2+INT(POWER(MAX(A420-C420,A420/3),2)/65)</f>
        <v>302</v>
      </c>
      <c r="F420" s="1" t="n">
        <f aca="false">IF(C420*5-SUM($F$2:F419) &lt; 0, 0,C420*5-SUM($F$2:F419))</f>
        <v>40</v>
      </c>
      <c r="G420" s="0" t="n">
        <f aca="false">IF(C420*5-SUM($G$2:G419) &lt; 0, 0,C420*5-SUM($G$2:G419))</f>
        <v>40</v>
      </c>
      <c r="H420" s="0" t="n">
        <v>419</v>
      </c>
      <c r="I420" s="0" t="n">
        <f aca="false">INT(POWER(1.4,H420))*$M$4</f>
        <v>8.44533640335846E+063</v>
      </c>
      <c r="J420" s="0" t="n">
        <f aca="false">INT(POWER(1.2,H420))*$M$10</f>
        <v>3.00588312025277E+035</v>
      </c>
      <c r="K420" s="0" t="n">
        <f aca="false">$M$12+SUM($K$2:K419)+J420</f>
        <v>4.95088231084841E+128</v>
      </c>
      <c r="L420" s="0" t="n">
        <f aca="false">K420+G420*50*2</f>
        <v>4.95088231084841E+128</v>
      </c>
    </row>
    <row r="421" customFormat="false" ht="14.4" hidden="false" customHeight="false" outlineLevel="0" collapsed="false">
      <c r="A421" s="1" t="n">
        <v>420</v>
      </c>
      <c r="B421" s="1" t="n">
        <f aca="false">2+INT(POWER(MAX(A421-$M$2,A421/3),2)/65)</f>
        <v>2715</v>
      </c>
      <c r="C421" s="1" t="n">
        <f aca="false">INT(2*B421/3)</f>
        <v>1810</v>
      </c>
      <c r="D421" s="1" t="n">
        <f aca="false">2+INT(POWER(MAX(A421-C421,A421/3),2)/65)</f>
        <v>303</v>
      </c>
      <c r="E421" s="1" t="n">
        <f aca="false">2+INT(POWER(MAX(A421-C421,A421/3),2)/65)</f>
        <v>303</v>
      </c>
      <c r="F421" s="1" t="n">
        <f aca="false">IF(C421*5-SUM($F$2:F420) &lt; 0, 0,C421*5-SUM($F$2:F420))</f>
        <v>45</v>
      </c>
      <c r="G421" s="0" t="n">
        <f aca="false">IF(C421*5-SUM($G$2:G420) &lt; 0, 0,C421*5-SUM($G$2:G420))</f>
        <v>45</v>
      </c>
      <c r="H421" s="0" t="n">
        <v>420</v>
      </c>
      <c r="I421" s="0" t="n">
        <f aca="false">INT(POWER(1.4,H421))*$M$4</f>
        <v>1.18234709647018E+064</v>
      </c>
      <c r="J421" s="0" t="n">
        <f aca="false">INT(POWER(1.2,H421))*$M$10</f>
        <v>3.60705974430332E+035</v>
      </c>
      <c r="K421" s="0" t="n">
        <f aca="false">$M$12+SUM($K$2:K420)+J421</f>
        <v>9.90176462169682E+128</v>
      </c>
      <c r="L421" s="0" t="n">
        <f aca="false">K421+G421*50*2</f>
        <v>9.90176462169682E+128</v>
      </c>
    </row>
    <row r="422" customFormat="false" ht="14.4" hidden="false" customHeight="false" outlineLevel="0" collapsed="false">
      <c r="A422" s="1" t="n">
        <v>421</v>
      </c>
      <c r="B422" s="1" t="n">
        <f aca="false">2+INT(POWER(MAX(A422-$M$2,A422/3),2)/65)</f>
        <v>2728</v>
      </c>
      <c r="C422" s="1" t="n">
        <f aca="false">INT(2*B422/3)</f>
        <v>1818</v>
      </c>
      <c r="D422" s="1" t="n">
        <f aca="false">2+INT(POWER(MAX(A422-C422,A422/3),2)/65)</f>
        <v>304</v>
      </c>
      <c r="E422" s="1" t="n">
        <f aca="false">2+INT(POWER(MAX(A422-C422,A422/3),2)/65)</f>
        <v>304</v>
      </c>
      <c r="F422" s="1" t="n">
        <f aca="false">IF(C422*5-SUM($F$2:F421) &lt; 0, 0,C422*5-SUM($F$2:F421))</f>
        <v>40</v>
      </c>
      <c r="G422" s="0" t="n">
        <f aca="false">IF(C422*5-SUM($G$2:G421) &lt; 0, 0,C422*5-SUM($G$2:G421))</f>
        <v>40</v>
      </c>
      <c r="H422" s="0" t="n">
        <v>421</v>
      </c>
      <c r="I422" s="0" t="n">
        <f aca="false">INT(POWER(1.4,H422))*$M$4</f>
        <v>1.65528593505826E+064</v>
      </c>
      <c r="J422" s="0" t="n">
        <f aca="false">INT(POWER(1.2,H422))*$M$10</f>
        <v>4.32847169316398E+035</v>
      </c>
      <c r="K422" s="0" t="n">
        <f aca="false">$M$12+SUM($K$2:K421)+J422</f>
        <v>1.98035292433936E+129</v>
      </c>
      <c r="L422" s="0" t="n">
        <f aca="false">K422+G422*50*2</f>
        <v>1.98035292433936E+129</v>
      </c>
    </row>
    <row r="423" customFormat="false" ht="14.4" hidden="false" customHeight="false" outlineLevel="0" collapsed="false">
      <c r="A423" s="1" t="n">
        <v>422</v>
      </c>
      <c r="B423" s="1" t="n">
        <f aca="false">2+INT(POWER(MAX(A423-$M$2,A423/3),2)/65)</f>
        <v>2741</v>
      </c>
      <c r="C423" s="1" t="n">
        <f aca="false">INT(2*B423/3)</f>
        <v>1827</v>
      </c>
      <c r="D423" s="1" t="n">
        <f aca="false">2+INT(POWER(MAX(A423-C423,A423/3),2)/65)</f>
        <v>306</v>
      </c>
      <c r="E423" s="1" t="n">
        <f aca="false">2+INT(POWER(MAX(A423-C423,A423/3),2)/65)</f>
        <v>306</v>
      </c>
      <c r="F423" s="1" t="n">
        <f aca="false">IF(C423*5-SUM($F$2:F422) &lt; 0, 0,C423*5-SUM($F$2:F422))</f>
        <v>45</v>
      </c>
      <c r="G423" s="0" t="n">
        <f aca="false">IF(C423*5-SUM($G$2:G422) &lt; 0, 0,C423*5-SUM($G$2:G422))</f>
        <v>45</v>
      </c>
      <c r="H423" s="0" t="n">
        <v>422</v>
      </c>
      <c r="I423" s="0" t="n">
        <f aca="false">INT(POWER(1.4,H423))*$M$4</f>
        <v>2.31740030908156E+064</v>
      </c>
      <c r="J423" s="0" t="n">
        <f aca="false">INT(POWER(1.2,H423))*$M$10</f>
        <v>5.19416603179678E+035</v>
      </c>
      <c r="K423" s="0" t="n">
        <f aca="false">$M$12+SUM($K$2:K422)+J423</f>
        <v>3.96070584867873E+129</v>
      </c>
      <c r="L423" s="0" t="n">
        <f aca="false">K423+G423*50*2</f>
        <v>3.96070584867873E+129</v>
      </c>
    </row>
    <row r="424" customFormat="false" ht="14.4" hidden="false" customHeight="false" outlineLevel="0" collapsed="false">
      <c r="A424" s="1" t="n">
        <v>423</v>
      </c>
      <c r="B424" s="1" t="n">
        <f aca="false">2+INT(POWER(MAX(A424-$M$2,A424/3),2)/65)</f>
        <v>2754</v>
      </c>
      <c r="C424" s="1" t="n">
        <f aca="false">INT(2*B424/3)</f>
        <v>1836</v>
      </c>
      <c r="D424" s="1" t="n">
        <f aca="false">2+INT(POWER(MAX(A424-C424,A424/3),2)/65)</f>
        <v>307</v>
      </c>
      <c r="E424" s="1" t="n">
        <f aca="false">2+INT(POWER(MAX(A424-C424,A424/3),2)/65)</f>
        <v>307</v>
      </c>
      <c r="F424" s="1" t="n">
        <f aca="false">IF(C424*5-SUM($F$2:F423) &lt; 0, 0,C424*5-SUM($F$2:F423))</f>
        <v>45</v>
      </c>
      <c r="G424" s="0" t="n">
        <f aca="false">IF(C424*5-SUM($G$2:G423) &lt; 0, 0,C424*5-SUM($G$2:G423))</f>
        <v>45</v>
      </c>
      <c r="H424" s="0" t="n">
        <v>423</v>
      </c>
      <c r="I424" s="0" t="n">
        <f aca="false">INT(POWER(1.4,H424))*$M$4</f>
        <v>3.24436043271418E+064</v>
      </c>
      <c r="J424" s="0" t="n">
        <f aca="false">INT(POWER(1.2,H424))*$M$10</f>
        <v>6.23299923815614E+035</v>
      </c>
      <c r="K424" s="0" t="n">
        <f aca="false">$M$12+SUM($K$2:K423)+J424</f>
        <v>7.92141169735745E+129</v>
      </c>
      <c r="L424" s="0" t="n">
        <f aca="false">K424+G424*50*2</f>
        <v>7.92141169735745E+129</v>
      </c>
    </row>
    <row r="425" customFormat="false" ht="14.4" hidden="false" customHeight="false" outlineLevel="0" collapsed="false">
      <c r="A425" s="1" t="n">
        <v>424</v>
      </c>
      <c r="B425" s="1" t="n">
        <f aca="false">2+INT(POWER(MAX(A425-$M$2,A425/3),2)/65)</f>
        <v>2767</v>
      </c>
      <c r="C425" s="1" t="n">
        <f aca="false">INT(2*B425/3)</f>
        <v>1844</v>
      </c>
      <c r="D425" s="1" t="n">
        <f aca="false">2+INT(POWER(MAX(A425-C425,A425/3),2)/65)</f>
        <v>309</v>
      </c>
      <c r="E425" s="1" t="n">
        <f aca="false">2+INT(POWER(MAX(A425-C425,A425/3),2)/65)</f>
        <v>309</v>
      </c>
      <c r="F425" s="1" t="n">
        <f aca="false">IF(C425*5-SUM($F$2:F424) &lt; 0, 0,C425*5-SUM($F$2:F424))</f>
        <v>40</v>
      </c>
      <c r="G425" s="0" t="n">
        <f aca="false">IF(C425*5-SUM($G$2:G424) &lt; 0, 0,C425*5-SUM($G$2:G424))</f>
        <v>40</v>
      </c>
      <c r="H425" s="0" t="n">
        <v>424</v>
      </c>
      <c r="I425" s="0" t="n">
        <f aca="false">INT(POWER(1.4,H425))*$M$4</f>
        <v>4.54210460579986E+064</v>
      </c>
      <c r="J425" s="0" t="n">
        <f aca="false">INT(POWER(1.2,H425))*$M$10</f>
        <v>7.47959908578736E+035</v>
      </c>
      <c r="K425" s="0" t="n">
        <f aca="false">$M$12+SUM($K$2:K424)+J425</f>
        <v>1.58428233947149E+130</v>
      </c>
      <c r="L425" s="0" t="n">
        <f aca="false">K425+G425*50*2</f>
        <v>1.58428233947149E+130</v>
      </c>
    </row>
    <row r="426" customFormat="false" ht="14.4" hidden="false" customHeight="false" outlineLevel="0" collapsed="false">
      <c r="A426" s="1" t="n">
        <v>425</v>
      </c>
      <c r="B426" s="1" t="n">
        <f aca="false">2+INT(POWER(MAX(A426-$M$2,A426/3),2)/65)</f>
        <v>2780</v>
      </c>
      <c r="C426" s="1" t="n">
        <f aca="false">INT(2*B426/3)</f>
        <v>1853</v>
      </c>
      <c r="D426" s="1" t="n">
        <f aca="false">2+INT(POWER(MAX(A426-C426,A426/3),2)/65)</f>
        <v>310</v>
      </c>
      <c r="E426" s="1" t="n">
        <f aca="false">2+INT(POWER(MAX(A426-C426,A426/3),2)/65)</f>
        <v>310</v>
      </c>
      <c r="F426" s="1" t="n">
        <f aca="false">IF(C426*5-SUM($F$2:F425) &lt; 0, 0,C426*5-SUM($F$2:F425))</f>
        <v>45</v>
      </c>
      <c r="G426" s="0" t="n">
        <f aca="false">IF(C426*5-SUM($G$2:G425) &lt; 0, 0,C426*5-SUM($G$2:G425))</f>
        <v>45</v>
      </c>
      <c r="H426" s="0" t="n">
        <v>425</v>
      </c>
      <c r="I426" s="0" t="n">
        <f aca="false">INT(POWER(1.4,H426))*$M$4</f>
        <v>6.3589464481198E+064</v>
      </c>
      <c r="J426" s="0" t="n">
        <f aca="false">INT(POWER(1.2,H426))*$M$10</f>
        <v>8.97551890294483E+035</v>
      </c>
      <c r="K426" s="0" t="n">
        <f aca="false">$M$12+SUM($K$2:K425)+J426</f>
        <v>3.16856467894298E+130</v>
      </c>
      <c r="L426" s="0" t="n">
        <f aca="false">K426+G426*50*2</f>
        <v>3.16856467894298E+130</v>
      </c>
    </row>
    <row r="427" customFormat="false" ht="14.4" hidden="false" customHeight="false" outlineLevel="0" collapsed="false">
      <c r="A427" s="1" t="n">
        <v>426</v>
      </c>
      <c r="B427" s="1" t="n">
        <f aca="false">2+INT(POWER(MAX(A427-$M$2,A427/3),2)/65)</f>
        <v>2793</v>
      </c>
      <c r="C427" s="1" t="n">
        <f aca="false">INT(2*B427/3)</f>
        <v>1862</v>
      </c>
      <c r="D427" s="1" t="n">
        <f aca="false">2+INT(POWER(MAX(A427-C427,A427/3),2)/65)</f>
        <v>312</v>
      </c>
      <c r="E427" s="1" t="n">
        <f aca="false">2+INT(POWER(MAX(A427-C427,A427/3),2)/65)</f>
        <v>312</v>
      </c>
      <c r="F427" s="1" t="n">
        <f aca="false">IF(C427*5-SUM($F$2:F426) &lt; 0, 0,C427*5-SUM($F$2:F426))</f>
        <v>45</v>
      </c>
      <c r="G427" s="0" t="n">
        <f aca="false">IF(C427*5-SUM($G$2:G426) &lt; 0, 0,C427*5-SUM($G$2:G426))</f>
        <v>45</v>
      </c>
      <c r="H427" s="0" t="n">
        <v>426</v>
      </c>
      <c r="I427" s="0" t="n">
        <f aca="false">INT(POWER(1.4,H427))*$M$4</f>
        <v>8.90252502736772E+064</v>
      </c>
      <c r="J427" s="0" t="n">
        <f aca="false">INT(POWER(1.2,H427))*$M$10</f>
        <v>1.07706226835338E+036</v>
      </c>
      <c r="K427" s="0" t="n">
        <f aca="false">$M$12+SUM($K$2:K426)+J427</f>
        <v>6.33712935788596E+130</v>
      </c>
      <c r="L427" s="0" t="n">
        <f aca="false">K427+G427*50*2</f>
        <v>6.33712935788596E+130</v>
      </c>
    </row>
    <row r="428" customFormat="false" ht="14.4" hidden="false" customHeight="false" outlineLevel="0" collapsed="false">
      <c r="A428" s="1" t="n">
        <v>427</v>
      </c>
      <c r="B428" s="1" t="n">
        <f aca="false">2+INT(POWER(MAX(A428-$M$2,A428/3),2)/65)</f>
        <v>2807</v>
      </c>
      <c r="C428" s="1" t="n">
        <f aca="false">INT(2*B428/3)</f>
        <v>1871</v>
      </c>
      <c r="D428" s="1" t="n">
        <f aca="false">2+INT(POWER(MAX(A428-C428,A428/3),2)/65)</f>
        <v>313</v>
      </c>
      <c r="E428" s="1" t="n">
        <f aca="false">2+INT(POWER(MAX(A428-C428,A428/3),2)/65)</f>
        <v>313</v>
      </c>
      <c r="F428" s="1" t="n">
        <f aca="false">IF(C428*5-SUM($F$2:F427) &lt; 0, 0,C428*5-SUM($F$2:F427))</f>
        <v>45</v>
      </c>
      <c r="G428" s="0" t="n">
        <f aca="false">IF(C428*5-SUM($G$2:G427) &lt; 0, 0,C428*5-SUM($G$2:G427))</f>
        <v>45</v>
      </c>
      <c r="H428" s="0" t="n">
        <v>427</v>
      </c>
      <c r="I428" s="0" t="n">
        <f aca="false">INT(POWER(1.4,H428))*$M$4</f>
        <v>1.24635350383148E+065</v>
      </c>
      <c r="J428" s="0" t="n">
        <f aca="false">INT(POWER(1.2,H428))*$M$10</f>
        <v>1.29247472202406E+036</v>
      </c>
      <c r="K428" s="0" t="n">
        <f aca="false">$M$12+SUM($K$2:K427)+J428</f>
        <v>1.26742587157719E+131</v>
      </c>
      <c r="L428" s="0" t="n">
        <f aca="false">K428+G428*50*2</f>
        <v>1.26742587157719E+131</v>
      </c>
    </row>
    <row r="429" customFormat="false" ht="14.4" hidden="false" customHeight="false" outlineLevel="0" collapsed="false">
      <c r="A429" s="1" t="n">
        <v>428</v>
      </c>
      <c r="B429" s="1" t="n">
        <f aca="false">2+INT(POWER(MAX(A429-$M$2,A429/3),2)/65)</f>
        <v>2820</v>
      </c>
      <c r="C429" s="1" t="n">
        <f aca="false">INT(2*B429/3)</f>
        <v>1880</v>
      </c>
      <c r="D429" s="1" t="n">
        <f aca="false">2+INT(POWER(MAX(A429-C429,A429/3),2)/65)</f>
        <v>315</v>
      </c>
      <c r="E429" s="1" t="n">
        <f aca="false">2+INT(POWER(MAX(A429-C429,A429/3),2)/65)</f>
        <v>315</v>
      </c>
      <c r="F429" s="1" t="n">
        <f aca="false">IF(C429*5-SUM($F$2:F428) &lt; 0, 0,C429*5-SUM($F$2:F428))</f>
        <v>45</v>
      </c>
      <c r="G429" s="0" t="n">
        <f aca="false">IF(C429*5-SUM($G$2:G428) &lt; 0, 0,C429*5-SUM($G$2:G428))</f>
        <v>45</v>
      </c>
      <c r="H429" s="0" t="n">
        <v>428</v>
      </c>
      <c r="I429" s="0" t="n">
        <f aca="false">INT(POWER(1.4,H429))*$M$4</f>
        <v>1.74489490536407E+065</v>
      </c>
      <c r="J429" s="0" t="n">
        <f aca="false">INT(POWER(1.2,H429))*$M$10</f>
        <v>1.55096966642887E+036</v>
      </c>
      <c r="K429" s="0" t="n">
        <f aca="false">$M$12+SUM($K$2:K428)+J429</f>
        <v>2.53485174315439E+131</v>
      </c>
      <c r="L429" s="0" t="n">
        <f aca="false">K429+G429*50*2</f>
        <v>2.53485174315439E+131</v>
      </c>
    </row>
    <row r="430" customFormat="false" ht="14.4" hidden="false" customHeight="false" outlineLevel="0" collapsed="false">
      <c r="A430" s="1" t="n">
        <v>429</v>
      </c>
      <c r="B430" s="1" t="n">
        <f aca="false">2+INT(POWER(MAX(A430-$M$2,A430/3),2)/65)</f>
        <v>2833</v>
      </c>
      <c r="C430" s="1" t="n">
        <f aca="false">INT(2*B430/3)</f>
        <v>1888</v>
      </c>
      <c r="D430" s="1" t="n">
        <f aca="false">2+INT(POWER(MAX(A430-C430,A430/3),2)/65)</f>
        <v>316</v>
      </c>
      <c r="E430" s="1" t="n">
        <f aca="false">2+INT(POWER(MAX(A430-C430,A430/3),2)/65)</f>
        <v>316</v>
      </c>
      <c r="F430" s="1" t="n">
        <f aca="false">IF(C430*5-SUM($F$2:F429) &lt; 0, 0,C430*5-SUM($F$2:F429))</f>
        <v>40</v>
      </c>
      <c r="G430" s="0" t="n">
        <f aca="false">IF(C430*5-SUM($G$2:G429) &lt; 0, 0,C430*5-SUM($G$2:G429))</f>
        <v>40</v>
      </c>
      <c r="H430" s="0" t="n">
        <v>429</v>
      </c>
      <c r="I430" s="0" t="n">
        <f aca="false">INT(POWER(1.4,H430))*$M$4</f>
        <v>2.4428528675097E+065</v>
      </c>
      <c r="J430" s="0" t="n">
        <f aca="false">INT(POWER(1.2,H430))*$M$10</f>
        <v>1.86116359971464E+036</v>
      </c>
      <c r="K430" s="0" t="n">
        <f aca="false">$M$12+SUM($K$2:K429)+J430</f>
        <v>5.06970348630877E+131</v>
      </c>
      <c r="L430" s="0" t="n">
        <f aca="false">K430+G430*50*2</f>
        <v>5.06970348630877E+131</v>
      </c>
    </row>
    <row r="431" customFormat="false" ht="14.4" hidden="false" customHeight="false" outlineLevel="0" collapsed="false">
      <c r="A431" s="1" t="n">
        <v>430</v>
      </c>
      <c r="B431" s="1" t="n">
        <f aca="false">2+INT(POWER(MAX(A431-$M$2,A431/3),2)/65)</f>
        <v>2846</v>
      </c>
      <c r="C431" s="1" t="n">
        <f aca="false">INT(2*B431/3)</f>
        <v>1897</v>
      </c>
      <c r="D431" s="1" t="n">
        <f aca="false">2+INT(POWER(MAX(A431-C431,A431/3),2)/65)</f>
        <v>318</v>
      </c>
      <c r="E431" s="1" t="n">
        <f aca="false">2+INT(POWER(MAX(A431-C431,A431/3),2)/65)</f>
        <v>318</v>
      </c>
      <c r="F431" s="1" t="n">
        <f aca="false">IF(C431*5-SUM($F$2:F430) &lt; 0, 0,C431*5-SUM($F$2:F430))</f>
        <v>45</v>
      </c>
      <c r="G431" s="0" t="n">
        <f aca="false">IF(C431*5-SUM($G$2:G430) &lt; 0, 0,C431*5-SUM($G$2:G430))</f>
        <v>45</v>
      </c>
      <c r="H431" s="0" t="n">
        <v>430</v>
      </c>
      <c r="I431" s="0" t="n">
        <f aca="false">INT(POWER(1.4,H431))*$M$4</f>
        <v>3.41999401451358E+065</v>
      </c>
      <c r="J431" s="0" t="n">
        <f aca="false">INT(POWER(1.2,H431))*$M$10</f>
        <v>2.23339631965757E+036</v>
      </c>
      <c r="K431" s="0" t="n">
        <f aca="false">$M$12+SUM($K$2:K430)+J431</f>
        <v>1.01394069726175E+132</v>
      </c>
      <c r="L431" s="0" t="n">
        <f aca="false">K431+G431*50*2</f>
        <v>1.01394069726175E+132</v>
      </c>
    </row>
    <row r="432" customFormat="false" ht="14.4" hidden="false" customHeight="false" outlineLevel="0" collapsed="false">
      <c r="A432" s="1" t="n">
        <v>431</v>
      </c>
      <c r="B432" s="1" t="n">
        <f aca="false">2+INT(POWER(MAX(A432-$M$2,A432/3),2)/65)</f>
        <v>2859</v>
      </c>
      <c r="C432" s="1" t="n">
        <f aca="false">INT(2*B432/3)</f>
        <v>1906</v>
      </c>
      <c r="D432" s="1" t="n">
        <f aca="false">2+INT(POWER(MAX(A432-C432,A432/3),2)/65)</f>
        <v>319</v>
      </c>
      <c r="E432" s="1" t="n">
        <f aca="false">2+INT(POWER(MAX(A432-C432,A432/3),2)/65)</f>
        <v>319</v>
      </c>
      <c r="F432" s="1" t="n">
        <f aca="false">IF(C432*5-SUM($F$2:F431) &lt; 0, 0,C432*5-SUM($F$2:F431))</f>
        <v>45</v>
      </c>
      <c r="G432" s="0" t="n">
        <f aca="false">IF(C432*5-SUM($G$2:G431) &lt; 0, 0,C432*5-SUM($G$2:G431))</f>
        <v>45</v>
      </c>
      <c r="H432" s="0" t="n">
        <v>431</v>
      </c>
      <c r="I432" s="0" t="n">
        <f aca="false">INT(POWER(1.4,H432))*$M$4</f>
        <v>4.78799162031902E+065</v>
      </c>
      <c r="J432" s="0" t="n">
        <f aca="false">INT(POWER(1.2,H432))*$M$10</f>
        <v>2.68007558358908E+036</v>
      </c>
      <c r="K432" s="0" t="n">
        <f aca="false">$M$12+SUM($K$2:K431)+J432</f>
        <v>2.02788139452351E+132</v>
      </c>
      <c r="L432" s="0" t="n">
        <f aca="false">K432+G432*50*2</f>
        <v>2.02788139452351E+132</v>
      </c>
    </row>
    <row r="433" customFormat="false" ht="14.4" hidden="false" customHeight="false" outlineLevel="0" collapsed="false">
      <c r="A433" s="1" t="n">
        <v>432</v>
      </c>
      <c r="B433" s="1" t="n">
        <f aca="false">2+INT(POWER(MAX(A433-$M$2,A433/3),2)/65)</f>
        <v>2873</v>
      </c>
      <c r="C433" s="1" t="n">
        <f aca="false">INT(2*B433/3)</f>
        <v>1915</v>
      </c>
      <c r="D433" s="1" t="n">
        <f aca="false">2+INT(POWER(MAX(A433-C433,A433/3),2)/65)</f>
        <v>321</v>
      </c>
      <c r="E433" s="1" t="n">
        <f aca="false">2+INT(POWER(MAX(A433-C433,A433/3),2)/65)</f>
        <v>321</v>
      </c>
      <c r="F433" s="1" t="n">
        <f aca="false">IF(C433*5-SUM($F$2:F432) &lt; 0, 0,C433*5-SUM($F$2:F432))</f>
        <v>45</v>
      </c>
      <c r="G433" s="0" t="n">
        <f aca="false">IF(C433*5-SUM($G$2:G432) &lt; 0, 0,C433*5-SUM($G$2:G432))</f>
        <v>45</v>
      </c>
      <c r="H433" s="0" t="n">
        <v>432</v>
      </c>
      <c r="I433" s="0" t="n">
        <f aca="false">INT(POWER(1.4,H433))*$M$4</f>
        <v>6.70318826844662E+065</v>
      </c>
      <c r="J433" s="0" t="n">
        <f aca="false">INT(POWER(1.2,H433))*$M$10</f>
        <v>3.2160907003069E+036</v>
      </c>
      <c r="K433" s="0" t="n">
        <f aca="false">$M$12+SUM($K$2:K432)+J433</f>
        <v>4.05576278904702E+132</v>
      </c>
      <c r="L433" s="0" t="n">
        <f aca="false">K433+G433*50*2</f>
        <v>4.05576278904702E+132</v>
      </c>
    </row>
    <row r="434" customFormat="false" ht="14.4" hidden="false" customHeight="false" outlineLevel="0" collapsed="false">
      <c r="A434" s="1" t="n">
        <v>433</v>
      </c>
      <c r="B434" s="1" t="n">
        <f aca="false">2+INT(POWER(MAX(A434-$M$2,A434/3),2)/65)</f>
        <v>2886</v>
      </c>
      <c r="C434" s="1" t="n">
        <f aca="false">INT(2*B434/3)</f>
        <v>1924</v>
      </c>
      <c r="D434" s="1" t="n">
        <f aca="false">2+INT(POWER(MAX(A434-C434,A434/3),2)/65)</f>
        <v>322</v>
      </c>
      <c r="E434" s="1" t="n">
        <f aca="false">2+INT(POWER(MAX(A434-C434,A434/3),2)/65)</f>
        <v>322</v>
      </c>
      <c r="F434" s="1" t="n">
        <f aca="false">IF(C434*5-SUM($F$2:F433) &lt; 0, 0,C434*5-SUM($F$2:F433))</f>
        <v>45</v>
      </c>
      <c r="G434" s="0" t="n">
        <f aca="false">IF(C434*5-SUM($G$2:G433) &lt; 0, 0,C434*5-SUM($G$2:G433))</f>
        <v>45</v>
      </c>
      <c r="H434" s="0" t="n">
        <v>433</v>
      </c>
      <c r="I434" s="0" t="n">
        <f aca="false">INT(POWER(1.4,H434))*$M$4</f>
        <v>9.38446357582527E+065</v>
      </c>
      <c r="J434" s="0" t="n">
        <f aca="false">INT(POWER(1.2,H434))*$M$10</f>
        <v>3.85930884036828E+036</v>
      </c>
      <c r="K434" s="0" t="n">
        <f aca="false">$M$12+SUM($K$2:K433)+J434</f>
        <v>8.11152557809403E+132</v>
      </c>
      <c r="L434" s="0" t="n">
        <f aca="false">K434+G434*50*2</f>
        <v>8.11152557809403E+132</v>
      </c>
    </row>
    <row r="435" customFormat="false" ht="14.4" hidden="false" customHeight="false" outlineLevel="0" collapsed="false">
      <c r="A435" s="1" t="n">
        <v>434</v>
      </c>
      <c r="B435" s="1" t="n">
        <f aca="false">2+INT(POWER(MAX(A435-$M$2,A435/3),2)/65)</f>
        <v>2899</v>
      </c>
      <c r="C435" s="1" t="n">
        <f aca="false">INT(2*B435/3)</f>
        <v>1932</v>
      </c>
      <c r="D435" s="1" t="n">
        <f aca="false">2+INT(POWER(MAX(A435-C435,A435/3),2)/65)</f>
        <v>323</v>
      </c>
      <c r="E435" s="1" t="n">
        <f aca="false">2+INT(POWER(MAX(A435-C435,A435/3),2)/65)</f>
        <v>323</v>
      </c>
      <c r="F435" s="1" t="n">
        <f aca="false">IF(C435*5-SUM($F$2:F434) &lt; 0, 0,C435*5-SUM($F$2:F434))</f>
        <v>40</v>
      </c>
      <c r="G435" s="0" t="n">
        <f aca="false">IF(C435*5-SUM($G$2:G434) &lt; 0, 0,C435*5-SUM($G$2:G434))</f>
        <v>40</v>
      </c>
      <c r="H435" s="0" t="n">
        <v>434</v>
      </c>
      <c r="I435" s="0" t="n">
        <f aca="false">INT(POWER(1.4,H435))*$M$4</f>
        <v>1.31382490061554E+066</v>
      </c>
      <c r="J435" s="0" t="n">
        <f aca="false">INT(POWER(1.2,H435))*$M$10</f>
        <v>4.63117060844193E+036</v>
      </c>
      <c r="K435" s="0" t="n">
        <f aca="false">$M$12+SUM($K$2:K434)+J435</f>
        <v>1.62230511561881E+133</v>
      </c>
      <c r="L435" s="0" t="n">
        <f aca="false">K435+G435*50*2</f>
        <v>1.62230511561881E+133</v>
      </c>
    </row>
    <row r="436" customFormat="false" ht="14.4" hidden="false" customHeight="false" outlineLevel="0" collapsed="false">
      <c r="A436" s="1" t="n">
        <v>435</v>
      </c>
      <c r="B436" s="1" t="n">
        <f aca="false">2+INT(POWER(MAX(A436-$M$2,A436/3),2)/65)</f>
        <v>2913</v>
      </c>
      <c r="C436" s="1" t="n">
        <f aca="false">INT(2*B436/3)</f>
        <v>1942</v>
      </c>
      <c r="D436" s="1" t="n">
        <f aca="false">2+INT(POWER(MAX(A436-C436,A436/3),2)/65)</f>
        <v>325</v>
      </c>
      <c r="E436" s="1" t="n">
        <f aca="false">2+INT(POWER(MAX(A436-C436,A436/3),2)/65)</f>
        <v>325</v>
      </c>
      <c r="F436" s="1" t="n">
        <f aca="false">IF(C436*5-SUM($F$2:F435) &lt; 0, 0,C436*5-SUM($F$2:F435))</f>
        <v>50</v>
      </c>
      <c r="G436" s="0" t="n">
        <f aca="false">IF(C436*5-SUM($G$2:G435) &lt; 0, 0,C436*5-SUM($G$2:G435))</f>
        <v>50</v>
      </c>
      <c r="H436" s="0" t="n">
        <v>435</v>
      </c>
      <c r="I436" s="0" t="n">
        <f aca="false">INT(POWER(1.4,H436))*$M$4</f>
        <v>1.83935486086175E+066</v>
      </c>
      <c r="J436" s="0" t="n">
        <f aca="false">INT(POWER(1.2,H436))*$M$10</f>
        <v>5.55740473013032E+036</v>
      </c>
      <c r="K436" s="0" t="n">
        <f aca="false">$M$12+SUM($K$2:K435)+J436</f>
        <v>3.24461023123761E+133</v>
      </c>
      <c r="L436" s="0" t="n">
        <f aca="false">K436+G436*50*2</f>
        <v>3.24461023123761E+133</v>
      </c>
    </row>
    <row r="437" customFormat="false" ht="14.4" hidden="false" customHeight="false" outlineLevel="0" collapsed="false">
      <c r="A437" s="1" t="n">
        <v>436</v>
      </c>
      <c r="B437" s="1" t="n">
        <f aca="false">2+INT(POWER(MAX(A437-$M$2,A437/3),2)/65)</f>
        <v>2926</v>
      </c>
      <c r="C437" s="1" t="n">
        <f aca="false">INT(2*B437/3)</f>
        <v>1950</v>
      </c>
      <c r="D437" s="1" t="n">
        <f aca="false">2+INT(POWER(MAX(A437-C437,A437/3),2)/65)</f>
        <v>326</v>
      </c>
      <c r="E437" s="1" t="n">
        <f aca="false">2+INT(POWER(MAX(A437-C437,A437/3),2)/65)</f>
        <v>326</v>
      </c>
      <c r="F437" s="1" t="n">
        <f aca="false">IF(C437*5-SUM($F$2:F436) &lt; 0, 0,C437*5-SUM($F$2:F436))</f>
        <v>40</v>
      </c>
      <c r="G437" s="0" t="n">
        <f aca="false">IF(C437*5-SUM($G$2:G436) &lt; 0, 0,C437*5-SUM($G$2:G436))</f>
        <v>40</v>
      </c>
      <c r="H437" s="0" t="n">
        <v>436</v>
      </c>
      <c r="I437" s="0" t="n">
        <f aca="false">INT(POWER(1.4,H437))*$M$4</f>
        <v>2.57509680520645E+066</v>
      </c>
      <c r="J437" s="0" t="n">
        <f aca="false">INT(POWER(1.2,H437))*$M$10</f>
        <v>6.66888567615638E+036</v>
      </c>
      <c r="K437" s="0" t="n">
        <f aca="false">$M$12+SUM($K$2:K436)+J437</f>
        <v>6.48922046247523E+133</v>
      </c>
      <c r="L437" s="0" t="n">
        <f aca="false">K437+G437*50*2</f>
        <v>6.48922046247523E+133</v>
      </c>
    </row>
    <row r="438" customFormat="false" ht="14.4" hidden="false" customHeight="false" outlineLevel="0" collapsed="false">
      <c r="A438" s="1" t="n">
        <v>437</v>
      </c>
      <c r="B438" s="1" t="n">
        <f aca="false">2+INT(POWER(MAX(A438-$M$2,A438/3),2)/65)</f>
        <v>2939</v>
      </c>
      <c r="C438" s="1" t="n">
        <f aca="false">INT(2*B438/3)</f>
        <v>1959</v>
      </c>
      <c r="D438" s="1" t="n">
        <f aca="false">2+INT(POWER(MAX(A438-C438,A438/3),2)/65)</f>
        <v>328</v>
      </c>
      <c r="E438" s="1" t="n">
        <f aca="false">2+INT(POWER(MAX(A438-C438,A438/3),2)/65)</f>
        <v>328</v>
      </c>
      <c r="F438" s="1" t="n">
        <f aca="false">IF(C438*5-SUM($F$2:F437) &lt; 0, 0,C438*5-SUM($F$2:F437))</f>
        <v>45</v>
      </c>
      <c r="G438" s="0" t="n">
        <f aca="false">IF(C438*5-SUM($G$2:G437) &lt; 0, 0,C438*5-SUM($G$2:G437))</f>
        <v>45</v>
      </c>
      <c r="H438" s="0" t="n">
        <v>437</v>
      </c>
      <c r="I438" s="0" t="n">
        <f aca="false">INT(POWER(1.4,H438))*$M$4</f>
        <v>3.60513552728903E+066</v>
      </c>
      <c r="J438" s="0" t="n">
        <f aca="false">INT(POWER(1.2,H438))*$M$10</f>
        <v>8.00266281138766E+036</v>
      </c>
      <c r="K438" s="0" t="n">
        <f aca="false">$M$12+SUM($K$2:K437)+J438</f>
        <v>1.29784409249505E+134</v>
      </c>
      <c r="L438" s="0" t="n">
        <f aca="false">K438+G438*50*2</f>
        <v>1.29784409249505E+134</v>
      </c>
    </row>
    <row r="439" customFormat="false" ht="14.4" hidden="false" customHeight="false" outlineLevel="0" collapsed="false">
      <c r="A439" s="1" t="n">
        <v>438</v>
      </c>
      <c r="B439" s="1" t="n">
        <f aca="false">2+INT(POWER(MAX(A439-$M$2,A439/3),2)/65)</f>
        <v>2953</v>
      </c>
      <c r="C439" s="1" t="n">
        <f aca="false">INT(2*B439/3)</f>
        <v>1968</v>
      </c>
      <c r="D439" s="1" t="n">
        <f aca="false">2+INT(POWER(MAX(A439-C439,A439/3),2)/65)</f>
        <v>329</v>
      </c>
      <c r="E439" s="1" t="n">
        <f aca="false">2+INT(POWER(MAX(A439-C439,A439/3),2)/65)</f>
        <v>329</v>
      </c>
      <c r="F439" s="1" t="n">
        <f aca="false">IF(C439*5-SUM($F$2:F438) &lt; 0, 0,C439*5-SUM($F$2:F438))</f>
        <v>45</v>
      </c>
      <c r="G439" s="0" t="n">
        <f aca="false">IF(C439*5-SUM($G$2:G438) &lt; 0, 0,C439*5-SUM($G$2:G438))</f>
        <v>45</v>
      </c>
      <c r="H439" s="0" t="n">
        <v>438</v>
      </c>
      <c r="I439" s="0" t="n">
        <f aca="false">INT(POWER(1.4,H439))*$M$4</f>
        <v>5.04718973820465E+066</v>
      </c>
      <c r="J439" s="0" t="n">
        <f aca="false">INT(POWER(1.2,H439))*$M$10</f>
        <v>9.60319537366519E+036</v>
      </c>
      <c r="K439" s="0" t="n">
        <f aca="false">$M$12+SUM($K$2:K438)+J439</f>
        <v>2.59568818499009E+134</v>
      </c>
      <c r="L439" s="0" t="n">
        <f aca="false">K439+G439*50*2</f>
        <v>2.59568818499009E+134</v>
      </c>
    </row>
    <row r="440" customFormat="false" ht="14.4" hidden="false" customHeight="false" outlineLevel="0" collapsed="false">
      <c r="A440" s="1" t="n">
        <v>439</v>
      </c>
      <c r="B440" s="1" t="n">
        <f aca="false">2+INT(POWER(MAX(A440-$M$2,A440/3),2)/65)</f>
        <v>2966</v>
      </c>
      <c r="C440" s="1" t="n">
        <f aca="false">INT(2*B440/3)</f>
        <v>1977</v>
      </c>
      <c r="D440" s="1" t="n">
        <f aca="false">2+INT(POWER(MAX(A440-C440,A440/3),2)/65)</f>
        <v>331</v>
      </c>
      <c r="E440" s="1" t="n">
        <f aca="false">2+INT(POWER(MAX(A440-C440,A440/3),2)/65)</f>
        <v>331</v>
      </c>
      <c r="F440" s="1" t="n">
        <f aca="false">IF(C440*5-SUM($F$2:F439) &lt; 0, 0,C440*5-SUM($F$2:F439))</f>
        <v>45</v>
      </c>
      <c r="G440" s="0" t="n">
        <f aca="false">IF(C440*5-SUM($G$2:G439) &lt; 0, 0,C440*5-SUM($G$2:G439))</f>
        <v>45</v>
      </c>
      <c r="H440" s="0" t="n">
        <v>439</v>
      </c>
      <c r="I440" s="0" t="n">
        <f aca="false">INT(POWER(1.4,H440))*$M$4</f>
        <v>7.06606563348651E+066</v>
      </c>
      <c r="J440" s="0" t="n">
        <f aca="false">INT(POWER(1.2,H440))*$M$10</f>
        <v>1.15238344483982E+037</v>
      </c>
      <c r="K440" s="0" t="n">
        <f aca="false">$M$12+SUM($K$2:K439)+J440</f>
        <v>5.19137636998018E+134</v>
      </c>
      <c r="L440" s="0" t="n">
        <f aca="false">K440+G440*50*2</f>
        <v>5.19137636998018E+134</v>
      </c>
    </row>
    <row r="441" customFormat="false" ht="14.4" hidden="false" customHeight="false" outlineLevel="0" collapsed="false">
      <c r="A441" s="1" t="n">
        <v>440</v>
      </c>
      <c r="B441" s="1" t="n">
        <f aca="false">2+INT(POWER(MAX(A441-$M$2,A441/3),2)/65)</f>
        <v>2980</v>
      </c>
      <c r="C441" s="1" t="n">
        <f aca="false">INT(2*B441/3)</f>
        <v>1986</v>
      </c>
      <c r="D441" s="1" t="n">
        <f aca="false">2+INT(POWER(MAX(A441-C441,A441/3),2)/65)</f>
        <v>332</v>
      </c>
      <c r="E441" s="1" t="n">
        <f aca="false">2+INT(POWER(MAX(A441-C441,A441/3),2)/65)</f>
        <v>332</v>
      </c>
      <c r="F441" s="1" t="n">
        <f aca="false">IF(C441*5-SUM($F$2:F440) &lt; 0, 0,C441*5-SUM($F$2:F440))</f>
        <v>45</v>
      </c>
      <c r="G441" s="0" t="n">
        <f aca="false">IF(C441*5-SUM($G$2:G440) &lt; 0, 0,C441*5-SUM($G$2:G440))</f>
        <v>45</v>
      </c>
      <c r="H441" s="0" t="n">
        <v>440</v>
      </c>
      <c r="I441" s="0" t="n">
        <f aca="false">INT(POWER(1.4,H441))*$M$4</f>
        <v>9.89249188688111E+066</v>
      </c>
      <c r="J441" s="0" t="n">
        <f aca="false">INT(POWER(1.2,H441))*$M$10</f>
        <v>1.38286013380779E+037</v>
      </c>
      <c r="K441" s="0" t="n">
        <f aca="false">$M$12+SUM($K$2:K440)+J441</f>
        <v>1.03827527399604E+135</v>
      </c>
      <c r="L441" s="0" t="n">
        <f aca="false">K441+G441*50*2</f>
        <v>1.03827527399604E+135</v>
      </c>
    </row>
    <row r="442" customFormat="false" ht="14.4" hidden="false" customHeight="false" outlineLevel="0" collapsed="false">
      <c r="A442" s="1" t="n">
        <v>441</v>
      </c>
      <c r="B442" s="1" t="n">
        <f aca="false">2+INT(POWER(MAX(A442-$M$2,A442/3),2)/65)</f>
        <v>2994</v>
      </c>
      <c r="C442" s="1" t="n">
        <f aca="false">INT(2*B442/3)</f>
        <v>1996</v>
      </c>
      <c r="D442" s="1" t="n">
        <f aca="false">2+INT(POWER(MAX(A442-C442,A442/3),2)/65)</f>
        <v>334</v>
      </c>
      <c r="E442" s="1" t="n">
        <f aca="false">2+INT(POWER(MAX(A442-C442,A442/3),2)/65)</f>
        <v>334</v>
      </c>
      <c r="F442" s="1" t="n">
        <f aca="false">IF(C442*5-SUM($F$2:F441) &lt; 0, 0,C442*5-SUM($F$2:F441))</f>
        <v>50</v>
      </c>
      <c r="G442" s="0" t="n">
        <f aca="false">IF(C442*5-SUM($G$2:G441) &lt; 0, 0,C442*5-SUM($G$2:G441))</f>
        <v>50</v>
      </c>
      <c r="H442" s="0" t="n">
        <v>441</v>
      </c>
      <c r="I442" s="0" t="n">
        <f aca="false">INT(POWER(1.4,H442))*$M$4</f>
        <v>1.38494886416336E+067</v>
      </c>
      <c r="J442" s="0" t="n">
        <f aca="false">INT(POWER(1.2,H442))*$M$10</f>
        <v>1.65943216056935E+037</v>
      </c>
      <c r="K442" s="0" t="n">
        <f aca="false">$M$12+SUM($K$2:K441)+J442</f>
        <v>2.07655054799207E+135</v>
      </c>
      <c r="L442" s="0" t="n">
        <f aca="false">K442+G442*50*2</f>
        <v>2.07655054799207E+135</v>
      </c>
    </row>
    <row r="443" customFormat="false" ht="14.4" hidden="false" customHeight="false" outlineLevel="0" collapsed="false">
      <c r="A443" s="1" t="n">
        <v>442</v>
      </c>
      <c r="B443" s="1" t="n">
        <f aca="false">2+INT(POWER(MAX(A443-$M$2,A443/3),2)/65)</f>
        <v>3007</v>
      </c>
      <c r="C443" s="1" t="n">
        <f aca="false">INT(2*B443/3)</f>
        <v>2004</v>
      </c>
      <c r="D443" s="1" t="n">
        <f aca="false">2+INT(POWER(MAX(A443-C443,A443/3),2)/65)</f>
        <v>335</v>
      </c>
      <c r="E443" s="1" t="n">
        <f aca="false">2+INT(POWER(MAX(A443-C443,A443/3),2)/65)</f>
        <v>335</v>
      </c>
      <c r="F443" s="1" t="n">
        <f aca="false">IF(C443*5-SUM($F$2:F442) &lt; 0, 0,C443*5-SUM($F$2:F442))</f>
        <v>40</v>
      </c>
      <c r="G443" s="0" t="n">
        <f aca="false">IF(C443*5-SUM($G$2:G442) &lt; 0, 0,C443*5-SUM($G$2:G442))</f>
        <v>40</v>
      </c>
      <c r="H443" s="0" t="n">
        <v>442</v>
      </c>
      <c r="I443" s="0" t="n">
        <f aca="false">INT(POWER(1.4,H443))*$M$4</f>
        <v>1.9389284098287E+067</v>
      </c>
      <c r="J443" s="0" t="n">
        <f aca="false">INT(POWER(1.2,H443))*$M$10</f>
        <v>1.99131859268321E+037</v>
      </c>
      <c r="K443" s="0" t="n">
        <f aca="false">$M$12+SUM($K$2:K442)+J443</f>
        <v>4.15310109598414E+135</v>
      </c>
      <c r="L443" s="0" t="n">
        <f aca="false">K443+G443*50*2</f>
        <v>4.15310109598414E+135</v>
      </c>
    </row>
    <row r="444" customFormat="false" ht="14.4" hidden="false" customHeight="false" outlineLevel="0" collapsed="false">
      <c r="A444" s="1" t="n">
        <v>443</v>
      </c>
      <c r="B444" s="1" t="n">
        <f aca="false">2+INT(POWER(MAX(A444-$M$2,A444/3),2)/65)</f>
        <v>3021</v>
      </c>
      <c r="C444" s="1" t="n">
        <f aca="false">INT(2*B444/3)</f>
        <v>2014</v>
      </c>
      <c r="D444" s="1" t="n">
        <f aca="false">2+INT(POWER(MAX(A444-C444,A444/3),2)/65)</f>
        <v>337</v>
      </c>
      <c r="E444" s="1" t="n">
        <f aca="false">2+INT(POWER(MAX(A444-C444,A444/3),2)/65)</f>
        <v>337</v>
      </c>
      <c r="F444" s="1" t="n">
        <f aca="false">IF(C444*5-SUM($F$2:F443) &lt; 0, 0,C444*5-SUM($F$2:F443))</f>
        <v>50</v>
      </c>
      <c r="G444" s="0" t="n">
        <f aca="false">IF(C444*5-SUM($G$2:G443) &lt; 0, 0,C444*5-SUM($G$2:G443))</f>
        <v>50</v>
      </c>
      <c r="H444" s="0" t="n">
        <v>443</v>
      </c>
      <c r="I444" s="0" t="n">
        <f aca="false">INT(POWER(1.4,H444))*$M$4</f>
        <v>2.71449977376018E+067</v>
      </c>
      <c r="J444" s="0" t="n">
        <f aca="false">INT(POWER(1.2,H444))*$M$10</f>
        <v>2.38958231121986E+037</v>
      </c>
      <c r="K444" s="0" t="n">
        <f aca="false">$M$12+SUM($K$2:K443)+J444</f>
        <v>8.30620219196829E+135</v>
      </c>
      <c r="L444" s="0" t="n">
        <f aca="false">K444+G444*50*2</f>
        <v>8.30620219196829E+135</v>
      </c>
    </row>
    <row r="445" customFormat="false" ht="14.4" hidden="false" customHeight="false" outlineLevel="0" collapsed="false">
      <c r="A445" s="1" t="n">
        <v>444</v>
      </c>
      <c r="B445" s="1" t="n">
        <f aca="false">2+INT(POWER(MAX(A445-$M$2,A445/3),2)/65)</f>
        <v>3034</v>
      </c>
      <c r="C445" s="1" t="n">
        <f aca="false">INT(2*B445/3)</f>
        <v>2022</v>
      </c>
      <c r="D445" s="1" t="n">
        <f aca="false">2+INT(POWER(MAX(A445-C445,A445/3),2)/65)</f>
        <v>338</v>
      </c>
      <c r="E445" s="1" t="n">
        <f aca="false">2+INT(POWER(MAX(A445-C445,A445/3),2)/65)</f>
        <v>338</v>
      </c>
      <c r="F445" s="1" t="n">
        <f aca="false">IF(C445*5-SUM($F$2:F444) &lt; 0, 0,C445*5-SUM($F$2:F444))</f>
        <v>40</v>
      </c>
      <c r="G445" s="0" t="n">
        <f aca="false">IF(C445*5-SUM($G$2:G444) &lt; 0, 0,C445*5-SUM($G$2:G444))</f>
        <v>40</v>
      </c>
      <c r="H445" s="0" t="n">
        <v>444</v>
      </c>
      <c r="I445" s="0" t="n">
        <f aca="false">INT(POWER(1.4,H445))*$M$4</f>
        <v>3.80029968326425E+067</v>
      </c>
      <c r="J445" s="0" t="n">
        <f aca="false">INT(POWER(1.2,H445))*$M$10</f>
        <v>2.86749877346383E+037</v>
      </c>
      <c r="K445" s="0" t="n">
        <f aca="false">$M$12+SUM($K$2:K444)+J445</f>
        <v>1.66124043839366E+136</v>
      </c>
      <c r="L445" s="0" t="n">
        <f aca="false">K445+G445*50*2</f>
        <v>1.66124043839366E+136</v>
      </c>
    </row>
    <row r="446" customFormat="false" ht="14.4" hidden="false" customHeight="false" outlineLevel="0" collapsed="false">
      <c r="A446" s="1" t="n">
        <v>445</v>
      </c>
      <c r="B446" s="1" t="n">
        <f aca="false">2+INT(POWER(MAX(A446-$M$2,A446/3),2)/65)</f>
        <v>3048</v>
      </c>
      <c r="C446" s="1" t="n">
        <f aca="false">INT(2*B446/3)</f>
        <v>2032</v>
      </c>
      <c r="D446" s="1" t="n">
        <f aca="false">2+INT(POWER(MAX(A446-C446,A446/3),2)/65)</f>
        <v>340</v>
      </c>
      <c r="E446" s="1" t="n">
        <f aca="false">2+INT(POWER(MAX(A446-C446,A446/3),2)/65)</f>
        <v>340</v>
      </c>
      <c r="F446" s="1" t="n">
        <f aca="false">IF(C446*5-SUM($F$2:F445) &lt; 0, 0,C446*5-SUM($F$2:F445))</f>
        <v>50</v>
      </c>
      <c r="G446" s="0" t="n">
        <f aca="false">IF(C446*5-SUM($G$2:G445) &lt; 0, 0,C446*5-SUM($G$2:G445))</f>
        <v>50</v>
      </c>
      <c r="H446" s="0" t="n">
        <v>445</v>
      </c>
      <c r="I446" s="0" t="n">
        <f aca="false">INT(POWER(1.4,H446))*$M$4</f>
        <v>5.32041955656994E+067</v>
      </c>
      <c r="J446" s="0" t="n">
        <f aca="false">INT(POWER(1.2,H446))*$M$10</f>
        <v>3.44099852815659E+037</v>
      </c>
      <c r="K446" s="0" t="n">
        <f aca="false">$M$12+SUM($K$2:K445)+J446</f>
        <v>3.32248087678732E+136</v>
      </c>
      <c r="L446" s="0" t="n">
        <f aca="false">K446+G446*50*2</f>
        <v>3.32248087678732E+136</v>
      </c>
    </row>
    <row r="447" customFormat="false" ht="14.4" hidden="false" customHeight="false" outlineLevel="0" collapsed="false">
      <c r="A447" s="1" t="n">
        <v>446</v>
      </c>
      <c r="B447" s="1" t="n">
        <f aca="false">2+INT(POWER(MAX(A447-$M$2,A447/3),2)/65)</f>
        <v>3062</v>
      </c>
      <c r="C447" s="1" t="n">
        <f aca="false">INT(2*B447/3)</f>
        <v>2041</v>
      </c>
      <c r="D447" s="1" t="n">
        <f aca="false">2+INT(POWER(MAX(A447-C447,A447/3),2)/65)</f>
        <v>342</v>
      </c>
      <c r="E447" s="1" t="n">
        <f aca="false">2+INT(POWER(MAX(A447-C447,A447/3),2)/65)</f>
        <v>342</v>
      </c>
      <c r="F447" s="1" t="n">
        <f aca="false">IF(C447*5-SUM($F$2:F446) &lt; 0, 0,C447*5-SUM($F$2:F446))</f>
        <v>45</v>
      </c>
      <c r="G447" s="0" t="n">
        <f aca="false">IF(C447*5-SUM($G$2:G446) &lt; 0, 0,C447*5-SUM($G$2:G446))</f>
        <v>45</v>
      </c>
      <c r="H447" s="0" t="n">
        <v>446</v>
      </c>
      <c r="I447" s="0" t="n">
        <f aca="false">INT(POWER(1.4,H447))*$M$4</f>
        <v>7.44858737919792E+067</v>
      </c>
      <c r="J447" s="0" t="n">
        <f aca="false">INT(POWER(1.2,H447))*$M$10</f>
        <v>4.12919823378791E+037</v>
      </c>
      <c r="K447" s="0" t="n">
        <f aca="false">$M$12+SUM($K$2:K446)+J447</f>
        <v>6.64496175357463E+136</v>
      </c>
      <c r="L447" s="0" t="n">
        <f aca="false">K447+G447*50*2</f>
        <v>6.64496175357463E+136</v>
      </c>
    </row>
    <row r="448" customFormat="false" ht="14.4" hidden="false" customHeight="false" outlineLevel="0" collapsed="false">
      <c r="A448" s="1" t="n">
        <v>447</v>
      </c>
      <c r="B448" s="1" t="n">
        <f aca="false">2+INT(POWER(MAX(A448-$M$2,A448/3),2)/65)</f>
        <v>3075</v>
      </c>
      <c r="C448" s="1" t="n">
        <f aca="false">INT(2*B448/3)</f>
        <v>2050</v>
      </c>
      <c r="D448" s="1" t="n">
        <f aca="false">2+INT(POWER(MAX(A448-C448,A448/3),2)/65)</f>
        <v>343</v>
      </c>
      <c r="E448" s="1" t="n">
        <f aca="false">2+INT(POWER(MAX(A448-C448,A448/3),2)/65)</f>
        <v>343</v>
      </c>
      <c r="F448" s="1" t="n">
        <f aca="false">IF(C448*5-SUM($F$2:F447) &lt; 0, 0,C448*5-SUM($F$2:F447))</f>
        <v>45</v>
      </c>
      <c r="G448" s="0" t="n">
        <f aca="false">IF(C448*5-SUM($G$2:G447) &lt; 0, 0,C448*5-SUM($G$2:G447))</f>
        <v>45</v>
      </c>
      <c r="H448" s="0" t="n">
        <v>447</v>
      </c>
      <c r="I448" s="0" t="n">
        <f aca="false">INT(POWER(1.4,H448))*$M$4</f>
        <v>1.04280223308771E+068</v>
      </c>
      <c r="J448" s="0" t="n">
        <f aca="false">INT(POWER(1.2,H448))*$M$10</f>
        <v>4.95503788054549E+037</v>
      </c>
      <c r="K448" s="0" t="n">
        <f aca="false">$M$12+SUM($K$2:K447)+J448</f>
        <v>1.32899235071493E+137</v>
      </c>
      <c r="L448" s="0" t="n">
        <f aca="false">K448+G448*50*2</f>
        <v>1.32899235071493E+137</v>
      </c>
    </row>
    <row r="449" customFormat="false" ht="14.4" hidden="false" customHeight="false" outlineLevel="0" collapsed="false">
      <c r="A449" s="1" t="n">
        <v>448</v>
      </c>
      <c r="B449" s="1" t="n">
        <f aca="false">2+INT(POWER(MAX(A449-$M$2,A449/3),2)/65)</f>
        <v>3089</v>
      </c>
      <c r="C449" s="1" t="n">
        <f aca="false">INT(2*B449/3)</f>
        <v>2059</v>
      </c>
      <c r="D449" s="1" t="n">
        <f aca="false">2+INT(POWER(MAX(A449-C449,A449/3),2)/65)</f>
        <v>345</v>
      </c>
      <c r="E449" s="1" t="n">
        <f aca="false">2+INT(POWER(MAX(A449-C449,A449/3),2)/65)</f>
        <v>345</v>
      </c>
      <c r="F449" s="1" t="n">
        <f aca="false">IF(C449*5-SUM($F$2:F448) &lt; 0, 0,C449*5-SUM($F$2:F448))</f>
        <v>45</v>
      </c>
      <c r="G449" s="0" t="n">
        <f aca="false">IF(C449*5-SUM($G$2:G448) &lt; 0, 0,C449*5-SUM($G$2:G448))</f>
        <v>45</v>
      </c>
      <c r="H449" s="0" t="n">
        <v>448</v>
      </c>
      <c r="I449" s="0" t="n">
        <f aca="false">INT(POWER(1.4,H449))*$M$4</f>
        <v>1.45992312632279E+068</v>
      </c>
      <c r="J449" s="0" t="n">
        <f aca="false">INT(POWER(1.2,H449))*$M$10</f>
        <v>5.94604545665459E+037</v>
      </c>
      <c r="K449" s="0" t="n">
        <f aca="false">$M$12+SUM($K$2:K448)+J449</f>
        <v>2.65798470142985E+137</v>
      </c>
      <c r="L449" s="0" t="n">
        <f aca="false">K449+G449*50*2</f>
        <v>2.65798470142985E+137</v>
      </c>
    </row>
    <row r="450" customFormat="false" ht="14.4" hidden="false" customHeight="false" outlineLevel="0" collapsed="false">
      <c r="A450" s="1" t="n">
        <v>449</v>
      </c>
      <c r="B450" s="1" t="n">
        <f aca="false">2+INT(POWER(MAX(A450-$M$2,A450/3),2)/65)</f>
        <v>3103</v>
      </c>
      <c r="C450" s="1" t="n">
        <f aca="false">INT(2*B450/3)</f>
        <v>2068</v>
      </c>
      <c r="D450" s="1" t="n">
        <f aca="false">2+INT(POWER(MAX(A450-C450,A450/3),2)/65)</f>
        <v>346</v>
      </c>
      <c r="E450" s="1" t="n">
        <f aca="false">2+INT(POWER(MAX(A450-C450,A450/3),2)/65)</f>
        <v>346</v>
      </c>
      <c r="F450" s="1" t="n">
        <f aca="false">IF(C450*5-SUM($F$2:F449) &lt; 0, 0,C450*5-SUM($F$2:F449))</f>
        <v>45</v>
      </c>
      <c r="G450" s="0" t="n">
        <f aca="false">IF(C450*5-SUM($G$2:G449) &lt; 0, 0,C450*5-SUM($G$2:G449))</f>
        <v>45</v>
      </c>
      <c r="H450" s="0" t="n">
        <v>449</v>
      </c>
      <c r="I450" s="0" t="n">
        <f aca="false">INT(POWER(1.4,H450))*$M$4</f>
        <v>2.04389237685191E+068</v>
      </c>
      <c r="J450" s="0" t="n">
        <f aca="false">INT(POWER(1.2,H450))*$M$10</f>
        <v>7.13525454798551E+037</v>
      </c>
      <c r="K450" s="0" t="n">
        <f aca="false">$M$12+SUM($K$2:K449)+J450</f>
        <v>5.3159694028597E+137</v>
      </c>
      <c r="L450" s="0" t="n">
        <f aca="false">K450+G450*50*2</f>
        <v>5.3159694028597E+137</v>
      </c>
    </row>
    <row r="451" customFormat="false" ht="14.4" hidden="false" customHeight="false" outlineLevel="0" collapsed="false">
      <c r="A451" s="1" t="n">
        <v>450</v>
      </c>
      <c r="B451" s="1" t="n">
        <f aca="false">2+INT(POWER(MAX(A451-$M$2,A451/3),2)/65)</f>
        <v>3117</v>
      </c>
      <c r="C451" s="1" t="n">
        <f aca="false">INT(2*B451/3)</f>
        <v>2078</v>
      </c>
      <c r="D451" s="1" t="n">
        <f aca="false">2+INT(POWER(MAX(A451-C451,A451/3),2)/65)</f>
        <v>348</v>
      </c>
      <c r="E451" s="1" t="n">
        <f aca="false">2+INT(POWER(MAX(A451-C451,A451/3),2)/65)</f>
        <v>348</v>
      </c>
      <c r="F451" s="1" t="n">
        <f aca="false">IF(C451*5-SUM($F$2:F450) &lt; 0, 0,C451*5-SUM($F$2:F450))</f>
        <v>50</v>
      </c>
      <c r="G451" s="0" t="n">
        <f aca="false">IF(C451*5-SUM($G$2:G450) &lt; 0, 0,C451*5-SUM($G$2:G450))</f>
        <v>50</v>
      </c>
      <c r="H451" s="0" t="n">
        <v>450</v>
      </c>
      <c r="I451" s="0" t="n">
        <f aca="false">INT(POWER(1.4,H451))*$M$4</f>
        <v>2.86144932759267E+068</v>
      </c>
      <c r="J451" s="0" t="n">
        <f aca="false">INT(POWER(1.2,H451))*$M$10</f>
        <v>8.56230545758261E+037</v>
      </c>
      <c r="K451" s="0" t="n">
        <f aca="false">$M$12+SUM($K$2:K450)+J451</f>
        <v>1.06319388057194E+138</v>
      </c>
      <c r="L451" s="0" t="n">
        <f aca="false">K451+G451*50*2</f>
        <v>1.06319388057194E+138</v>
      </c>
    </row>
    <row r="452" customFormat="false" ht="14.4" hidden="false" customHeight="false" outlineLevel="0" collapsed="false">
      <c r="A452" s="1" t="n">
        <v>451</v>
      </c>
      <c r="B452" s="1" t="n">
        <f aca="false">2+INT(POWER(MAX(A452-$M$2,A452/3),2)/65)</f>
        <v>3131</v>
      </c>
      <c r="C452" s="1" t="n">
        <f aca="false">INT(2*B452/3)</f>
        <v>2087</v>
      </c>
      <c r="D452" s="1" t="n">
        <f aca="false">2+INT(POWER(MAX(A452-C452,A452/3),2)/65)</f>
        <v>349</v>
      </c>
      <c r="E452" s="1" t="n">
        <f aca="false">2+INT(POWER(MAX(A452-C452,A452/3),2)/65)</f>
        <v>349</v>
      </c>
      <c r="F452" s="1" t="n">
        <f aca="false">IF(C452*5-SUM($F$2:F451) &lt; 0, 0,C452*5-SUM($F$2:F451))</f>
        <v>45</v>
      </c>
      <c r="G452" s="0" t="n">
        <f aca="false">IF(C452*5-SUM($G$2:G451) &lt; 0, 0,C452*5-SUM($G$2:G451))</f>
        <v>45</v>
      </c>
      <c r="H452" s="0" t="n">
        <v>451</v>
      </c>
      <c r="I452" s="0" t="n">
        <f aca="false">INT(POWER(1.4,H452))*$M$4</f>
        <v>4.00602905862974E+068</v>
      </c>
      <c r="J452" s="0" t="n">
        <f aca="false">INT(POWER(1.2,H452))*$M$10</f>
        <v>1.02747665490991E+038</v>
      </c>
      <c r="K452" s="0" t="n">
        <f aca="false">$M$12+SUM($K$2:K451)+J452</f>
        <v>2.12638776114388E+138</v>
      </c>
      <c r="L452" s="0" t="n">
        <f aca="false">K452+G452*50*2</f>
        <v>2.12638776114388E+138</v>
      </c>
    </row>
    <row r="453" customFormat="false" ht="14.4" hidden="false" customHeight="false" outlineLevel="0" collapsed="false">
      <c r="A453" s="1" t="n">
        <v>452</v>
      </c>
      <c r="B453" s="1" t="n">
        <f aca="false">2+INT(POWER(MAX(A453-$M$2,A453/3),2)/65)</f>
        <v>3145</v>
      </c>
      <c r="C453" s="1" t="n">
        <f aca="false">INT(2*B453/3)</f>
        <v>2096</v>
      </c>
      <c r="D453" s="1" t="n">
        <f aca="false">2+INT(POWER(MAX(A453-C453,A453/3),2)/65)</f>
        <v>351</v>
      </c>
      <c r="E453" s="1" t="n">
        <f aca="false">2+INT(POWER(MAX(A453-C453,A453/3),2)/65)</f>
        <v>351</v>
      </c>
      <c r="F453" s="1" t="n">
        <f aca="false">IF(C453*5-SUM($F$2:F452) &lt; 0, 0,C453*5-SUM($F$2:F452))</f>
        <v>45</v>
      </c>
      <c r="G453" s="0" t="n">
        <f aca="false">IF(C453*5-SUM($G$2:G452) &lt; 0, 0,C453*5-SUM($G$2:G452))</f>
        <v>45</v>
      </c>
      <c r="H453" s="0" t="n">
        <v>452</v>
      </c>
      <c r="I453" s="0" t="n">
        <f aca="false">INT(POWER(1.4,H453))*$M$4</f>
        <v>5.60844068208164E+068</v>
      </c>
      <c r="J453" s="0" t="n">
        <f aca="false">INT(POWER(1.2,H453))*$M$10</f>
        <v>1.2329719858919E+038</v>
      </c>
      <c r="K453" s="0" t="n">
        <f aca="false">$M$12+SUM($K$2:K452)+J453</f>
        <v>4.25277552228776E+138</v>
      </c>
      <c r="L453" s="0" t="n">
        <f aca="false">K453+G453*50*2</f>
        <v>4.25277552228776E+138</v>
      </c>
    </row>
    <row r="454" customFormat="false" ht="14.4" hidden="false" customHeight="false" outlineLevel="0" collapsed="false">
      <c r="A454" s="1" t="n">
        <v>453</v>
      </c>
      <c r="B454" s="1" t="n">
        <f aca="false">2+INT(POWER(MAX(A454-$M$2,A454/3),2)/65)</f>
        <v>3159</v>
      </c>
      <c r="C454" s="1" t="n">
        <f aca="false">INT(2*B454/3)</f>
        <v>2106</v>
      </c>
      <c r="D454" s="1" t="n">
        <f aca="false">2+INT(POWER(MAX(A454-C454,A454/3),2)/65)</f>
        <v>352</v>
      </c>
      <c r="E454" s="1" t="n">
        <f aca="false">2+INT(POWER(MAX(A454-C454,A454/3),2)/65)</f>
        <v>352</v>
      </c>
      <c r="F454" s="1" t="n">
        <f aca="false">IF(C454*5-SUM($F$2:F453) &lt; 0, 0,C454*5-SUM($F$2:F453))</f>
        <v>50</v>
      </c>
      <c r="G454" s="0" t="n">
        <f aca="false">IF(C454*5-SUM($G$2:G453) &lt; 0, 0,C454*5-SUM($G$2:G453))</f>
        <v>50</v>
      </c>
      <c r="H454" s="0" t="n">
        <v>453</v>
      </c>
      <c r="I454" s="0" t="n">
        <f aca="false">INT(POWER(1.4,H454))*$M$4</f>
        <v>7.85181695491429E+068</v>
      </c>
      <c r="J454" s="0" t="n">
        <f aca="false">INT(POWER(1.2,H454))*$M$10</f>
        <v>1.47956638307028E+038</v>
      </c>
      <c r="K454" s="0" t="n">
        <f aca="false">$M$12+SUM($K$2:K453)+J454</f>
        <v>8.50555104457553E+138</v>
      </c>
      <c r="L454" s="0" t="n">
        <f aca="false">K454+G454*50*2</f>
        <v>8.50555104457553E+138</v>
      </c>
    </row>
    <row r="455" customFormat="false" ht="14.4" hidden="false" customHeight="false" outlineLevel="0" collapsed="false">
      <c r="A455" s="1" t="n">
        <v>454</v>
      </c>
      <c r="B455" s="1" t="n">
        <f aca="false">2+INT(POWER(MAX(A455-$M$2,A455/3),2)/65)</f>
        <v>3173</v>
      </c>
      <c r="C455" s="1" t="n">
        <f aca="false">INT(2*B455/3)</f>
        <v>2115</v>
      </c>
      <c r="D455" s="1" t="n">
        <f aca="false">2+INT(POWER(MAX(A455-C455,A455/3),2)/65)</f>
        <v>354</v>
      </c>
      <c r="E455" s="1" t="n">
        <f aca="false">2+INT(POWER(MAX(A455-C455,A455/3),2)/65)</f>
        <v>354</v>
      </c>
      <c r="F455" s="1" t="n">
        <f aca="false">IF(C455*5-SUM($F$2:F454) &lt; 0, 0,C455*5-SUM($F$2:F454))</f>
        <v>45</v>
      </c>
      <c r="G455" s="0" t="n">
        <f aca="false">IF(C455*5-SUM($G$2:G454) &lt; 0, 0,C455*5-SUM($G$2:G454))</f>
        <v>45</v>
      </c>
      <c r="H455" s="0" t="n">
        <v>454</v>
      </c>
      <c r="I455" s="0" t="n">
        <f aca="false">INT(POWER(1.4,H455))*$M$4</f>
        <v>1.099254373688E+069</v>
      </c>
      <c r="J455" s="0" t="n">
        <f aca="false">INT(POWER(1.2,H455))*$M$10</f>
        <v>1.77547965968433E+038</v>
      </c>
      <c r="K455" s="0" t="n">
        <f aca="false">$M$12+SUM($K$2:K454)+J455</f>
        <v>1.70111020891511E+139</v>
      </c>
      <c r="L455" s="0" t="n">
        <f aca="false">K455+G455*50*2</f>
        <v>1.70111020891511E+139</v>
      </c>
    </row>
    <row r="456" customFormat="false" ht="14.4" hidden="false" customHeight="false" outlineLevel="0" collapsed="false">
      <c r="A456" s="1" t="n">
        <v>455</v>
      </c>
      <c r="B456" s="1" t="n">
        <f aca="false">2+INT(POWER(MAX(A456-$M$2,A456/3),2)/65)</f>
        <v>3187</v>
      </c>
      <c r="C456" s="1" t="n">
        <f aca="false">INT(2*B456/3)</f>
        <v>2124</v>
      </c>
      <c r="D456" s="1" t="n">
        <f aca="false">2+INT(POWER(MAX(A456-C456,A456/3),2)/65)</f>
        <v>355</v>
      </c>
      <c r="E456" s="1" t="n">
        <f aca="false">2+INT(POWER(MAX(A456-C456,A456/3),2)/65)</f>
        <v>355</v>
      </c>
      <c r="F456" s="1" t="n">
        <f aca="false">IF(C456*5-SUM($F$2:F455) &lt; 0, 0,C456*5-SUM($F$2:F455))</f>
        <v>45</v>
      </c>
      <c r="G456" s="0" t="n">
        <f aca="false">IF(C456*5-SUM($G$2:G455) &lt; 0, 0,C456*5-SUM($G$2:G455))</f>
        <v>45</v>
      </c>
      <c r="H456" s="0" t="n">
        <v>455</v>
      </c>
      <c r="I456" s="0" t="n">
        <f aca="false">INT(POWER(1.4,H456))*$M$4</f>
        <v>1.5389561231632E+069</v>
      </c>
      <c r="J456" s="0" t="n">
        <f aca="false">INT(POWER(1.2,H456))*$M$10</f>
        <v>2.1305755916212E+038</v>
      </c>
      <c r="K456" s="0" t="n">
        <f aca="false">$M$12+SUM($K$2:K455)+J456</f>
        <v>3.40222041783021E+139</v>
      </c>
      <c r="L456" s="0" t="n">
        <f aca="false">K456+G456*50*2</f>
        <v>3.40222041783021E+139</v>
      </c>
    </row>
    <row r="457" customFormat="false" ht="14.4" hidden="false" customHeight="false" outlineLevel="0" collapsed="false">
      <c r="A457" s="1" t="n">
        <v>456</v>
      </c>
      <c r="B457" s="1" t="n">
        <f aca="false">2+INT(POWER(MAX(A457-$M$2,A457/3),2)/65)</f>
        <v>3201</v>
      </c>
      <c r="C457" s="1" t="n">
        <f aca="false">INT(2*B457/3)</f>
        <v>2134</v>
      </c>
      <c r="D457" s="1" t="n">
        <f aca="false">2+INT(POWER(MAX(A457-C457,A457/3),2)/65)</f>
        <v>357</v>
      </c>
      <c r="E457" s="1" t="n">
        <f aca="false">2+INT(POWER(MAX(A457-C457,A457/3),2)/65)</f>
        <v>357</v>
      </c>
      <c r="F457" s="1" t="n">
        <f aca="false">IF(C457*5-SUM($F$2:F456) &lt; 0, 0,C457*5-SUM($F$2:F456))</f>
        <v>50</v>
      </c>
      <c r="G457" s="0" t="n">
        <f aca="false">IF(C457*5-SUM($G$2:G456) &lt; 0, 0,C457*5-SUM($G$2:G456))</f>
        <v>50</v>
      </c>
      <c r="H457" s="0" t="n">
        <v>456</v>
      </c>
      <c r="I457" s="0" t="n">
        <f aca="false">INT(POWER(1.4,H457))*$M$4</f>
        <v>2.15453857242848E+069</v>
      </c>
      <c r="J457" s="0" t="n">
        <f aca="false">INT(POWER(1.2,H457))*$M$10</f>
        <v>2.55669070994544E+038</v>
      </c>
      <c r="K457" s="0" t="n">
        <f aca="false">$M$12+SUM($K$2:K456)+J457</f>
        <v>6.80444083566042E+139</v>
      </c>
      <c r="L457" s="0" t="n">
        <f aca="false">K457+G457*50*2</f>
        <v>6.80444083566042E+139</v>
      </c>
    </row>
    <row r="458" customFormat="false" ht="14.4" hidden="false" customHeight="false" outlineLevel="0" collapsed="false">
      <c r="A458" s="1" t="n">
        <v>457</v>
      </c>
      <c r="B458" s="1" t="n">
        <f aca="false">2+INT(POWER(MAX(A458-$M$2,A458/3),2)/65)</f>
        <v>3215</v>
      </c>
      <c r="C458" s="1" t="n">
        <f aca="false">INT(2*B458/3)</f>
        <v>2143</v>
      </c>
      <c r="D458" s="1" t="n">
        <f aca="false">2+INT(POWER(MAX(A458-C458,A458/3),2)/65)</f>
        <v>359</v>
      </c>
      <c r="E458" s="1" t="n">
        <f aca="false">2+INT(POWER(MAX(A458-C458,A458/3),2)/65)</f>
        <v>359</v>
      </c>
      <c r="F458" s="1" t="n">
        <f aca="false">IF(C458*5-SUM($F$2:F457) &lt; 0, 0,C458*5-SUM($F$2:F457))</f>
        <v>45</v>
      </c>
      <c r="G458" s="0" t="n">
        <f aca="false">IF(C458*5-SUM($G$2:G457) &lt; 0, 0,C458*5-SUM($G$2:G457))</f>
        <v>45</v>
      </c>
      <c r="H458" s="0" t="n">
        <v>457</v>
      </c>
      <c r="I458" s="0" t="n">
        <f aca="false">INT(POWER(1.4,H458))*$M$4</f>
        <v>3.01635400139987E+069</v>
      </c>
      <c r="J458" s="0" t="n">
        <f aca="false">INT(POWER(1.2,H458))*$M$10</f>
        <v>3.06802885193452E+038</v>
      </c>
      <c r="K458" s="0" t="n">
        <f aca="false">$M$12+SUM($K$2:K457)+J458</f>
        <v>1.36088816713208E+140</v>
      </c>
      <c r="L458" s="0" t="n">
        <f aca="false">K458+G458*50*2</f>
        <v>1.36088816713208E+140</v>
      </c>
    </row>
    <row r="459" customFormat="false" ht="14.4" hidden="false" customHeight="false" outlineLevel="0" collapsed="false">
      <c r="A459" s="1" t="n">
        <v>458</v>
      </c>
      <c r="B459" s="1" t="n">
        <f aca="false">2+INT(POWER(MAX(A459-$M$2,A459/3),2)/65)</f>
        <v>3229</v>
      </c>
      <c r="C459" s="1" t="n">
        <f aca="false">INT(2*B459/3)</f>
        <v>2152</v>
      </c>
      <c r="D459" s="1" t="n">
        <f aca="false">2+INT(POWER(MAX(A459-C459,A459/3),2)/65)</f>
        <v>360</v>
      </c>
      <c r="E459" s="1" t="n">
        <f aca="false">2+INT(POWER(MAX(A459-C459,A459/3),2)/65)</f>
        <v>360</v>
      </c>
      <c r="F459" s="1" t="n">
        <f aca="false">IF(C459*5-SUM($F$2:F458) &lt; 0, 0,C459*5-SUM($F$2:F458))</f>
        <v>45</v>
      </c>
      <c r="G459" s="0" t="n">
        <f aca="false">IF(C459*5-SUM($G$2:G458) &lt; 0, 0,C459*5-SUM($G$2:G458))</f>
        <v>45</v>
      </c>
      <c r="H459" s="0" t="n">
        <v>458</v>
      </c>
      <c r="I459" s="0" t="n">
        <f aca="false">INT(POWER(1.4,H459))*$M$4</f>
        <v>4.22289560195982E+069</v>
      </c>
      <c r="J459" s="0" t="n">
        <f aca="false">INT(POWER(1.2,H459))*$M$10</f>
        <v>3.68163462232143E+038</v>
      </c>
      <c r="K459" s="0" t="n">
        <f aca="false">$M$12+SUM($K$2:K458)+J459</f>
        <v>2.72177633426417E+140</v>
      </c>
      <c r="L459" s="0" t="n">
        <f aca="false">K459+G459*50*2</f>
        <v>2.72177633426417E+140</v>
      </c>
    </row>
    <row r="460" customFormat="false" ht="14.4" hidden="false" customHeight="false" outlineLevel="0" collapsed="false">
      <c r="A460" s="1" t="n">
        <v>459</v>
      </c>
      <c r="B460" s="1" t="n">
        <f aca="false">2+INT(POWER(MAX(A460-$M$2,A460/3),2)/65)</f>
        <v>3243</v>
      </c>
      <c r="C460" s="1" t="n">
        <f aca="false">INT(2*B460/3)</f>
        <v>2162</v>
      </c>
      <c r="D460" s="1" t="n">
        <f aca="false">2+INT(POWER(MAX(A460-C460,A460/3),2)/65)</f>
        <v>362</v>
      </c>
      <c r="E460" s="1" t="n">
        <f aca="false">2+INT(POWER(MAX(A460-C460,A460/3),2)/65)</f>
        <v>362</v>
      </c>
      <c r="F460" s="1" t="n">
        <f aca="false">IF(C460*5-SUM($F$2:F459) &lt; 0, 0,C460*5-SUM($F$2:F459))</f>
        <v>50</v>
      </c>
      <c r="G460" s="0" t="n">
        <f aca="false">IF(C460*5-SUM($G$2:G459) &lt; 0, 0,C460*5-SUM($G$2:G459))</f>
        <v>50</v>
      </c>
      <c r="H460" s="0" t="n">
        <v>459</v>
      </c>
      <c r="I460" s="0" t="n">
        <f aca="false">INT(POWER(1.4,H460))*$M$4</f>
        <v>5.91205384274375E+069</v>
      </c>
      <c r="J460" s="0" t="n">
        <f aca="false">INT(POWER(1.2,H460))*$M$10</f>
        <v>4.41796154678571E+038</v>
      </c>
      <c r="K460" s="0" t="n">
        <f aca="false">$M$12+SUM($K$2:K459)+J460</f>
        <v>5.44355266852834E+140</v>
      </c>
      <c r="L460" s="0" t="n">
        <f aca="false">K460+G460*50*2</f>
        <v>5.44355266852834E+140</v>
      </c>
    </row>
    <row r="461" customFormat="false" ht="14.4" hidden="false" customHeight="false" outlineLevel="0" collapsed="false">
      <c r="A461" s="1" t="n">
        <v>460</v>
      </c>
      <c r="B461" s="1" t="n">
        <f aca="false">2+INT(POWER(MAX(A461-$M$2,A461/3),2)/65)</f>
        <v>3257</v>
      </c>
      <c r="C461" s="1" t="n">
        <f aca="false">INT(2*B461/3)</f>
        <v>2171</v>
      </c>
      <c r="D461" s="1" t="n">
        <f aca="false">2+INT(POWER(MAX(A461-C461,A461/3),2)/65)</f>
        <v>363</v>
      </c>
      <c r="E461" s="1" t="n">
        <f aca="false">2+INT(POWER(MAX(A461-C461,A461/3),2)/65)</f>
        <v>363</v>
      </c>
      <c r="F461" s="1" t="n">
        <f aca="false">IF(C461*5-SUM($F$2:F460) &lt; 0, 0,C461*5-SUM($F$2:F460))</f>
        <v>45</v>
      </c>
      <c r="G461" s="0" t="n">
        <f aca="false">IF(C461*5-SUM($G$2:G460) &lt; 0, 0,C461*5-SUM($G$2:G460))</f>
        <v>45</v>
      </c>
      <c r="H461" s="0" t="n">
        <v>460</v>
      </c>
      <c r="I461" s="0" t="n">
        <f aca="false">INT(POWER(1.4,H461))*$M$4</f>
        <v>8.27687537984125E+069</v>
      </c>
      <c r="J461" s="0" t="n">
        <f aca="false">INT(POWER(1.2,H461))*$M$10</f>
        <v>5.30155385614285E+038</v>
      </c>
      <c r="K461" s="0" t="n">
        <f aca="false">$M$12+SUM($K$2:K460)+J461</f>
        <v>1.08871053370567E+141</v>
      </c>
      <c r="L461" s="0" t="n">
        <f aca="false">K461+G461*50*2</f>
        <v>1.08871053370567E+141</v>
      </c>
    </row>
    <row r="462" customFormat="false" ht="14.4" hidden="false" customHeight="false" outlineLevel="0" collapsed="false">
      <c r="A462" s="1" t="n">
        <v>461</v>
      </c>
      <c r="B462" s="1" t="n">
        <f aca="false">2+INT(POWER(MAX(A462-$M$2,A462/3),2)/65)</f>
        <v>3271</v>
      </c>
      <c r="C462" s="1" t="n">
        <f aca="false">INT(2*B462/3)</f>
        <v>2180</v>
      </c>
      <c r="D462" s="1" t="n">
        <f aca="false">2+INT(POWER(MAX(A462-C462,A462/3),2)/65)</f>
        <v>365</v>
      </c>
      <c r="E462" s="1" t="n">
        <f aca="false">2+INT(POWER(MAX(A462-C462,A462/3),2)/65)</f>
        <v>365</v>
      </c>
      <c r="F462" s="1" t="n">
        <f aca="false">IF(C462*5-SUM($F$2:F461) &lt; 0, 0,C462*5-SUM($F$2:F461))</f>
        <v>45</v>
      </c>
      <c r="G462" s="0" t="n">
        <f aca="false">IF(C462*5-SUM($G$2:G461) &lt; 0, 0,C462*5-SUM($G$2:G461))</f>
        <v>45</v>
      </c>
      <c r="H462" s="0" t="n">
        <v>461</v>
      </c>
      <c r="I462" s="0" t="n">
        <f aca="false">INT(POWER(1.4,H462))*$M$4</f>
        <v>1.15876255317778E+070</v>
      </c>
      <c r="J462" s="0" t="n">
        <f aca="false">INT(POWER(1.2,H462))*$M$10</f>
        <v>6.36186462737143E+038</v>
      </c>
      <c r="K462" s="0" t="n">
        <f aca="false">$M$12+SUM($K$2:K461)+J462</f>
        <v>2.17742106741133E+141</v>
      </c>
      <c r="L462" s="0" t="n">
        <f aca="false">K462+G462*50*2</f>
        <v>2.17742106741133E+141</v>
      </c>
    </row>
    <row r="463" customFormat="false" ht="14.4" hidden="false" customHeight="false" outlineLevel="0" collapsed="false">
      <c r="A463" s="1" t="n">
        <v>462</v>
      </c>
      <c r="B463" s="1" t="n">
        <f aca="false">2+INT(POWER(MAX(A463-$M$2,A463/3),2)/65)</f>
        <v>3285</v>
      </c>
      <c r="C463" s="1" t="n">
        <f aca="false">INT(2*B463/3)</f>
        <v>2190</v>
      </c>
      <c r="D463" s="1" t="n">
        <f aca="false">2+INT(POWER(MAX(A463-C463,A463/3),2)/65)</f>
        <v>366</v>
      </c>
      <c r="E463" s="1" t="n">
        <f aca="false">2+INT(POWER(MAX(A463-C463,A463/3),2)/65)</f>
        <v>366</v>
      </c>
      <c r="F463" s="1" t="n">
        <f aca="false">IF(C463*5-SUM($F$2:F462) &lt; 0, 0,C463*5-SUM($F$2:F462))</f>
        <v>50</v>
      </c>
      <c r="G463" s="0" t="n">
        <f aca="false">IF(C463*5-SUM($G$2:G462) &lt; 0, 0,C463*5-SUM($G$2:G462))</f>
        <v>50</v>
      </c>
      <c r="H463" s="0" t="n">
        <v>462</v>
      </c>
      <c r="I463" s="0" t="n">
        <f aca="false">INT(POWER(1.4,H463))*$M$4</f>
        <v>1.62226757444889E+070</v>
      </c>
      <c r="J463" s="0" t="n">
        <f aca="false">INT(POWER(1.2,H463))*$M$10</f>
        <v>7.63423755284571E+038</v>
      </c>
      <c r="K463" s="0" t="n">
        <f aca="false">$M$12+SUM($K$2:K462)+J463</f>
        <v>4.35484213482267E+141</v>
      </c>
      <c r="L463" s="0" t="n">
        <f aca="false">K463+G463*50*2</f>
        <v>4.35484213482267E+141</v>
      </c>
    </row>
    <row r="464" customFormat="false" ht="14.4" hidden="false" customHeight="false" outlineLevel="0" collapsed="false">
      <c r="A464" s="1" t="n">
        <v>463</v>
      </c>
      <c r="B464" s="1" t="n">
        <f aca="false">2+INT(POWER(MAX(A464-$M$2,A464/3),2)/65)</f>
        <v>3299</v>
      </c>
      <c r="C464" s="1" t="n">
        <f aca="false">INT(2*B464/3)</f>
        <v>2199</v>
      </c>
      <c r="D464" s="1" t="n">
        <f aca="false">2+INT(POWER(MAX(A464-C464,A464/3),2)/65)</f>
        <v>368</v>
      </c>
      <c r="E464" s="1" t="n">
        <f aca="false">2+INT(POWER(MAX(A464-C464,A464/3),2)/65)</f>
        <v>368</v>
      </c>
      <c r="F464" s="1" t="n">
        <f aca="false">IF(C464*5-SUM($F$2:F463) &lt; 0, 0,C464*5-SUM($F$2:F463))</f>
        <v>45</v>
      </c>
      <c r="G464" s="0" t="n">
        <f aca="false">IF(C464*5-SUM($G$2:G463) &lt; 0, 0,C464*5-SUM($G$2:G463))</f>
        <v>45</v>
      </c>
      <c r="H464" s="0" t="n">
        <v>463</v>
      </c>
      <c r="I464" s="0" t="n">
        <f aca="false">INT(POWER(1.4,H464))*$M$4</f>
        <v>2.27117460422844E+070</v>
      </c>
      <c r="J464" s="0" t="n">
        <f aca="false">INT(POWER(1.2,H464))*$M$10</f>
        <v>9.16108506341485E+038</v>
      </c>
      <c r="K464" s="0" t="n">
        <f aca="false">$M$12+SUM($K$2:K463)+J464</f>
        <v>8.70968426964534E+141</v>
      </c>
      <c r="L464" s="0" t="n">
        <f aca="false">K464+G464*50*2</f>
        <v>8.70968426964534E+141</v>
      </c>
    </row>
    <row r="465" customFormat="false" ht="14.4" hidden="false" customHeight="false" outlineLevel="0" collapsed="false">
      <c r="A465" s="1" t="n">
        <v>464</v>
      </c>
      <c r="B465" s="1" t="n">
        <f aca="false">2+INT(POWER(MAX(A465-$M$2,A465/3),2)/65)</f>
        <v>3314</v>
      </c>
      <c r="C465" s="1" t="n">
        <f aca="false">INT(2*B465/3)</f>
        <v>2209</v>
      </c>
      <c r="D465" s="1" t="n">
        <f aca="false">2+INT(POWER(MAX(A465-C465,A465/3),2)/65)</f>
        <v>370</v>
      </c>
      <c r="E465" s="1" t="n">
        <f aca="false">2+INT(POWER(MAX(A465-C465,A465/3),2)/65)</f>
        <v>370</v>
      </c>
      <c r="F465" s="1" t="n">
        <f aca="false">IF(C465*5-SUM($F$2:F464) &lt; 0, 0,C465*5-SUM($F$2:F464))</f>
        <v>50</v>
      </c>
      <c r="G465" s="0" t="n">
        <f aca="false">IF(C465*5-SUM($G$2:G464) &lt; 0, 0,C465*5-SUM($G$2:G464))</f>
        <v>50</v>
      </c>
      <c r="H465" s="0" t="n">
        <v>464</v>
      </c>
      <c r="I465" s="0" t="n">
        <f aca="false">INT(POWER(1.4,H465))*$M$4</f>
        <v>3.17964444591981E+070</v>
      </c>
      <c r="J465" s="0" t="n">
        <f aca="false">INT(POWER(1.2,H465))*$M$10</f>
        <v>1.09933020760978E+039</v>
      </c>
      <c r="K465" s="0" t="n">
        <f aca="false">$M$12+SUM($K$2:K464)+J465</f>
        <v>1.74193685392907E+142</v>
      </c>
      <c r="L465" s="0" t="n">
        <f aca="false">K465+G465*50*2</f>
        <v>1.74193685392907E+142</v>
      </c>
    </row>
    <row r="466" customFormat="false" ht="14.4" hidden="false" customHeight="false" outlineLevel="0" collapsed="false">
      <c r="A466" s="1" t="n">
        <v>465</v>
      </c>
      <c r="B466" s="1" t="n">
        <f aca="false">2+INT(POWER(MAX(A466-$M$2,A466/3),2)/65)</f>
        <v>3328</v>
      </c>
      <c r="C466" s="1" t="n">
        <f aca="false">INT(2*B466/3)</f>
        <v>2218</v>
      </c>
      <c r="D466" s="1" t="n">
        <f aca="false">2+INT(POWER(MAX(A466-C466,A466/3),2)/65)</f>
        <v>371</v>
      </c>
      <c r="E466" s="1" t="n">
        <f aca="false">2+INT(POWER(MAX(A466-C466,A466/3),2)/65)</f>
        <v>371</v>
      </c>
      <c r="F466" s="1" t="n">
        <f aca="false">IF(C466*5-SUM($F$2:F465) &lt; 0, 0,C466*5-SUM($F$2:F465))</f>
        <v>45</v>
      </c>
      <c r="G466" s="0" t="n">
        <f aca="false">IF(C466*5-SUM($G$2:G465) &lt; 0, 0,C466*5-SUM($G$2:G465))</f>
        <v>45</v>
      </c>
      <c r="H466" s="0" t="n">
        <v>465</v>
      </c>
      <c r="I466" s="0" t="n">
        <f aca="false">INT(POWER(1.4,H466))*$M$4</f>
        <v>4.45150222428774E+070</v>
      </c>
      <c r="J466" s="0" t="n">
        <f aca="false">INT(POWER(1.2,H466))*$M$10</f>
        <v>1.31919624913174E+039</v>
      </c>
      <c r="K466" s="0" t="n">
        <f aca="false">$M$12+SUM($K$2:K465)+J466</f>
        <v>3.48387370785814E+142</v>
      </c>
      <c r="L466" s="0" t="n">
        <f aca="false">K466+G466*50*2</f>
        <v>3.48387370785814E+142</v>
      </c>
    </row>
    <row r="467" customFormat="false" ht="14.4" hidden="false" customHeight="false" outlineLevel="0" collapsed="false">
      <c r="A467" s="1" t="n">
        <v>466</v>
      </c>
      <c r="B467" s="1" t="n">
        <f aca="false">2+INT(POWER(MAX(A467-$M$2,A467/3),2)/65)</f>
        <v>3342</v>
      </c>
      <c r="C467" s="1" t="n">
        <f aca="false">INT(2*B467/3)</f>
        <v>2228</v>
      </c>
      <c r="D467" s="1" t="n">
        <f aca="false">2+INT(POWER(MAX(A467-C467,A467/3),2)/65)</f>
        <v>373</v>
      </c>
      <c r="E467" s="1" t="n">
        <f aca="false">2+INT(POWER(MAX(A467-C467,A467/3),2)/65)</f>
        <v>373</v>
      </c>
      <c r="F467" s="1" t="n">
        <f aca="false">IF(C467*5-SUM($F$2:F466) &lt; 0, 0,C467*5-SUM($F$2:F466))</f>
        <v>50</v>
      </c>
      <c r="G467" s="0" t="n">
        <f aca="false">IF(C467*5-SUM($G$2:G466) &lt; 0, 0,C467*5-SUM($G$2:G466))</f>
        <v>50</v>
      </c>
      <c r="H467" s="0" t="n">
        <v>466</v>
      </c>
      <c r="I467" s="0" t="n">
        <f aca="false">INT(POWER(1.4,H467))*$M$4</f>
        <v>6.23210311400284E+070</v>
      </c>
      <c r="J467" s="0" t="n">
        <f aca="false">INT(POWER(1.2,H467))*$M$10</f>
        <v>1.58303549895809E+039</v>
      </c>
      <c r="K467" s="0" t="n">
        <f aca="false">$M$12+SUM($K$2:K466)+J467</f>
        <v>6.96774741571627E+142</v>
      </c>
      <c r="L467" s="0" t="n">
        <f aca="false">K467+G467*50*2</f>
        <v>6.96774741571627E+142</v>
      </c>
    </row>
    <row r="468" customFormat="false" ht="14.4" hidden="false" customHeight="false" outlineLevel="0" collapsed="false">
      <c r="A468" s="1" t="n">
        <v>467</v>
      </c>
      <c r="B468" s="1" t="n">
        <f aca="false">2+INT(POWER(MAX(A468-$M$2,A468/3),2)/65)</f>
        <v>3357</v>
      </c>
      <c r="C468" s="1" t="n">
        <f aca="false">INT(2*B468/3)</f>
        <v>2238</v>
      </c>
      <c r="D468" s="1" t="n">
        <f aca="false">2+INT(POWER(MAX(A468-C468,A468/3),2)/65)</f>
        <v>374</v>
      </c>
      <c r="E468" s="1" t="n">
        <f aca="false">2+INT(POWER(MAX(A468-C468,A468/3),2)/65)</f>
        <v>374</v>
      </c>
      <c r="F468" s="1" t="n">
        <f aca="false">IF(C468*5-SUM($F$2:F467) &lt; 0, 0,C468*5-SUM($F$2:F467))</f>
        <v>50</v>
      </c>
      <c r="G468" s="0" t="n">
        <f aca="false">IF(C468*5-SUM($G$2:G467) &lt; 0, 0,C468*5-SUM($G$2:G467))</f>
        <v>50</v>
      </c>
      <c r="H468" s="0" t="n">
        <v>467</v>
      </c>
      <c r="I468" s="0" t="n">
        <f aca="false">INT(POWER(1.4,H468))*$M$4</f>
        <v>8.72494435960397E+070</v>
      </c>
      <c r="J468" s="0" t="n">
        <f aca="false">INT(POWER(1.2,H468))*$M$10</f>
        <v>1.8996425987497E+039</v>
      </c>
      <c r="K468" s="0" t="n">
        <f aca="false">$M$12+SUM($K$2:K467)+J468</f>
        <v>1.39354948314325E+143</v>
      </c>
      <c r="L468" s="0" t="n">
        <f aca="false">K468+G468*50*2</f>
        <v>1.39354948314325E+143</v>
      </c>
    </row>
    <row r="469" customFormat="false" ht="14.4" hidden="false" customHeight="false" outlineLevel="0" collapsed="false">
      <c r="A469" s="1" t="n">
        <v>468</v>
      </c>
      <c r="B469" s="1" t="n">
        <f aca="false">2+INT(POWER(MAX(A469-$M$2,A469/3),2)/65)</f>
        <v>3371</v>
      </c>
      <c r="C469" s="1" t="n">
        <f aca="false">INT(2*B469/3)</f>
        <v>2247</v>
      </c>
      <c r="D469" s="1" t="n">
        <f aca="false">2+INT(POWER(MAX(A469-C469,A469/3),2)/65)</f>
        <v>376</v>
      </c>
      <c r="E469" s="1" t="n">
        <f aca="false">2+INT(POWER(MAX(A469-C469,A469/3),2)/65)</f>
        <v>376</v>
      </c>
      <c r="F469" s="1" t="n">
        <f aca="false">IF(C469*5-SUM($F$2:F468) &lt; 0, 0,C469*5-SUM($F$2:F468))</f>
        <v>45</v>
      </c>
      <c r="G469" s="0" t="n">
        <f aca="false">IF(C469*5-SUM($G$2:G468) &lt; 0, 0,C469*5-SUM($G$2:G468))</f>
        <v>45</v>
      </c>
      <c r="H469" s="0" t="n">
        <v>468</v>
      </c>
      <c r="I469" s="0" t="n">
        <f aca="false">INT(POWER(1.4,H469))*$M$4</f>
        <v>1.22149221034456E+071</v>
      </c>
      <c r="J469" s="0" t="n">
        <f aca="false">INT(POWER(1.2,H469))*$M$10</f>
        <v>2.27957111849964E+039</v>
      </c>
      <c r="K469" s="0" t="n">
        <f aca="false">$M$12+SUM($K$2:K468)+J469</f>
        <v>2.78709896628651E+143</v>
      </c>
      <c r="L469" s="0" t="n">
        <f aca="false">K469+G469*50*2</f>
        <v>2.78709896628651E+143</v>
      </c>
    </row>
    <row r="470" customFormat="false" ht="14.4" hidden="false" customHeight="false" outlineLevel="0" collapsed="false">
      <c r="A470" s="1" t="n">
        <v>469</v>
      </c>
      <c r="B470" s="1" t="n">
        <f aca="false">2+INT(POWER(MAX(A470-$M$2,A470/3),2)/65)</f>
        <v>3386</v>
      </c>
      <c r="C470" s="1" t="n">
        <f aca="false">INT(2*B470/3)</f>
        <v>2257</v>
      </c>
      <c r="D470" s="1" t="n">
        <f aca="false">2+INT(POWER(MAX(A470-C470,A470/3),2)/65)</f>
        <v>378</v>
      </c>
      <c r="E470" s="1" t="n">
        <f aca="false">2+INT(POWER(MAX(A470-C470,A470/3),2)/65)</f>
        <v>378</v>
      </c>
      <c r="F470" s="1" t="n">
        <f aca="false">IF(C470*5-SUM($F$2:F469) &lt; 0, 0,C470*5-SUM($F$2:F469))</f>
        <v>50</v>
      </c>
      <c r="G470" s="0" t="n">
        <f aca="false">IF(C470*5-SUM($G$2:G469) &lt; 0, 0,C470*5-SUM($G$2:G469))</f>
        <v>50</v>
      </c>
      <c r="H470" s="0" t="n">
        <v>469</v>
      </c>
      <c r="I470" s="0" t="n">
        <f aca="false">INT(POWER(1.4,H470))*$M$4</f>
        <v>1.71008909448238E+071</v>
      </c>
      <c r="J470" s="0" t="n">
        <f aca="false">INT(POWER(1.2,H470))*$M$10</f>
        <v>2.73548534219957E+039</v>
      </c>
      <c r="K470" s="0" t="n">
        <f aca="false">$M$12+SUM($K$2:K469)+J470</f>
        <v>5.57419793257302E+143</v>
      </c>
      <c r="L470" s="0" t="n">
        <f aca="false">K470+G470*50*2</f>
        <v>5.57419793257302E+143</v>
      </c>
    </row>
    <row r="471" customFormat="false" ht="14.4" hidden="false" customHeight="false" outlineLevel="0" collapsed="false">
      <c r="A471" s="1" t="n">
        <v>470</v>
      </c>
      <c r="B471" s="1" t="n">
        <f aca="false">2+INT(POWER(MAX(A471-$M$2,A471/3),2)/65)</f>
        <v>3400</v>
      </c>
      <c r="C471" s="1" t="n">
        <f aca="false">INT(2*B471/3)</f>
        <v>2266</v>
      </c>
      <c r="D471" s="1" t="n">
        <f aca="false">2+INT(POWER(MAX(A471-C471,A471/3),2)/65)</f>
        <v>379</v>
      </c>
      <c r="E471" s="1" t="n">
        <f aca="false">2+INT(POWER(MAX(A471-C471,A471/3),2)/65)</f>
        <v>379</v>
      </c>
      <c r="F471" s="1" t="n">
        <f aca="false">IF(C471*5-SUM($F$2:F470) &lt; 0, 0,C471*5-SUM($F$2:F470))</f>
        <v>45</v>
      </c>
      <c r="G471" s="0" t="n">
        <f aca="false">IF(C471*5-SUM($G$2:G470) &lt; 0, 0,C471*5-SUM($G$2:G470))</f>
        <v>45</v>
      </c>
      <c r="H471" s="0" t="n">
        <v>470</v>
      </c>
      <c r="I471" s="0" t="n">
        <f aca="false">INT(POWER(1.4,H471))*$M$4</f>
        <v>2.39412473227533E+071</v>
      </c>
      <c r="J471" s="0" t="n">
        <f aca="false">INT(POWER(1.2,H471))*$M$10</f>
        <v>3.28258241063949E+039</v>
      </c>
      <c r="K471" s="0" t="n">
        <f aca="false">$M$12+SUM($K$2:K470)+J471</f>
        <v>1.1148395865146E+144</v>
      </c>
      <c r="L471" s="0" t="n">
        <f aca="false">K471+G471*50*2</f>
        <v>1.1148395865146E+144</v>
      </c>
    </row>
    <row r="472" customFormat="false" ht="14.4" hidden="false" customHeight="false" outlineLevel="0" collapsed="false">
      <c r="A472" s="1" t="n">
        <v>471</v>
      </c>
      <c r="B472" s="1" t="n">
        <f aca="false">2+INT(POWER(MAX(A472-$M$2,A472/3),2)/65)</f>
        <v>3414</v>
      </c>
      <c r="C472" s="1" t="n">
        <f aca="false">INT(2*B472/3)</f>
        <v>2276</v>
      </c>
      <c r="D472" s="1" t="n">
        <f aca="false">2+INT(POWER(MAX(A472-C472,A472/3),2)/65)</f>
        <v>381</v>
      </c>
      <c r="E472" s="1" t="n">
        <f aca="false">2+INT(POWER(MAX(A472-C472,A472/3),2)/65)</f>
        <v>381</v>
      </c>
      <c r="F472" s="1" t="n">
        <f aca="false">IF(C472*5-SUM($F$2:F471) &lt; 0, 0,C472*5-SUM($F$2:F471))</f>
        <v>50</v>
      </c>
      <c r="G472" s="0" t="n">
        <f aca="false">IF(C472*5-SUM($G$2:G471) &lt; 0, 0,C472*5-SUM($G$2:G471))</f>
        <v>50</v>
      </c>
      <c r="H472" s="0" t="n">
        <v>471</v>
      </c>
      <c r="I472" s="0" t="n">
        <f aca="false">INT(POWER(1.4,H472))*$M$4</f>
        <v>3.35177462518546E+071</v>
      </c>
      <c r="J472" s="0" t="n">
        <f aca="false">INT(POWER(1.2,H472))*$M$10</f>
        <v>3.93909889276738E+039</v>
      </c>
      <c r="K472" s="0" t="n">
        <f aca="false">$M$12+SUM($K$2:K471)+J472</f>
        <v>2.22967917302921E+144</v>
      </c>
      <c r="L472" s="0" t="n">
        <f aca="false">K472+G472*50*2</f>
        <v>2.22967917302921E+144</v>
      </c>
    </row>
    <row r="473" customFormat="false" ht="14.4" hidden="false" customHeight="false" outlineLevel="0" collapsed="false">
      <c r="A473" s="1" t="n">
        <v>472</v>
      </c>
      <c r="B473" s="1" t="n">
        <f aca="false">2+INT(POWER(MAX(A473-$M$2,A473/3),2)/65)</f>
        <v>3429</v>
      </c>
      <c r="C473" s="1" t="n">
        <f aca="false">INT(2*B473/3)</f>
        <v>2286</v>
      </c>
      <c r="D473" s="1" t="n">
        <f aca="false">2+INT(POWER(MAX(A473-C473,A473/3),2)/65)</f>
        <v>382</v>
      </c>
      <c r="E473" s="1" t="n">
        <f aca="false">2+INT(POWER(MAX(A473-C473,A473/3),2)/65)</f>
        <v>382</v>
      </c>
      <c r="F473" s="1" t="n">
        <f aca="false">IF(C473*5-SUM($F$2:F472) &lt; 0, 0,C473*5-SUM($F$2:F472))</f>
        <v>50</v>
      </c>
      <c r="G473" s="0" t="n">
        <f aca="false">IF(C473*5-SUM($G$2:G472) &lt; 0, 0,C473*5-SUM($G$2:G472))</f>
        <v>50</v>
      </c>
      <c r="H473" s="0" t="n">
        <v>472</v>
      </c>
      <c r="I473" s="0" t="n">
        <f aca="false">INT(POWER(1.4,H473))*$M$4</f>
        <v>4.69248447525964E+071</v>
      </c>
      <c r="J473" s="0" t="n">
        <f aca="false">INT(POWER(1.2,H473))*$M$10</f>
        <v>4.72691867132086E+039</v>
      </c>
      <c r="K473" s="0" t="n">
        <f aca="false">$M$12+SUM($K$2:K472)+J473</f>
        <v>4.45935834605841E+144</v>
      </c>
      <c r="L473" s="0" t="n">
        <f aca="false">K473+G473*50*2</f>
        <v>4.45935834605841E+144</v>
      </c>
    </row>
    <row r="474" customFormat="false" ht="14.4" hidden="false" customHeight="false" outlineLevel="0" collapsed="false">
      <c r="A474" s="1" t="n">
        <v>473</v>
      </c>
      <c r="B474" s="1" t="n">
        <f aca="false">2+INT(POWER(MAX(A474-$M$2,A474/3),2)/65)</f>
        <v>3443</v>
      </c>
      <c r="C474" s="1" t="n">
        <f aca="false">INT(2*B474/3)</f>
        <v>2295</v>
      </c>
      <c r="D474" s="1" t="n">
        <f aca="false">2+INT(POWER(MAX(A474-C474,A474/3),2)/65)</f>
        <v>384</v>
      </c>
      <c r="E474" s="1" t="n">
        <f aca="false">2+INT(POWER(MAX(A474-C474,A474/3),2)/65)</f>
        <v>384</v>
      </c>
      <c r="F474" s="1" t="n">
        <f aca="false">IF(C474*5-SUM($F$2:F473) &lt; 0, 0,C474*5-SUM($F$2:F473))</f>
        <v>45</v>
      </c>
      <c r="G474" s="0" t="n">
        <f aca="false">IF(C474*5-SUM($G$2:G473) &lt; 0, 0,C474*5-SUM($G$2:G473))</f>
        <v>45</v>
      </c>
      <c r="H474" s="0" t="n">
        <v>473</v>
      </c>
      <c r="I474" s="0" t="n">
        <f aca="false">INT(POWER(1.4,H474))*$M$4</f>
        <v>6.5694782653635E+071</v>
      </c>
      <c r="J474" s="0" t="n">
        <f aca="false">INT(POWER(1.2,H474))*$M$10</f>
        <v>5.67230240558503E+039</v>
      </c>
      <c r="K474" s="0" t="n">
        <f aca="false">$M$12+SUM($K$2:K473)+J474</f>
        <v>8.91871669211683E+144</v>
      </c>
      <c r="L474" s="0" t="n">
        <f aca="false">K474+G474*50*2</f>
        <v>8.91871669211683E+144</v>
      </c>
    </row>
    <row r="475" customFormat="false" ht="14.4" hidden="false" customHeight="false" outlineLevel="0" collapsed="false">
      <c r="A475" s="1" t="n">
        <v>474</v>
      </c>
      <c r="B475" s="1" t="n">
        <f aca="false">2+INT(POWER(MAX(A475-$M$2,A475/3),2)/65)</f>
        <v>3458</v>
      </c>
      <c r="C475" s="1" t="n">
        <f aca="false">INT(2*B475/3)</f>
        <v>2305</v>
      </c>
      <c r="D475" s="1" t="n">
        <f aca="false">2+INT(POWER(MAX(A475-C475,A475/3),2)/65)</f>
        <v>386</v>
      </c>
      <c r="E475" s="1" t="n">
        <f aca="false">2+INT(POWER(MAX(A475-C475,A475/3),2)/65)</f>
        <v>386</v>
      </c>
      <c r="F475" s="1" t="n">
        <f aca="false">IF(C475*5-SUM($F$2:F474) &lt; 0, 0,C475*5-SUM($F$2:F474))</f>
        <v>50</v>
      </c>
      <c r="G475" s="0" t="n">
        <f aca="false">IF(C475*5-SUM($G$2:G474) &lt; 0, 0,C475*5-SUM($G$2:G474))</f>
        <v>50</v>
      </c>
      <c r="H475" s="0" t="n">
        <v>474</v>
      </c>
      <c r="I475" s="0" t="n">
        <f aca="false">INT(POWER(1.4,H475))*$M$4</f>
        <v>9.1972695715089E+071</v>
      </c>
      <c r="J475" s="0" t="n">
        <f aca="false">INT(POWER(1.2,H475))*$M$10</f>
        <v>6.80676288670204E+039</v>
      </c>
      <c r="K475" s="0" t="n">
        <f aca="false">$M$12+SUM($K$2:K474)+J475</f>
        <v>1.78374333842337E+145</v>
      </c>
      <c r="L475" s="0" t="n">
        <f aca="false">K475+G475*50*2</f>
        <v>1.78374333842337E+145</v>
      </c>
    </row>
    <row r="476" customFormat="false" ht="14.4" hidden="false" customHeight="false" outlineLevel="0" collapsed="false">
      <c r="A476" s="1" t="n">
        <v>475</v>
      </c>
      <c r="B476" s="1" t="n">
        <f aca="false">2+INT(POWER(MAX(A476-$M$2,A476/3),2)/65)</f>
        <v>3473</v>
      </c>
      <c r="C476" s="1" t="n">
        <f aca="false">INT(2*B476/3)</f>
        <v>2315</v>
      </c>
      <c r="D476" s="1" t="n">
        <f aca="false">2+INT(POWER(MAX(A476-C476,A476/3),2)/65)</f>
        <v>387</v>
      </c>
      <c r="E476" s="1" t="n">
        <f aca="false">2+INT(POWER(MAX(A476-C476,A476/3),2)/65)</f>
        <v>387</v>
      </c>
      <c r="F476" s="1" t="n">
        <f aca="false">IF(C476*5-SUM($F$2:F475) &lt; 0, 0,C476*5-SUM($F$2:F475))</f>
        <v>50</v>
      </c>
      <c r="G476" s="0" t="n">
        <f aca="false">IF(C476*5-SUM($G$2:G475) &lt; 0, 0,C476*5-SUM($G$2:G475))</f>
        <v>50</v>
      </c>
      <c r="H476" s="0" t="n">
        <v>475</v>
      </c>
      <c r="I476" s="0" t="n">
        <f aca="false">INT(POWER(1.4,H476))*$M$4</f>
        <v>1.28761774001125E+072</v>
      </c>
      <c r="J476" s="0" t="n">
        <f aca="false">INT(POWER(1.2,H476))*$M$10</f>
        <v>8.16811546404245E+039</v>
      </c>
      <c r="K476" s="0" t="n">
        <f aca="false">$M$12+SUM($K$2:K475)+J476</f>
        <v>3.56748667684673E+145</v>
      </c>
      <c r="L476" s="0" t="n">
        <f aca="false">K476+G476*50*2</f>
        <v>3.56748667684673E+145</v>
      </c>
    </row>
    <row r="477" customFormat="false" ht="14.4" hidden="false" customHeight="false" outlineLevel="0" collapsed="false">
      <c r="A477" s="1" t="n">
        <v>476</v>
      </c>
      <c r="B477" s="1" t="n">
        <f aca="false">2+INT(POWER(MAX(A477-$M$2,A477/3),2)/65)</f>
        <v>3487</v>
      </c>
      <c r="C477" s="1" t="n">
        <f aca="false">INT(2*B477/3)</f>
        <v>2324</v>
      </c>
      <c r="D477" s="1" t="n">
        <f aca="false">2+INT(POWER(MAX(A477-C477,A477/3),2)/65)</f>
        <v>389</v>
      </c>
      <c r="E477" s="1" t="n">
        <f aca="false">2+INT(POWER(MAX(A477-C477,A477/3),2)/65)</f>
        <v>389</v>
      </c>
      <c r="F477" s="1" t="n">
        <f aca="false">IF(C477*5-SUM($F$2:F476) &lt; 0, 0,C477*5-SUM($F$2:F476))</f>
        <v>45</v>
      </c>
      <c r="G477" s="0" t="n">
        <f aca="false">IF(C477*5-SUM($G$2:G476) &lt; 0, 0,C477*5-SUM($G$2:G476))</f>
        <v>45</v>
      </c>
      <c r="H477" s="0" t="n">
        <v>476</v>
      </c>
      <c r="I477" s="0" t="n">
        <f aca="false">INT(POWER(1.4,H477))*$M$4</f>
        <v>1.80266483601574E+072</v>
      </c>
      <c r="J477" s="0" t="n">
        <f aca="false">INT(POWER(1.2,H477))*$M$10</f>
        <v>9.80173855685094E+039</v>
      </c>
      <c r="K477" s="0" t="n">
        <f aca="false">$M$12+SUM($K$2:K476)+J477</f>
        <v>7.13497335369346E+145</v>
      </c>
      <c r="L477" s="0" t="n">
        <f aca="false">K477+G477*50*2</f>
        <v>7.13497335369346E+145</v>
      </c>
    </row>
    <row r="478" customFormat="false" ht="14.4" hidden="false" customHeight="false" outlineLevel="0" collapsed="false">
      <c r="A478" s="1" t="n">
        <v>477</v>
      </c>
      <c r="B478" s="1" t="n">
        <f aca="false">2+INT(POWER(MAX(A478-$M$2,A478/3),2)/65)</f>
        <v>3502</v>
      </c>
      <c r="C478" s="1" t="n">
        <f aca="false">INT(2*B478/3)</f>
        <v>2334</v>
      </c>
      <c r="D478" s="1" t="n">
        <f aca="false">2+INT(POWER(MAX(A478-C478,A478/3),2)/65)</f>
        <v>390</v>
      </c>
      <c r="E478" s="1" t="n">
        <f aca="false">2+INT(POWER(MAX(A478-C478,A478/3),2)/65)</f>
        <v>390</v>
      </c>
      <c r="F478" s="1" t="n">
        <f aca="false">IF(C478*5-SUM($F$2:F477) &lt; 0, 0,C478*5-SUM($F$2:F477))</f>
        <v>50</v>
      </c>
      <c r="G478" s="0" t="n">
        <f aca="false">IF(C478*5-SUM($G$2:G477) &lt; 0, 0,C478*5-SUM($G$2:G477))</f>
        <v>50</v>
      </c>
      <c r="H478" s="0" t="n">
        <v>477</v>
      </c>
      <c r="I478" s="0" t="n">
        <f aca="false">INT(POWER(1.4,H478))*$M$4</f>
        <v>2.52373077042204E+072</v>
      </c>
      <c r="J478" s="0" t="n">
        <f aca="false">INT(POWER(1.2,H478))*$M$10</f>
        <v>1.17620862682211E+040</v>
      </c>
      <c r="K478" s="0" t="n">
        <f aca="false">$M$12+SUM($K$2:K477)+J478</f>
        <v>1.42699467073869E+146</v>
      </c>
      <c r="L478" s="0" t="n">
        <f aca="false">K478+G478*50*2</f>
        <v>1.42699467073869E+146</v>
      </c>
    </row>
    <row r="479" customFormat="false" ht="14.4" hidden="false" customHeight="false" outlineLevel="0" collapsed="false">
      <c r="A479" s="1" t="n">
        <v>478</v>
      </c>
      <c r="B479" s="1" t="n">
        <f aca="false">2+INT(POWER(MAX(A479-$M$2,A479/3),2)/65)</f>
        <v>3517</v>
      </c>
      <c r="C479" s="1" t="n">
        <f aca="false">INT(2*B479/3)</f>
        <v>2344</v>
      </c>
      <c r="D479" s="1" t="n">
        <f aca="false">2+INT(POWER(MAX(A479-C479,A479/3),2)/65)</f>
        <v>392</v>
      </c>
      <c r="E479" s="1" t="n">
        <f aca="false">2+INT(POWER(MAX(A479-C479,A479/3),2)/65)</f>
        <v>392</v>
      </c>
      <c r="F479" s="1" t="n">
        <f aca="false">IF(C479*5-SUM($F$2:F478) &lt; 0, 0,C479*5-SUM($F$2:F478))</f>
        <v>50</v>
      </c>
      <c r="G479" s="0" t="n">
        <f aca="false">IF(C479*5-SUM($G$2:G478) &lt; 0, 0,C479*5-SUM($G$2:G478))</f>
        <v>50</v>
      </c>
      <c r="H479" s="0" t="n">
        <v>478</v>
      </c>
      <c r="I479" s="0" t="n">
        <f aca="false">INT(POWER(1.4,H479))*$M$4</f>
        <v>3.53322307859086E+072</v>
      </c>
      <c r="J479" s="0" t="n">
        <f aca="false">INT(POWER(1.2,H479))*$M$10</f>
        <v>1.41145035218653E+040</v>
      </c>
      <c r="K479" s="0" t="n">
        <f aca="false">$M$12+SUM($K$2:K478)+J479</f>
        <v>2.85398934147739E+146</v>
      </c>
      <c r="L479" s="0" t="n">
        <f aca="false">K479+G479*50*2</f>
        <v>2.85398934147739E+146</v>
      </c>
    </row>
    <row r="480" customFormat="false" ht="14.4" hidden="false" customHeight="false" outlineLevel="0" collapsed="false">
      <c r="A480" s="1" t="n">
        <v>479</v>
      </c>
      <c r="B480" s="1" t="n">
        <f aca="false">2+INT(POWER(MAX(A480-$M$2,A480/3),2)/65)</f>
        <v>3531</v>
      </c>
      <c r="C480" s="1" t="n">
        <f aca="false">INT(2*B480/3)</f>
        <v>2354</v>
      </c>
      <c r="D480" s="1" t="n">
        <f aca="false">2+INT(POWER(MAX(A480-C480,A480/3),2)/65)</f>
        <v>394</v>
      </c>
      <c r="E480" s="1" t="n">
        <f aca="false">2+INT(POWER(MAX(A480-C480,A480/3),2)/65)</f>
        <v>394</v>
      </c>
      <c r="F480" s="1" t="n">
        <f aca="false">IF(C480*5-SUM($F$2:F479) &lt; 0, 0,C480*5-SUM($F$2:F479))</f>
        <v>50</v>
      </c>
      <c r="G480" s="0" t="n">
        <f aca="false">IF(C480*5-SUM($G$2:G479) &lt; 0, 0,C480*5-SUM($G$2:G479))</f>
        <v>50</v>
      </c>
      <c r="H480" s="0" t="n">
        <v>479</v>
      </c>
      <c r="I480" s="0" t="n">
        <f aca="false">INT(POWER(1.4,H480))*$M$4</f>
        <v>4.9465123100272E+072</v>
      </c>
      <c r="J480" s="0" t="n">
        <f aca="false">INT(POWER(1.2,H480))*$M$10</f>
        <v>1.69374042262384E+040</v>
      </c>
      <c r="K480" s="0" t="n">
        <f aca="false">$M$12+SUM($K$2:K479)+J480</f>
        <v>5.70797868295477E+146</v>
      </c>
      <c r="L480" s="0" t="n">
        <f aca="false">K480+G480*50*2</f>
        <v>5.70797868295477E+146</v>
      </c>
    </row>
    <row r="481" customFormat="false" ht="14.4" hidden="false" customHeight="false" outlineLevel="0" collapsed="false">
      <c r="A481" s="1" t="n">
        <v>480</v>
      </c>
      <c r="B481" s="1" t="n">
        <f aca="false">2+INT(POWER(MAX(A481-$M$2,A481/3),2)/65)</f>
        <v>3546</v>
      </c>
      <c r="C481" s="1" t="n">
        <f aca="false">INT(2*B481/3)</f>
        <v>2364</v>
      </c>
      <c r="D481" s="1" t="n">
        <f aca="false">2+INT(POWER(MAX(A481-C481,A481/3),2)/65)</f>
        <v>395</v>
      </c>
      <c r="E481" s="1" t="n">
        <f aca="false">2+INT(POWER(MAX(A481-C481,A481/3),2)/65)</f>
        <v>395</v>
      </c>
      <c r="F481" s="1" t="n">
        <f aca="false">IF(C481*5-SUM($F$2:F480) &lt; 0, 0,C481*5-SUM($F$2:F480))</f>
        <v>50</v>
      </c>
      <c r="G481" s="0" t="n">
        <f aca="false">IF(C481*5-SUM($G$2:G480) &lt; 0, 0,C481*5-SUM($G$2:G480))</f>
        <v>50</v>
      </c>
      <c r="H481" s="0" t="n">
        <v>480</v>
      </c>
      <c r="I481" s="0" t="n">
        <f aca="false">INT(POWER(1.4,H481))*$M$4</f>
        <v>6.92511723403808E+072</v>
      </c>
      <c r="J481" s="0" t="n">
        <f aca="false">INT(POWER(1.2,H481))*$M$10</f>
        <v>2.03248850714861E+040</v>
      </c>
      <c r="K481" s="0" t="n">
        <f aca="false">$M$12+SUM($K$2:K480)+J481</f>
        <v>1.14159573659095E+147</v>
      </c>
      <c r="L481" s="0" t="n">
        <f aca="false">K481+G481*50*2</f>
        <v>1.14159573659095E+147</v>
      </c>
    </row>
    <row r="482" customFormat="false" ht="14.4" hidden="false" customHeight="false" outlineLevel="0" collapsed="false">
      <c r="A482" s="1" t="n">
        <v>481</v>
      </c>
      <c r="B482" s="1" t="n">
        <f aca="false">2+INT(POWER(MAX(A482-$M$2,A482/3),2)/65)</f>
        <v>3561</v>
      </c>
      <c r="C482" s="1" t="n">
        <f aca="false">INT(2*B482/3)</f>
        <v>2374</v>
      </c>
      <c r="D482" s="1" t="n">
        <f aca="false">2+INT(POWER(MAX(A482-C482,A482/3),2)/65)</f>
        <v>397</v>
      </c>
      <c r="E482" s="1" t="n">
        <f aca="false">2+INT(POWER(MAX(A482-C482,A482/3),2)/65)</f>
        <v>397</v>
      </c>
      <c r="F482" s="1" t="n">
        <f aca="false">IF(C482*5-SUM($F$2:F481) &lt; 0, 0,C482*5-SUM($F$2:F481))</f>
        <v>50</v>
      </c>
      <c r="G482" s="0" t="n">
        <f aca="false">IF(C482*5-SUM($G$2:G481) &lt; 0, 0,C482*5-SUM($G$2:G481))</f>
        <v>50</v>
      </c>
      <c r="H482" s="0" t="n">
        <v>481</v>
      </c>
      <c r="I482" s="0" t="n">
        <f aca="false">INT(POWER(1.4,H482))*$M$4</f>
        <v>9.69516412765331E+072</v>
      </c>
      <c r="J482" s="0" t="n">
        <f aca="false">INT(POWER(1.2,H482))*$M$10</f>
        <v>2.43898620857833E+040</v>
      </c>
      <c r="K482" s="0" t="n">
        <f aca="false">$M$12+SUM($K$2:K481)+J482</f>
        <v>2.28319147318191E+147</v>
      </c>
      <c r="L482" s="0" t="n">
        <f aca="false">K482+G482*50*2</f>
        <v>2.28319147318191E+147</v>
      </c>
    </row>
    <row r="483" customFormat="false" ht="14.4" hidden="false" customHeight="false" outlineLevel="0" collapsed="false">
      <c r="A483" s="1" t="n">
        <v>482</v>
      </c>
      <c r="B483" s="1" t="n">
        <f aca="false">2+INT(POWER(MAX(A483-$M$2,A483/3),2)/65)</f>
        <v>3576</v>
      </c>
      <c r="C483" s="1" t="n">
        <f aca="false">INT(2*B483/3)</f>
        <v>2384</v>
      </c>
      <c r="D483" s="1" t="n">
        <f aca="false">2+INT(POWER(MAX(A483-C483,A483/3),2)/65)</f>
        <v>399</v>
      </c>
      <c r="E483" s="1" t="n">
        <f aca="false">2+INT(POWER(MAX(A483-C483,A483/3),2)/65)</f>
        <v>399</v>
      </c>
      <c r="F483" s="1" t="n">
        <f aca="false">IF(C483*5-SUM($F$2:F482) &lt; 0, 0,C483*5-SUM($F$2:F482))</f>
        <v>50</v>
      </c>
      <c r="G483" s="0" t="n">
        <f aca="false">IF(C483*5-SUM($G$2:G482) &lt; 0, 0,C483*5-SUM($G$2:G482))</f>
        <v>50</v>
      </c>
      <c r="H483" s="0" t="n">
        <v>482</v>
      </c>
      <c r="I483" s="0" t="n">
        <f aca="false">INT(POWER(1.4,H483))*$M$4</f>
        <v>1.35732297787146E+073</v>
      </c>
      <c r="J483" s="0" t="n">
        <f aca="false">INT(POWER(1.2,H483))*$M$10</f>
        <v>2.926783450294E+040</v>
      </c>
      <c r="K483" s="0" t="n">
        <f aca="false">$M$12+SUM($K$2:K482)+J483</f>
        <v>4.56638294636382E+147</v>
      </c>
      <c r="L483" s="0" t="n">
        <f aca="false">K483+G483*50*2</f>
        <v>4.56638294636382E+147</v>
      </c>
    </row>
    <row r="484" customFormat="false" ht="14.4" hidden="false" customHeight="false" outlineLevel="0" collapsed="false">
      <c r="A484" s="1" t="n">
        <v>483</v>
      </c>
      <c r="B484" s="1" t="n">
        <f aca="false">2+INT(POWER(MAX(A484-$M$2,A484/3),2)/65)</f>
        <v>3591</v>
      </c>
      <c r="C484" s="1" t="n">
        <f aca="false">INT(2*B484/3)</f>
        <v>2394</v>
      </c>
      <c r="D484" s="1" t="n">
        <f aca="false">2+INT(POWER(MAX(A484-C484,A484/3),2)/65)</f>
        <v>400</v>
      </c>
      <c r="E484" s="1" t="n">
        <f aca="false">2+INT(POWER(MAX(A484-C484,A484/3),2)/65)</f>
        <v>400</v>
      </c>
      <c r="F484" s="1" t="n">
        <f aca="false">IF(C484*5-SUM($F$2:F483) &lt; 0, 0,C484*5-SUM($F$2:F483))</f>
        <v>50</v>
      </c>
      <c r="G484" s="0" t="n">
        <f aca="false">IF(C484*5-SUM($G$2:G483) &lt; 0, 0,C484*5-SUM($G$2:G483))</f>
        <v>50</v>
      </c>
      <c r="H484" s="0" t="n">
        <v>483</v>
      </c>
      <c r="I484" s="0" t="n">
        <f aca="false">INT(POWER(1.4,H484))*$M$4</f>
        <v>1.90025216902005E+073</v>
      </c>
      <c r="J484" s="0" t="n">
        <f aca="false">INT(POWER(1.2,H484))*$M$10</f>
        <v>3.5121401403528E+040</v>
      </c>
      <c r="K484" s="0" t="n">
        <f aca="false">$M$12+SUM($K$2:K483)+J484</f>
        <v>9.13276589272763E+147</v>
      </c>
      <c r="L484" s="0" t="n">
        <f aca="false">K484+G484*50*2</f>
        <v>9.13276589272763E+147</v>
      </c>
    </row>
    <row r="485" customFormat="false" ht="14.4" hidden="false" customHeight="false" outlineLevel="0" collapsed="false">
      <c r="A485" s="1" t="n">
        <v>484</v>
      </c>
      <c r="B485" s="1" t="n">
        <f aca="false">2+INT(POWER(MAX(A485-$M$2,A485/3),2)/65)</f>
        <v>3605</v>
      </c>
      <c r="C485" s="1" t="n">
        <f aca="false">INT(2*B485/3)</f>
        <v>2403</v>
      </c>
      <c r="D485" s="1" t="n">
        <f aca="false">2+INT(POWER(MAX(A485-C485,A485/3),2)/65)</f>
        <v>402</v>
      </c>
      <c r="E485" s="1" t="n">
        <f aca="false">2+INT(POWER(MAX(A485-C485,A485/3),2)/65)</f>
        <v>402</v>
      </c>
      <c r="F485" s="1" t="n">
        <f aca="false">IF(C485*5-SUM($F$2:F484) &lt; 0, 0,C485*5-SUM($F$2:F484))</f>
        <v>45</v>
      </c>
      <c r="G485" s="0" t="n">
        <f aca="false">IF(C485*5-SUM($G$2:G484) &lt; 0, 0,C485*5-SUM($G$2:G484))</f>
        <v>45</v>
      </c>
      <c r="H485" s="0" t="n">
        <v>484</v>
      </c>
      <c r="I485" s="0" t="n">
        <f aca="false">INT(POWER(1.4,H485))*$M$4</f>
        <v>2.66035303662807E+073</v>
      </c>
      <c r="J485" s="0" t="n">
        <f aca="false">INT(POWER(1.2,H485))*$M$10</f>
        <v>4.21456816842336E+040</v>
      </c>
      <c r="K485" s="0" t="n">
        <f aca="false">$M$12+SUM($K$2:K484)+J485</f>
        <v>1.82655317854553E+148</v>
      </c>
      <c r="L485" s="0" t="n">
        <f aca="false">K485+G485*50*2</f>
        <v>1.82655317854553E+148</v>
      </c>
    </row>
    <row r="486" customFormat="false" ht="14.4" hidden="false" customHeight="false" outlineLevel="0" collapsed="false">
      <c r="A486" s="1" t="n">
        <v>485</v>
      </c>
      <c r="B486" s="1" t="n">
        <f aca="false">2+INT(POWER(MAX(A486-$M$2,A486/3),2)/65)</f>
        <v>3620</v>
      </c>
      <c r="C486" s="1" t="n">
        <f aca="false">INT(2*B486/3)</f>
        <v>2413</v>
      </c>
      <c r="D486" s="1" t="n">
        <f aca="false">2+INT(POWER(MAX(A486-C486,A486/3),2)/65)</f>
        <v>404</v>
      </c>
      <c r="E486" s="1" t="n">
        <f aca="false">2+INT(POWER(MAX(A486-C486,A486/3),2)/65)</f>
        <v>404</v>
      </c>
      <c r="F486" s="1" t="n">
        <f aca="false">IF(C486*5-SUM($F$2:F485) &lt; 0, 0,C486*5-SUM($F$2:F485))</f>
        <v>50</v>
      </c>
      <c r="G486" s="0" t="n">
        <f aca="false">IF(C486*5-SUM($G$2:G485) &lt; 0, 0,C486*5-SUM($G$2:G485))</f>
        <v>50</v>
      </c>
      <c r="H486" s="0" t="n">
        <v>485</v>
      </c>
      <c r="I486" s="0" t="n">
        <f aca="false">INT(POWER(1.4,H486))*$M$4</f>
        <v>3.7244942512793E+073</v>
      </c>
      <c r="J486" s="0" t="n">
        <f aca="false">INT(POWER(1.2,H486))*$M$10</f>
        <v>5.05748180210803E+040</v>
      </c>
      <c r="K486" s="0" t="n">
        <f aca="false">$M$12+SUM($K$2:K485)+J486</f>
        <v>3.65310635709105E+148</v>
      </c>
      <c r="L486" s="0" t="n">
        <f aca="false">K486+G486*50*2</f>
        <v>3.65310635709105E+148</v>
      </c>
    </row>
    <row r="487" customFormat="false" ht="14.4" hidden="false" customHeight="false" outlineLevel="0" collapsed="false">
      <c r="A487" s="1" t="n">
        <v>486</v>
      </c>
      <c r="B487" s="1" t="n">
        <f aca="false">2+INT(POWER(MAX(A487-$M$2,A487/3),2)/65)</f>
        <v>3635</v>
      </c>
      <c r="C487" s="1" t="n">
        <f aca="false">INT(2*B487/3)</f>
        <v>2423</v>
      </c>
      <c r="D487" s="1" t="n">
        <f aca="false">2+INT(POWER(MAX(A487-C487,A487/3),2)/65)</f>
        <v>405</v>
      </c>
      <c r="E487" s="1" t="n">
        <f aca="false">2+INT(POWER(MAX(A487-C487,A487/3),2)/65)</f>
        <v>405</v>
      </c>
      <c r="F487" s="1" t="n">
        <f aca="false">IF(C487*5-SUM($F$2:F486) &lt; 0, 0,C487*5-SUM($F$2:F486))</f>
        <v>50</v>
      </c>
      <c r="G487" s="0" t="n">
        <f aca="false">IF(C487*5-SUM($G$2:G486) &lt; 0, 0,C487*5-SUM($G$2:G486))</f>
        <v>50</v>
      </c>
      <c r="H487" s="0" t="n">
        <v>486</v>
      </c>
      <c r="I487" s="0" t="n">
        <f aca="false">INT(POWER(1.4,H487))*$M$4</f>
        <v>5.21429195179101E+073</v>
      </c>
      <c r="J487" s="0" t="n">
        <f aca="false">INT(POWER(1.2,H487))*$M$10</f>
        <v>6.06897816252963E+040</v>
      </c>
      <c r="K487" s="0" t="n">
        <f aca="false">$M$12+SUM($K$2:K486)+J487</f>
        <v>7.30621271418211E+148</v>
      </c>
      <c r="L487" s="0" t="n">
        <f aca="false">K487+G487*50*2</f>
        <v>7.30621271418211E+148</v>
      </c>
    </row>
    <row r="488" customFormat="false" ht="14.4" hidden="false" customHeight="false" outlineLevel="0" collapsed="false">
      <c r="A488" s="1" t="n">
        <v>487</v>
      </c>
      <c r="B488" s="1" t="n">
        <f aca="false">2+INT(POWER(MAX(A488-$M$2,A488/3),2)/65)</f>
        <v>3650</v>
      </c>
      <c r="C488" s="1" t="n">
        <f aca="false">INT(2*B488/3)</f>
        <v>2433</v>
      </c>
      <c r="D488" s="1" t="n">
        <f aca="false">2+INT(POWER(MAX(A488-C488,A488/3),2)/65)</f>
        <v>407</v>
      </c>
      <c r="E488" s="1" t="n">
        <f aca="false">2+INT(POWER(MAX(A488-C488,A488/3),2)/65)</f>
        <v>407</v>
      </c>
      <c r="F488" s="1" t="n">
        <f aca="false">IF(C488*5-SUM($F$2:F487) &lt; 0, 0,C488*5-SUM($F$2:F487))</f>
        <v>50</v>
      </c>
      <c r="G488" s="0" t="n">
        <f aca="false">IF(C488*5-SUM($G$2:G487) &lt; 0, 0,C488*5-SUM($G$2:G487))</f>
        <v>50</v>
      </c>
      <c r="H488" s="0" t="n">
        <v>487</v>
      </c>
      <c r="I488" s="0" t="n">
        <f aca="false">INT(POWER(1.4,H488))*$M$4</f>
        <v>7.30000873250742E+073</v>
      </c>
      <c r="J488" s="0" t="n">
        <f aca="false">INT(POWER(1.2,H488))*$M$10</f>
        <v>7.28277379503556E+040</v>
      </c>
      <c r="K488" s="0" t="n">
        <f aca="false">$M$12+SUM($K$2:K487)+J488</f>
        <v>1.46124254283642E+149</v>
      </c>
      <c r="L488" s="0" t="n">
        <f aca="false">K488+G488*50*2</f>
        <v>1.46124254283642E+149</v>
      </c>
    </row>
    <row r="489" customFormat="false" ht="14.4" hidden="false" customHeight="false" outlineLevel="0" collapsed="false">
      <c r="A489" s="1" t="n">
        <v>488</v>
      </c>
      <c r="B489" s="1" t="n">
        <f aca="false">2+INT(POWER(MAX(A489-$M$2,A489/3),2)/65)</f>
        <v>3665</v>
      </c>
      <c r="C489" s="1" t="n">
        <f aca="false">INT(2*B489/3)</f>
        <v>2443</v>
      </c>
      <c r="D489" s="1" t="n">
        <f aca="false">2+INT(POWER(MAX(A489-C489,A489/3),2)/65)</f>
        <v>409</v>
      </c>
      <c r="E489" s="1" t="n">
        <f aca="false">2+INT(POWER(MAX(A489-C489,A489/3),2)/65)</f>
        <v>409</v>
      </c>
      <c r="F489" s="1" t="n">
        <f aca="false">IF(C489*5-SUM($F$2:F488) &lt; 0, 0,C489*5-SUM($F$2:F488))</f>
        <v>50</v>
      </c>
      <c r="G489" s="0" t="n">
        <f aca="false">IF(C489*5-SUM($G$2:G488) &lt; 0, 0,C489*5-SUM($G$2:G488))</f>
        <v>50</v>
      </c>
      <c r="H489" s="0" t="n">
        <v>488</v>
      </c>
      <c r="I489" s="0" t="n">
        <f aca="false">INT(POWER(1.4,H489))*$M$4</f>
        <v>1.02200122255104E+074</v>
      </c>
      <c r="J489" s="0" t="n">
        <f aca="false">INT(POWER(1.2,H489))*$M$10</f>
        <v>8.73932855404267E+040</v>
      </c>
      <c r="K489" s="0" t="n">
        <f aca="false">$M$12+SUM($K$2:K488)+J489</f>
        <v>2.92248508567284E+149</v>
      </c>
      <c r="L489" s="0" t="n">
        <f aca="false">K489+G489*50*2</f>
        <v>2.92248508567284E+149</v>
      </c>
    </row>
    <row r="490" customFormat="false" ht="14.4" hidden="false" customHeight="false" outlineLevel="0" collapsed="false">
      <c r="A490" s="1" t="n">
        <v>489</v>
      </c>
      <c r="B490" s="1" t="n">
        <f aca="false">2+INT(POWER(MAX(A490-$M$2,A490/3),2)/65)</f>
        <v>3680</v>
      </c>
      <c r="C490" s="1" t="n">
        <f aca="false">INT(2*B490/3)</f>
        <v>2453</v>
      </c>
      <c r="D490" s="1" t="n">
        <f aca="false">2+INT(POWER(MAX(A490-C490,A490/3),2)/65)</f>
        <v>410</v>
      </c>
      <c r="E490" s="1" t="n">
        <f aca="false">2+INT(POWER(MAX(A490-C490,A490/3),2)/65)</f>
        <v>410</v>
      </c>
      <c r="F490" s="1" t="n">
        <f aca="false">IF(C490*5-SUM($F$2:F489) &lt; 0, 0,C490*5-SUM($F$2:F489))</f>
        <v>50</v>
      </c>
      <c r="G490" s="0" t="n">
        <f aca="false">IF(C490*5-SUM($G$2:G489) &lt; 0, 0,C490*5-SUM($G$2:G489))</f>
        <v>50</v>
      </c>
      <c r="H490" s="0" t="n">
        <v>489</v>
      </c>
      <c r="I490" s="0" t="n">
        <f aca="false">INT(POWER(1.4,H490))*$M$4</f>
        <v>1.43080171157145E+074</v>
      </c>
      <c r="J490" s="0" t="n">
        <f aca="false">INT(POWER(1.2,H490))*$M$10</f>
        <v>1.04871942648512E+041</v>
      </c>
      <c r="K490" s="0" t="n">
        <f aca="false">$M$12+SUM($K$2:K489)+J490</f>
        <v>5.84497017134568E+149</v>
      </c>
      <c r="L490" s="0" t="n">
        <f aca="false">K490+G490*50*2</f>
        <v>5.84497017134568E+149</v>
      </c>
    </row>
    <row r="491" customFormat="false" ht="14.4" hidden="false" customHeight="false" outlineLevel="0" collapsed="false">
      <c r="A491" s="1" t="n">
        <v>490</v>
      </c>
      <c r="B491" s="1" t="n">
        <f aca="false">2+INT(POWER(MAX(A491-$M$2,A491/3),2)/65)</f>
        <v>3695</v>
      </c>
      <c r="C491" s="1" t="n">
        <f aca="false">INT(2*B491/3)</f>
        <v>2463</v>
      </c>
      <c r="D491" s="1" t="n">
        <f aca="false">2+INT(POWER(MAX(A491-C491,A491/3),2)/65)</f>
        <v>412</v>
      </c>
      <c r="E491" s="1" t="n">
        <f aca="false">2+INT(POWER(MAX(A491-C491,A491/3),2)/65)</f>
        <v>412</v>
      </c>
      <c r="F491" s="1" t="n">
        <f aca="false">IF(C491*5-SUM($F$2:F490) &lt; 0, 0,C491*5-SUM($F$2:F490))</f>
        <v>50</v>
      </c>
      <c r="G491" s="0" t="n">
        <f aca="false">IF(C491*5-SUM($G$2:G490) &lt; 0, 0,C491*5-SUM($G$2:G490))</f>
        <v>50</v>
      </c>
      <c r="H491" s="0" t="n">
        <v>490</v>
      </c>
      <c r="I491" s="0" t="n">
        <f aca="false">INT(POWER(1.4,H491))*$M$4</f>
        <v>2.00312239620004E+074</v>
      </c>
      <c r="J491" s="0" t="n">
        <f aca="false">INT(POWER(1.2,H491))*$M$10</f>
        <v>1.25846331178214E+041</v>
      </c>
      <c r="K491" s="0" t="n">
        <f aca="false">$M$12+SUM($K$2:K490)+J491</f>
        <v>1.16899403426914E+150</v>
      </c>
      <c r="L491" s="0" t="n">
        <f aca="false">K491+G491*50*2</f>
        <v>1.16899403426914E+150</v>
      </c>
    </row>
    <row r="492" customFormat="false" ht="14.4" hidden="false" customHeight="false" outlineLevel="0" collapsed="false">
      <c r="A492" s="1" t="n">
        <v>491</v>
      </c>
      <c r="B492" s="1" t="n">
        <f aca="false">2+INT(POWER(MAX(A492-$M$2,A492/3),2)/65)</f>
        <v>3710</v>
      </c>
      <c r="C492" s="1" t="n">
        <f aca="false">INT(2*B492/3)</f>
        <v>2473</v>
      </c>
      <c r="D492" s="1" t="n">
        <f aca="false">2+INT(POWER(MAX(A492-C492,A492/3),2)/65)</f>
        <v>414</v>
      </c>
      <c r="E492" s="1" t="n">
        <f aca="false">2+INT(POWER(MAX(A492-C492,A492/3),2)/65)</f>
        <v>414</v>
      </c>
      <c r="F492" s="1" t="n">
        <f aca="false">IF(C492*5-SUM($F$2:F491) &lt; 0, 0,C492*5-SUM($F$2:F491))</f>
        <v>50</v>
      </c>
      <c r="G492" s="0" t="n">
        <f aca="false">IF(C492*5-SUM($G$2:G491) &lt; 0, 0,C492*5-SUM($G$2:G491))</f>
        <v>50</v>
      </c>
      <c r="H492" s="0" t="n">
        <v>491</v>
      </c>
      <c r="I492" s="0" t="n">
        <f aca="false">INT(POWER(1.4,H492))*$M$4</f>
        <v>2.80437135468005E+074</v>
      </c>
      <c r="J492" s="0" t="n">
        <f aca="false">INT(POWER(1.2,H492))*$M$10</f>
        <v>1.51015597413857E+041</v>
      </c>
      <c r="K492" s="0" t="n">
        <f aca="false">$M$12+SUM($K$2:K491)+J492</f>
        <v>2.33798806853827E+150</v>
      </c>
      <c r="L492" s="0" t="n">
        <f aca="false">K492+G492*50*2</f>
        <v>2.33798806853827E+150</v>
      </c>
    </row>
    <row r="493" customFormat="false" ht="14.4" hidden="false" customHeight="false" outlineLevel="0" collapsed="false">
      <c r="A493" s="1" t="n">
        <v>492</v>
      </c>
      <c r="B493" s="1" t="n">
        <f aca="false">2+INT(POWER(MAX(A493-$M$2,A493/3),2)/65)</f>
        <v>3726</v>
      </c>
      <c r="C493" s="1" t="n">
        <f aca="false">INT(2*B493/3)</f>
        <v>2484</v>
      </c>
      <c r="D493" s="1" t="n">
        <f aca="false">2+INT(POWER(MAX(A493-C493,A493/3),2)/65)</f>
        <v>415</v>
      </c>
      <c r="E493" s="1" t="n">
        <f aca="false">2+INT(POWER(MAX(A493-C493,A493/3),2)/65)</f>
        <v>415</v>
      </c>
      <c r="F493" s="1" t="n">
        <f aca="false">IF(C493*5-SUM($F$2:F492) &lt; 0, 0,C493*5-SUM($F$2:F492))</f>
        <v>55</v>
      </c>
      <c r="G493" s="0" t="n">
        <f aca="false">IF(C493*5-SUM($G$2:G492) &lt; 0, 0,C493*5-SUM($G$2:G492))</f>
        <v>55</v>
      </c>
      <c r="H493" s="0" t="n">
        <v>492</v>
      </c>
      <c r="I493" s="0" t="n">
        <f aca="false">INT(POWER(1.4,H493))*$M$4</f>
        <v>3.92611989655207E+074</v>
      </c>
      <c r="J493" s="0" t="n">
        <f aca="false">INT(POWER(1.2,H493))*$M$10</f>
        <v>1.81218716896629E+041</v>
      </c>
      <c r="K493" s="0" t="n">
        <f aca="false">$M$12+SUM($K$2:K492)+J493</f>
        <v>4.67597613707655E+150</v>
      </c>
      <c r="L493" s="0" t="n">
        <f aca="false">K493+G493*50*2</f>
        <v>4.67597613707655E+150</v>
      </c>
    </row>
    <row r="494" customFormat="false" ht="14.4" hidden="false" customHeight="false" outlineLevel="0" collapsed="false">
      <c r="A494" s="1" t="n">
        <v>493</v>
      </c>
      <c r="B494" s="1" t="n">
        <f aca="false">2+INT(POWER(MAX(A494-$M$2,A494/3),2)/65)</f>
        <v>3741</v>
      </c>
      <c r="C494" s="1" t="n">
        <f aca="false">INT(2*B494/3)</f>
        <v>2494</v>
      </c>
      <c r="D494" s="1" t="n">
        <f aca="false">2+INT(POWER(MAX(A494-C494,A494/3),2)/65)</f>
        <v>417</v>
      </c>
      <c r="E494" s="1" t="n">
        <f aca="false">2+INT(POWER(MAX(A494-C494,A494/3),2)/65)</f>
        <v>417</v>
      </c>
      <c r="F494" s="1" t="n">
        <f aca="false">IF(C494*5-SUM($F$2:F493) &lt; 0, 0,C494*5-SUM($F$2:F493))</f>
        <v>50</v>
      </c>
      <c r="G494" s="0" t="n">
        <f aca="false">IF(C494*5-SUM($G$2:G493) &lt; 0, 0,C494*5-SUM($G$2:G493))</f>
        <v>50</v>
      </c>
      <c r="H494" s="0" t="n">
        <v>493</v>
      </c>
      <c r="I494" s="0" t="n">
        <f aca="false">INT(POWER(1.4,H494))*$M$4</f>
        <v>5.4965678551729E+074</v>
      </c>
      <c r="J494" s="0" t="n">
        <f aca="false">INT(POWER(1.2,H494))*$M$10</f>
        <v>2.17462460275954E+041</v>
      </c>
      <c r="K494" s="0" t="n">
        <f aca="false">$M$12+SUM($K$2:K493)+J494</f>
        <v>9.3519522741531E+150</v>
      </c>
      <c r="L494" s="0" t="n">
        <f aca="false">K494+G494*50*2</f>
        <v>9.3519522741531E+150</v>
      </c>
    </row>
    <row r="495" customFormat="false" ht="14.4" hidden="false" customHeight="false" outlineLevel="0" collapsed="false">
      <c r="A495" s="1" t="n">
        <v>494</v>
      </c>
      <c r="B495" s="1" t="n">
        <f aca="false">2+INT(POWER(MAX(A495-$M$2,A495/3),2)/65)</f>
        <v>3756</v>
      </c>
      <c r="C495" s="1" t="n">
        <f aca="false">INT(2*B495/3)</f>
        <v>2504</v>
      </c>
      <c r="D495" s="1" t="n">
        <f aca="false">2+INT(POWER(MAX(A495-C495,A495/3),2)/65)</f>
        <v>419</v>
      </c>
      <c r="E495" s="1" t="n">
        <f aca="false">2+INT(POWER(MAX(A495-C495,A495/3),2)/65)</f>
        <v>419</v>
      </c>
      <c r="F495" s="1" t="n">
        <f aca="false">IF(C495*5-SUM($F$2:F494) &lt; 0, 0,C495*5-SUM($F$2:F494))</f>
        <v>50</v>
      </c>
      <c r="G495" s="0" t="n">
        <f aca="false">IF(C495*5-SUM($G$2:G494) &lt; 0, 0,C495*5-SUM($G$2:G494))</f>
        <v>50</v>
      </c>
      <c r="H495" s="0" t="n">
        <v>494</v>
      </c>
      <c r="I495" s="0" t="n">
        <f aca="false">INT(POWER(1.4,H495))*$M$4</f>
        <v>7.69519499724206E+074</v>
      </c>
      <c r="J495" s="0" t="n">
        <f aca="false">INT(POWER(1.2,H495))*$M$10</f>
        <v>2.60954952331145E+041</v>
      </c>
      <c r="K495" s="0" t="n">
        <f aca="false">$M$12+SUM($K$2:K494)+J495</f>
        <v>1.87039045483062E+151</v>
      </c>
      <c r="L495" s="0" t="n">
        <f aca="false">K495+G495*50*2</f>
        <v>1.87039045483062E+151</v>
      </c>
    </row>
    <row r="496" customFormat="false" ht="14.4" hidden="false" customHeight="false" outlineLevel="0" collapsed="false">
      <c r="A496" s="1" t="n">
        <v>495</v>
      </c>
      <c r="B496" s="1" t="n">
        <f aca="false">2+INT(POWER(MAX(A496-$M$2,A496/3),2)/65)</f>
        <v>3771</v>
      </c>
      <c r="C496" s="1" t="n">
        <f aca="false">INT(2*B496/3)</f>
        <v>2514</v>
      </c>
      <c r="D496" s="1" t="n">
        <f aca="false">2+INT(POWER(MAX(A496-C496,A496/3),2)/65)</f>
        <v>420</v>
      </c>
      <c r="E496" s="1" t="n">
        <f aca="false">2+INT(POWER(MAX(A496-C496,A496/3),2)/65)</f>
        <v>420</v>
      </c>
      <c r="F496" s="1" t="n">
        <f aca="false">IF(C496*5-SUM($F$2:F495) &lt; 0, 0,C496*5-SUM($F$2:F495))</f>
        <v>50</v>
      </c>
      <c r="G496" s="0" t="n">
        <f aca="false">IF(C496*5-SUM($G$2:G495) &lt; 0, 0,C496*5-SUM($G$2:G495))</f>
        <v>50</v>
      </c>
      <c r="H496" s="0" t="n">
        <v>495</v>
      </c>
      <c r="I496" s="0" t="n">
        <f aca="false">INT(POWER(1.4,H496))*$M$4</f>
        <v>1.07732729961389E+075</v>
      </c>
      <c r="J496" s="0" t="n">
        <f aca="false">INT(POWER(1.2,H496))*$M$10</f>
        <v>3.13145942797374E+041</v>
      </c>
      <c r="K496" s="0" t="n">
        <f aca="false">$M$12+SUM($K$2:K495)+J496</f>
        <v>3.74078090966124E+151</v>
      </c>
      <c r="L496" s="0" t="n">
        <f aca="false">K496+G496*50*2</f>
        <v>3.74078090966124E+151</v>
      </c>
    </row>
    <row r="497" customFormat="false" ht="14.4" hidden="false" customHeight="false" outlineLevel="0" collapsed="false">
      <c r="A497" s="1" t="n">
        <v>496</v>
      </c>
      <c r="B497" s="1" t="n">
        <f aca="false">2+INT(POWER(MAX(A497-$M$2,A497/3),2)/65)</f>
        <v>3786</v>
      </c>
      <c r="C497" s="1" t="n">
        <f aca="false">INT(2*B497/3)</f>
        <v>2524</v>
      </c>
      <c r="D497" s="1" t="n">
        <f aca="false">2+INT(POWER(MAX(A497-C497,A497/3),2)/65)</f>
        <v>422</v>
      </c>
      <c r="E497" s="1" t="n">
        <f aca="false">2+INT(POWER(MAX(A497-C497,A497/3),2)/65)</f>
        <v>422</v>
      </c>
      <c r="F497" s="1" t="n">
        <f aca="false">IF(C497*5-SUM($F$2:F496) &lt; 0, 0,C497*5-SUM($F$2:F496))</f>
        <v>50</v>
      </c>
      <c r="G497" s="0" t="n">
        <f aca="false">IF(C497*5-SUM($G$2:G496) &lt; 0, 0,C497*5-SUM($G$2:G496))</f>
        <v>50</v>
      </c>
      <c r="H497" s="0" t="n">
        <v>496</v>
      </c>
      <c r="I497" s="0" t="n">
        <f aca="false">INT(POWER(1.4,H497))*$M$4</f>
        <v>1.50825821945944E+075</v>
      </c>
      <c r="J497" s="0" t="n">
        <f aca="false">INT(POWER(1.2,H497))*$M$10</f>
        <v>3.75775131356849E+041</v>
      </c>
      <c r="K497" s="0" t="n">
        <f aca="false">$M$12+SUM($K$2:K496)+J497</f>
        <v>7.48156181932248E+151</v>
      </c>
      <c r="L497" s="0" t="n">
        <f aca="false">K497+G497*50*2</f>
        <v>7.48156181932248E+151</v>
      </c>
    </row>
    <row r="498" customFormat="false" ht="14.4" hidden="false" customHeight="false" outlineLevel="0" collapsed="false">
      <c r="A498" s="1" t="n">
        <v>497</v>
      </c>
      <c r="B498" s="1" t="n">
        <f aca="false">2+INT(POWER(MAX(A498-$M$2,A498/3),2)/65)</f>
        <v>3802</v>
      </c>
      <c r="C498" s="1" t="n">
        <f aca="false">INT(2*B498/3)</f>
        <v>2534</v>
      </c>
      <c r="D498" s="1" t="n">
        <f aca="false">2+INT(POWER(MAX(A498-C498,A498/3),2)/65)</f>
        <v>424</v>
      </c>
      <c r="E498" s="1" t="n">
        <f aca="false">2+INT(POWER(MAX(A498-C498,A498/3),2)/65)</f>
        <v>424</v>
      </c>
      <c r="F498" s="1" t="n">
        <f aca="false">IF(C498*5-SUM($F$2:F497) &lt; 0, 0,C498*5-SUM($F$2:F497))</f>
        <v>50</v>
      </c>
      <c r="G498" s="0" t="n">
        <f aca="false">IF(C498*5-SUM($G$2:G497) &lt; 0, 0,C498*5-SUM($G$2:G497))</f>
        <v>50</v>
      </c>
      <c r="H498" s="0" t="n">
        <v>497</v>
      </c>
      <c r="I498" s="0" t="n">
        <f aca="false">INT(POWER(1.4,H498))*$M$4</f>
        <v>2.11156150724322E+075</v>
      </c>
      <c r="J498" s="0" t="n">
        <f aca="false">INT(POWER(1.2,H498))*$M$10</f>
        <v>4.50930157628219E+041</v>
      </c>
      <c r="K498" s="0" t="n">
        <f aca="false">$M$12+SUM($K$2:K497)+J498</f>
        <v>1.4963123638645E+152</v>
      </c>
      <c r="L498" s="0" t="n">
        <f aca="false">K498+G498*50*2</f>
        <v>1.4963123638645E+152</v>
      </c>
    </row>
    <row r="499" customFormat="false" ht="14.4" hidden="false" customHeight="false" outlineLevel="0" collapsed="false">
      <c r="A499" s="1" t="n">
        <v>498</v>
      </c>
      <c r="B499" s="1" t="n">
        <f aca="false">2+INT(POWER(MAX(A499-$M$2,A499/3),2)/65)</f>
        <v>3817</v>
      </c>
      <c r="C499" s="1" t="n">
        <f aca="false">INT(2*B499/3)</f>
        <v>2544</v>
      </c>
      <c r="D499" s="1" t="n">
        <f aca="false">2+INT(POWER(MAX(A499-C499,A499/3),2)/65)</f>
        <v>425</v>
      </c>
      <c r="E499" s="1" t="n">
        <f aca="false">2+INT(POWER(MAX(A499-C499,A499/3),2)/65)</f>
        <v>425</v>
      </c>
      <c r="F499" s="1" t="n">
        <f aca="false">IF(C499*5-SUM($F$2:F498) &lt; 0, 0,C499*5-SUM($F$2:F498))</f>
        <v>50</v>
      </c>
      <c r="G499" s="0" t="n">
        <f aca="false">IF(C499*5-SUM($G$2:G498) &lt; 0, 0,C499*5-SUM($G$2:G498))</f>
        <v>50</v>
      </c>
      <c r="H499" s="0" t="n">
        <v>498</v>
      </c>
      <c r="I499" s="0" t="n">
        <f aca="false">INT(POWER(1.4,H499))*$M$4</f>
        <v>2.95618611014051E+075</v>
      </c>
      <c r="J499" s="0" t="n">
        <f aca="false">INT(POWER(1.2,H499))*$M$10</f>
        <v>5.41116189153863E+041</v>
      </c>
      <c r="K499" s="0" t="n">
        <f aca="false">$M$12+SUM($K$2:K498)+J499</f>
        <v>2.99262472772899E+152</v>
      </c>
      <c r="L499" s="0" t="n">
        <f aca="false">K499+G499*50*2</f>
        <v>2.99262472772899E+152</v>
      </c>
    </row>
    <row r="500" customFormat="false" ht="14.4" hidden="false" customHeight="false" outlineLevel="0" collapsed="false">
      <c r="A500" s="1" t="n">
        <v>499</v>
      </c>
      <c r="B500" s="1" t="n">
        <f aca="false">2+INT(POWER(MAX(A500-$M$2,A500/3),2)/65)</f>
        <v>3832</v>
      </c>
      <c r="C500" s="1" t="n">
        <f aca="false">INT(2*B500/3)</f>
        <v>2554</v>
      </c>
      <c r="D500" s="1" t="n">
        <f aca="false">2+INT(POWER(MAX(A500-C500,A500/3),2)/65)</f>
        <v>427</v>
      </c>
      <c r="E500" s="1" t="n">
        <f aca="false">2+INT(POWER(MAX(A500-C500,A500/3),2)/65)</f>
        <v>427</v>
      </c>
      <c r="F500" s="1" t="n">
        <f aca="false">IF(C500*5-SUM($F$2:F499) &lt; 0, 0,C500*5-SUM($F$2:F499))</f>
        <v>50</v>
      </c>
      <c r="G500" s="0" t="n">
        <f aca="false">IF(C500*5-SUM($G$2:G499) &lt; 0, 0,C500*5-SUM($G$2:G499))</f>
        <v>50</v>
      </c>
      <c r="H500" s="0" t="n">
        <v>499</v>
      </c>
      <c r="I500" s="0" t="n">
        <f aca="false">INT(POWER(1.4,H500))*$M$4</f>
        <v>4.13866055419671E+075</v>
      </c>
      <c r="J500" s="0" t="n">
        <f aca="false">INT(POWER(1.2,H500))*$M$10</f>
        <v>6.49339426984636E+041</v>
      </c>
      <c r="K500" s="0" t="n">
        <f aca="false">$M$12+SUM($K$2:K499)+J500</f>
        <v>5.98524945545798E+152</v>
      </c>
      <c r="L500" s="0" t="n">
        <f aca="false">K500+G500*50*2</f>
        <v>5.98524945545798E+152</v>
      </c>
    </row>
    <row r="501" customFormat="false" ht="14.4" hidden="false" customHeight="false" outlineLevel="0" collapsed="false">
      <c r="A501" s="1" t="n">
        <v>500</v>
      </c>
      <c r="B501" s="1" t="n">
        <f aca="false">2+INT(POWER(MAX(A501-$M$2,A501/3),2)/65)</f>
        <v>3848</v>
      </c>
      <c r="C501" s="1" t="n">
        <f aca="false">INT(2*B501/3)</f>
        <v>2565</v>
      </c>
      <c r="D501" s="1" t="n">
        <f aca="false">2+INT(POWER(MAX(A501-C501,A501/3),2)/65)</f>
        <v>429</v>
      </c>
      <c r="E501" s="1" t="n">
        <f aca="false">2+INT(POWER(MAX(A501-C501,A501/3),2)/65)</f>
        <v>429</v>
      </c>
      <c r="F501" s="1" t="n">
        <f aca="false">IF(C501*5-SUM($F$2:F500) &lt; 0, 0,C501*5-SUM($F$2:F500))</f>
        <v>55</v>
      </c>
      <c r="G501" s="0" t="n">
        <f aca="false">IF(C501*5-SUM($G$2:G500) &lt; 0, 0,C501*5-SUM($G$2:G500))</f>
        <v>55</v>
      </c>
      <c r="H501" s="0" t="n">
        <v>500</v>
      </c>
      <c r="I501" s="0" t="n">
        <f aca="false">INT(POWER(1.4,H501))*$M$4</f>
        <v>5.79412477587539E+075</v>
      </c>
      <c r="J501" s="0" t="n">
        <f aca="false">INT(POWER(1.2,H501))*$M$10</f>
        <v>7.79207312381563E+041</v>
      </c>
      <c r="K501" s="0" t="n">
        <f aca="false">$M$12+SUM($K$2:K500)+J501</f>
        <v>1.1970498910916E+153</v>
      </c>
      <c r="L501" s="0" t="n">
        <f aca="false">K501+G501*50*2</f>
        <v>1.1970498910916E+153</v>
      </c>
    </row>
    <row r="502" customFormat="false" ht="14.4" hidden="false" customHeight="false" outlineLevel="0" collapsed="false">
      <c r="A502" s="1" t="n">
        <v>501</v>
      </c>
      <c r="B502" s="1" t="n">
        <f aca="false">2+INT(POWER(MAX(A502-$M$2,A502/3),2)/65)</f>
        <v>3863</v>
      </c>
      <c r="C502" s="1" t="n">
        <f aca="false">INT(2*B502/3)</f>
        <v>2575</v>
      </c>
      <c r="D502" s="1" t="n">
        <f aca="false">2+INT(POWER(MAX(A502-C502,A502/3),2)/65)</f>
        <v>431</v>
      </c>
      <c r="E502" s="1" t="n">
        <f aca="false">2+INT(POWER(MAX(A502-C502,A502/3),2)/65)</f>
        <v>431</v>
      </c>
      <c r="F502" s="1" t="n">
        <f aca="false">IF(C502*5-SUM($F$2:F501) &lt; 0, 0,C502*5-SUM($F$2:F501))</f>
        <v>50</v>
      </c>
      <c r="G502" s="0" t="n">
        <f aca="false">IF(C502*5-SUM($G$2:G501) &lt; 0, 0,C502*5-SUM($G$2:G501))</f>
        <v>50</v>
      </c>
      <c r="H502" s="0" t="n">
        <v>501</v>
      </c>
      <c r="I502" s="0" t="n">
        <f aca="false">INT(POWER(1.4,H502))*$M$4</f>
        <v>8.11177468622555E+075</v>
      </c>
      <c r="J502" s="0" t="n">
        <f aca="false">INT(POWER(1.2,H502))*$M$10</f>
        <v>9.35048774857875E+041</v>
      </c>
      <c r="K502" s="0" t="n">
        <f aca="false">$M$12+SUM($K$2:K501)+J502</f>
        <v>2.39409978218319E+153</v>
      </c>
      <c r="L502" s="0" t="n">
        <f aca="false">K502+G502*50*2</f>
        <v>2.39409978218319E+153</v>
      </c>
    </row>
    <row r="503" customFormat="false" ht="14.4" hidden="false" customHeight="false" outlineLevel="0" collapsed="false">
      <c r="A503" s="1" t="n">
        <v>502</v>
      </c>
      <c r="B503" s="1" t="n">
        <f aca="false">2+INT(POWER(MAX(A503-$M$2,A503/3),2)/65)</f>
        <v>3878</v>
      </c>
      <c r="C503" s="1" t="n">
        <f aca="false">INT(2*B503/3)</f>
        <v>2585</v>
      </c>
      <c r="D503" s="1" t="n">
        <f aca="false">2+INT(POWER(MAX(A503-C503,A503/3),2)/65)</f>
        <v>432</v>
      </c>
      <c r="E503" s="1" t="n">
        <f aca="false">2+INT(POWER(MAX(A503-C503,A503/3),2)/65)</f>
        <v>432</v>
      </c>
      <c r="F503" s="1" t="n">
        <f aca="false">IF(C503*5-SUM($F$2:F502) &lt; 0, 0,C503*5-SUM($F$2:F502))</f>
        <v>50</v>
      </c>
      <c r="G503" s="0" t="n">
        <f aca="false">IF(C503*5-SUM($G$2:G502) &lt; 0, 0,C503*5-SUM($G$2:G502))</f>
        <v>50</v>
      </c>
      <c r="H503" s="0" t="n">
        <v>502</v>
      </c>
      <c r="I503" s="0" t="n">
        <f aca="false">INT(POWER(1.4,H503))*$M$4</f>
        <v>1.13564845607158E+076</v>
      </c>
      <c r="J503" s="0" t="n">
        <f aca="false">INT(POWER(1.2,H503))*$M$10</f>
        <v>1.12205852982945E+042</v>
      </c>
      <c r="K503" s="0" t="n">
        <f aca="false">$M$12+SUM($K$2:K502)+J503</f>
        <v>4.78819956436639E+153</v>
      </c>
      <c r="L503" s="0" t="n">
        <f aca="false">K503+G503*50*2</f>
        <v>4.78819956436639E+153</v>
      </c>
    </row>
    <row r="504" customFormat="false" ht="14.4" hidden="false" customHeight="false" outlineLevel="0" collapsed="false">
      <c r="A504" s="1" t="n">
        <v>503</v>
      </c>
      <c r="B504" s="1" t="n">
        <f aca="false">2+INT(POWER(MAX(A504-$M$2,A504/3),2)/65)</f>
        <v>3894</v>
      </c>
      <c r="C504" s="1" t="n">
        <f aca="false">INT(2*B504/3)</f>
        <v>2596</v>
      </c>
      <c r="D504" s="1" t="n">
        <f aca="false">2+INT(POWER(MAX(A504-C504,A504/3),2)/65)</f>
        <v>434</v>
      </c>
      <c r="E504" s="1" t="n">
        <f aca="false">2+INT(POWER(MAX(A504-C504,A504/3),2)/65)</f>
        <v>434</v>
      </c>
      <c r="F504" s="1" t="n">
        <f aca="false">IF(C504*5-SUM($F$2:F503) &lt; 0, 0,C504*5-SUM($F$2:F503))</f>
        <v>55</v>
      </c>
      <c r="G504" s="0" t="n">
        <f aca="false">IF(C504*5-SUM($G$2:G503) &lt; 0, 0,C504*5-SUM($G$2:G503))</f>
        <v>55</v>
      </c>
      <c r="H504" s="0" t="n">
        <v>503</v>
      </c>
      <c r="I504" s="0" t="n">
        <f aca="false">INT(POWER(1.4,H504))*$M$4</f>
        <v>1.58990783850021E+076</v>
      </c>
      <c r="J504" s="0" t="n">
        <f aca="false">INT(POWER(1.2,H504))*$M$10</f>
        <v>1.34647023579534E+042</v>
      </c>
      <c r="K504" s="0" t="n">
        <f aca="false">$M$12+SUM($K$2:K503)+J504</f>
        <v>9.57639912873277E+153</v>
      </c>
      <c r="L504" s="0" t="n">
        <f aca="false">K504+G504*50*2</f>
        <v>9.57639912873277E+153</v>
      </c>
    </row>
    <row r="505" customFormat="false" ht="14.4" hidden="false" customHeight="false" outlineLevel="0" collapsed="false">
      <c r="A505" s="1" t="n">
        <v>504</v>
      </c>
      <c r="B505" s="1" t="n">
        <f aca="false">2+INT(POWER(MAX(A505-$M$2,A505/3),2)/65)</f>
        <v>3909</v>
      </c>
      <c r="C505" s="1" t="n">
        <f aca="false">INT(2*B505/3)</f>
        <v>2606</v>
      </c>
      <c r="D505" s="1" t="n">
        <f aca="false">2+INT(POWER(MAX(A505-C505,A505/3),2)/65)</f>
        <v>436</v>
      </c>
      <c r="E505" s="1" t="n">
        <f aca="false">2+INT(POWER(MAX(A505-C505,A505/3),2)/65)</f>
        <v>436</v>
      </c>
      <c r="F505" s="1" t="n">
        <f aca="false">IF(C505*5-SUM($F$2:F504) &lt; 0, 0,C505*5-SUM($F$2:F504))</f>
        <v>50</v>
      </c>
      <c r="G505" s="0" t="n">
        <f aca="false">IF(C505*5-SUM($G$2:G504) &lt; 0, 0,C505*5-SUM($G$2:G504))</f>
        <v>50</v>
      </c>
      <c r="H505" s="0" t="n">
        <v>504</v>
      </c>
      <c r="I505" s="0" t="n">
        <f aca="false">INT(POWER(1.4,H505))*$M$4</f>
        <v>2.22587097390029E+076</v>
      </c>
      <c r="J505" s="0" t="n">
        <f aca="false">INT(POWER(1.2,H505))*$M$10</f>
        <v>1.61576428295441E+042</v>
      </c>
      <c r="K505" s="0" t="n">
        <f aca="false">$M$12+SUM($K$2:K504)+J505</f>
        <v>1.91527982574655E+154</v>
      </c>
      <c r="L505" s="0" t="n">
        <f aca="false">K505+G505*50*2</f>
        <v>1.91527982574655E+154</v>
      </c>
    </row>
    <row r="506" customFormat="false" ht="14.4" hidden="false" customHeight="false" outlineLevel="0" collapsed="false">
      <c r="A506" s="1" t="n">
        <v>505</v>
      </c>
      <c r="B506" s="1" t="n">
        <f aca="false">2+INT(POWER(MAX(A506-$M$2,A506/3),2)/65)</f>
        <v>3925</v>
      </c>
      <c r="C506" s="1" t="n">
        <f aca="false">INT(2*B506/3)</f>
        <v>2616</v>
      </c>
      <c r="D506" s="1" t="n">
        <f aca="false">2+INT(POWER(MAX(A506-C506,A506/3),2)/65)</f>
        <v>437</v>
      </c>
      <c r="E506" s="1" t="n">
        <f aca="false">2+INT(POWER(MAX(A506-C506,A506/3),2)/65)</f>
        <v>437</v>
      </c>
      <c r="F506" s="1" t="n">
        <f aca="false">IF(C506*5-SUM($F$2:F505) &lt; 0, 0,C506*5-SUM($F$2:F505))</f>
        <v>50</v>
      </c>
      <c r="G506" s="0" t="n">
        <f aca="false">IF(C506*5-SUM($G$2:G505) &lt; 0, 0,C506*5-SUM($G$2:G505))</f>
        <v>50</v>
      </c>
      <c r="H506" s="0" t="n">
        <v>505</v>
      </c>
      <c r="I506" s="0" t="n">
        <f aca="false">INT(POWER(1.4,H506))*$M$4</f>
        <v>3.11621936346041E+076</v>
      </c>
      <c r="J506" s="0" t="n">
        <f aca="false">INT(POWER(1.2,H506))*$M$10</f>
        <v>1.93891713954529E+042</v>
      </c>
      <c r="K506" s="0" t="n">
        <f aca="false">$M$12+SUM($K$2:K505)+J506</f>
        <v>3.83055965149311E+154</v>
      </c>
      <c r="L506" s="0" t="n">
        <f aca="false">K506+G506*50*2</f>
        <v>3.83055965149311E+154</v>
      </c>
    </row>
    <row r="507" customFormat="false" ht="14.4" hidden="false" customHeight="false" outlineLevel="0" collapsed="false">
      <c r="A507" s="1" t="n">
        <v>506</v>
      </c>
      <c r="B507" s="1" t="n">
        <f aca="false">2+INT(POWER(MAX(A507-$M$2,A507/3),2)/65)</f>
        <v>3941</v>
      </c>
      <c r="C507" s="1" t="n">
        <f aca="false">INT(2*B507/3)</f>
        <v>2627</v>
      </c>
      <c r="D507" s="1" t="n">
        <f aca="false">2+INT(POWER(MAX(A507-C507,A507/3),2)/65)</f>
        <v>439</v>
      </c>
      <c r="E507" s="1" t="n">
        <f aca="false">2+INT(POWER(MAX(A507-C507,A507/3),2)/65)</f>
        <v>439</v>
      </c>
      <c r="F507" s="1" t="n">
        <f aca="false">IF(C507*5-SUM($F$2:F506) &lt; 0, 0,C507*5-SUM($F$2:F506))</f>
        <v>55</v>
      </c>
      <c r="G507" s="0" t="n">
        <f aca="false">IF(C507*5-SUM($G$2:G506) &lt; 0, 0,C507*5-SUM($G$2:G506))</f>
        <v>55</v>
      </c>
      <c r="H507" s="0" t="n">
        <v>506</v>
      </c>
      <c r="I507" s="0" t="n">
        <f aca="false">INT(POWER(1.4,H507))*$M$4</f>
        <v>4.36270710884457E+076</v>
      </c>
      <c r="J507" s="0" t="n">
        <f aca="false">INT(POWER(1.2,H507))*$M$10</f>
        <v>2.32670056745435E+042</v>
      </c>
      <c r="K507" s="0" t="n">
        <f aca="false">$M$12+SUM($K$2:K506)+J507</f>
        <v>7.66111930298622E+154</v>
      </c>
      <c r="L507" s="0" t="n">
        <f aca="false">K507+G507*50*2</f>
        <v>7.66111930298622E+154</v>
      </c>
    </row>
    <row r="508" customFormat="false" ht="14.4" hidden="false" customHeight="false" outlineLevel="0" collapsed="false">
      <c r="A508" s="1" t="n">
        <v>507</v>
      </c>
      <c r="B508" s="1" t="n">
        <f aca="false">2+INT(POWER(MAX(A508-$M$2,A508/3),2)/65)</f>
        <v>3956</v>
      </c>
      <c r="C508" s="1" t="n">
        <f aca="false">INT(2*B508/3)</f>
        <v>2637</v>
      </c>
      <c r="D508" s="1" t="n">
        <f aca="false">2+INT(POWER(MAX(A508-C508,A508/3),2)/65)</f>
        <v>441</v>
      </c>
      <c r="E508" s="1" t="n">
        <f aca="false">2+INT(POWER(MAX(A508-C508,A508/3),2)/65)</f>
        <v>441</v>
      </c>
      <c r="F508" s="1" t="n">
        <f aca="false">IF(C508*5-SUM($F$2:F507) &lt; 0, 0,C508*5-SUM($F$2:F507))</f>
        <v>50</v>
      </c>
      <c r="G508" s="0" t="n">
        <f aca="false">IF(C508*5-SUM($G$2:G507) &lt; 0, 0,C508*5-SUM($G$2:G507))</f>
        <v>50</v>
      </c>
      <c r="H508" s="0" t="n">
        <v>507</v>
      </c>
      <c r="I508" s="0" t="n">
        <f aca="false">INT(POWER(1.4,H508))*$M$4</f>
        <v>6.1077899523824E+076</v>
      </c>
      <c r="J508" s="0" t="n">
        <f aca="false">INT(POWER(1.2,H508))*$M$10</f>
        <v>2.79204068094522E+042</v>
      </c>
      <c r="K508" s="0" t="n">
        <f aca="false">$M$12+SUM($K$2:K507)+J508</f>
        <v>1.53222386059724E+155</v>
      </c>
      <c r="L508" s="0" t="n">
        <f aca="false">K508+G508*50*2</f>
        <v>1.53222386059724E+155</v>
      </c>
    </row>
    <row r="509" customFormat="false" ht="14.4" hidden="false" customHeight="false" outlineLevel="0" collapsed="false">
      <c r="A509" s="1" t="n">
        <v>508</v>
      </c>
      <c r="B509" s="1" t="n">
        <f aca="false">2+INT(POWER(MAX(A509-$M$2,A509/3),2)/65)</f>
        <v>3972</v>
      </c>
      <c r="C509" s="1" t="n">
        <f aca="false">INT(2*B509/3)</f>
        <v>2648</v>
      </c>
      <c r="D509" s="1" t="n">
        <f aca="false">2+INT(POWER(MAX(A509-C509,A509/3),2)/65)</f>
        <v>443</v>
      </c>
      <c r="E509" s="1" t="n">
        <f aca="false">2+INT(POWER(MAX(A509-C509,A509/3),2)/65)</f>
        <v>443</v>
      </c>
      <c r="F509" s="1" t="n">
        <f aca="false">IF(C509*5-SUM($F$2:F508) &lt; 0, 0,C509*5-SUM($F$2:F508))</f>
        <v>55</v>
      </c>
      <c r="G509" s="0" t="n">
        <f aca="false">IF(C509*5-SUM($G$2:G508) &lt; 0, 0,C509*5-SUM($G$2:G508))</f>
        <v>55</v>
      </c>
      <c r="H509" s="0" t="n">
        <v>508</v>
      </c>
      <c r="I509" s="0" t="n">
        <f aca="false">INT(POWER(1.4,H509))*$M$4</f>
        <v>8.55090593333535E+076</v>
      </c>
      <c r="J509" s="0" t="n">
        <f aca="false">INT(POWER(1.2,H509))*$M$10</f>
        <v>3.35044881713426E+042</v>
      </c>
      <c r="K509" s="0" t="n">
        <f aca="false">$M$12+SUM($K$2:K508)+J509</f>
        <v>3.06444772119449E+155</v>
      </c>
      <c r="L509" s="0" t="n">
        <f aca="false">K509+G509*50*2</f>
        <v>3.06444772119449E+155</v>
      </c>
    </row>
    <row r="510" customFormat="false" ht="14.4" hidden="false" customHeight="false" outlineLevel="0" collapsed="false">
      <c r="A510" s="1" t="n">
        <v>509</v>
      </c>
      <c r="B510" s="1" t="n">
        <f aca="false">2+INT(POWER(MAX(A510-$M$2,A510/3),2)/65)</f>
        <v>3987</v>
      </c>
      <c r="C510" s="1" t="n">
        <f aca="false">INT(2*B510/3)</f>
        <v>2658</v>
      </c>
      <c r="D510" s="1" t="n">
        <f aca="false">2+INT(POWER(MAX(A510-C510,A510/3),2)/65)</f>
        <v>444</v>
      </c>
      <c r="E510" s="1" t="n">
        <f aca="false">2+INT(POWER(MAX(A510-C510,A510/3),2)/65)</f>
        <v>444</v>
      </c>
      <c r="F510" s="1" t="n">
        <f aca="false">IF(C510*5-SUM($F$2:F509) &lt; 0, 0,C510*5-SUM($F$2:F509))</f>
        <v>50</v>
      </c>
      <c r="G510" s="0" t="n">
        <f aca="false">IF(C510*5-SUM($G$2:G509) &lt; 0, 0,C510*5-SUM($G$2:G509))</f>
        <v>50</v>
      </c>
      <c r="H510" s="0" t="n">
        <v>509</v>
      </c>
      <c r="I510" s="0" t="n">
        <f aca="false">INT(POWER(1.4,H510))*$M$4</f>
        <v>1.19712683066695E+077</v>
      </c>
      <c r="J510" s="0" t="n">
        <f aca="false">INT(POWER(1.2,H510))*$M$10</f>
        <v>4.02053858056111E+042</v>
      </c>
      <c r="K510" s="0" t="n">
        <f aca="false">$M$12+SUM($K$2:K509)+J510</f>
        <v>6.12889544238897E+155</v>
      </c>
      <c r="L510" s="0" t="n">
        <f aca="false">K510+G510*50*2</f>
        <v>6.12889544238897E+155</v>
      </c>
    </row>
    <row r="511" customFormat="false" ht="14.4" hidden="false" customHeight="false" outlineLevel="0" collapsed="false">
      <c r="A511" s="1" t="n">
        <v>510</v>
      </c>
      <c r="B511" s="1" t="n">
        <f aca="false">2+INT(POWER(MAX(A511-$M$2,A511/3),2)/65)</f>
        <v>4003</v>
      </c>
      <c r="C511" s="1" t="n">
        <f aca="false">INT(2*B511/3)</f>
        <v>2668</v>
      </c>
      <c r="D511" s="1" t="n">
        <f aca="false">2+INT(POWER(MAX(A511-C511,A511/3),2)/65)</f>
        <v>446</v>
      </c>
      <c r="E511" s="1" t="n">
        <f aca="false">2+INT(POWER(MAX(A511-C511,A511/3),2)/65)</f>
        <v>446</v>
      </c>
      <c r="F511" s="1" t="n">
        <f aca="false">IF(C511*5-SUM($F$2:F510) &lt; 0, 0,C511*5-SUM($F$2:F510))</f>
        <v>50</v>
      </c>
      <c r="G511" s="0" t="n">
        <f aca="false">IF(C511*5-SUM($G$2:G510) &lt; 0, 0,C511*5-SUM($G$2:G510))</f>
        <v>50</v>
      </c>
      <c r="H511" s="0" t="n">
        <v>510</v>
      </c>
      <c r="I511" s="0" t="n">
        <f aca="false">INT(POWER(1.4,H511))*$M$4</f>
        <v>1.67597756293373E+077</v>
      </c>
      <c r="J511" s="0" t="n">
        <f aca="false">INT(POWER(1.2,H511))*$M$10</f>
        <v>4.82464629667333E+042</v>
      </c>
      <c r="K511" s="0" t="n">
        <f aca="false">$M$12+SUM($K$2:K510)+J511</f>
        <v>1.22577908847779E+156</v>
      </c>
      <c r="L511" s="0" t="n">
        <f aca="false">K511+G511*50*2</f>
        <v>1.22577908847779E+156</v>
      </c>
    </row>
    <row r="512" customFormat="false" ht="14.4" hidden="false" customHeight="false" outlineLevel="0" collapsed="false">
      <c r="A512" s="1" t="n">
        <v>511</v>
      </c>
      <c r="B512" s="1" t="n">
        <f aca="false">2+INT(POWER(MAX(A512-$M$2,A512/3),2)/65)</f>
        <v>4019</v>
      </c>
      <c r="C512" s="1" t="n">
        <f aca="false">INT(2*B512/3)</f>
        <v>2679</v>
      </c>
      <c r="D512" s="1" t="n">
        <f aca="false">2+INT(POWER(MAX(A512-C512,A512/3),2)/65)</f>
        <v>448</v>
      </c>
      <c r="E512" s="1" t="n">
        <f aca="false">2+INT(POWER(MAX(A512-C512,A512/3),2)/65)</f>
        <v>448</v>
      </c>
      <c r="F512" s="1" t="n">
        <f aca="false">IF(C512*5-SUM($F$2:F511) &lt; 0, 0,C512*5-SUM($F$2:F511))</f>
        <v>55</v>
      </c>
      <c r="G512" s="0" t="n">
        <f aca="false">IF(C512*5-SUM($G$2:G511) &lt; 0, 0,C512*5-SUM($G$2:G511))</f>
        <v>55</v>
      </c>
      <c r="H512" s="0" t="n">
        <v>511</v>
      </c>
      <c r="I512" s="0" t="n">
        <f aca="false">INT(POWER(1.4,H512))*$M$4</f>
        <v>2.34636858810722E+077</v>
      </c>
      <c r="J512" s="0" t="n">
        <f aca="false">INT(POWER(1.2,H512))*$M$10</f>
        <v>5.789575556008E+042</v>
      </c>
      <c r="K512" s="0" t="n">
        <f aca="false">$M$12+SUM($K$2:K511)+J512</f>
        <v>2.45155817695559E+156</v>
      </c>
      <c r="L512" s="0" t="n">
        <f aca="false">K512+G512*50*2</f>
        <v>2.45155817695559E+156</v>
      </c>
    </row>
    <row r="513" customFormat="false" ht="14.4" hidden="false" customHeight="false" outlineLevel="0" collapsed="false">
      <c r="A513" s="1" t="n">
        <v>512</v>
      </c>
      <c r="B513" s="1" t="n">
        <f aca="false">2+INT(POWER(MAX(A513-$M$2,A513/3),2)/65)</f>
        <v>4034</v>
      </c>
      <c r="C513" s="1" t="n">
        <f aca="false">INT(2*B513/3)</f>
        <v>2689</v>
      </c>
      <c r="D513" s="1" t="n">
        <f aca="false">2+INT(POWER(MAX(A513-C513,A513/3),2)/65)</f>
        <v>450</v>
      </c>
      <c r="E513" s="1" t="n">
        <f aca="false">2+INT(POWER(MAX(A513-C513,A513/3),2)/65)</f>
        <v>450</v>
      </c>
      <c r="F513" s="1" t="n">
        <f aca="false">IF(C513*5-SUM($F$2:F512) &lt; 0, 0,C513*5-SUM($F$2:F512))</f>
        <v>50</v>
      </c>
      <c r="G513" s="0" t="n">
        <f aca="false">IF(C513*5-SUM($G$2:G512) &lt; 0, 0,C513*5-SUM($G$2:G512))</f>
        <v>50</v>
      </c>
      <c r="H513" s="0" t="n">
        <v>512</v>
      </c>
      <c r="I513" s="0" t="n">
        <f aca="false">INT(POWER(1.4,H513))*$M$4</f>
        <v>3.28491602335011E+077</v>
      </c>
      <c r="J513" s="0" t="n">
        <f aca="false">INT(POWER(1.2,H513))*$M$10</f>
        <v>6.9474906672096E+042</v>
      </c>
      <c r="K513" s="0" t="n">
        <f aca="false">$M$12+SUM($K$2:K512)+J513</f>
        <v>4.90311635391118E+156</v>
      </c>
      <c r="L513" s="0" t="n">
        <f aca="false">K513+G513*50*2</f>
        <v>4.90311635391118E+156</v>
      </c>
    </row>
    <row r="514" customFormat="false" ht="14.4" hidden="false" customHeight="false" outlineLevel="0" collapsed="false">
      <c r="A514" s="1" t="n">
        <v>513</v>
      </c>
      <c r="B514" s="1" t="n">
        <f aca="false">2+INT(POWER(MAX(A514-$M$2,A514/3),2)/65)</f>
        <v>4050</v>
      </c>
      <c r="C514" s="1" t="n">
        <f aca="false">INT(2*B514/3)</f>
        <v>2700</v>
      </c>
      <c r="D514" s="1" t="n">
        <f aca="false">2+INT(POWER(MAX(A514-C514,A514/3),2)/65)</f>
        <v>451</v>
      </c>
      <c r="E514" s="1" t="n">
        <f aca="false">2+INT(POWER(MAX(A514-C514,A514/3),2)/65)</f>
        <v>451</v>
      </c>
      <c r="F514" s="1" t="n">
        <f aca="false">IF(C514*5-SUM($F$2:F513) &lt; 0, 0,C514*5-SUM($F$2:F513))</f>
        <v>55</v>
      </c>
      <c r="G514" s="0" t="n">
        <f aca="false">IF(C514*5-SUM($G$2:G513) &lt; 0, 0,C514*5-SUM($G$2:G513))</f>
        <v>55</v>
      </c>
      <c r="H514" s="0" t="n">
        <v>513</v>
      </c>
      <c r="I514" s="0" t="n">
        <f aca="false">INT(POWER(1.4,H514))*$M$4</f>
        <v>4.59888243269015E+077</v>
      </c>
      <c r="J514" s="0" t="n">
        <f aca="false">INT(POWER(1.2,H514))*$M$10</f>
        <v>8.33698880065152E+042</v>
      </c>
      <c r="K514" s="0" t="n">
        <f aca="false">$M$12+SUM($K$2:K513)+J514</f>
        <v>9.80623270782236E+156</v>
      </c>
      <c r="L514" s="0" t="n">
        <f aca="false">K514+G514*50*2</f>
        <v>9.80623270782236E+156</v>
      </c>
    </row>
    <row r="515" customFormat="false" ht="14.4" hidden="false" customHeight="false" outlineLevel="0" collapsed="false">
      <c r="A515" s="1" t="n">
        <v>514</v>
      </c>
      <c r="B515" s="1" t="n">
        <f aca="false">2+INT(POWER(MAX(A515-$M$2,A515/3),2)/65)</f>
        <v>4066</v>
      </c>
      <c r="C515" s="1" t="n">
        <f aca="false">INT(2*B515/3)</f>
        <v>2710</v>
      </c>
      <c r="D515" s="1" t="n">
        <f aca="false">2+INT(POWER(MAX(A515-C515,A515/3),2)/65)</f>
        <v>453</v>
      </c>
      <c r="E515" s="1" t="n">
        <f aca="false">2+INT(POWER(MAX(A515-C515,A515/3),2)/65)</f>
        <v>453</v>
      </c>
      <c r="F515" s="1" t="n">
        <f aca="false">IF(C515*5-SUM($F$2:F514) &lt; 0, 0,C515*5-SUM($F$2:F514))</f>
        <v>50</v>
      </c>
      <c r="G515" s="0" t="n">
        <f aca="false">IF(C515*5-SUM($G$2:G514) &lt; 0, 0,C515*5-SUM($G$2:G514))</f>
        <v>50</v>
      </c>
      <c r="H515" s="0" t="n">
        <v>514</v>
      </c>
      <c r="I515" s="0" t="n">
        <f aca="false">INT(POWER(1.4,H515))*$M$4</f>
        <v>6.43843540576621E+077</v>
      </c>
      <c r="J515" s="0" t="n">
        <f aca="false">INT(POWER(1.2,H515))*$M$10</f>
        <v>1.00043865607818E+043</v>
      </c>
      <c r="K515" s="0" t="n">
        <f aca="false">$M$12+SUM($K$2:K514)+J515</f>
        <v>1.96124654156447E+157</v>
      </c>
      <c r="L515" s="0" t="n">
        <f aca="false">K515+G515*50*2</f>
        <v>1.96124654156447E+157</v>
      </c>
    </row>
    <row r="516" customFormat="false" ht="14.4" hidden="false" customHeight="false" outlineLevel="0" collapsed="false">
      <c r="A516" s="1" t="n">
        <v>515</v>
      </c>
      <c r="B516" s="1" t="n">
        <f aca="false">2+INT(POWER(MAX(A516-$M$2,A516/3),2)/65)</f>
        <v>4082</v>
      </c>
      <c r="C516" s="1" t="n">
        <f aca="false">INT(2*B516/3)</f>
        <v>2721</v>
      </c>
      <c r="D516" s="1" t="n">
        <f aca="false">2+INT(POWER(MAX(A516-C516,A516/3),2)/65)</f>
        <v>455</v>
      </c>
      <c r="E516" s="1" t="n">
        <f aca="false">2+INT(POWER(MAX(A516-C516,A516/3),2)/65)</f>
        <v>455</v>
      </c>
      <c r="F516" s="1" t="n">
        <f aca="false">IF(C516*5-SUM($F$2:F515) &lt; 0, 0,C516*5-SUM($F$2:F515))</f>
        <v>55</v>
      </c>
      <c r="G516" s="0" t="n">
        <f aca="false">IF(C516*5-SUM($G$2:G515) &lt; 0, 0,C516*5-SUM($G$2:G515))</f>
        <v>55</v>
      </c>
      <c r="H516" s="0" t="n">
        <v>515</v>
      </c>
      <c r="I516" s="0" t="n">
        <f aca="false">INT(POWER(1.4,H516))*$M$4</f>
        <v>9.0138095680727E+077</v>
      </c>
      <c r="J516" s="0" t="n">
        <f aca="false">INT(POWER(1.2,H516))*$M$10</f>
        <v>1.20052638729382E+043</v>
      </c>
      <c r="K516" s="0" t="n">
        <f aca="false">$M$12+SUM($K$2:K515)+J516</f>
        <v>3.92249308312894E+157</v>
      </c>
      <c r="L516" s="0" t="n">
        <f aca="false">K516+G516*50*2</f>
        <v>3.92249308312894E+157</v>
      </c>
    </row>
    <row r="517" customFormat="false" ht="14.4" hidden="false" customHeight="false" outlineLevel="0" collapsed="false">
      <c r="A517" s="1" t="n">
        <v>516</v>
      </c>
      <c r="B517" s="1" t="n">
        <f aca="false">2+INT(POWER(MAX(A517-$M$2,A517/3),2)/65)</f>
        <v>4098</v>
      </c>
      <c r="C517" s="1" t="n">
        <f aca="false">INT(2*B517/3)</f>
        <v>2732</v>
      </c>
      <c r="D517" s="1" t="n">
        <f aca="false">2+INT(POWER(MAX(A517-C517,A517/3),2)/65)</f>
        <v>457</v>
      </c>
      <c r="E517" s="1" t="n">
        <f aca="false">2+INT(POWER(MAX(A517-C517,A517/3),2)/65)</f>
        <v>457</v>
      </c>
      <c r="F517" s="1" t="n">
        <f aca="false">IF(C517*5-SUM($F$2:F516) &lt; 0, 0,C517*5-SUM($F$2:F516))</f>
        <v>55</v>
      </c>
      <c r="G517" s="0" t="n">
        <f aca="false">IF(C517*5-SUM($G$2:G516) &lt; 0, 0,C517*5-SUM($G$2:G516))</f>
        <v>55</v>
      </c>
      <c r="H517" s="0" t="n">
        <v>516</v>
      </c>
      <c r="I517" s="0" t="n">
        <f aca="false">INT(POWER(1.4,H517))*$M$4</f>
        <v>1.26193333953018E+078</v>
      </c>
      <c r="J517" s="0" t="n">
        <f aca="false">INT(POWER(1.2,H517))*$M$10</f>
        <v>1.44063166475258E+043</v>
      </c>
      <c r="K517" s="0" t="n">
        <f aca="false">$M$12+SUM($K$2:K516)+J517</f>
        <v>7.84498616625789E+157</v>
      </c>
      <c r="L517" s="0" t="n">
        <f aca="false">K517+G517*50*2</f>
        <v>7.84498616625789E+157</v>
      </c>
    </row>
    <row r="518" customFormat="false" ht="14.4" hidden="false" customHeight="false" outlineLevel="0" collapsed="false">
      <c r="A518" s="1" t="n">
        <v>517</v>
      </c>
      <c r="B518" s="1" t="n">
        <f aca="false">2+INT(POWER(MAX(A518-$M$2,A518/3),2)/65)</f>
        <v>4114</v>
      </c>
      <c r="C518" s="1" t="n">
        <f aca="false">INT(2*B518/3)</f>
        <v>2742</v>
      </c>
      <c r="D518" s="1" t="n">
        <f aca="false">2+INT(POWER(MAX(A518-C518,A518/3),2)/65)</f>
        <v>458</v>
      </c>
      <c r="E518" s="1" t="n">
        <f aca="false">2+INT(POWER(MAX(A518-C518,A518/3),2)/65)</f>
        <v>458</v>
      </c>
      <c r="F518" s="1" t="n">
        <f aca="false">IF(C518*5-SUM($F$2:F517) &lt; 0, 0,C518*5-SUM($F$2:F517))</f>
        <v>50</v>
      </c>
      <c r="G518" s="0" t="n">
        <f aca="false">IF(C518*5-SUM($G$2:G517) &lt; 0, 0,C518*5-SUM($G$2:G517))</f>
        <v>50</v>
      </c>
      <c r="H518" s="0" t="n">
        <v>517</v>
      </c>
      <c r="I518" s="0" t="n">
        <f aca="false">INT(POWER(1.4,H518))*$M$4</f>
        <v>1.76670667534225E+078</v>
      </c>
      <c r="J518" s="0" t="n">
        <f aca="false">INT(POWER(1.2,H518))*$M$10</f>
        <v>1.7287579977031E+043</v>
      </c>
      <c r="K518" s="0" t="n">
        <f aca="false">$M$12+SUM($K$2:K517)+J518</f>
        <v>1.56899723325158E+158</v>
      </c>
      <c r="L518" s="0" t="n">
        <f aca="false">K518+G518*50*2</f>
        <v>1.56899723325158E+158</v>
      </c>
    </row>
    <row r="519" customFormat="false" ht="14.4" hidden="false" customHeight="false" outlineLevel="0" collapsed="false">
      <c r="A519" s="1" t="n">
        <v>518</v>
      </c>
      <c r="B519" s="1" t="n">
        <f aca="false">2+INT(POWER(MAX(A519-$M$2,A519/3),2)/65)</f>
        <v>4130</v>
      </c>
      <c r="C519" s="1" t="n">
        <f aca="false">INT(2*B519/3)</f>
        <v>2753</v>
      </c>
      <c r="D519" s="1" t="n">
        <f aca="false">2+INT(POWER(MAX(A519-C519,A519/3),2)/65)</f>
        <v>460</v>
      </c>
      <c r="E519" s="1" t="n">
        <f aca="false">2+INT(POWER(MAX(A519-C519,A519/3),2)/65)</f>
        <v>460</v>
      </c>
      <c r="F519" s="1" t="n">
        <f aca="false">IF(C519*5-SUM($F$2:F518) &lt; 0, 0,C519*5-SUM($F$2:F518))</f>
        <v>55</v>
      </c>
      <c r="G519" s="0" t="n">
        <f aca="false">IF(C519*5-SUM($G$2:G518) &lt; 0, 0,C519*5-SUM($G$2:G518))</f>
        <v>55</v>
      </c>
      <c r="H519" s="0" t="n">
        <v>518</v>
      </c>
      <c r="I519" s="0" t="n">
        <f aca="false">INT(POWER(1.4,H519))*$M$4</f>
        <v>2.47338934547915E+078</v>
      </c>
      <c r="J519" s="0" t="n">
        <f aca="false">INT(POWER(1.2,H519))*$M$10</f>
        <v>2.07450959724372E+043</v>
      </c>
      <c r="K519" s="0" t="n">
        <f aca="false">$M$12+SUM($K$2:K518)+J519</f>
        <v>3.13799446650315E+158</v>
      </c>
      <c r="L519" s="0" t="n">
        <f aca="false">K519+G519*50*2</f>
        <v>3.13799446650315E+158</v>
      </c>
    </row>
    <row r="520" customFormat="false" ht="14.4" hidden="false" customHeight="false" outlineLevel="0" collapsed="false">
      <c r="A520" s="1" t="n">
        <v>519</v>
      </c>
      <c r="B520" s="1" t="n">
        <f aca="false">2+INT(POWER(MAX(A520-$M$2,A520/3),2)/65)</f>
        <v>4146</v>
      </c>
      <c r="C520" s="1" t="n">
        <f aca="false">INT(2*B520/3)</f>
        <v>2764</v>
      </c>
      <c r="D520" s="1" t="n">
        <f aca="false">2+INT(POWER(MAX(A520-C520,A520/3),2)/65)</f>
        <v>462</v>
      </c>
      <c r="E520" s="1" t="n">
        <f aca="false">2+INT(POWER(MAX(A520-C520,A520/3),2)/65)</f>
        <v>462</v>
      </c>
      <c r="F520" s="1" t="n">
        <f aca="false">IF(C520*5-SUM($F$2:F519) &lt; 0, 0,C520*5-SUM($F$2:F519))</f>
        <v>55</v>
      </c>
      <c r="G520" s="0" t="n">
        <f aca="false">IF(C520*5-SUM($G$2:G519) &lt; 0, 0,C520*5-SUM($G$2:G519))</f>
        <v>55</v>
      </c>
      <c r="H520" s="0" t="n">
        <v>519</v>
      </c>
      <c r="I520" s="0" t="n">
        <f aca="false">INT(POWER(1.4,H520))*$M$4</f>
        <v>3.46274508367081E+078</v>
      </c>
      <c r="J520" s="0" t="n">
        <f aca="false">INT(POWER(1.2,H520))*$M$10</f>
        <v>2.48941151669246E+043</v>
      </c>
      <c r="K520" s="0" t="n">
        <f aca="false">$M$12+SUM($K$2:K519)+J520</f>
        <v>6.27598893300631E+158</v>
      </c>
      <c r="L520" s="0" t="n">
        <f aca="false">K520+G520*50*2</f>
        <v>6.27598893300631E+158</v>
      </c>
    </row>
    <row r="521" customFormat="false" ht="14.4" hidden="false" customHeight="false" outlineLevel="0" collapsed="false">
      <c r="A521" s="1" t="n">
        <v>520</v>
      </c>
      <c r="B521" s="1" t="n">
        <f aca="false">2+INT(POWER(MAX(A521-$M$2,A521/3),2)/65)</f>
        <v>4162</v>
      </c>
      <c r="C521" s="1" t="n">
        <f aca="false">INT(2*B521/3)</f>
        <v>2774</v>
      </c>
      <c r="D521" s="1" t="n">
        <f aca="false">2+INT(POWER(MAX(A521-C521,A521/3),2)/65)</f>
        <v>464</v>
      </c>
      <c r="E521" s="1" t="n">
        <f aca="false">2+INT(POWER(MAX(A521-C521,A521/3),2)/65)</f>
        <v>464</v>
      </c>
      <c r="F521" s="1" t="n">
        <f aca="false">IF(C521*5-SUM($F$2:F520) &lt; 0, 0,C521*5-SUM($F$2:F520))</f>
        <v>50</v>
      </c>
      <c r="G521" s="0" t="n">
        <f aca="false">IF(C521*5-SUM($G$2:G520) &lt; 0, 0,C521*5-SUM($G$2:G520))</f>
        <v>50</v>
      </c>
      <c r="H521" s="0" t="n">
        <v>520</v>
      </c>
      <c r="I521" s="0" t="n">
        <f aca="false">INT(POWER(1.4,H521))*$M$4</f>
        <v>4.84784311713913E+078</v>
      </c>
      <c r="J521" s="0" t="n">
        <f aca="false">INT(POWER(1.2,H521))*$M$10</f>
        <v>2.98729382003096E+043</v>
      </c>
      <c r="K521" s="0" t="n">
        <f aca="false">$M$12+SUM($K$2:K520)+J521</f>
        <v>1.25519778660126E+159</v>
      </c>
      <c r="L521" s="0" t="n">
        <f aca="false">K521+G521*50*2</f>
        <v>1.25519778660126E+159</v>
      </c>
    </row>
    <row r="522" customFormat="false" ht="14.4" hidden="false" customHeight="false" outlineLevel="0" collapsed="false">
      <c r="A522" s="1" t="n">
        <v>521</v>
      </c>
      <c r="B522" s="1" t="n">
        <f aca="false">2+INT(POWER(MAX(A522-$M$2,A522/3),2)/65)</f>
        <v>4178</v>
      </c>
      <c r="C522" s="1" t="n">
        <f aca="false">INT(2*B522/3)</f>
        <v>2785</v>
      </c>
      <c r="D522" s="1" t="n">
        <f aca="false">2+INT(POWER(MAX(A522-C522,A522/3),2)/65)</f>
        <v>466</v>
      </c>
      <c r="E522" s="1" t="n">
        <f aca="false">2+INT(POWER(MAX(A522-C522,A522/3),2)/65)</f>
        <v>466</v>
      </c>
      <c r="F522" s="1" t="n">
        <f aca="false">IF(C522*5-SUM($F$2:F521) &lt; 0, 0,C522*5-SUM($F$2:F521))</f>
        <v>55</v>
      </c>
      <c r="G522" s="0" t="n">
        <f aca="false">IF(C522*5-SUM($G$2:G521) &lt; 0, 0,C522*5-SUM($G$2:G521))</f>
        <v>55</v>
      </c>
      <c r="H522" s="0" t="n">
        <v>521</v>
      </c>
      <c r="I522" s="0" t="n">
        <f aca="false">INT(POWER(1.4,H522))*$M$4</f>
        <v>6.78698036399478E+078</v>
      </c>
      <c r="J522" s="0" t="n">
        <f aca="false">INT(POWER(1.2,H522))*$M$10</f>
        <v>3.58475258403715E+043</v>
      </c>
      <c r="K522" s="0" t="n">
        <f aca="false">$M$12+SUM($K$2:K521)+J522</f>
        <v>2.51039557320252E+159</v>
      </c>
      <c r="L522" s="0" t="n">
        <f aca="false">K522+G522*50*2</f>
        <v>2.51039557320252E+159</v>
      </c>
    </row>
    <row r="523" customFormat="false" ht="14.4" hidden="false" customHeight="false" outlineLevel="0" collapsed="false">
      <c r="A523" s="1" t="n">
        <v>522</v>
      </c>
      <c r="B523" s="1" t="n">
        <f aca="false">2+INT(POWER(MAX(A523-$M$2,A523/3),2)/65)</f>
        <v>4194</v>
      </c>
      <c r="C523" s="1" t="n">
        <f aca="false">INT(2*B523/3)</f>
        <v>2796</v>
      </c>
      <c r="D523" s="1" t="n">
        <f aca="false">2+INT(POWER(MAX(A523-C523,A523/3),2)/65)</f>
        <v>467</v>
      </c>
      <c r="E523" s="1" t="n">
        <f aca="false">2+INT(POWER(MAX(A523-C523,A523/3),2)/65)</f>
        <v>467</v>
      </c>
      <c r="F523" s="1" t="n">
        <f aca="false">IF(C523*5-SUM($F$2:F522) &lt; 0, 0,C523*5-SUM($F$2:F522))</f>
        <v>55</v>
      </c>
      <c r="G523" s="0" t="n">
        <f aca="false">IF(C523*5-SUM($G$2:G522) &lt; 0, 0,C523*5-SUM($G$2:G522))</f>
        <v>55</v>
      </c>
      <c r="H523" s="0" t="n">
        <v>522</v>
      </c>
      <c r="I523" s="0" t="n">
        <f aca="false">INT(POWER(1.4,H523))*$M$4</f>
        <v>9.50177250959269E+078</v>
      </c>
      <c r="J523" s="0" t="n">
        <f aca="false">INT(POWER(1.2,H523))*$M$10</f>
        <v>4.30170310084458E+043</v>
      </c>
      <c r="K523" s="0" t="n">
        <f aca="false">$M$12+SUM($K$2:K522)+J523</f>
        <v>5.02079114640505E+159</v>
      </c>
      <c r="L523" s="0" t="n">
        <f aca="false">K523+G523*50*2</f>
        <v>5.02079114640505E+159</v>
      </c>
    </row>
    <row r="524" customFormat="false" ht="14.4" hidden="false" customHeight="false" outlineLevel="0" collapsed="false">
      <c r="A524" s="1" t="n">
        <v>523</v>
      </c>
      <c r="B524" s="1" t="n">
        <f aca="false">2+INT(POWER(MAX(A524-$M$2,A524/3),2)/65)</f>
        <v>4210</v>
      </c>
      <c r="C524" s="1" t="n">
        <f aca="false">INT(2*B524/3)</f>
        <v>2806</v>
      </c>
      <c r="D524" s="1" t="n">
        <f aca="false">2+INT(POWER(MAX(A524-C524,A524/3),2)/65)</f>
        <v>469</v>
      </c>
      <c r="E524" s="1" t="n">
        <f aca="false">2+INT(POWER(MAX(A524-C524,A524/3),2)/65)</f>
        <v>469</v>
      </c>
      <c r="F524" s="1" t="n">
        <f aca="false">IF(C524*5-SUM($F$2:F523) &lt; 0, 0,C524*5-SUM($F$2:F523))</f>
        <v>50</v>
      </c>
      <c r="G524" s="0" t="n">
        <f aca="false">IF(C524*5-SUM($G$2:G523) &lt; 0, 0,C524*5-SUM($G$2:G523))</f>
        <v>50</v>
      </c>
      <c r="H524" s="0" t="n">
        <v>523</v>
      </c>
      <c r="I524" s="0" t="n">
        <f aca="false">INT(POWER(1.4,H524))*$M$4</f>
        <v>1.33024815134298E+079</v>
      </c>
      <c r="J524" s="0" t="n">
        <f aca="false">INT(POWER(1.2,H524))*$M$10</f>
        <v>5.16204372101349E+043</v>
      </c>
      <c r="K524" s="0" t="n">
        <f aca="false">$M$12+SUM($K$2:K523)+J524</f>
        <v>1.00415822928101E+160</v>
      </c>
      <c r="L524" s="0" t="n">
        <f aca="false">K524+G524*50*2</f>
        <v>1.00415822928101E+160</v>
      </c>
    </row>
    <row r="525" customFormat="false" ht="14.4" hidden="false" customHeight="false" outlineLevel="0" collapsed="false">
      <c r="A525" s="1" t="n">
        <v>524</v>
      </c>
      <c r="B525" s="1" t="n">
        <f aca="false">2+INT(POWER(MAX(A525-$M$2,A525/3),2)/65)</f>
        <v>4226</v>
      </c>
      <c r="C525" s="1" t="n">
        <f aca="false">INT(2*B525/3)</f>
        <v>2817</v>
      </c>
      <c r="D525" s="1" t="n">
        <f aca="false">2+INT(POWER(MAX(A525-C525,A525/3),2)/65)</f>
        <v>471</v>
      </c>
      <c r="E525" s="1" t="n">
        <f aca="false">2+INT(POWER(MAX(A525-C525,A525/3),2)/65)</f>
        <v>471</v>
      </c>
      <c r="F525" s="1" t="n">
        <f aca="false">IF(C525*5-SUM($F$2:F524) &lt; 0, 0,C525*5-SUM($F$2:F524))</f>
        <v>55</v>
      </c>
      <c r="G525" s="0" t="n">
        <f aca="false">IF(C525*5-SUM($G$2:G524) &lt; 0, 0,C525*5-SUM($G$2:G524))</f>
        <v>55</v>
      </c>
      <c r="H525" s="0" t="n">
        <v>524</v>
      </c>
      <c r="I525" s="0" t="n">
        <f aca="false">INT(POWER(1.4,H525))*$M$4</f>
        <v>1.86234741188017E+079</v>
      </c>
      <c r="J525" s="0" t="n">
        <f aca="false">INT(POWER(1.2,H525))*$M$10</f>
        <v>6.19445246521619E+043</v>
      </c>
      <c r="K525" s="0" t="n">
        <f aca="false">$M$12+SUM($K$2:K524)+J525</f>
        <v>2.00831645856202E+160</v>
      </c>
      <c r="L525" s="0" t="n">
        <f aca="false">K525+G525*50*2</f>
        <v>2.00831645856202E+160</v>
      </c>
    </row>
    <row r="526" customFormat="false" ht="14.4" hidden="false" customHeight="false" outlineLevel="0" collapsed="false">
      <c r="A526" s="1" t="n">
        <v>525</v>
      </c>
      <c r="B526" s="1" t="n">
        <f aca="false">2+INT(POWER(MAX(A526-$M$2,A526/3),2)/65)</f>
        <v>4242</v>
      </c>
      <c r="C526" s="1" t="n">
        <f aca="false">INT(2*B526/3)</f>
        <v>2828</v>
      </c>
      <c r="D526" s="1" t="n">
        <f aca="false">2+INT(POWER(MAX(A526-C526,A526/3),2)/65)</f>
        <v>473</v>
      </c>
      <c r="E526" s="1" t="n">
        <f aca="false">2+INT(POWER(MAX(A526-C526,A526/3),2)/65)</f>
        <v>473</v>
      </c>
      <c r="F526" s="1" t="n">
        <f aca="false">IF(C526*5-SUM($F$2:F525) &lt; 0, 0,C526*5-SUM($F$2:F525))</f>
        <v>55</v>
      </c>
      <c r="G526" s="0" t="n">
        <f aca="false">IF(C526*5-SUM($G$2:G525) &lt; 0, 0,C526*5-SUM($G$2:G525))</f>
        <v>55</v>
      </c>
      <c r="H526" s="0" t="n">
        <v>525</v>
      </c>
      <c r="I526" s="0" t="n">
        <f aca="false">INT(POWER(1.4,H526))*$M$4</f>
        <v>2.60728637663223E+079</v>
      </c>
      <c r="J526" s="0" t="n">
        <f aca="false">INT(POWER(1.2,H526))*$M$10</f>
        <v>7.43334295825943E+043</v>
      </c>
      <c r="K526" s="0" t="n">
        <f aca="false">$M$12+SUM($K$2:K525)+J526</f>
        <v>4.01663291712404E+160</v>
      </c>
      <c r="L526" s="0" t="n">
        <f aca="false">K526+G526*50*2</f>
        <v>4.01663291712404E+160</v>
      </c>
    </row>
    <row r="527" customFormat="false" ht="14.4" hidden="false" customHeight="false" outlineLevel="0" collapsed="false">
      <c r="A527" s="1" t="n">
        <v>526</v>
      </c>
      <c r="B527" s="1" t="n">
        <f aca="false">2+INT(POWER(MAX(A527-$M$2,A527/3),2)/65)</f>
        <v>4258</v>
      </c>
      <c r="C527" s="1" t="n">
        <f aca="false">INT(2*B527/3)</f>
        <v>2838</v>
      </c>
      <c r="D527" s="1" t="n">
        <f aca="false">2+INT(POWER(MAX(A527-C527,A527/3),2)/65)</f>
        <v>474</v>
      </c>
      <c r="E527" s="1" t="n">
        <f aca="false">2+INT(POWER(MAX(A527-C527,A527/3),2)/65)</f>
        <v>474</v>
      </c>
      <c r="F527" s="1" t="n">
        <f aca="false">IF(C527*5-SUM($F$2:F526) &lt; 0, 0,C527*5-SUM($F$2:F526))</f>
        <v>50</v>
      </c>
      <c r="G527" s="0" t="n">
        <f aca="false">IF(C527*5-SUM($G$2:G526) &lt; 0, 0,C527*5-SUM($G$2:G526))</f>
        <v>50</v>
      </c>
      <c r="H527" s="0" t="n">
        <v>526</v>
      </c>
      <c r="I527" s="0" t="n">
        <f aca="false">INT(POWER(1.4,H527))*$M$4</f>
        <v>3.65020092728513E+079</v>
      </c>
      <c r="J527" s="0" t="n">
        <f aca="false">INT(POWER(1.2,H527))*$M$10</f>
        <v>8.92001154991131E+043</v>
      </c>
      <c r="K527" s="0" t="n">
        <f aca="false">$M$12+SUM($K$2:K526)+J527</f>
        <v>8.03326583424807E+160</v>
      </c>
      <c r="L527" s="0" t="n">
        <f aca="false">K527+G527*50*2</f>
        <v>8.03326583424807E+160</v>
      </c>
    </row>
    <row r="528" customFormat="false" ht="14.4" hidden="false" customHeight="false" outlineLevel="0" collapsed="false">
      <c r="A528" s="1" t="n">
        <v>527</v>
      </c>
      <c r="B528" s="1" t="n">
        <f aca="false">2+INT(POWER(MAX(A528-$M$2,A528/3),2)/65)</f>
        <v>4274</v>
      </c>
      <c r="C528" s="1" t="n">
        <f aca="false">INT(2*B528/3)</f>
        <v>2849</v>
      </c>
      <c r="D528" s="1" t="n">
        <f aca="false">2+INT(POWER(MAX(A528-C528,A528/3),2)/65)</f>
        <v>476</v>
      </c>
      <c r="E528" s="1" t="n">
        <f aca="false">2+INT(POWER(MAX(A528-C528,A528/3),2)/65)</f>
        <v>476</v>
      </c>
      <c r="F528" s="1" t="n">
        <f aca="false">IF(C528*5-SUM($F$2:F527) &lt; 0, 0,C528*5-SUM($F$2:F527))</f>
        <v>55</v>
      </c>
      <c r="G528" s="0" t="n">
        <f aca="false">IF(C528*5-SUM($G$2:G527) &lt; 0, 0,C528*5-SUM($G$2:G527))</f>
        <v>55</v>
      </c>
      <c r="H528" s="0" t="n">
        <v>527</v>
      </c>
      <c r="I528" s="0" t="n">
        <f aca="false">INT(POWER(1.4,H528))*$M$4</f>
        <v>5.11028129819918E+079</v>
      </c>
      <c r="J528" s="0" t="n">
        <f aca="false">INT(POWER(1.2,H528))*$M$10</f>
        <v>1.07040138598936E+044</v>
      </c>
      <c r="K528" s="0" t="n">
        <f aca="false">$M$12+SUM($K$2:K527)+J528</f>
        <v>1.60665316684962E+161</v>
      </c>
      <c r="L528" s="0" t="n">
        <f aca="false">K528+G528*50*2</f>
        <v>1.60665316684962E+161</v>
      </c>
    </row>
    <row r="529" customFormat="false" ht="14.4" hidden="false" customHeight="false" outlineLevel="0" collapsed="false">
      <c r="A529" s="1" t="n">
        <v>528</v>
      </c>
      <c r="B529" s="1" t="n">
        <f aca="false">2+INT(POWER(MAX(A529-$M$2,A529/3),2)/65)</f>
        <v>4290</v>
      </c>
      <c r="C529" s="1" t="n">
        <f aca="false">INT(2*B529/3)</f>
        <v>2860</v>
      </c>
      <c r="D529" s="1" t="n">
        <f aca="false">2+INT(POWER(MAX(A529-C529,A529/3),2)/65)</f>
        <v>478</v>
      </c>
      <c r="E529" s="1" t="n">
        <f aca="false">2+INT(POWER(MAX(A529-C529,A529/3),2)/65)</f>
        <v>478</v>
      </c>
      <c r="F529" s="1" t="n">
        <f aca="false">IF(C529*5-SUM($F$2:F528) &lt; 0, 0,C529*5-SUM($F$2:F528))</f>
        <v>55</v>
      </c>
      <c r="G529" s="0" t="n">
        <f aca="false">IF(C529*5-SUM($G$2:G528) &lt; 0, 0,C529*5-SUM($G$2:G528))</f>
        <v>55</v>
      </c>
      <c r="H529" s="0" t="n">
        <v>528</v>
      </c>
      <c r="I529" s="0" t="n">
        <f aca="false">INT(POWER(1.4,H529))*$M$4</f>
        <v>7.15439381747885E+079</v>
      </c>
      <c r="J529" s="0" t="n">
        <f aca="false">INT(POWER(1.2,H529))*$M$10</f>
        <v>1.28448166318723E+044</v>
      </c>
      <c r="K529" s="0" t="n">
        <f aca="false">$M$12+SUM($K$2:K528)+J529</f>
        <v>3.21330633369923E+161</v>
      </c>
      <c r="L529" s="0" t="n">
        <f aca="false">K529+G529*50*2</f>
        <v>3.21330633369923E+161</v>
      </c>
    </row>
    <row r="530" customFormat="false" ht="14.4" hidden="false" customHeight="false" outlineLevel="0" collapsed="false">
      <c r="A530" s="1" t="n">
        <v>529</v>
      </c>
      <c r="B530" s="1" t="n">
        <f aca="false">2+INT(POWER(MAX(A530-$M$2,A530/3),2)/65)</f>
        <v>4307</v>
      </c>
      <c r="C530" s="1" t="n">
        <f aca="false">INT(2*B530/3)</f>
        <v>2871</v>
      </c>
      <c r="D530" s="1" t="n">
        <f aca="false">2+INT(POWER(MAX(A530-C530,A530/3),2)/65)</f>
        <v>480</v>
      </c>
      <c r="E530" s="1" t="n">
        <f aca="false">2+INT(POWER(MAX(A530-C530,A530/3),2)/65)</f>
        <v>480</v>
      </c>
      <c r="F530" s="1" t="n">
        <f aca="false">IF(C530*5-SUM($F$2:F529) &lt; 0, 0,C530*5-SUM($F$2:F529))</f>
        <v>55</v>
      </c>
      <c r="G530" s="0" t="n">
        <f aca="false">IF(C530*5-SUM($G$2:G529) &lt; 0, 0,C530*5-SUM($G$2:G529))</f>
        <v>55</v>
      </c>
      <c r="H530" s="0" t="n">
        <v>529</v>
      </c>
      <c r="I530" s="0" t="n">
        <f aca="false">INT(POWER(1.4,H530))*$M$4</f>
        <v>1.00161513444704E+080</v>
      </c>
      <c r="J530" s="0" t="n">
        <f aca="false">INT(POWER(1.2,H530))*$M$10</f>
        <v>1.54137799582467E+044</v>
      </c>
      <c r="K530" s="0" t="n">
        <f aca="false">$M$12+SUM($K$2:K529)+J530</f>
        <v>6.42661266739846E+161</v>
      </c>
      <c r="L530" s="0" t="n">
        <f aca="false">K530+G530*50*2</f>
        <v>6.42661266739846E+161</v>
      </c>
    </row>
    <row r="531" customFormat="false" ht="14.4" hidden="false" customHeight="false" outlineLevel="0" collapsed="false">
      <c r="A531" s="1" t="n">
        <v>530</v>
      </c>
      <c r="B531" s="1" t="n">
        <f aca="false">2+INT(POWER(MAX(A531-$M$2,A531/3),2)/65)</f>
        <v>4323</v>
      </c>
      <c r="C531" s="1" t="n">
        <f aca="false">INT(2*B531/3)</f>
        <v>2882</v>
      </c>
      <c r="D531" s="1" t="n">
        <f aca="false">2+INT(POWER(MAX(A531-C531,A531/3),2)/65)</f>
        <v>482</v>
      </c>
      <c r="E531" s="1" t="n">
        <f aca="false">2+INT(POWER(MAX(A531-C531,A531/3),2)/65)</f>
        <v>482</v>
      </c>
      <c r="F531" s="1" t="n">
        <f aca="false">IF(C531*5-SUM($F$2:F530) &lt; 0, 0,C531*5-SUM($F$2:F530))</f>
        <v>55</v>
      </c>
      <c r="G531" s="0" t="n">
        <f aca="false">IF(C531*5-SUM($G$2:G530) &lt; 0, 0,C531*5-SUM($G$2:G530))</f>
        <v>55</v>
      </c>
      <c r="H531" s="0" t="n">
        <v>530</v>
      </c>
      <c r="I531" s="0" t="n">
        <f aca="false">INT(POWER(1.4,H531))*$M$4</f>
        <v>1.40226118822585E+080</v>
      </c>
      <c r="J531" s="0" t="n">
        <f aca="false">INT(POWER(1.2,H531))*$M$10</f>
        <v>1.84965359498961E+044</v>
      </c>
      <c r="K531" s="0" t="n">
        <f aca="false">$M$12+SUM($K$2:K530)+J531</f>
        <v>1.28532253347969E+162</v>
      </c>
      <c r="L531" s="0" t="n">
        <f aca="false">K531+G531*50*2</f>
        <v>1.28532253347969E+162</v>
      </c>
    </row>
    <row r="532" customFormat="false" ht="14.4" hidden="false" customHeight="false" outlineLevel="0" collapsed="false">
      <c r="A532" s="1" t="n">
        <v>531</v>
      </c>
      <c r="B532" s="1" t="n">
        <f aca="false">2+INT(POWER(MAX(A532-$M$2,A532/3),2)/65)</f>
        <v>4339</v>
      </c>
      <c r="C532" s="1" t="n">
        <f aca="false">INT(2*B532/3)</f>
        <v>2892</v>
      </c>
      <c r="D532" s="1" t="n">
        <f aca="false">2+INT(POWER(MAX(A532-C532,A532/3),2)/65)</f>
        <v>483</v>
      </c>
      <c r="E532" s="1" t="n">
        <f aca="false">2+INT(POWER(MAX(A532-C532,A532/3),2)/65)</f>
        <v>483</v>
      </c>
      <c r="F532" s="1" t="n">
        <f aca="false">IF(C532*5-SUM($F$2:F531) &lt; 0, 0,C532*5-SUM($F$2:F531))</f>
        <v>50</v>
      </c>
      <c r="G532" s="0" t="n">
        <f aca="false">IF(C532*5-SUM($G$2:G531) &lt; 0, 0,C532*5-SUM($G$2:G531))</f>
        <v>50</v>
      </c>
      <c r="H532" s="0" t="n">
        <v>531</v>
      </c>
      <c r="I532" s="0" t="n">
        <f aca="false">INT(POWER(1.4,H532))*$M$4</f>
        <v>1.9631656635162E+080</v>
      </c>
      <c r="J532" s="0" t="n">
        <f aca="false">INT(POWER(1.2,H532))*$M$10</f>
        <v>2.21958431398753E+044</v>
      </c>
      <c r="K532" s="0" t="n">
        <f aca="false">$M$12+SUM($K$2:K531)+J532</f>
        <v>2.57064506695938E+162</v>
      </c>
      <c r="L532" s="0" t="n">
        <f aca="false">K532+G532*50*2</f>
        <v>2.57064506695938E+162</v>
      </c>
    </row>
    <row r="533" customFormat="false" ht="14.4" hidden="false" customHeight="false" outlineLevel="0" collapsed="false">
      <c r="A533" s="1" t="n">
        <v>532</v>
      </c>
      <c r="B533" s="1" t="n">
        <f aca="false">2+INT(POWER(MAX(A533-$M$2,A533/3),2)/65)</f>
        <v>4356</v>
      </c>
      <c r="C533" s="1" t="n">
        <f aca="false">INT(2*B533/3)</f>
        <v>2904</v>
      </c>
      <c r="D533" s="1" t="n">
        <f aca="false">2+INT(POWER(MAX(A533-C533,A533/3),2)/65)</f>
        <v>485</v>
      </c>
      <c r="E533" s="1" t="n">
        <f aca="false">2+INT(POWER(MAX(A533-C533,A533/3),2)/65)</f>
        <v>485</v>
      </c>
      <c r="F533" s="1" t="n">
        <f aca="false">IF(C533*5-SUM($F$2:F532) &lt; 0, 0,C533*5-SUM($F$2:F532))</f>
        <v>60</v>
      </c>
      <c r="G533" s="0" t="n">
        <f aca="false">IF(C533*5-SUM($G$2:G532) &lt; 0, 0,C533*5-SUM($G$2:G532))</f>
        <v>60</v>
      </c>
      <c r="H533" s="0" t="n">
        <v>532</v>
      </c>
      <c r="I533" s="0" t="n">
        <f aca="false">INT(POWER(1.4,H533))*$M$4</f>
        <v>2.74843192892267E+080</v>
      </c>
      <c r="J533" s="0" t="n">
        <f aca="false">INT(POWER(1.2,H533))*$M$10</f>
        <v>2.66350117678504E+044</v>
      </c>
      <c r="K533" s="0" t="n">
        <f aca="false">$M$12+SUM($K$2:K532)+J533</f>
        <v>5.14129013391877E+162</v>
      </c>
      <c r="L533" s="0" t="n">
        <f aca="false">K533+G533*50*2</f>
        <v>5.14129013391877E+162</v>
      </c>
    </row>
    <row r="534" customFormat="false" ht="14.4" hidden="false" customHeight="false" outlineLevel="0" collapsed="false">
      <c r="A534" s="1" t="n">
        <v>533</v>
      </c>
      <c r="B534" s="1" t="n">
        <f aca="false">2+INT(POWER(MAX(A534-$M$2,A534/3),2)/65)</f>
        <v>4372</v>
      </c>
      <c r="C534" s="1" t="n">
        <f aca="false">INT(2*B534/3)</f>
        <v>2914</v>
      </c>
      <c r="D534" s="1" t="n">
        <f aca="false">2+INT(POWER(MAX(A534-C534,A534/3),2)/65)</f>
        <v>487</v>
      </c>
      <c r="E534" s="1" t="n">
        <f aca="false">2+INT(POWER(MAX(A534-C534,A534/3),2)/65)</f>
        <v>487</v>
      </c>
      <c r="F534" s="1" t="n">
        <f aca="false">IF(C534*5-SUM($F$2:F533) &lt; 0, 0,C534*5-SUM($F$2:F533))</f>
        <v>50</v>
      </c>
      <c r="G534" s="0" t="n">
        <f aca="false">IF(C534*5-SUM($G$2:G533) &lt; 0, 0,C534*5-SUM($G$2:G533))</f>
        <v>50</v>
      </c>
      <c r="H534" s="0" t="n">
        <v>533</v>
      </c>
      <c r="I534" s="0" t="n">
        <f aca="false">INT(POWER(1.4,H534))*$M$4</f>
        <v>3.84780470049174E+080</v>
      </c>
      <c r="J534" s="0" t="n">
        <f aca="false">INT(POWER(1.2,H534))*$M$10</f>
        <v>3.19620141214204E+044</v>
      </c>
      <c r="K534" s="0" t="n">
        <f aca="false">$M$12+SUM($K$2:K533)+J534</f>
        <v>1.02825802678375E+163</v>
      </c>
      <c r="L534" s="0" t="n">
        <f aca="false">K534+G534*50*2</f>
        <v>1.02825802678375E+163</v>
      </c>
    </row>
    <row r="535" customFormat="false" ht="14.4" hidden="false" customHeight="false" outlineLevel="0" collapsed="false">
      <c r="A535" s="1" t="n">
        <v>534</v>
      </c>
      <c r="B535" s="1" t="n">
        <f aca="false">2+INT(POWER(MAX(A535-$M$2,A535/3),2)/65)</f>
        <v>4389</v>
      </c>
      <c r="C535" s="1" t="n">
        <f aca="false">INT(2*B535/3)</f>
        <v>2926</v>
      </c>
      <c r="D535" s="1" t="n">
        <f aca="false">2+INT(POWER(MAX(A535-C535,A535/3),2)/65)</f>
        <v>489</v>
      </c>
      <c r="E535" s="1" t="n">
        <f aca="false">2+INT(POWER(MAX(A535-C535,A535/3),2)/65)</f>
        <v>489</v>
      </c>
      <c r="F535" s="1" t="n">
        <f aca="false">IF(C535*5-SUM($F$2:F534) &lt; 0, 0,C535*5-SUM($F$2:F534))</f>
        <v>60</v>
      </c>
      <c r="G535" s="0" t="n">
        <f aca="false">IF(C535*5-SUM($G$2:G534) &lt; 0, 0,C535*5-SUM($G$2:G534))</f>
        <v>60</v>
      </c>
      <c r="H535" s="0" t="n">
        <v>534</v>
      </c>
      <c r="I535" s="0" t="n">
        <f aca="false">INT(POWER(1.4,H535))*$M$4</f>
        <v>5.38692658068844E+080</v>
      </c>
      <c r="J535" s="0" t="n">
        <f aca="false">INT(POWER(1.2,H535))*$M$10</f>
        <v>3.83544169457045E+044</v>
      </c>
      <c r="K535" s="0" t="n">
        <f aca="false">$M$12+SUM($K$2:K534)+J535</f>
        <v>2.05651605356751E+163</v>
      </c>
      <c r="L535" s="0" t="n">
        <f aca="false">K535+G535*50*2</f>
        <v>2.05651605356751E+163</v>
      </c>
    </row>
    <row r="536" customFormat="false" ht="14.4" hidden="false" customHeight="false" outlineLevel="0" collapsed="false">
      <c r="A536" s="1" t="n">
        <v>535</v>
      </c>
      <c r="B536" s="1" t="n">
        <f aca="false">2+INT(POWER(MAX(A536-$M$2,A536/3),2)/65)</f>
        <v>4405</v>
      </c>
      <c r="C536" s="1" t="n">
        <f aca="false">INT(2*B536/3)</f>
        <v>2936</v>
      </c>
      <c r="D536" s="1" t="n">
        <f aca="false">2+INT(POWER(MAX(A536-C536,A536/3),2)/65)</f>
        <v>491</v>
      </c>
      <c r="E536" s="1" t="n">
        <f aca="false">2+INT(POWER(MAX(A536-C536,A536/3),2)/65)</f>
        <v>491</v>
      </c>
      <c r="F536" s="1" t="n">
        <f aca="false">IF(C536*5-SUM($F$2:F535) &lt; 0, 0,C536*5-SUM($F$2:F535))</f>
        <v>50</v>
      </c>
      <c r="G536" s="0" t="n">
        <f aca="false">IF(C536*5-SUM($G$2:G535) &lt; 0, 0,C536*5-SUM($G$2:G535))</f>
        <v>50</v>
      </c>
      <c r="H536" s="0" t="n">
        <v>535</v>
      </c>
      <c r="I536" s="0" t="n">
        <f aca="false">INT(POWER(1.4,H536))*$M$4</f>
        <v>7.54169721296381E+080</v>
      </c>
      <c r="J536" s="0" t="n">
        <f aca="false">INT(POWER(1.2,H536))*$M$10</f>
        <v>4.60253003348454E+044</v>
      </c>
      <c r="K536" s="0" t="n">
        <f aca="false">$M$12+SUM($K$2:K535)+J536</f>
        <v>4.11303210713501E+163</v>
      </c>
      <c r="L536" s="0" t="n">
        <f aca="false">K536+G536*50*2</f>
        <v>4.11303210713501E+163</v>
      </c>
    </row>
    <row r="537" customFormat="false" ht="14.4" hidden="false" customHeight="false" outlineLevel="0" collapsed="false">
      <c r="A537" s="1" t="n">
        <v>536</v>
      </c>
      <c r="B537" s="1" t="n">
        <f aca="false">2+INT(POWER(MAX(A537-$M$2,A537/3),2)/65)</f>
        <v>4421</v>
      </c>
      <c r="C537" s="1" t="n">
        <f aca="false">INT(2*B537/3)</f>
        <v>2947</v>
      </c>
      <c r="D537" s="1" t="n">
        <f aca="false">2+INT(POWER(MAX(A537-C537,A537/3),2)/65)</f>
        <v>493</v>
      </c>
      <c r="E537" s="1" t="n">
        <f aca="false">2+INT(POWER(MAX(A537-C537,A537/3),2)/65)</f>
        <v>493</v>
      </c>
      <c r="F537" s="1" t="n">
        <f aca="false">IF(C537*5-SUM($F$2:F536) &lt; 0, 0,C537*5-SUM($F$2:F536))</f>
        <v>55</v>
      </c>
      <c r="G537" s="0" t="n">
        <f aca="false">IF(C537*5-SUM($G$2:G536) &lt; 0, 0,C537*5-SUM($G$2:G536))</f>
        <v>55</v>
      </c>
      <c r="H537" s="0" t="n">
        <v>536</v>
      </c>
      <c r="I537" s="0" t="n">
        <f aca="false">INT(POWER(1.4,H537))*$M$4</f>
        <v>1.05583760981493E+081</v>
      </c>
      <c r="J537" s="0" t="n">
        <f aca="false">INT(POWER(1.2,H537))*$M$10</f>
        <v>5.52303604018145E+044</v>
      </c>
      <c r="K537" s="0" t="n">
        <f aca="false">$M$12+SUM($K$2:K536)+J537</f>
        <v>8.22606421427003E+163</v>
      </c>
      <c r="L537" s="0" t="n">
        <f aca="false">K537+G537*50*2</f>
        <v>8.22606421427003E+163</v>
      </c>
    </row>
    <row r="538" customFormat="false" ht="14.4" hidden="false" customHeight="false" outlineLevel="0" collapsed="false">
      <c r="A538" s="1" t="n">
        <v>537</v>
      </c>
      <c r="B538" s="1" t="n">
        <f aca="false">2+INT(POWER(MAX(A538-$M$2,A538/3),2)/65)</f>
        <v>4438</v>
      </c>
      <c r="C538" s="1" t="n">
        <f aca="false">INT(2*B538/3)</f>
        <v>2958</v>
      </c>
      <c r="D538" s="1" t="n">
        <f aca="false">2+INT(POWER(MAX(A538-C538,A538/3),2)/65)</f>
        <v>494</v>
      </c>
      <c r="E538" s="1" t="n">
        <f aca="false">2+INT(POWER(MAX(A538-C538,A538/3),2)/65)</f>
        <v>494</v>
      </c>
      <c r="F538" s="1" t="n">
        <f aca="false">IF(C538*5-SUM($F$2:F537) &lt; 0, 0,C538*5-SUM($F$2:F537))</f>
        <v>55</v>
      </c>
      <c r="G538" s="0" t="n">
        <f aca="false">IF(C538*5-SUM($G$2:G537) &lt; 0, 0,C538*5-SUM($G$2:G537))</f>
        <v>55</v>
      </c>
      <c r="H538" s="0" t="n">
        <v>537</v>
      </c>
      <c r="I538" s="0" t="n">
        <f aca="false">INT(POWER(1.4,H538))*$M$4</f>
        <v>1.47817265374091E+081</v>
      </c>
      <c r="J538" s="0" t="n">
        <f aca="false">INT(POWER(1.2,H538))*$M$10</f>
        <v>6.62764324821774E+044</v>
      </c>
      <c r="K538" s="0" t="n">
        <f aca="false">$M$12+SUM($K$2:K537)+J538</f>
        <v>1.64521284285401E+164</v>
      </c>
      <c r="L538" s="0" t="n">
        <f aca="false">K538+G538*50*2</f>
        <v>1.64521284285401E+164</v>
      </c>
    </row>
    <row r="539" customFormat="false" ht="14.4" hidden="false" customHeight="false" outlineLevel="0" collapsed="false">
      <c r="A539" s="1" t="n">
        <v>538</v>
      </c>
      <c r="B539" s="1" t="n">
        <f aca="false">2+INT(POWER(MAX(A539-$M$2,A539/3),2)/65)</f>
        <v>4454</v>
      </c>
      <c r="C539" s="1" t="n">
        <f aca="false">INT(2*B539/3)</f>
        <v>2969</v>
      </c>
      <c r="D539" s="1" t="n">
        <f aca="false">2+INT(POWER(MAX(A539-C539,A539/3),2)/65)</f>
        <v>496</v>
      </c>
      <c r="E539" s="1" t="n">
        <f aca="false">2+INT(POWER(MAX(A539-C539,A539/3),2)/65)</f>
        <v>496</v>
      </c>
      <c r="F539" s="1" t="n">
        <f aca="false">IF(C539*5-SUM($F$2:F538) &lt; 0, 0,C539*5-SUM($F$2:F538))</f>
        <v>55</v>
      </c>
      <c r="G539" s="0" t="n">
        <f aca="false">IF(C539*5-SUM($G$2:G538) &lt; 0, 0,C539*5-SUM($G$2:G538))</f>
        <v>55</v>
      </c>
      <c r="H539" s="0" t="n">
        <v>538</v>
      </c>
      <c r="I539" s="0" t="n">
        <f aca="false">INT(POWER(1.4,H539))*$M$4</f>
        <v>2.06944171523727E+081</v>
      </c>
      <c r="J539" s="0" t="n">
        <f aca="false">INT(POWER(1.2,H539))*$M$10</f>
        <v>7.95317189786129E+044</v>
      </c>
      <c r="K539" s="0" t="n">
        <f aca="false">$M$12+SUM($K$2:K538)+J539</f>
        <v>3.29042568570801E+164</v>
      </c>
      <c r="L539" s="0" t="n">
        <f aca="false">K539+G539*50*2</f>
        <v>3.29042568570801E+164</v>
      </c>
    </row>
    <row r="540" customFormat="false" ht="14.4" hidden="false" customHeight="false" outlineLevel="0" collapsed="false">
      <c r="A540" s="1" t="n">
        <v>539</v>
      </c>
      <c r="B540" s="1" t="n">
        <f aca="false">2+INT(POWER(MAX(A540-$M$2,A540/3),2)/65)</f>
        <v>4471</v>
      </c>
      <c r="C540" s="1" t="n">
        <f aca="false">INT(2*B540/3)</f>
        <v>2980</v>
      </c>
      <c r="D540" s="1" t="n">
        <f aca="false">2+INT(POWER(MAX(A540-C540,A540/3),2)/65)</f>
        <v>498</v>
      </c>
      <c r="E540" s="1" t="n">
        <f aca="false">2+INT(POWER(MAX(A540-C540,A540/3),2)/65)</f>
        <v>498</v>
      </c>
      <c r="F540" s="1" t="n">
        <f aca="false">IF(C540*5-SUM($F$2:F539) &lt; 0, 0,C540*5-SUM($F$2:F539))</f>
        <v>55</v>
      </c>
      <c r="G540" s="0" t="n">
        <f aca="false">IF(C540*5-SUM($G$2:G539) &lt; 0, 0,C540*5-SUM($G$2:G539))</f>
        <v>55</v>
      </c>
      <c r="H540" s="0" t="n">
        <v>539</v>
      </c>
      <c r="I540" s="0" t="n">
        <f aca="false">INT(POWER(1.4,H540))*$M$4</f>
        <v>2.89721840133218E+081</v>
      </c>
      <c r="J540" s="0" t="n">
        <f aca="false">INT(POWER(1.2,H540))*$M$10</f>
        <v>9.54380627743355E+044</v>
      </c>
      <c r="K540" s="0" t="n">
        <f aca="false">$M$12+SUM($K$2:K539)+J540</f>
        <v>6.58085137141602E+164</v>
      </c>
      <c r="L540" s="0" t="n">
        <f aca="false">K540+G540*50*2</f>
        <v>6.58085137141602E+164</v>
      </c>
    </row>
    <row r="541" customFormat="false" ht="14.4" hidden="false" customHeight="false" outlineLevel="0" collapsed="false">
      <c r="A541" s="1" t="n">
        <v>540</v>
      </c>
      <c r="B541" s="1" t="n">
        <f aca="false">2+INT(POWER(MAX(A541-$M$2,A541/3),2)/65)</f>
        <v>4488</v>
      </c>
      <c r="C541" s="1" t="n">
        <f aca="false">INT(2*B541/3)</f>
        <v>2992</v>
      </c>
      <c r="D541" s="1" t="n">
        <f aca="false">2+INT(POWER(MAX(A541-C541,A541/3),2)/65)</f>
        <v>500</v>
      </c>
      <c r="E541" s="1" t="n">
        <f aca="false">2+INT(POWER(MAX(A541-C541,A541/3),2)/65)</f>
        <v>500</v>
      </c>
      <c r="F541" s="1" t="n">
        <f aca="false">IF(C541*5-SUM($F$2:F540) &lt; 0, 0,C541*5-SUM($F$2:F540))</f>
        <v>60</v>
      </c>
      <c r="G541" s="0" t="n">
        <f aca="false">IF(C541*5-SUM($G$2:G540) &lt; 0, 0,C541*5-SUM($G$2:G540))</f>
        <v>60</v>
      </c>
      <c r="H541" s="0" t="n">
        <v>540</v>
      </c>
      <c r="I541" s="0" t="n">
        <f aca="false">INT(POWER(1.4,H541))*$M$4</f>
        <v>4.05610576186505E+081</v>
      </c>
      <c r="J541" s="0" t="n">
        <f aca="false">INT(POWER(1.2,H541))*$M$10</f>
        <v>1.14525675329203E+045</v>
      </c>
      <c r="K541" s="0" t="n">
        <f aca="false">$M$12+SUM($K$2:K540)+J541</f>
        <v>1.3161702742832E+165</v>
      </c>
      <c r="L541" s="0" t="n">
        <f aca="false">K541+G541*50*2</f>
        <v>1.3161702742832E+165</v>
      </c>
    </row>
    <row r="542" customFormat="false" ht="14.4" hidden="false" customHeight="false" outlineLevel="0" collapsed="false">
      <c r="A542" s="1" t="n">
        <v>541</v>
      </c>
      <c r="B542" s="1" t="n">
        <f aca="false">2+INT(POWER(MAX(A542-$M$2,A542/3),2)/65)</f>
        <v>4504</v>
      </c>
      <c r="C542" s="1" t="n">
        <f aca="false">INT(2*B542/3)</f>
        <v>3002</v>
      </c>
      <c r="D542" s="1" t="n">
        <f aca="false">2+INT(POWER(MAX(A542-C542,A542/3),2)/65)</f>
        <v>502</v>
      </c>
      <c r="E542" s="1" t="n">
        <f aca="false">2+INT(POWER(MAX(A542-C542,A542/3),2)/65)</f>
        <v>502</v>
      </c>
      <c r="F542" s="1" t="n">
        <f aca="false">IF(C542*5-SUM($F$2:F541) &lt; 0, 0,C542*5-SUM($F$2:F541))</f>
        <v>50</v>
      </c>
      <c r="G542" s="0" t="n">
        <f aca="false">IF(C542*5-SUM($G$2:G541) &lt; 0, 0,C542*5-SUM($G$2:G541))</f>
        <v>50</v>
      </c>
      <c r="H542" s="0" t="n">
        <v>541</v>
      </c>
      <c r="I542" s="0" t="n">
        <f aca="false">INT(POWER(1.4,H542))*$M$4</f>
        <v>5.67854806661107E+081</v>
      </c>
      <c r="J542" s="0" t="n">
        <f aca="false">INT(POWER(1.2,H542))*$M$10</f>
        <v>1.37430810395043E+045</v>
      </c>
      <c r="K542" s="0" t="n">
        <f aca="false">$M$12+SUM($K$2:K541)+J542</f>
        <v>2.63234054856641E+165</v>
      </c>
      <c r="L542" s="0" t="n">
        <f aca="false">K542+G542*50*2</f>
        <v>2.63234054856641E+165</v>
      </c>
    </row>
    <row r="543" customFormat="false" ht="14.4" hidden="false" customHeight="false" outlineLevel="0" collapsed="false">
      <c r="A543" s="1" t="n">
        <v>542</v>
      </c>
      <c r="B543" s="1" t="n">
        <f aca="false">2+INT(POWER(MAX(A543-$M$2,A543/3),2)/65)</f>
        <v>4521</v>
      </c>
      <c r="C543" s="1" t="n">
        <f aca="false">INT(2*B543/3)</f>
        <v>3014</v>
      </c>
      <c r="D543" s="1" t="n">
        <f aca="false">2+INT(POWER(MAX(A543-C543,A543/3),2)/65)</f>
        <v>504</v>
      </c>
      <c r="E543" s="1" t="n">
        <f aca="false">2+INT(POWER(MAX(A543-C543,A543/3),2)/65)</f>
        <v>504</v>
      </c>
      <c r="F543" s="1" t="n">
        <f aca="false">IF(C543*5-SUM($F$2:F542) &lt; 0, 0,C543*5-SUM($F$2:F542))</f>
        <v>60</v>
      </c>
      <c r="G543" s="0" t="n">
        <f aca="false">IF(C543*5-SUM($G$2:G542) &lt; 0, 0,C543*5-SUM($G$2:G542))</f>
        <v>60</v>
      </c>
      <c r="H543" s="0" t="n">
        <v>542</v>
      </c>
      <c r="I543" s="0" t="n">
        <f aca="false">INT(POWER(1.4,H543))*$M$4</f>
        <v>7.9499672932555E+081</v>
      </c>
      <c r="J543" s="0" t="n">
        <f aca="false">INT(POWER(1.2,H543))*$M$10</f>
        <v>1.64916972474052E+045</v>
      </c>
      <c r="K543" s="0" t="n">
        <f aca="false">$M$12+SUM($K$2:K542)+J543</f>
        <v>5.26468109713282E+165</v>
      </c>
      <c r="L543" s="0" t="n">
        <f aca="false">K543+G543*50*2</f>
        <v>5.26468109713282E+165</v>
      </c>
    </row>
    <row r="544" customFormat="false" ht="14.4" hidden="false" customHeight="false" outlineLevel="0" collapsed="false">
      <c r="A544" s="1" t="n">
        <v>543</v>
      </c>
      <c r="B544" s="1" t="n">
        <f aca="false">2+INT(POWER(MAX(A544-$M$2,A544/3),2)/65)</f>
        <v>4538</v>
      </c>
      <c r="C544" s="1" t="n">
        <f aca="false">INT(2*B544/3)</f>
        <v>3025</v>
      </c>
      <c r="D544" s="1" t="n">
        <f aca="false">2+INT(POWER(MAX(A544-C544,A544/3),2)/65)</f>
        <v>506</v>
      </c>
      <c r="E544" s="1" t="n">
        <f aca="false">2+INT(POWER(MAX(A544-C544,A544/3),2)/65)</f>
        <v>506</v>
      </c>
      <c r="F544" s="1" t="n">
        <f aca="false">IF(C544*5-SUM($F$2:F543) &lt; 0, 0,C544*5-SUM($F$2:F543))</f>
        <v>55</v>
      </c>
      <c r="G544" s="0" t="n">
        <f aca="false">IF(C544*5-SUM($G$2:G543) &lt; 0, 0,C544*5-SUM($G$2:G543))</f>
        <v>55</v>
      </c>
      <c r="H544" s="0" t="n">
        <v>543</v>
      </c>
      <c r="I544" s="0" t="n">
        <f aca="false">INT(POWER(1.4,H544))*$M$4</f>
        <v>1.11299542105577E+082</v>
      </c>
      <c r="J544" s="0" t="n">
        <f aca="false">INT(POWER(1.2,H544))*$M$10</f>
        <v>1.97900366968862E+045</v>
      </c>
      <c r="K544" s="0" t="n">
        <f aca="false">$M$12+SUM($K$2:K543)+J544</f>
        <v>1.05293621942656E+166</v>
      </c>
      <c r="L544" s="0" t="n">
        <f aca="false">K544+G544*50*2</f>
        <v>1.05293621942656E+166</v>
      </c>
    </row>
    <row r="545" customFormat="false" ht="14.4" hidden="false" customHeight="false" outlineLevel="0" collapsed="false">
      <c r="A545" s="1" t="n">
        <v>544</v>
      </c>
      <c r="B545" s="1" t="n">
        <f aca="false">2+INT(POWER(MAX(A545-$M$2,A545/3),2)/65)</f>
        <v>4554</v>
      </c>
      <c r="C545" s="1" t="n">
        <f aca="false">INT(2*B545/3)</f>
        <v>3036</v>
      </c>
      <c r="D545" s="1" t="n">
        <f aca="false">2+INT(POWER(MAX(A545-C545,A545/3),2)/65)</f>
        <v>507</v>
      </c>
      <c r="E545" s="1" t="n">
        <f aca="false">2+INT(POWER(MAX(A545-C545,A545/3),2)/65)</f>
        <v>507</v>
      </c>
      <c r="F545" s="1" t="n">
        <f aca="false">IF(C545*5-SUM($F$2:F544) &lt; 0, 0,C545*5-SUM($F$2:F544))</f>
        <v>55</v>
      </c>
      <c r="G545" s="0" t="n">
        <f aca="false">IF(C545*5-SUM($G$2:G544) &lt; 0, 0,C545*5-SUM($G$2:G544))</f>
        <v>55</v>
      </c>
      <c r="H545" s="0" t="n">
        <v>544</v>
      </c>
      <c r="I545" s="0" t="n">
        <f aca="false">INT(POWER(1.4,H545))*$M$4</f>
        <v>1.55819358947808E+082</v>
      </c>
      <c r="J545" s="0" t="n">
        <f aca="false">INT(POWER(1.2,H545))*$M$10</f>
        <v>2.37480440362634E+045</v>
      </c>
      <c r="K545" s="0" t="n">
        <f aca="false">$M$12+SUM($K$2:K544)+J545</f>
        <v>2.10587243885313E+166</v>
      </c>
      <c r="L545" s="0" t="n">
        <f aca="false">K545+G545*50*2</f>
        <v>2.10587243885313E+166</v>
      </c>
    </row>
    <row r="546" customFormat="false" ht="14.4" hidden="false" customHeight="false" outlineLevel="0" collapsed="false">
      <c r="A546" s="1" t="n">
        <v>545</v>
      </c>
      <c r="B546" s="1" t="n">
        <f aca="false">2+INT(POWER(MAX(A546-$M$2,A546/3),2)/65)</f>
        <v>4571</v>
      </c>
      <c r="C546" s="1" t="n">
        <f aca="false">INT(2*B546/3)</f>
        <v>3047</v>
      </c>
      <c r="D546" s="1" t="n">
        <f aca="false">2+INT(POWER(MAX(A546-C546,A546/3),2)/65)</f>
        <v>509</v>
      </c>
      <c r="E546" s="1" t="n">
        <f aca="false">2+INT(POWER(MAX(A546-C546,A546/3),2)/65)</f>
        <v>509</v>
      </c>
      <c r="F546" s="1" t="n">
        <f aca="false">IF(C546*5-SUM($F$2:F545) &lt; 0, 0,C546*5-SUM($F$2:F545))</f>
        <v>55</v>
      </c>
      <c r="G546" s="0" t="n">
        <f aca="false">IF(C546*5-SUM($G$2:G545) &lt; 0, 0,C546*5-SUM($G$2:G545))</f>
        <v>55</v>
      </c>
      <c r="H546" s="0" t="n">
        <v>545</v>
      </c>
      <c r="I546" s="0" t="n">
        <f aca="false">INT(POWER(1.4,H546))*$M$4</f>
        <v>2.18147102526931E+082</v>
      </c>
      <c r="J546" s="0" t="n">
        <f aca="false">INT(POWER(1.2,H546))*$M$10</f>
        <v>2.84976528435161E+045</v>
      </c>
      <c r="K546" s="0" t="n">
        <f aca="false">$M$12+SUM($K$2:K545)+J546</f>
        <v>4.21174487770626E+166</v>
      </c>
      <c r="L546" s="0" t="n">
        <f aca="false">K546+G546*50*2</f>
        <v>4.21174487770626E+166</v>
      </c>
    </row>
    <row r="547" customFormat="false" ht="14.4" hidden="false" customHeight="false" outlineLevel="0" collapsed="false">
      <c r="A547" s="1" t="n">
        <v>546</v>
      </c>
      <c r="B547" s="1" t="n">
        <f aca="false">2+INT(POWER(MAX(A547-$M$2,A547/3),2)/65)</f>
        <v>4588</v>
      </c>
      <c r="C547" s="1" t="n">
        <f aca="false">INT(2*B547/3)</f>
        <v>3058</v>
      </c>
      <c r="D547" s="1" t="n">
        <f aca="false">2+INT(POWER(MAX(A547-C547,A547/3),2)/65)</f>
        <v>511</v>
      </c>
      <c r="E547" s="1" t="n">
        <f aca="false">2+INT(POWER(MAX(A547-C547,A547/3),2)/65)</f>
        <v>511</v>
      </c>
      <c r="F547" s="1" t="n">
        <f aca="false">IF(C547*5-SUM($F$2:F546) &lt; 0, 0,C547*5-SUM($F$2:F546))</f>
        <v>55</v>
      </c>
      <c r="G547" s="0" t="n">
        <f aca="false">IF(C547*5-SUM($G$2:G546) &lt; 0, 0,C547*5-SUM($G$2:G546))</f>
        <v>55</v>
      </c>
      <c r="H547" s="0" t="n">
        <v>546</v>
      </c>
      <c r="I547" s="0" t="n">
        <f aca="false">INT(POWER(1.4,H547))*$M$4</f>
        <v>3.05405943537703E+082</v>
      </c>
      <c r="J547" s="0" t="n">
        <f aca="false">INT(POWER(1.2,H547))*$M$10</f>
        <v>3.41971834122194E+045</v>
      </c>
      <c r="K547" s="0" t="n">
        <f aca="false">$M$12+SUM($K$2:K546)+J547</f>
        <v>8.42348975541251E+166</v>
      </c>
      <c r="L547" s="0" t="n">
        <f aca="false">K547+G547*50*2</f>
        <v>8.42348975541251E+166</v>
      </c>
    </row>
    <row r="548" customFormat="false" ht="14.4" hidden="false" customHeight="false" outlineLevel="0" collapsed="false">
      <c r="A548" s="1" t="n">
        <v>547</v>
      </c>
      <c r="B548" s="1" t="n">
        <f aca="false">2+INT(POWER(MAX(A548-$M$2,A548/3),2)/65)</f>
        <v>4605</v>
      </c>
      <c r="C548" s="1" t="n">
        <f aca="false">INT(2*B548/3)</f>
        <v>3070</v>
      </c>
      <c r="D548" s="1" t="n">
        <f aca="false">2+INT(POWER(MAX(A548-C548,A548/3),2)/65)</f>
        <v>513</v>
      </c>
      <c r="E548" s="1" t="n">
        <f aca="false">2+INT(POWER(MAX(A548-C548,A548/3),2)/65)</f>
        <v>513</v>
      </c>
      <c r="F548" s="1" t="n">
        <f aca="false">IF(C548*5-SUM($F$2:F547) &lt; 0, 0,C548*5-SUM($F$2:F547))</f>
        <v>60</v>
      </c>
      <c r="G548" s="0" t="n">
        <f aca="false">IF(C548*5-SUM($G$2:G547) &lt; 0, 0,C548*5-SUM($G$2:G547))</f>
        <v>60</v>
      </c>
      <c r="H548" s="0" t="n">
        <v>547</v>
      </c>
      <c r="I548" s="0" t="n">
        <f aca="false">INT(POWER(1.4,H548))*$M$4</f>
        <v>4.27568320952784E+082</v>
      </c>
      <c r="J548" s="0" t="n">
        <f aca="false">INT(POWER(1.2,H548))*$M$10</f>
        <v>4.10366200946632E+045</v>
      </c>
      <c r="K548" s="0" t="n">
        <f aca="false">$M$12+SUM($K$2:K547)+J548</f>
        <v>1.6846979510825E+167</v>
      </c>
      <c r="L548" s="0" t="n">
        <f aca="false">K548+G548*50*2</f>
        <v>1.6846979510825E+167</v>
      </c>
    </row>
    <row r="549" customFormat="false" ht="14.4" hidden="false" customHeight="false" outlineLevel="0" collapsed="false">
      <c r="A549" s="1" t="n">
        <v>548</v>
      </c>
      <c r="B549" s="1" t="n">
        <f aca="false">2+INT(POWER(MAX(A549-$M$2,A549/3),2)/65)</f>
        <v>4622</v>
      </c>
      <c r="C549" s="1" t="n">
        <f aca="false">INT(2*B549/3)</f>
        <v>3081</v>
      </c>
      <c r="D549" s="1" t="n">
        <f aca="false">2+INT(POWER(MAX(A549-C549,A549/3),2)/65)</f>
        <v>515</v>
      </c>
      <c r="E549" s="1" t="n">
        <f aca="false">2+INT(POWER(MAX(A549-C549,A549/3),2)/65)</f>
        <v>515</v>
      </c>
      <c r="F549" s="1" t="n">
        <f aca="false">IF(C549*5-SUM($F$2:F548) &lt; 0, 0,C549*5-SUM($F$2:F548))</f>
        <v>55</v>
      </c>
      <c r="G549" s="0" t="n">
        <f aca="false">IF(C549*5-SUM($G$2:G548) &lt; 0, 0,C549*5-SUM($G$2:G548))</f>
        <v>55</v>
      </c>
      <c r="H549" s="0" t="n">
        <v>548</v>
      </c>
      <c r="I549" s="0" t="n">
        <f aca="false">INT(POWER(1.4,H549))*$M$4</f>
        <v>5.98595649333898E+082</v>
      </c>
      <c r="J549" s="0" t="n">
        <f aca="false">INT(POWER(1.2,H549))*$M$10</f>
        <v>4.92439441135959E+045</v>
      </c>
      <c r="K549" s="0" t="n">
        <f aca="false">$M$12+SUM($K$2:K548)+J549</f>
        <v>3.369395902165E+167</v>
      </c>
      <c r="L549" s="0" t="n">
        <f aca="false">K549+G549*50*2</f>
        <v>3.369395902165E+167</v>
      </c>
    </row>
    <row r="550" customFormat="false" ht="14.4" hidden="false" customHeight="false" outlineLevel="0" collapsed="false">
      <c r="A550" s="1" t="n">
        <v>549</v>
      </c>
      <c r="B550" s="1" t="n">
        <f aca="false">2+INT(POWER(MAX(A550-$M$2,A550/3),2)/65)</f>
        <v>4638</v>
      </c>
      <c r="C550" s="1" t="n">
        <f aca="false">INT(2*B550/3)</f>
        <v>3092</v>
      </c>
      <c r="D550" s="1" t="n">
        <f aca="false">2+INT(POWER(MAX(A550-C550,A550/3),2)/65)</f>
        <v>517</v>
      </c>
      <c r="E550" s="1" t="n">
        <f aca="false">2+INT(POWER(MAX(A550-C550,A550/3),2)/65)</f>
        <v>517</v>
      </c>
      <c r="F550" s="1" t="n">
        <f aca="false">IF(C550*5-SUM($F$2:F549) &lt; 0, 0,C550*5-SUM($F$2:F549))</f>
        <v>55</v>
      </c>
      <c r="G550" s="0" t="n">
        <f aca="false">IF(C550*5-SUM($G$2:G549) &lt; 0, 0,C550*5-SUM($G$2:G549))</f>
        <v>55</v>
      </c>
      <c r="H550" s="0" t="n">
        <v>549</v>
      </c>
      <c r="I550" s="0" t="n">
        <f aca="false">INT(POWER(1.4,H550))*$M$4</f>
        <v>8.38033909067457E+082</v>
      </c>
      <c r="J550" s="0" t="n">
        <f aca="false">INT(POWER(1.2,H550))*$M$10</f>
        <v>5.9092732936315E+045</v>
      </c>
      <c r="K550" s="0" t="n">
        <f aca="false">$M$12+SUM($K$2:K549)+J550</f>
        <v>6.73879180433001E+167</v>
      </c>
      <c r="L550" s="0" t="n">
        <f aca="false">K550+G550*50*2</f>
        <v>6.73879180433001E+167</v>
      </c>
    </row>
    <row r="551" customFormat="false" ht="14.4" hidden="false" customHeight="false" outlineLevel="0" collapsed="false">
      <c r="A551" s="1" t="n">
        <v>550</v>
      </c>
      <c r="B551" s="1" t="n">
        <f aca="false">2+INT(POWER(MAX(A551-$M$2,A551/3),2)/65)</f>
        <v>4655</v>
      </c>
      <c r="C551" s="1" t="n">
        <f aca="false">INT(2*B551/3)</f>
        <v>3103</v>
      </c>
      <c r="D551" s="1" t="n">
        <f aca="false">2+INT(POWER(MAX(A551-C551,A551/3),2)/65)</f>
        <v>519</v>
      </c>
      <c r="E551" s="1" t="n">
        <f aca="false">2+INT(POWER(MAX(A551-C551,A551/3),2)/65)</f>
        <v>519</v>
      </c>
      <c r="F551" s="1" t="n">
        <f aca="false">IF(C551*5-SUM($F$2:F550) &lt; 0, 0,C551*5-SUM($F$2:F550))</f>
        <v>55</v>
      </c>
      <c r="G551" s="0" t="n">
        <f aca="false">IF(C551*5-SUM($G$2:G550) &lt; 0, 0,C551*5-SUM($G$2:G550))</f>
        <v>55</v>
      </c>
      <c r="H551" s="0" t="n">
        <v>550</v>
      </c>
      <c r="I551" s="0" t="n">
        <f aca="false">INT(POWER(1.4,H551))*$M$4</f>
        <v>1.17324747269444E+083</v>
      </c>
      <c r="J551" s="0" t="n">
        <f aca="false">INT(POWER(1.2,H551))*$M$10</f>
        <v>7.0911279523578E+045</v>
      </c>
      <c r="K551" s="0" t="n">
        <f aca="false">$M$12+SUM($K$2:K550)+J551</f>
        <v>1.347758360866E+168</v>
      </c>
      <c r="L551" s="0" t="n">
        <f aca="false">K551+G551*50*2</f>
        <v>1.347758360866E+168</v>
      </c>
    </row>
    <row r="552" customFormat="false" ht="14.4" hidden="false" customHeight="false" outlineLevel="0" collapsed="false">
      <c r="A552" s="1" t="n">
        <v>551</v>
      </c>
      <c r="B552" s="1" t="n">
        <f aca="false">2+INT(POWER(MAX(A552-$M$2,A552/3),2)/65)</f>
        <v>4672</v>
      </c>
      <c r="C552" s="1" t="n">
        <f aca="false">INT(2*B552/3)</f>
        <v>3114</v>
      </c>
      <c r="D552" s="1" t="n">
        <f aca="false">2+INT(POWER(MAX(A552-C552,A552/3),2)/65)</f>
        <v>520</v>
      </c>
      <c r="E552" s="1" t="n">
        <f aca="false">2+INT(POWER(MAX(A552-C552,A552/3),2)/65)</f>
        <v>520</v>
      </c>
      <c r="F552" s="1" t="n">
        <f aca="false">IF(C552*5-SUM($F$2:F551) &lt; 0, 0,C552*5-SUM($F$2:F551))</f>
        <v>55</v>
      </c>
      <c r="G552" s="0" t="n">
        <f aca="false">IF(C552*5-SUM($G$2:G551) &lt; 0, 0,C552*5-SUM($G$2:G551))</f>
        <v>55</v>
      </c>
      <c r="H552" s="0" t="n">
        <v>551</v>
      </c>
      <c r="I552" s="0" t="n">
        <f aca="false">INT(POWER(1.4,H552))*$M$4</f>
        <v>1.64254646177222E+083</v>
      </c>
      <c r="J552" s="0" t="n">
        <f aca="false">INT(POWER(1.2,H552))*$M$10</f>
        <v>8.50935354282936E+045</v>
      </c>
      <c r="K552" s="0" t="n">
        <f aca="false">$M$12+SUM($K$2:K551)+J552</f>
        <v>2.695516721732E+168</v>
      </c>
      <c r="L552" s="0" t="n">
        <f aca="false">K552+G552*50*2</f>
        <v>2.695516721732E+168</v>
      </c>
    </row>
    <row r="553" customFormat="false" ht="14.4" hidden="false" customHeight="false" outlineLevel="0" collapsed="false">
      <c r="A553" s="1" t="n">
        <v>552</v>
      </c>
      <c r="B553" s="1" t="n">
        <f aca="false">2+INT(POWER(MAX(A553-$M$2,A553/3),2)/65)</f>
        <v>4689</v>
      </c>
      <c r="C553" s="1" t="n">
        <f aca="false">INT(2*B553/3)</f>
        <v>3126</v>
      </c>
      <c r="D553" s="1" t="n">
        <f aca="false">2+INT(POWER(MAX(A553-C553,A553/3),2)/65)</f>
        <v>522</v>
      </c>
      <c r="E553" s="1" t="n">
        <f aca="false">2+INT(POWER(MAX(A553-C553,A553/3),2)/65)</f>
        <v>522</v>
      </c>
      <c r="F553" s="1" t="n">
        <f aca="false">IF(C553*5-SUM($F$2:F552) &lt; 0, 0,C553*5-SUM($F$2:F552))</f>
        <v>60</v>
      </c>
      <c r="G553" s="0" t="n">
        <f aca="false">IF(C553*5-SUM($G$2:G552) &lt; 0, 0,C553*5-SUM($G$2:G552))</f>
        <v>60</v>
      </c>
      <c r="H553" s="0" t="n">
        <v>552</v>
      </c>
      <c r="I553" s="0" t="n">
        <f aca="false">INT(POWER(1.4,H553))*$M$4</f>
        <v>2.2995650464811E+083</v>
      </c>
      <c r="J553" s="0" t="n">
        <f aca="false">INT(POWER(1.2,H553))*$M$10</f>
        <v>1.02112242513952E+046</v>
      </c>
      <c r="K553" s="0" t="n">
        <f aca="false">$M$12+SUM($K$2:K552)+J553</f>
        <v>5.39103344346401E+168</v>
      </c>
      <c r="L553" s="0" t="n">
        <f aca="false">K553+G553*50*2</f>
        <v>5.39103344346401E+168</v>
      </c>
    </row>
    <row r="554" customFormat="false" ht="14.4" hidden="false" customHeight="false" outlineLevel="0" collapsed="false">
      <c r="A554" s="1" t="n">
        <v>553</v>
      </c>
      <c r="B554" s="1" t="n">
        <f aca="false">2+INT(POWER(MAX(A554-$M$2,A554/3),2)/65)</f>
        <v>4706</v>
      </c>
      <c r="C554" s="1" t="n">
        <f aca="false">INT(2*B554/3)</f>
        <v>3137</v>
      </c>
      <c r="D554" s="1" t="n">
        <f aca="false">2+INT(POWER(MAX(A554-C554,A554/3),2)/65)</f>
        <v>524</v>
      </c>
      <c r="E554" s="1" t="n">
        <f aca="false">2+INT(POWER(MAX(A554-C554,A554/3),2)/65)</f>
        <v>524</v>
      </c>
      <c r="F554" s="1" t="n">
        <f aca="false">IF(C554*5-SUM($F$2:F553) &lt; 0, 0,C554*5-SUM($F$2:F553))</f>
        <v>55</v>
      </c>
      <c r="G554" s="0" t="n">
        <f aca="false">IF(C554*5-SUM($G$2:G553) &lt; 0, 0,C554*5-SUM($G$2:G553))</f>
        <v>55</v>
      </c>
      <c r="H554" s="0" t="n">
        <v>553</v>
      </c>
      <c r="I554" s="0" t="n">
        <f aca="false">INT(POWER(1.4,H554))*$M$4</f>
        <v>3.21939106507354E+083</v>
      </c>
      <c r="J554" s="0" t="n">
        <f aca="false">INT(POWER(1.2,H554))*$M$10</f>
        <v>1.22534691016743E+046</v>
      </c>
      <c r="K554" s="0" t="n">
        <f aca="false">$M$12+SUM($K$2:K553)+J554</f>
        <v>1.0782066886928E+169</v>
      </c>
      <c r="L554" s="0" t="n">
        <f aca="false">K554+G554*50*2</f>
        <v>1.0782066886928E+169</v>
      </c>
    </row>
    <row r="555" customFormat="false" ht="14.4" hidden="false" customHeight="false" outlineLevel="0" collapsed="false">
      <c r="A555" s="1" t="n">
        <v>554</v>
      </c>
      <c r="B555" s="1" t="n">
        <f aca="false">2+INT(POWER(MAX(A555-$M$2,A555/3),2)/65)</f>
        <v>4723</v>
      </c>
      <c r="C555" s="1" t="n">
        <f aca="false">INT(2*B555/3)</f>
        <v>3148</v>
      </c>
      <c r="D555" s="1" t="n">
        <f aca="false">2+INT(POWER(MAX(A555-C555,A555/3),2)/65)</f>
        <v>526</v>
      </c>
      <c r="E555" s="1" t="n">
        <f aca="false">2+INT(POWER(MAX(A555-C555,A555/3),2)/65)</f>
        <v>526</v>
      </c>
      <c r="F555" s="1" t="n">
        <f aca="false">IF(C555*5-SUM($F$2:F554) &lt; 0, 0,C555*5-SUM($F$2:F554))</f>
        <v>55</v>
      </c>
      <c r="G555" s="0" t="n">
        <f aca="false">IF(C555*5-SUM($G$2:G554) &lt; 0, 0,C555*5-SUM($G$2:G554))</f>
        <v>55</v>
      </c>
      <c r="H555" s="0" t="n">
        <v>554</v>
      </c>
      <c r="I555" s="0" t="n">
        <f aca="false">INT(POWER(1.4,H555))*$M$4</f>
        <v>4.50714749110296E+083</v>
      </c>
      <c r="J555" s="0" t="n">
        <f aca="false">INT(POWER(1.2,H555))*$M$10</f>
        <v>1.47041629220091E+046</v>
      </c>
      <c r="K555" s="0" t="n">
        <f aca="false">$M$12+SUM($K$2:K554)+J555</f>
        <v>2.1564133773856E+169</v>
      </c>
      <c r="L555" s="0" t="n">
        <f aca="false">K555+G555*50*2</f>
        <v>2.1564133773856E+169</v>
      </c>
    </row>
    <row r="556" customFormat="false" ht="14.4" hidden="false" customHeight="false" outlineLevel="0" collapsed="false">
      <c r="A556" s="1" t="n">
        <v>555</v>
      </c>
      <c r="B556" s="1" t="n">
        <f aca="false">2+INT(POWER(MAX(A556-$M$2,A556/3),2)/65)</f>
        <v>4740</v>
      </c>
      <c r="C556" s="1" t="n">
        <f aca="false">INT(2*B556/3)</f>
        <v>3160</v>
      </c>
      <c r="D556" s="1" t="n">
        <f aca="false">2+INT(POWER(MAX(A556-C556,A556/3),2)/65)</f>
        <v>528</v>
      </c>
      <c r="E556" s="1" t="n">
        <f aca="false">2+INT(POWER(MAX(A556-C556,A556/3),2)/65)</f>
        <v>528</v>
      </c>
      <c r="F556" s="1" t="n">
        <f aca="false">IF(C556*5-SUM($F$2:F555) &lt; 0, 0,C556*5-SUM($F$2:F555))</f>
        <v>60</v>
      </c>
      <c r="G556" s="0" t="n">
        <f aca="false">IF(C556*5-SUM($G$2:G555) &lt; 0, 0,C556*5-SUM($G$2:G555))</f>
        <v>60</v>
      </c>
      <c r="H556" s="0" t="n">
        <v>555</v>
      </c>
      <c r="I556" s="0" t="n">
        <f aca="false">INT(POWER(1.4,H556))*$M$4</f>
        <v>6.31000648754414E+083</v>
      </c>
      <c r="J556" s="0" t="n">
        <f aca="false">INT(POWER(1.2,H556))*$M$10</f>
        <v>1.7644995506411E+046</v>
      </c>
      <c r="K556" s="0" t="n">
        <f aca="false">$M$12+SUM($K$2:K555)+J556</f>
        <v>4.31282675477121E+169</v>
      </c>
      <c r="L556" s="0" t="n">
        <f aca="false">K556+G556*50*2</f>
        <v>4.31282675477121E+169</v>
      </c>
    </row>
    <row r="557" customFormat="false" ht="14.4" hidden="false" customHeight="false" outlineLevel="0" collapsed="false">
      <c r="A557" s="1" t="n">
        <v>556</v>
      </c>
      <c r="B557" s="1" t="n">
        <f aca="false">2+INT(POWER(MAX(A557-$M$2,A557/3),2)/65)</f>
        <v>4757</v>
      </c>
      <c r="C557" s="1" t="n">
        <f aca="false">INT(2*B557/3)</f>
        <v>3171</v>
      </c>
      <c r="D557" s="1" t="n">
        <f aca="false">2+INT(POWER(MAX(A557-C557,A557/3),2)/65)</f>
        <v>530</v>
      </c>
      <c r="E557" s="1" t="n">
        <f aca="false">2+INT(POWER(MAX(A557-C557,A557/3),2)/65)</f>
        <v>530</v>
      </c>
      <c r="F557" s="1" t="n">
        <f aca="false">IF(C557*5-SUM($F$2:F556) &lt; 0, 0,C557*5-SUM($F$2:F556))</f>
        <v>55</v>
      </c>
      <c r="G557" s="0" t="n">
        <f aca="false">IF(C557*5-SUM($G$2:G556) &lt; 0, 0,C557*5-SUM($G$2:G556))</f>
        <v>55</v>
      </c>
      <c r="H557" s="0" t="n">
        <v>556</v>
      </c>
      <c r="I557" s="0" t="n">
        <f aca="false">INT(POWER(1.4,H557))*$M$4</f>
        <v>8.8340090825618E+083</v>
      </c>
      <c r="J557" s="0" t="n">
        <f aca="false">INT(POWER(1.2,H557))*$M$10</f>
        <v>2.11739946076932E+046</v>
      </c>
      <c r="K557" s="0" t="n">
        <f aca="false">$M$12+SUM($K$2:K556)+J557</f>
        <v>8.62565350954241E+169</v>
      </c>
      <c r="L557" s="0" t="n">
        <f aca="false">K557+G557*50*2</f>
        <v>8.62565350954241E+169</v>
      </c>
    </row>
    <row r="558" customFormat="false" ht="14.4" hidden="false" customHeight="false" outlineLevel="0" collapsed="false">
      <c r="A558" s="1" t="n">
        <v>557</v>
      </c>
      <c r="B558" s="1" t="n">
        <f aca="false">2+INT(POWER(MAX(A558-$M$2,A558/3),2)/65)</f>
        <v>4775</v>
      </c>
      <c r="C558" s="1" t="n">
        <f aca="false">INT(2*B558/3)</f>
        <v>3183</v>
      </c>
      <c r="D558" s="1" t="n">
        <f aca="false">2+INT(POWER(MAX(A558-C558,A558/3),2)/65)</f>
        <v>532</v>
      </c>
      <c r="E558" s="1" t="n">
        <f aca="false">2+INT(POWER(MAX(A558-C558,A558/3),2)/65)</f>
        <v>532</v>
      </c>
      <c r="F558" s="1" t="n">
        <f aca="false">IF(C558*5-SUM($F$2:F557) &lt; 0, 0,C558*5-SUM($F$2:F557))</f>
        <v>60</v>
      </c>
      <c r="G558" s="0" t="n">
        <f aca="false">IF(C558*5-SUM($G$2:G557) &lt; 0, 0,C558*5-SUM($G$2:G557))</f>
        <v>60</v>
      </c>
      <c r="H558" s="0" t="n">
        <v>557</v>
      </c>
      <c r="I558" s="0" t="n">
        <f aca="false">INT(POWER(1.4,H558))*$M$4</f>
        <v>1.23676127155865E+084</v>
      </c>
      <c r="J558" s="0" t="n">
        <f aca="false">INT(POWER(1.2,H558))*$M$10</f>
        <v>2.54087935292318E+046</v>
      </c>
      <c r="K558" s="0" t="n">
        <f aca="false">$M$12+SUM($K$2:K557)+J558</f>
        <v>1.72513070190848E+170</v>
      </c>
      <c r="L558" s="0" t="n">
        <f aca="false">K558+G558*50*2</f>
        <v>1.72513070190848E+170</v>
      </c>
    </row>
    <row r="559" customFormat="false" ht="14.4" hidden="false" customHeight="false" outlineLevel="0" collapsed="false">
      <c r="A559" s="1" t="n">
        <v>558</v>
      </c>
      <c r="B559" s="1" t="n">
        <f aca="false">2+INT(POWER(MAX(A559-$M$2,A559/3),2)/65)</f>
        <v>4792</v>
      </c>
      <c r="C559" s="1" t="n">
        <f aca="false">INT(2*B559/3)</f>
        <v>3194</v>
      </c>
      <c r="D559" s="1" t="n">
        <f aca="false">2+INT(POWER(MAX(A559-C559,A559/3),2)/65)</f>
        <v>534</v>
      </c>
      <c r="E559" s="1" t="n">
        <f aca="false">2+INT(POWER(MAX(A559-C559,A559/3),2)/65)</f>
        <v>534</v>
      </c>
      <c r="F559" s="1" t="n">
        <f aca="false">IF(C559*5-SUM($F$2:F558) &lt; 0, 0,C559*5-SUM($F$2:F558))</f>
        <v>55</v>
      </c>
      <c r="G559" s="0" t="n">
        <f aca="false">IF(C559*5-SUM($G$2:G558) &lt; 0, 0,C559*5-SUM($G$2:G558))</f>
        <v>55</v>
      </c>
      <c r="H559" s="0" t="n">
        <v>558</v>
      </c>
      <c r="I559" s="0" t="n">
        <f aca="false">INT(POWER(1.4,H559))*$M$4</f>
        <v>1.73146578018211E+084</v>
      </c>
      <c r="J559" s="0" t="n">
        <f aca="false">INT(POWER(1.2,H559))*$M$10</f>
        <v>3.04905522350781E+046</v>
      </c>
      <c r="K559" s="0" t="n">
        <f aca="false">$M$12+SUM($K$2:K558)+J559</f>
        <v>3.45026140381696E+170</v>
      </c>
      <c r="L559" s="0" t="n">
        <f aca="false">K559+G559*50*2</f>
        <v>3.45026140381696E+170</v>
      </c>
    </row>
    <row r="560" customFormat="false" ht="14.4" hidden="false" customHeight="false" outlineLevel="0" collapsed="false">
      <c r="A560" s="1" t="n">
        <v>559</v>
      </c>
      <c r="B560" s="1" t="n">
        <f aca="false">2+INT(POWER(MAX(A560-$M$2,A560/3),2)/65)</f>
        <v>4809</v>
      </c>
      <c r="C560" s="1" t="n">
        <f aca="false">INT(2*B560/3)</f>
        <v>3206</v>
      </c>
      <c r="D560" s="1" t="n">
        <f aca="false">2+INT(POWER(MAX(A560-C560,A560/3),2)/65)</f>
        <v>536</v>
      </c>
      <c r="E560" s="1" t="n">
        <f aca="false">2+INT(POWER(MAX(A560-C560,A560/3),2)/65)</f>
        <v>536</v>
      </c>
      <c r="F560" s="1" t="n">
        <f aca="false">IF(C560*5-SUM($F$2:F559) &lt; 0, 0,C560*5-SUM($F$2:F559))</f>
        <v>60</v>
      </c>
      <c r="G560" s="0" t="n">
        <f aca="false">IF(C560*5-SUM($G$2:G559) &lt; 0, 0,C560*5-SUM($G$2:G559))</f>
        <v>60</v>
      </c>
      <c r="H560" s="0" t="n">
        <v>559</v>
      </c>
      <c r="I560" s="0" t="n">
        <f aca="false">INT(POWER(1.4,H560))*$M$4</f>
        <v>2.42405209225496E+084</v>
      </c>
      <c r="J560" s="0" t="n">
        <f aca="false">INT(POWER(1.2,H560))*$M$10</f>
        <v>3.65886626820938E+046</v>
      </c>
      <c r="K560" s="0" t="n">
        <f aca="false">$M$12+SUM($K$2:K559)+J560</f>
        <v>6.90052280763393E+170</v>
      </c>
      <c r="L560" s="0" t="n">
        <f aca="false">K560+G560*50*2</f>
        <v>6.90052280763393E+170</v>
      </c>
    </row>
    <row r="561" customFormat="false" ht="14.4" hidden="false" customHeight="false" outlineLevel="0" collapsed="false">
      <c r="A561" s="1" t="n">
        <v>560</v>
      </c>
      <c r="B561" s="1" t="n">
        <f aca="false">2+INT(POWER(MAX(A561-$M$2,A561/3),2)/65)</f>
        <v>4826</v>
      </c>
      <c r="C561" s="1" t="n">
        <f aca="false">INT(2*B561/3)</f>
        <v>3217</v>
      </c>
      <c r="D561" s="1" t="n">
        <f aca="false">2+INT(POWER(MAX(A561-C561,A561/3),2)/65)</f>
        <v>538</v>
      </c>
      <c r="E561" s="1" t="n">
        <f aca="false">2+INT(POWER(MAX(A561-C561,A561/3),2)/65)</f>
        <v>538</v>
      </c>
      <c r="F561" s="1" t="n">
        <f aca="false">IF(C561*5-SUM($F$2:F560) &lt; 0, 0,C561*5-SUM($F$2:F560))</f>
        <v>55</v>
      </c>
      <c r="G561" s="0" t="n">
        <f aca="false">IF(C561*5-SUM($G$2:G560) &lt; 0, 0,C561*5-SUM($G$2:G560))</f>
        <v>55</v>
      </c>
      <c r="H561" s="0" t="n">
        <v>560</v>
      </c>
      <c r="I561" s="0" t="n">
        <f aca="false">INT(POWER(1.4,H561))*$M$4</f>
        <v>3.39367292915694E+084</v>
      </c>
      <c r="J561" s="0" t="n">
        <f aca="false">INT(POWER(1.2,H561))*$M$10</f>
        <v>4.39063952185125E+046</v>
      </c>
      <c r="K561" s="0" t="n">
        <f aca="false">$M$12+SUM($K$2:K560)+J561</f>
        <v>1.38010456152679E+171</v>
      </c>
      <c r="L561" s="0" t="n">
        <f aca="false">K561+G561*50*2</f>
        <v>1.38010456152679E+171</v>
      </c>
    </row>
    <row r="562" customFormat="false" ht="14.4" hidden="false" customHeight="false" outlineLevel="0" collapsed="false">
      <c r="A562" s="1" t="n">
        <v>561</v>
      </c>
      <c r="B562" s="1" t="n">
        <f aca="false">2+INT(POWER(MAX(A562-$M$2,A562/3),2)/65)</f>
        <v>4843</v>
      </c>
      <c r="C562" s="1" t="n">
        <f aca="false">INT(2*B562/3)</f>
        <v>3228</v>
      </c>
      <c r="D562" s="1" t="n">
        <f aca="false">2+INT(POWER(MAX(A562-C562,A562/3),2)/65)</f>
        <v>539</v>
      </c>
      <c r="E562" s="1" t="n">
        <f aca="false">2+INT(POWER(MAX(A562-C562,A562/3),2)/65)</f>
        <v>539</v>
      </c>
      <c r="F562" s="1" t="n">
        <f aca="false">IF(C562*5-SUM($F$2:F561) &lt; 0, 0,C562*5-SUM($F$2:F561))</f>
        <v>55</v>
      </c>
      <c r="G562" s="0" t="n">
        <f aca="false">IF(C562*5-SUM($G$2:G561) &lt; 0, 0,C562*5-SUM($G$2:G561))</f>
        <v>55</v>
      </c>
      <c r="H562" s="0" t="n">
        <v>561</v>
      </c>
      <c r="I562" s="0" t="n">
        <f aca="false">INT(POWER(1.4,H562))*$M$4</f>
        <v>4.75114210081972E+084</v>
      </c>
      <c r="J562" s="0" t="n">
        <f aca="false">INT(POWER(1.2,H562))*$M$10</f>
        <v>5.2687674262215E+046</v>
      </c>
      <c r="K562" s="0" t="n">
        <f aca="false">$M$12+SUM($K$2:K561)+J562</f>
        <v>2.76020912305357E+171</v>
      </c>
      <c r="L562" s="0" t="n">
        <f aca="false">K562+G562*50*2</f>
        <v>2.76020912305357E+171</v>
      </c>
    </row>
    <row r="563" customFormat="false" ht="14.4" hidden="false" customHeight="false" outlineLevel="0" collapsed="false">
      <c r="A563" s="1" t="n">
        <v>562</v>
      </c>
      <c r="B563" s="1" t="n">
        <f aca="false">2+INT(POWER(MAX(A563-$M$2,A563/3),2)/65)</f>
        <v>4861</v>
      </c>
      <c r="C563" s="1" t="n">
        <f aca="false">INT(2*B563/3)</f>
        <v>3240</v>
      </c>
      <c r="D563" s="1" t="n">
        <f aca="false">2+INT(POWER(MAX(A563-C563,A563/3),2)/65)</f>
        <v>541</v>
      </c>
      <c r="E563" s="1" t="n">
        <f aca="false">2+INT(POWER(MAX(A563-C563,A563/3),2)/65)</f>
        <v>541</v>
      </c>
      <c r="F563" s="1" t="n">
        <f aca="false">IF(C563*5-SUM($F$2:F562) &lt; 0, 0,C563*5-SUM($F$2:F562))</f>
        <v>60</v>
      </c>
      <c r="G563" s="0" t="n">
        <f aca="false">IF(C563*5-SUM($G$2:G562) &lt; 0, 0,C563*5-SUM($G$2:G562))</f>
        <v>60</v>
      </c>
      <c r="H563" s="0" t="n">
        <v>562</v>
      </c>
      <c r="I563" s="0" t="n">
        <f aca="false">INT(POWER(1.4,H563))*$M$4</f>
        <v>6.6515989411476E+084</v>
      </c>
      <c r="J563" s="0" t="n">
        <f aca="false">INT(POWER(1.2,H563))*$M$10</f>
        <v>6.3225209114658E+046</v>
      </c>
      <c r="K563" s="0" t="n">
        <f aca="false">$M$12+SUM($K$2:K562)+J563</f>
        <v>5.52041824610714E+171</v>
      </c>
      <c r="L563" s="0" t="n">
        <f aca="false">K563+G563*50*2</f>
        <v>5.52041824610714E+171</v>
      </c>
    </row>
    <row r="564" customFormat="false" ht="14.4" hidden="false" customHeight="false" outlineLevel="0" collapsed="false">
      <c r="A564" s="1" t="n">
        <v>563</v>
      </c>
      <c r="B564" s="1" t="n">
        <f aca="false">2+INT(POWER(MAX(A564-$M$2,A564/3),2)/65)</f>
        <v>4878</v>
      </c>
      <c r="C564" s="1" t="n">
        <f aca="false">INT(2*B564/3)</f>
        <v>3252</v>
      </c>
      <c r="D564" s="1" t="n">
        <f aca="false">2+INT(POWER(MAX(A564-C564,A564/3),2)/65)</f>
        <v>543</v>
      </c>
      <c r="E564" s="1" t="n">
        <f aca="false">2+INT(POWER(MAX(A564-C564,A564/3),2)/65)</f>
        <v>543</v>
      </c>
      <c r="F564" s="1" t="n">
        <f aca="false">IF(C564*5-SUM($F$2:F563) &lt; 0, 0,C564*5-SUM($F$2:F563))</f>
        <v>60</v>
      </c>
      <c r="G564" s="0" t="n">
        <f aca="false">IF(C564*5-SUM($G$2:G563) &lt; 0, 0,C564*5-SUM($G$2:G563))</f>
        <v>60</v>
      </c>
      <c r="H564" s="0" t="n">
        <v>563</v>
      </c>
      <c r="I564" s="0" t="n">
        <f aca="false">INT(POWER(1.4,H564))*$M$4</f>
        <v>9.31223851760664E+084</v>
      </c>
      <c r="J564" s="0" t="n">
        <f aca="false">INT(POWER(1.2,H564))*$M$10</f>
        <v>7.58702509375896E+046</v>
      </c>
      <c r="K564" s="0" t="n">
        <f aca="false">$M$12+SUM($K$2:K563)+J564</f>
        <v>1.10408364922143E+172</v>
      </c>
      <c r="L564" s="0" t="n">
        <f aca="false">K564+G564*50*2</f>
        <v>1.10408364922143E+172</v>
      </c>
    </row>
    <row r="565" customFormat="false" ht="14.4" hidden="false" customHeight="false" outlineLevel="0" collapsed="false">
      <c r="A565" s="1" t="n">
        <v>564</v>
      </c>
      <c r="B565" s="1" t="n">
        <f aca="false">2+INT(POWER(MAX(A565-$M$2,A565/3),2)/65)</f>
        <v>4895</v>
      </c>
      <c r="C565" s="1" t="n">
        <f aca="false">INT(2*B565/3)</f>
        <v>3263</v>
      </c>
      <c r="D565" s="1" t="n">
        <f aca="false">2+INT(POWER(MAX(A565-C565,A565/3),2)/65)</f>
        <v>545</v>
      </c>
      <c r="E565" s="1" t="n">
        <f aca="false">2+INT(POWER(MAX(A565-C565,A565/3),2)/65)</f>
        <v>545</v>
      </c>
      <c r="F565" s="1" t="n">
        <f aca="false">IF(C565*5-SUM($F$2:F564) &lt; 0, 0,C565*5-SUM($F$2:F564))</f>
        <v>55</v>
      </c>
      <c r="G565" s="0" t="n">
        <f aca="false">IF(C565*5-SUM($G$2:G564) &lt; 0, 0,C565*5-SUM($G$2:G564))</f>
        <v>55</v>
      </c>
      <c r="H565" s="0" t="n">
        <v>564</v>
      </c>
      <c r="I565" s="0" t="n">
        <f aca="false">INT(POWER(1.4,H565))*$M$4</f>
        <v>1.30371339246493E+085</v>
      </c>
      <c r="J565" s="0" t="n">
        <f aca="false">INT(POWER(1.2,H565))*$M$10</f>
        <v>9.10443011251076E+046</v>
      </c>
      <c r="K565" s="0" t="n">
        <f aca="false">$M$12+SUM($K$2:K564)+J565</f>
        <v>2.20816729844286E+172</v>
      </c>
      <c r="L565" s="0" t="n">
        <f aca="false">K565+G565*50*2</f>
        <v>2.20816729844286E+172</v>
      </c>
    </row>
    <row r="566" customFormat="false" ht="14.4" hidden="false" customHeight="false" outlineLevel="0" collapsed="false">
      <c r="A566" s="1" t="n">
        <v>565</v>
      </c>
      <c r="B566" s="1" t="n">
        <f aca="false">2+INT(POWER(MAX(A566-$M$2,A566/3),2)/65)</f>
        <v>4913</v>
      </c>
      <c r="C566" s="1" t="n">
        <f aca="false">INT(2*B566/3)</f>
        <v>3275</v>
      </c>
      <c r="D566" s="1" t="n">
        <f aca="false">2+INT(POWER(MAX(A566-C566,A566/3),2)/65)</f>
        <v>547</v>
      </c>
      <c r="E566" s="1" t="n">
        <f aca="false">2+INT(POWER(MAX(A566-C566,A566/3),2)/65)</f>
        <v>547</v>
      </c>
      <c r="F566" s="1" t="n">
        <f aca="false">IF(C566*5-SUM($F$2:F565) &lt; 0, 0,C566*5-SUM($F$2:F565))</f>
        <v>60</v>
      </c>
      <c r="G566" s="0" t="n">
        <f aca="false">IF(C566*5-SUM($G$2:G565) &lt; 0, 0,C566*5-SUM($G$2:G565))</f>
        <v>60</v>
      </c>
      <c r="H566" s="0" t="n">
        <v>565</v>
      </c>
      <c r="I566" s="0" t="n">
        <f aca="false">INT(POWER(1.4,H566))*$M$4</f>
        <v>1.8251987494509E+085</v>
      </c>
      <c r="J566" s="0" t="n">
        <f aca="false">INT(POWER(1.2,H566))*$M$10</f>
        <v>1.09253161350129E+047</v>
      </c>
      <c r="K566" s="0" t="n">
        <f aca="false">$M$12+SUM($K$2:K565)+J566</f>
        <v>4.41633459688571E+172</v>
      </c>
      <c r="L566" s="0" t="n">
        <f aca="false">K566+G566*50*2</f>
        <v>4.41633459688571E+172</v>
      </c>
    </row>
    <row r="567" customFormat="false" ht="14.4" hidden="false" customHeight="false" outlineLevel="0" collapsed="false">
      <c r="A567" s="1" t="n">
        <v>566</v>
      </c>
      <c r="B567" s="1" t="n">
        <f aca="false">2+INT(POWER(MAX(A567-$M$2,A567/3),2)/65)</f>
        <v>4930</v>
      </c>
      <c r="C567" s="1" t="n">
        <f aca="false">INT(2*B567/3)</f>
        <v>3286</v>
      </c>
      <c r="D567" s="1" t="n">
        <f aca="false">2+INT(POWER(MAX(A567-C567,A567/3),2)/65)</f>
        <v>549</v>
      </c>
      <c r="E567" s="1" t="n">
        <f aca="false">2+INT(POWER(MAX(A567-C567,A567/3),2)/65)</f>
        <v>549</v>
      </c>
      <c r="F567" s="1" t="n">
        <f aca="false">IF(C567*5-SUM($F$2:F566) &lt; 0, 0,C567*5-SUM($F$2:F566))</f>
        <v>55</v>
      </c>
      <c r="G567" s="0" t="n">
        <f aca="false">IF(C567*5-SUM($G$2:G566) &lt; 0, 0,C567*5-SUM($G$2:G566))</f>
        <v>55</v>
      </c>
      <c r="H567" s="0" t="n">
        <v>566</v>
      </c>
      <c r="I567" s="0" t="n">
        <f aca="false">INT(POWER(1.4,H567))*$M$4</f>
        <v>2.55527824923126E+085</v>
      </c>
      <c r="J567" s="0" t="n">
        <f aca="false">INT(POWER(1.2,H567))*$M$10</f>
        <v>1.31103793620155E+047</v>
      </c>
      <c r="K567" s="0" t="n">
        <f aca="false">$M$12+SUM($K$2:K566)+J567</f>
        <v>8.83266919377143E+172</v>
      </c>
      <c r="L567" s="0" t="n">
        <f aca="false">K567+G567*50*2</f>
        <v>8.83266919377143E+172</v>
      </c>
    </row>
    <row r="568" customFormat="false" ht="14.4" hidden="false" customHeight="false" outlineLevel="0" collapsed="false">
      <c r="A568" s="1" t="n">
        <v>567</v>
      </c>
      <c r="B568" s="1" t="n">
        <f aca="false">2+INT(POWER(MAX(A568-$M$2,A568/3),2)/65)</f>
        <v>4947</v>
      </c>
      <c r="C568" s="1" t="n">
        <f aca="false">INT(2*B568/3)</f>
        <v>3298</v>
      </c>
      <c r="D568" s="1" t="n">
        <f aca="false">2+INT(POWER(MAX(A568-C568,A568/3),2)/65)</f>
        <v>551</v>
      </c>
      <c r="E568" s="1" t="n">
        <f aca="false">2+INT(POWER(MAX(A568-C568,A568/3),2)/65)</f>
        <v>551</v>
      </c>
      <c r="F568" s="1" t="n">
        <f aca="false">IF(C568*5-SUM($F$2:F567) &lt; 0, 0,C568*5-SUM($F$2:F567))</f>
        <v>60</v>
      </c>
      <c r="G568" s="0" t="n">
        <f aca="false">IF(C568*5-SUM($G$2:G567) &lt; 0, 0,C568*5-SUM($G$2:G567))</f>
        <v>60</v>
      </c>
      <c r="H568" s="0" t="n">
        <v>567</v>
      </c>
      <c r="I568" s="0" t="n">
        <f aca="false">INT(POWER(1.4,H568))*$M$4</f>
        <v>3.57738954892377E+085</v>
      </c>
      <c r="J568" s="0" t="n">
        <f aca="false">INT(POWER(1.2,H568))*$M$10</f>
        <v>1.57324552344186E+047</v>
      </c>
      <c r="K568" s="0" t="n">
        <f aca="false">$M$12+SUM($K$2:K567)+J568</f>
        <v>1.76653383875429E+173</v>
      </c>
      <c r="L568" s="0" t="n">
        <f aca="false">K568+G568*50*2</f>
        <v>1.76653383875429E+173</v>
      </c>
    </row>
    <row r="569" customFormat="false" ht="14.4" hidden="false" customHeight="false" outlineLevel="0" collapsed="false">
      <c r="A569" s="1" t="n">
        <v>568</v>
      </c>
      <c r="B569" s="1" t="n">
        <f aca="false">2+INT(POWER(MAX(A569-$M$2,A569/3),2)/65)</f>
        <v>4965</v>
      </c>
      <c r="C569" s="1" t="n">
        <f aca="false">INT(2*B569/3)</f>
        <v>3310</v>
      </c>
      <c r="D569" s="1" t="n">
        <f aca="false">2+INT(POWER(MAX(A569-C569,A569/3),2)/65)</f>
        <v>553</v>
      </c>
      <c r="E569" s="1" t="n">
        <f aca="false">2+INT(POWER(MAX(A569-C569,A569/3),2)/65)</f>
        <v>553</v>
      </c>
      <c r="F569" s="1" t="n">
        <f aca="false">IF(C569*5-SUM($F$2:F568) &lt; 0, 0,C569*5-SUM($F$2:F568))</f>
        <v>60</v>
      </c>
      <c r="G569" s="0" t="n">
        <f aca="false">IF(C569*5-SUM($G$2:G568) &lt; 0, 0,C569*5-SUM($G$2:G568))</f>
        <v>60</v>
      </c>
      <c r="H569" s="0" t="n">
        <v>568</v>
      </c>
      <c r="I569" s="0" t="n">
        <f aca="false">INT(POWER(1.4,H569))*$M$4</f>
        <v>5.00834536849327E+085</v>
      </c>
      <c r="J569" s="0" t="n">
        <f aca="false">INT(POWER(1.2,H569))*$M$10</f>
        <v>1.88789462813023E+047</v>
      </c>
      <c r="K569" s="0" t="n">
        <f aca="false">$M$12+SUM($K$2:K568)+J569</f>
        <v>3.53306767750857E+173</v>
      </c>
      <c r="L569" s="0" t="n">
        <f aca="false">K569+G569*50*2</f>
        <v>3.53306767750857E+173</v>
      </c>
    </row>
    <row r="570" customFormat="false" ht="14.4" hidden="false" customHeight="false" outlineLevel="0" collapsed="false">
      <c r="A570" s="1" t="n">
        <v>569</v>
      </c>
      <c r="B570" s="1" t="n">
        <f aca="false">2+INT(POWER(MAX(A570-$M$2,A570/3),2)/65)</f>
        <v>4982</v>
      </c>
      <c r="C570" s="1" t="n">
        <f aca="false">INT(2*B570/3)</f>
        <v>3321</v>
      </c>
      <c r="D570" s="1" t="n">
        <f aca="false">2+INT(POWER(MAX(A570-C570,A570/3),2)/65)</f>
        <v>555</v>
      </c>
      <c r="E570" s="1" t="n">
        <f aca="false">2+INT(POWER(MAX(A570-C570,A570/3),2)/65)</f>
        <v>555</v>
      </c>
      <c r="F570" s="1" t="n">
        <f aca="false">IF(C570*5-SUM($F$2:F569) &lt; 0, 0,C570*5-SUM($F$2:F569))</f>
        <v>55</v>
      </c>
      <c r="G570" s="0" t="n">
        <f aca="false">IF(C570*5-SUM($G$2:G569) &lt; 0, 0,C570*5-SUM($G$2:G569))</f>
        <v>55</v>
      </c>
      <c r="H570" s="0" t="n">
        <v>569</v>
      </c>
      <c r="I570" s="0" t="n">
        <f aca="false">INT(POWER(1.4,H570))*$M$4</f>
        <v>7.01168351589058E+085</v>
      </c>
      <c r="J570" s="0" t="n">
        <f aca="false">INT(POWER(1.2,H570))*$M$10</f>
        <v>2.26547355375628E+047</v>
      </c>
      <c r="K570" s="0" t="n">
        <f aca="false">$M$12+SUM($K$2:K569)+J570</f>
        <v>7.06613535501714E+173</v>
      </c>
      <c r="L570" s="0" t="n">
        <f aca="false">K570+G570*50*2</f>
        <v>7.06613535501714E+173</v>
      </c>
    </row>
    <row r="571" customFormat="false" ht="14.4" hidden="false" customHeight="false" outlineLevel="0" collapsed="false">
      <c r="A571" s="1" t="n">
        <v>570</v>
      </c>
      <c r="B571" s="1" t="n">
        <f aca="false">2+INT(POWER(MAX(A571-$M$2,A571/3),2)/65)</f>
        <v>5000</v>
      </c>
      <c r="C571" s="1" t="n">
        <f aca="false">INT(2*B571/3)</f>
        <v>3333</v>
      </c>
      <c r="D571" s="1" t="n">
        <f aca="false">2+INT(POWER(MAX(A571-C571,A571/3),2)/65)</f>
        <v>557</v>
      </c>
      <c r="E571" s="1" t="n">
        <f aca="false">2+INT(POWER(MAX(A571-C571,A571/3),2)/65)</f>
        <v>557</v>
      </c>
      <c r="F571" s="1" t="n">
        <f aca="false">IF(C571*5-SUM($F$2:F570) &lt; 0, 0,C571*5-SUM($F$2:F570))</f>
        <v>60</v>
      </c>
      <c r="G571" s="0" t="n">
        <f aca="false">IF(C571*5-SUM($G$2:G570) &lt; 0, 0,C571*5-SUM($G$2:G570))</f>
        <v>60</v>
      </c>
      <c r="H571" s="0" t="n">
        <v>570</v>
      </c>
      <c r="I571" s="0" t="n">
        <f aca="false">INT(POWER(1.4,H571))*$M$4</f>
        <v>9.81635692224681E+085</v>
      </c>
      <c r="J571" s="0" t="n">
        <f aca="false">INT(POWER(1.2,H571))*$M$10</f>
        <v>2.71856826450753E+047</v>
      </c>
      <c r="K571" s="0" t="n">
        <f aca="false">$M$12+SUM($K$2:K570)+J571</f>
        <v>1.41322707100343E+174</v>
      </c>
      <c r="L571" s="0" t="n">
        <f aca="false">K571+G571*50*2</f>
        <v>1.41322707100343E+174</v>
      </c>
    </row>
    <row r="572" customFormat="false" ht="14.4" hidden="false" customHeight="false" outlineLevel="0" collapsed="false">
      <c r="A572" s="1" t="n">
        <v>571</v>
      </c>
      <c r="B572" s="1" t="n">
        <f aca="false">2+INT(POWER(MAX(A572-$M$2,A572/3),2)/65)</f>
        <v>5018</v>
      </c>
      <c r="C572" s="1" t="n">
        <f aca="false">INT(2*B572/3)</f>
        <v>3345</v>
      </c>
      <c r="D572" s="1" t="n">
        <f aca="false">2+INT(POWER(MAX(A572-C572,A572/3),2)/65)</f>
        <v>559</v>
      </c>
      <c r="E572" s="1" t="n">
        <f aca="false">2+INT(POWER(MAX(A572-C572,A572/3),2)/65)</f>
        <v>559</v>
      </c>
      <c r="F572" s="1" t="n">
        <f aca="false">IF(C572*5-SUM($F$2:F571) &lt; 0, 0,C572*5-SUM($F$2:F571))</f>
        <v>60</v>
      </c>
      <c r="G572" s="0" t="n">
        <f aca="false">IF(C572*5-SUM($G$2:G571) &lt; 0, 0,C572*5-SUM($G$2:G571))</f>
        <v>60</v>
      </c>
      <c r="H572" s="0" t="n">
        <v>571</v>
      </c>
      <c r="I572" s="0" t="n">
        <f aca="false">INT(POWER(1.4,H572))*$M$4</f>
        <v>1.37428996911455E+086</v>
      </c>
      <c r="J572" s="0" t="n">
        <f aca="false">INT(POWER(1.2,H572))*$M$10</f>
        <v>3.26228191740904E+047</v>
      </c>
      <c r="K572" s="0" t="n">
        <f aca="false">$M$12+SUM($K$2:K571)+J572</f>
        <v>2.82645414200686E+174</v>
      </c>
      <c r="L572" s="0" t="n">
        <f aca="false">K572+G572*50*2</f>
        <v>2.82645414200686E+174</v>
      </c>
    </row>
    <row r="573" customFormat="false" ht="14.4" hidden="false" customHeight="false" outlineLevel="0" collapsed="false">
      <c r="A573" s="1" t="n">
        <v>572</v>
      </c>
      <c r="B573" s="1" t="n">
        <f aca="false">2+INT(POWER(MAX(A573-$M$2,A573/3),2)/65)</f>
        <v>5035</v>
      </c>
      <c r="C573" s="1" t="n">
        <f aca="false">INT(2*B573/3)</f>
        <v>3356</v>
      </c>
      <c r="D573" s="1" t="n">
        <f aca="false">2+INT(POWER(MAX(A573-C573,A573/3),2)/65)</f>
        <v>561</v>
      </c>
      <c r="E573" s="1" t="n">
        <f aca="false">2+INT(POWER(MAX(A573-C573,A573/3),2)/65)</f>
        <v>561</v>
      </c>
      <c r="F573" s="1" t="n">
        <f aca="false">IF(C573*5-SUM($F$2:F572) &lt; 0, 0,C573*5-SUM($F$2:F572))</f>
        <v>55</v>
      </c>
      <c r="G573" s="0" t="n">
        <f aca="false">IF(C573*5-SUM($G$2:G572) &lt; 0, 0,C573*5-SUM($G$2:G572))</f>
        <v>55</v>
      </c>
      <c r="H573" s="0" t="n">
        <v>572</v>
      </c>
      <c r="I573" s="0" t="n">
        <f aca="false">INT(POWER(1.4,H573))*$M$4</f>
        <v>1.92400595676037E+086</v>
      </c>
      <c r="J573" s="0" t="n">
        <f aca="false">INT(POWER(1.2,H573))*$M$10</f>
        <v>3.91473830089084E+047</v>
      </c>
      <c r="K573" s="0" t="n">
        <f aca="false">$M$12+SUM($K$2:K572)+J573</f>
        <v>5.65290828401371E+174</v>
      </c>
      <c r="L573" s="0" t="n">
        <f aca="false">K573+G573*50*2</f>
        <v>5.65290828401371E+174</v>
      </c>
    </row>
    <row r="574" customFormat="false" ht="14.4" hidden="false" customHeight="false" outlineLevel="0" collapsed="false">
      <c r="A574" s="1" t="n">
        <v>573</v>
      </c>
      <c r="B574" s="1" t="n">
        <f aca="false">2+INT(POWER(MAX(A574-$M$2,A574/3),2)/65)</f>
        <v>5053</v>
      </c>
      <c r="C574" s="1" t="n">
        <f aca="false">INT(2*B574/3)</f>
        <v>3368</v>
      </c>
      <c r="D574" s="1" t="n">
        <f aca="false">2+INT(POWER(MAX(A574-C574,A574/3),2)/65)</f>
        <v>563</v>
      </c>
      <c r="E574" s="1" t="n">
        <f aca="false">2+INT(POWER(MAX(A574-C574,A574/3),2)/65)</f>
        <v>563</v>
      </c>
      <c r="F574" s="1" t="n">
        <f aca="false">IF(C574*5-SUM($F$2:F573) &lt; 0, 0,C574*5-SUM($F$2:F573))</f>
        <v>60</v>
      </c>
      <c r="G574" s="0" t="n">
        <f aca="false">IF(C574*5-SUM($G$2:G573) &lt; 0, 0,C574*5-SUM($G$2:G573))</f>
        <v>60</v>
      </c>
      <c r="H574" s="0" t="n">
        <v>573</v>
      </c>
      <c r="I574" s="0" t="n">
        <f aca="false">INT(POWER(1.4,H574))*$M$4</f>
        <v>2.69360833946452E+086</v>
      </c>
      <c r="J574" s="0" t="n">
        <f aca="false">INT(POWER(1.2,H574))*$M$10</f>
        <v>4.69768596106901E+047</v>
      </c>
      <c r="K574" s="0" t="n">
        <f aca="false">$M$12+SUM($K$2:K573)+J574</f>
        <v>1.13058165680274E+175</v>
      </c>
      <c r="L574" s="0" t="n">
        <f aca="false">K574+G574*50*2</f>
        <v>1.13058165680274E+175</v>
      </c>
    </row>
    <row r="575" customFormat="false" ht="14.4" hidden="false" customHeight="false" outlineLevel="0" collapsed="false">
      <c r="A575" s="1" t="n">
        <v>574</v>
      </c>
      <c r="B575" s="1" t="n">
        <f aca="false">2+INT(POWER(MAX(A575-$M$2,A575/3),2)/65)</f>
        <v>5070</v>
      </c>
      <c r="C575" s="1" t="n">
        <f aca="false">INT(2*B575/3)</f>
        <v>3380</v>
      </c>
      <c r="D575" s="1" t="n">
        <f aca="false">2+INT(POWER(MAX(A575-C575,A575/3),2)/65)</f>
        <v>565</v>
      </c>
      <c r="E575" s="1" t="n">
        <f aca="false">2+INT(POWER(MAX(A575-C575,A575/3),2)/65)</f>
        <v>565</v>
      </c>
      <c r="F575" s="1" t="n">
        <f aca="false">IF(C575*5-SUM($F$2:F574) &lt; 0, 0,C575*5-SUM($F$2:F574))</f>
        <v>60</v>
      </c>
      <c r="G575" s="0" t="n">
        <f aca="false">IF(C575*5-SUM($G$2:G574) &lt; 0, 0,C575*5-SUM($G$2:G574))</f>
        <v>60</v>
      </c>
      <c r="H575" s="0" t="n">
        <v>574</v>
      </c>
      <c r="I575" s="0" t="n">
        <f aca="false">INT(POWER(1.4,H575))*$M$4</f>
        <v>3.77105167525033E+086</v>
      </c>
      <c r="J575" s="0" t="n">
        <f aca="false">INT(POWER(1.2,H575))*$M$10</f>
        <v>5.63722315328282E+047</v>
      </c>
      <c r="K575" s="0" t="n">
        <f aca="false">$M$12+SUM($K$2:K574)+J575</f>
        <v>2.26116331360549E+175</v>
      </c>
      <c r="L575" s="0" t="n">
        <f aca="false">K575+G575*50*2</f>
        <v>2.26116331360549E+175</v>
      </c>
    </row>
    <row r="576" customFormat="false" ht="14.4" hidden="false" customHeight="false" outlineLevel="0" collapsed="false">
      <c r="A576" s="1" t="n">
        <v>575</v>
      </c>
      <c r="B576" s="1" t="n">
        <f aca="false">2+INT(POWER(MAX(A576-$M$2,A576/3),2)/65)</f>
        <v>5088</v>
      </c>
      <c r="C576" s="1" t="n">
        <f aca="false">INT(2*B576/3)</f>
        <v>3392</v>
      </c>
      <c r="D576" s="1" t="n">
        <f aca="false">2+INT(POWER(MAX(A576-C576,A576/3),2)/65)</f>
        <v>567</v>
      </c>
      <c r="E576" s="1" t="n">
        <f aca="false">2+INT(POWER(MAX(A576-C576,A576/3),2)/65)</f>
        <v>567</v>
      </c>
      <c r="F576" s="1" t="n">
        <f aca="false">IF(C576*5-SUM($F$2:F575) &lt; 0, 0,C576*5-SUM($F$2:F575))</f>
        <v>60</v>
      </c>
      <c r="G576" s="0" t="n">
        <f aca="false">IF(C576*5-SUM($G$2:G575) &lt; 0, 0,C576*5-SUM($G$2:G575))</f>
        <v>60</v>
      </c>
      <c r="H576" s="0" t="n">
        <v>575</v>
      </c>
      <c r="I576" s="0" t="n">
        <f aca="false">INT(POWER(1.4,H576))*$M$4</f>
        <v>5.27947234535047E+086</v>
      </c>
      <c r="J576" s="0" t="n">
        <f aca="false">INT(POWER(1.2,H576))*$M$10</f>
        <v>6.76466778393938E+047</v>
      </c>
      <c r="K576" s="0" t="n">
        <f aca="false">$M$12+SUM($K$2:K575)+J576</f>
        <v>4.52232662721097E+175</v>
      </c>
      <c r="L576" s="0" t="n">
        <f aca="false">K576+G576*50*2</f>
        <v>4.52232662721097E+175</v>
      </c>
    </row>
    <row r="577" customFormat="false" ht="14.4" hidden="false" customHeight="false" outlineLevel="0" collapsed="false">
      <c r="A577" s="1" t="n">
        <v>576</v>
      </c>
      <c r="B577" s="1" t="n">
        <f aca="false">2+INT(POWER(MAX(A577-$M$2,A577/3),2)/65)</f>
        <v>5106</v>
      </c>
      <c r="C577" s="1" t="n">
        <f aca="false">INT(2*B577/3)</f>
        <v>3404</v>
      </c>
      <c r="D577" s="1" t="n">
        <f aca="false">2+INT(POWER(MAX(A577-C577,A577/3),2)/65)</f>
        <v>569</v>
      </c>
      <c r="E577" s="1" t="n">
        <f aca="false">2+INT(POWER(MAX(A577-C577,A577/3),2)/65)</f>
        <v>569</v>
      </c>
      <c r="F577" s="1" t="n">
        <f aca="false">IF(C577*5-SUM($F$2:F576) &lt; 0, 0,C577*5-SUM($F$2:F576))</f>
        <v>60</v>
      </c>
      <c r="G577" s="0" t="n">
        <f aca="false">IF(C577*5-SUM($G$2:G576) &lt; 0, 0,C577*5-SUM($G$2:G576))</f>
        <v>60</v>
      </c>
      <c r="H577" s="0" t="n">
        <v>576</v>
      </c>
      <c r="I577" s="0" t="n">
        <f aca="false">INT(POWER(1.4,H577))*$M$4</f>
        <v>7.39126128349065E+086</v>
      </c>
      <c r="J577" s="0" t="n">
        <f aca="false">INT(POWER(1.2,H577))*$M$10</f>
        <v>8.11760134072726E+047</v>
      </c>
      <c r="K577" s="0" t="n">
        <f aca="false">$M$12+SUM($K$2:K576)+J577</f>
        <v>9.04465325442194E+175</v>
      </c>
      <c r="L577" s="0" t="n">
        <f aca="false">K577+G577*50*2</f>
        <v>9.04465325442194E+175</v>
      </c>
    </row>
    <row r="578" customFormat="false" ht="14.4" hidden="false" customHeight="false" outlineLevel="0" collapsed="false">
      <c r="A578" s="1" t="n">
        <v>577</v>
      </c>
      <c r="B578" s="1" t="n">
        <f aca="false">2+INT(POWER(MAX(A578-$M$2,A578/3),2)/65)</f>
        <v>5123</v>
      </c>
      <c r="C578" s="1" t="n">
        <f aca="false">INT(2*B578/3)</f>
        <v>3415</v>
      </c>
      <c r="D578" s="1" t="n">
        <f aca="false">2+INT(POWER(MAX(A578-C578,A578/3),2)/65)</f>
        <v>571</v>
      </c>
      <c r="E578" s="1" t="n">
        <f aca="false">2+INT(POWER(MAX(A578-C578,A578/3),2)/65)</f>
        <v>571</v>
      </c>
      <c r="F578" s="1" t="n">
        <f aca="false">IF(C578*5-SUM($F$2:F577) &lt; 0, 0,C578*5-SUM($F$2:F577))</f>
        <v>55</v>
      </c>
      <c r="G578" s="0" t="n">
        <f aca="false">IF(C578*5-SUM($G$2:G577) &lt; 0, 0,C578*5-SUM($G$2:G577))</f>
        <v>55</v>
      </c>
      <c r="H578" s="0" t="n">
        <v>577</v>
      </c>
      <c r="I578" s="0" t="n">
        <f aca="false">INT(POWER(1.4,H578))*$M$4</f>
        <v>1.03477657968869E+087</v>
      </c>
      <c r="J578" s="0" t="n">
        <f aca="false">INT(POWER(1.2,H578))*$M$10</f>
        <v>9.7411216088727E+047</v>
      </c>
      <c r="K578" s="0" t="n">
        <f aca="false">$M$12+SUM($K$2:K577)+J578</f>
        <v>1.80893065088439E+176</v>
      </c>
      <c r="L578" s="0" t="n">
        <f aca="false">K578+G578*50*2</f>
        <v>1.80893065088439E+176</v>
      </c>
    </row>
    <row r="579" customFormat="false" ht="14.4" hidden="false" customHeight="false" outlineLevel="0" collapsed="false">
      <c r="A579" s="1" t="n">
        <v>578</v>
      </c>
      <c r="B579" s="1" t="n">
        <f aca="false">2+INT(POWER(MAX(A579-$M$2,A579/3),2)/65)</f>
        <v>5141</v>
      </c>
      <c r="C579" s="1" t="n">
        <f aca="false">INT(2*B579/3)</f>
        <v>3427</v>
      </c>
      <c r="D579" s="1" t="n">
        <f aca="false">2+INT(POWER(MAX(A579-C579,A579/3),2)/65)</f>
        <v>573</v>
      </c>
      <c r="E579" s="1" t="n">
        <f aca="false">2+INT(POWER(MAX(A579-C579,A579/3),2)/65)</f>
        <v>573</v>
      </c>
      <c r="F579" s="1" t="n">
        <f aca="false">IF(C579*5-SUM($F$2:F578) &lt; 0, 0,C579*5-SUM($F$2:F578))</f>
        <v>60</v>
      </c>
      <c r="G579" s="0" t="n">
        <f aca="false">IF(C579*5-SUM($G$2:G578) &lt; 0, 0,C579*5-SUM($G$2:G578))</f>
        <v>60</v>
      </c>
      <c r="H579" s="0" t="n">
        <v>578</v>
      </c>
      <c r="I579" s="0" t="n">
        <f aca="false">INT(POWER(1.4,H579))*$M$4</f>
        <v>1.44868721156417E+087</v>
      </c>
      <c r="J579" s="0" t="n">
        <f aca="false">INT(POWER(1.2,H579))*$M$10</f>
        <v>1.16893459306472E+048</v>
      </c>
      <c r="K579" s="0" t="n">
        <f aca="false">$M$12+SUM($K$2:K578)+J579</f>
        <v>3.61786130176878E+176</v>
      </c>
      <c r="L579" s="0" t="n">
        <f aca="false">K579+G579*50*2</f>
        <v>3.61786130176878E+176</v>
      </c>
    </row>
    <row r="580" customFormat="false" ht="14.4" hidden="false" customHeight="false" outlineLevel="0" collapsed="false">
      <c r="A580" s="1" t="n">
        <v>579</v>
      </c>
      <c r="B580" s="1" t="n">
        <f aca="false">2+INT(POWER(MAX(A580-$M$2,A580/3),2)/65)</f>
        <v>5159</v>
      </c>
      <c r="C580" s="1" t="n">
        <f aca="false">INT(2*B580/3)</f>
        <v>3439</v>
      </c>
      <c r="D580" s="1" t="n">
        <f aca="false">2+INT(POWER(MAX(A580-C580,A580/3),2)/65)</f>
        <v>575</v>
      </c>
      <c r="E580" s="1" t="n">
        <f aca="false">2+INT(POWER(MAX(A580-C580,A580/3),2)/65)</f>
        <v>575</v>
      </c>
      <c r="F580" s="1" t="n">
        <f aca="false">IF(C580*5-SUM($F$2:F579) &lt; 0, 0,C580*5-SUM($F$2:F579))</f>
        <v>60</v>
      </c>
      <c r="G580" s="0" t="n">
        <f aca="false">IF(C580*5-SUM($G$2:G579) &lt; 0, 0,C580*5-SUM($G$2:G579))</f>
        <v>60</v>
      </c>
      <c r="H580" s="0" t="n">
        <v>579</v>
      </c>
      <c r="I580" s="0" t="n">
        <f aca="false">INT(POWER(1.4,H580))*$M$4</f>
        <v>2.02816209618984E+087</v>
      </c>
      <c r="J580" s="0" t="n">
        <f aca="false">INT(POWER(1.2,H580))*$M$10</f>
        <v>1.40272151167767E+048</v>
      </c>
      <c r="K580" s="0" t="n">
        <f aca="false">$M$12+SUM($K$2:K579)+J580</f>
        <v>7.23572260353755E+176</v>
      </c>
      <c r="L580" s="0" t="n">
        <f aca="false">K580+G580*50*2</f>
        <v>7.23572260353755E+176</v>
      </c>
    </row>
    <row r="581" customFormat="false" ht="14.4" hidden="false" customHeight="false" outlineLevel="0" collapsed="false">
      <c r="A581" s="1" t="n">
        <v>580</v>
      </c>
      <c r="B581" s="1" t="n">
        <f aca="false">2+INT(POWER(MAX(A581-$M$2,A581/3),2)/65)</f>
        <v>5177</v>
      </c>
      <c r="C581" s="1" t="n">
        <f aca="false">INT(2*B581/3)</f>
        <v>3451</v>
      </c>
      <c r="D581" s="1" t="n">
        <f aca="false">2+INT(POWER(MAX(A581-C581,A581/3),2)/65)</f>
        <v>577</v>
      </c>
      <c r="E581" s="1" t="n">
        <f aca="false">2+INT(POWER(MAX(A581-C581,A581/3),2)/65)</f>
        <v>577</v>
      </c>
      <c r="F581" s="1" t="n">
        <f aca="false">IF(C581*5-SUM($F$2:F580) &lt; 0, 0,C581*5-SUM($F$2:F580))</f>
        <v>60</v>
      </c>
      <c r="G581" s="0" t="n">
        <f aca="false">IF(C581*5-SUM($G$2:G580) &lt; 0, 0,C581*5-SUM($G$2:G580))</f>
        <v>60</v>
      </c>
      <c r="H581" s="0" t="n">
        <v>580</v>
      </c>
      <c r="I581" s="0" t="n">
        <f aca="false">INT(POWER(1.4,H581))*$M$4</f>
        <v>2.83942693466577E+087</v>
      </c>
      <c r="J581" s="0" t="n">
        <f aca="false">INT(POWER(1.2,H581))*$M$10</f>
        <v>1.6832658140132E+048</v>
      </c>
      <c r="K581" s="0" t="n">
        <f aca="false">$M$12+SUM($K$2:K580)+J581</f>
        <v>1.44714452070751E+177</v>
      </c>
      <c r="L581" s="0" t="n">
        <f aca="false">K581+G581*50*2</f>
        <v>1.44714452070751E+177</v>
      </c>
    </row>
    <row r="582" customFormat="false" ht="14.4" hidden="false" customHeight="false" outlineLevel="0" collapsed="false">
      <c r="A582" s="1" t="n">
        <v>581</v>
      </c>
      <c r="B582" s="1" t="n">
        <f aca="false">2+INT(POWER(MAX(A582-$M$2,A582/3),2)/65)</f>
        <v>5195</v>
      </c>
      <c r="C582" s="1" t="n">
        <f aca="false">INT(2*B582/3)</f>
        <v>3463</v>
      </c>
      <c r="D582" s="1" t="n">
        <f aca="false">2+INT(POWER(MAX(A582-C582,A582/3),2)/65)</f>
        <v>579</v>
      </c>
      <c r="E582" s="1" t="n">
        <f aca="false">2+INT(POWER(MAX(A582-C582,A582/3),2)/65)</f>
        <v>579</v>
      </c>
      <c r="F582" s="1" t="n">
        <f aca="false">IF(C582*5-SUM($F$2:F581) &lt; 0, 0,C582*5-SUM($F$2:F581))</f>
        <v>60</v>
      </c>
      <c r="G582" s="0" t="n">
        <f aca="false">IF(C582*5-SUM($G$2:G581) &lt; 0, 0,C582*5-SUM($G$2:G581))</f>
        <v>60</v>
      </c>
      <c r="H582" s="0" t="n">
        <v>581</v>
      </c>
      <c r="I582" s="0" t="n">
        <f aca="false">INT(POWER(1.4,H582))*$M$4</f>
        <v>3.97519770853208E+087</v>
      </c>
      <c r="J582" s="0" t="n">
        <f aca="false">INT(POWER(1.2,H582))*$M$10</f>
        <v>2.01991897681584E+048</v>
      </c>
      <c r="K582" s="0" t="n">
        <f aca="false">$M$12+SUM($K$2:K581)+J582</f>
        <v>2.89428904141502E+177</v>
      </c>
      <c r="L582" s="0" t="n">
        <f aca="false">K582+G582*50*2</f>
        <v>2.89428904141502E+177</v>
      </c>
    </row>
    <row r="583" customFormat="false" ht="14.4" hidden="false" customHeight="false" outlineLevel="0" collapsed="false">
      <c r="A583" s="1" t="n">
        <v>582</v>
      </c>
      <c r="B583" s="1" t="n">
        <f aca="false">2+INT(POWER(MAX(A583-$M$2,A583/3),2)/65)</f>
        <v>5213</v>
      </c>
      <c r="C583" s="1" t="n">
        <f aca="false">INT(2*B583/3)</f>
        <v>3475</v>
      </c>
      <c r="D583" s="1" t="n">
        <f aca="false">2+INT(POWER(MAX(A583-C583,A583/3),2)/65)</f>
        <v>581</v>
      </c>
      <c r="E583" s="1" t="n">
        <f aca="false">2+INT(POWER(MAX(A583-C583,A583/3),2)/65)</f>
        <v>581</v>
      </c>
      <c r="F583" s="1" t="n">
        <f aca="false">IF(C583*5-SUM($F$2:F582) &lt; 0, 0,C583*5-SUM($F$2:F582))</f>
        <v>60</v>
      </c>
      <c r="G583" s="0" t="n">
        <f aca="false">IF(C583*5-SUM($G$2:G582) &lt; 0, 0,C583*5-SUM($G$2:G582))</f>
        <v>60</v>
      </c>
      <c r="H583" s="0" t="n">
        <v>582</v>
      </c>
      <c r="I583" s="0" t="n">
        <f aca="false">INT(POWER(1.4,H583))*$M$4</f>
        <v>5.56527679194491E+087</v>
      </c>
      <c r="J583" s="0" t="n">
        <f aca="false">INT(POWER(1.2,H583))*$M$10</f>
        <v>2.42390277217901E+048</v>
      </c>
      <c r="K583" s="0" t="n">
        <f aca="false">$M$12+SUM($K$2:K582)+J583</f>
        <v>5.78857808283004E+177</v>
      </c>
      <c r="L583" s="0" t="n">
        <f aca="false">K583+G583*50*2</f>
        <v>5.78857808283004E+177</v>
      </c>
    </row>
    <row r="584" customFormat="false" ht="14.4" hidden="false" customHeight="false" outlineLevel="0" collapsed="false">
      <c r="A584" s="1" t="n">
        <v>583</v>
      </c>
      <c r="B584" s="1" t="n">
        <f aca="false">2+INT(POWER(MAX(A584-$M$2,A584/3),2)/65)</f>
        <v>5231</v>
      </c>
      <c r="C584" s="1" t="n">
        <f aca="false">INT(2*B584/3)</f>
        <v>3487</v>
      </c>
      <c r="D584" s="1" t="n">
        <f aca="false">2+INT(POWER(MAX(A584-C584,A584/3),2)/65)</f>
        <v>583</v>
      </c>
      <c r="E584" s="1" t="n">
        <f aca="false">2+INT(POWER(MAX(A584-C584,A584/3),2)/65)</f>
        <v>583</v>
      </c>
      <c r="F584" s="1" t="n">
        <f aca="false">IF(C584*5-SUM($F$2:F583) &lt; 0, 0,C584*5-SUM($F$2:F583))</f>
        <v>60</v>
      </c>
      <c r="G584" s="0" t="n">
        <f aca="false">IF(C584*5-SUM($G$2:G583) &lt; 0, 0,C584*5-SUM($G$2:G583))</f>
        <v>60</v>
      </c>
      <c r="H584" s="0" t="n">
        <v>583</v>
      </c>
      <c r="I584" s="0" t="n">
        <f aca="false">INT(POWER(1.4,H584))*$M$4</f>
        <v>7.79138750872287E+087</v>
      </c>
      <c r="J584" s="0" t="n">
        <f aca="false">INT(POWER(1.2,H584))*$M$10</f>
        <v>2.90868332661481E+048</v>
      </c>
      <c r="K584" s="0" t="n">
        <f aca="false">$M$12+SUM($K$2:K583)+J584</f>
        <v>1.15771561656601E+178</v>
      </c>
      <c r="L584" s="0" t="n">
        <f aca="false">K584+G584*50*2</f>
        <v>1.15771561656601E+178</v>
      </c>
    </row>
    <row r="585" customFormat="false" ht="14.4" hidden="false" customHeight="false" outlineLevel="0" collapsed="false">
      <c r="A585" s="1" t="n">
        <v>584</v>
      </c>
      <c r="B585" s="1" t="n">
        <f aca="false">2+INT(POWER(MAX(A585-$M$2,A585/3),2)/65)</f>
        <v>5249</v>
      </c>
      <c r="C585" s="1" t="n">
        <f aca="false">INT(2*B585/3)</f>
        <v>3499</v>
      </c>
      <c r="D585" s="1" t="n">
        <f aca="false">2+INT(POWER(MAX(A585-C585,A585/3),2)/65)</f>
        <v>585</v>
      </c>
      <c r="E585" s="1" t="n">
        <f aca="false">2+INT(POWER(MAX(A585-C585,A585/3),2)/65)</f>
        <v>585</v>
      </c>
      <c r="F585" s="1" t="n">
        <f aca="false">IF(C585*5-SUM($F$2:F584) &lt; 0, 0,C585*5-SUM($F$2:F584))</f>
        <v>60</v>
      </c>
      <c r="G585" s="0" t="n">
        <f aca="false">IF(C585*5-SUM($G$2:G584) &lt; 0, 0,C585*5-SUM($G$2:G584))</f>
        <v>60</v>
      </c>
      <c r="H585" s="0" t="n">
        <v>584</v>
      </c>
      <c r="I585" s="0" t="n">
        <f aca="false">INT(POWER(1.4,H585))*$M$4</f>
        <v>1.0907942512212E+088</v>
      </c>
      <c r="J585" s="0" t="n">
        <f aca="false">INT(POWER(1.2,H585))*$M$10</f>
        <v>3.49041999193778E+048</v>
      </c>
      <c r="K585" s="0" t="n">
        <f aca="false">$M$12+SUM($K$2:K584)+J585</f>
        <v>2.31543123313202E+178</v>
      </c>
      <c r="L585" s="0" t="n">
        <f aca="false">K585+G585*50*2</f>
        <v>2.31543123313202E+178</v>
      </c>
    </row>
    <row r="586" customFormat="false" ht="14.4" hidden="false" customHeight="false" outlineLevel="0" collapsed="false">
      <c r="A586" s="1" t="n">
        <v>585</v>
      </c>
      <c r="B586" s="1" t="n">
        <f aca="false">2+INT(POWER(MAX(A586-$M$2,A586/3),2)/65)</f>
        <v>5267</v>
      </c>
      <c r="C586" s="1" t="n">
        <f aca="false">INT(2*B586/3)</f>
        <v>3511</v>
      </c>
      <c r="D586" s="1" t="n">
        <f aca="false">2+INT(POWER(MAX(A586-C586,A586/3),2)/65)</f>
        <v>587</v>
      </c>
      <c r="E586" s="1" t="n">
        <f aca="false">2+INT(POWER(MAX(A586-C586,A586/3),2)/65)</f>
        <v>587</v>
      </c>
      <c r="F586" s="1" t="n">
        <f aca="false">IF(C586*5-SUM($F$2:F585) &lt; 0, 0,C586*5-SUM($F$2:F585))</f>
        <v>60</v>
      </c>
      <c r="G586" s="0" t="n">
        <f aca="false">IF(C586*5-SUM($G$2:G585) &lt; 0, 0,C586*5-SUM($G$2:G585))</f>
        <v>60</v>
      </c>
      <c r="H586" s="0" t="n">
        <v>585</v>
      </c>
      <c r="I586" s="0" t="n">
        <f aca="false">INT(POWER(1.4,H586))*$M$4</f>
        <v>1.52711195170968E+088</v>
      </c>
      <c r="J586" s="0" t="n">
        <f aca="false">INT(POWER(1.2,H586))*$M$10</f>
        <v>4.18850399032533E+048</v>
      </c>
      <c r="K586" s="0" t="n">
        <f aca="false">$M$12+SUM($K$2:K585)+J586</f>
        <v>4.63086246626403E+178</v>
      </c>
      <c r="L586" s="0" t="n">
        <f aca="false">K586+G586*50*2</f>
        <v>4.63086246626403E+178</v>
      </c>
    </row>
    <row r="587" customFormat="false" ht="14.4" hidden="false" customHeight="false" outlineLevel="0" collapsed="false">
      <c r="A587" s="1" t="n">
        <v>586</v>
      </c>
      <c r="B587" s="1" t="n">
        <f aca="false">2+INT(POWER(MAX(A587-$M$2,A587/3),2)/65)</f>
        <v>5285</v>
      </c>
      <c r="C587" s="1" t="n">
        <f aca="false">INT(2*B587/3)</f>
        <v>3523</v>
      </c>
      <c r="D587" s="1" t="n">
        <f aca="false">2+INT(POWER(MAX(A587-C587,A587/3),2)/65)</f>
        <v>589</v>
      </c>
      <c r="E587" s="1" t="n">
        <f aca="false">2+INT(POWER(MAX(A587-C587,A587/3),2)/65)</f>
        <v>589</v>
      </c>
      <c r="F587" s="1" t="n">
        <f aca="false">IF(C587*5-SUM($F$2:F586) &lt; 0, 0,C587*5-SUM($F$2:F586))</f>
        <v>60</v>
      </c>
      <c r="G587" s="0" t="n">
        <f aca="false">IF(C587*5-SUM($G$2:G586) &lt; 0, 0,C587*5-SUM($G$2:G586))</f>
        <v>60</v>
      </c>
      <c r="H587" s="0" t="n">
        <v>586</v>
      </c>
      <c r="I587" s="0" t="n">
        <f aca="false">INT(POWER(1.4,H587))*$M$4</f>
        <v>2.13795673239355E+088</v>
      </c>
      <c r="J587" s="0" t="n">
        <f aca="false">INT(POWER(1.2,H587))*$M$10</f>
        <v>5.0262047883904E+048</v>
      </c>
      <c r="K587" s="0" t="n">
        <f aca="false">$M$12+SUM($K$2:K586)+J587</f>
        <v>9.26172493252807E+178</v>
      </c>
      <c r="L587" s="0" t="n">
        <f aca="false">K587+G587*50*2</f>
        <v>9.26172493252807E+178</v>
      </c>
    </row>
    <row r="588" customFormat="false" ht="14.4" hidden="false" customHeight="false" outlineLevel="0" collapsed="false">
      <c r="A588" s="1" t="n">
        <v>587</v>
      </c>
      <c r="B588" s="1" t="n">
        <f aca="false">2+INT(POWER(MAX(A588-$M$2,A588/3),2)/65)</f>
        <v>5303</v>
      </c>
      <c r="C588" s="1" t="n">
        <f aca="false">INT(2*B588/3)</f>
        <v>3535</v>
      </c>
      <c r="D588" s="1" t="n">
        <f aca="false">2+INT(POWER(MAX(A588-C588,A588/3),2)/65)</f>
        <v>591</v>
      </c>
      <c r="E588" s="1" t="n">
        <f aca="false">2+INT(POWER(MAX(A588-C588,A588/3),2)/65)</f>
        <v>591</v>
      </c>
      <c r="F588" s="1" t="n">
        <f aca="false">IF(C588*5-SUM($F$2:F587) &lt; 0, 0,C588*5-SUM($F$2:F587))</f>
        <v>60</v>
      </c>
      <c r="G588" s="0" t="n">
        <f aca="false">IF(C588*5-SUM($G$2:G587) &lt; 0, 0,C588*5-SUM($G$2:G587))</f>
        <v>60</v>
      </c>
      <c r="H588" s="0" t="n">
        <v>587</v>
      </c>
      <c r="I588" s="0" t="n">
        <f aca="false">INT(POWER(1.4,H588))*$M$4</f>
        <v>2.99313942535098E+088</v>
      </c>
      <c r="J588" s="0" t="n">
        <f aca="false">INT(POWER(1.2,H588))*$M$10</f>
        <v>6.03144574606848E+048</v>
      </c>
      <c r="K588" s="0" t="n">
        <f aca="false">$M$12+SUM($K$2:K587)+J588</f>
        <v>1.85234498650561E+179</v>
      </c>
      <c r="L588" s="0" t="n">
        <f aca="false">K588+G588*50*2</f>
        <v>1.85234498650561E+179</v>
      </c>
    </row>
    <row r="589" customFormat="false" ht="14.4" hidden="false" customHeight="false" outlineLevel="0" collapsed="false">
      <c r="A589" s="1" t="n">
        <v>588</v>
      </c>
      <c r="B589" s="1" t="n">
        <f aca="false">2+INT(POWER(MAX(A589-$M$2,A589/3),2)/65)</f>
        <v>5321</v>
      </c>
      <c r="C589" s="1" t="n">
        <f aca="false">INT(2*B589/3)</f>
        <v>3547</v>
      </c>
      <c r="D589" s="1" t="n">
        <f aca="false">2+INT(POWER(MAX(A589-C589,A589/3),2)/65)</f>
        <v>593</v>
      </c>
      <c r="E589" s="1" t="n">
        <f aca="false">2+INT(POWER(MAX(A589-C589,A589/3),2)/65)</f>
        <v>593</v>
      </c>
      <c r="F589" s="1" t="n">
        <f aca="false">IF(C589*5-SUM($F$2:F588) &lt; 0, 0,C589*5-SUM($F$2:F588))</f>
        <v>60</v>
      </c>
      <c r="G589" s="0" t="n">
        <f aca="false">IF(C589*5-SUM($G$2:G588) &lt; 0, 0,C589*5-SUM($G$2:G588))</f>
        <v>60</v>
      </c>
      <c r="H589" s="0" t="n">
        <v>588</v>
      </c>
      <c r="I589" s="0" t="n">
        <f aca="false">INT(POWER(1.4,H589))*$M$4</f>
        <v>4.19039519549137E+088</v>
      </c>
      <c r="J589" s="0" t="n">
        <f aca="false">INT(POWER(1.2,H589))*$M$10</f>
        <v>7.23773489528217E+048</v>
      </c>
      <c r="K589" s="0" t="n">
        <f aca="false">$M$12+SUM($K$2:K588)+J589</f>
        <v>3.70468997301123E+179</v>
      </c>
      <c r="L589" s="0" t="n">
        <f aca="false">K589+G589*50*2</f>
        <v>3.70468997301123E+179</v>
      </c>
    </row>
    <row r="590" customFormat="false" ht="14.4" hidden="false" customHeight="false" outlineLevel="0" collapsed="false">
      <c r="A590" s="1" t="n">
        <v>589</v>
      </c>
      <c r="B590" s="1" t="n">
        <f aca="false">2+INT(POWER(MAX(A590-$M$2,A590/3),2)/65)</f>
        <v>5339</v>
      </c>
      <c r="C590" s="1" t="n">
        <f aca="false">INT(2*B590/3)</f>
        <v>3559</v>
      </c>
      <c r="D590" s="1" t="n">
        <f aca="false">2+INT(POWER(MAX(A590-C590,A590/3),2)/65)</f>
        <v>595</v>
      </c>
      <c r="E590" s="1" t="n">
        <f aca="false">2+INT(POWER(MAX(A590-C590,A590/3),2)/65)</f>
        <v>595</v>
      </c>
      <c r="F590" s="1" t="n">
        <f aca="false">IF(C590*5-SUM($F$2:F589) &lt; 0, 0,C590*5-SUM($F$2:F589))</f>
        <v>60</v>
      </c>
      <c r="G590" s="0" t="n">
        <f aca="false">IF(C590*5-SUM($G$2:G589) &lt; 0, 0,C590*5-SUM($G$2:G589))</f>
        <v>60</v>
      </c>
      <c r="H590" s="0" t="n">
        <v>589</v>
      </c>
      <c r="I590" s="0" t="n">
        <f aca="false">INT(POWER(1.4,H590))*$M$4</f>
        <v>5.86655327368791E+088</v>
      </c>
      <c r="J590" s="0" t="n">
        <f aca="false">INT(POWER(1.2,H590))*$M$10</f>
        <v>8.68528187433861E+048</v>
      </c>
      <c r="K590" s="0" t="n">
        <f aca="false">$M$12+SUM($K$2:K589)+J590</f>
        <v>7.40937994602245E+179</v>
      </c>
      <c r="L590" s="0" t="n">
        <f aca="false">K590+G590*50*2</f>
        <v>7.40937994602245E+179</v>
      </c>
    </row>
    <row r="591" customFormat="false" ht="14.4" hidden="false" customHeight="false" outlineLevel="0" collapsed="false">
      <c r="A591" s="1" t="n">
        <v>590</v>
      </c>
      <c r="B591" s="1" t="n">
        <f aca="false">2+INT(POWER(MAX(A591-$M$2,A591/3),2)/65)</f>
        <v>5357</v>
      </c>
      <c r="C591" s="1" t="n">
        <f aca="false">INT(2*B591/3)</f>
        <v>3571</v>
      </c>
      <c r="D591" s="1" t="n">
        <f aca="false">2+INT(POWER(MAX(A591-C591,A591/3),2)/65)</f>
        <v>597</v>
      </c>
      <c r="E591" s="1" t="n">
        <f aca="false">2+INT(POWER(MAX(A591-C591,A591/3),2)/65)</f>
        <v>597</v>
      </c>
      <c r="F591" s="1" t="n">
        <f aca="false">IF(C591*5-SUM($F$2:F590) &lt; 0, 0,C591*5-SUM($F$2:F590))</f>
        <v>60</v>
      </c>
      <c r="G591" s="0" t="n">
        <f aca="false">IF(C591*5-SUM($G$2:G590) &lt; 0, 0,C591*5-SUM($G$2:G590))</f>
        <v>60</v>
      </c>
      <c r="H591" s="0" t="n">
        <v>590</v>
      </c>
      <c r="I591" s="0" t="n">
        <f aca="false">INT(POWER(1.4,H591))*$M$4</f>
        <v>8.21317458316308E+088</v>
      </c>
      <c r="J591" s="0" t="n">
        <f aca="false">INT(POWER(1.2,H591))*$M$10</f>
        <v>1.04223382492063E+049</v>
      </c>
      <c r="K591" s="0" t="n">
        <f aca="false">$M$12+SUM($K$2:K590)+J591</f>
        <v>1.48187598920449E+180</v>
      </c>
      <c r="L591" s="0" t="n">
        <f aca="false">K591+G591*50*2</f>
        <v>1.48187598920449E+180</v>
      </c>
    </row>
    <row r="592" customFormat="false" ht="14.4" hidden="false" customHeight="false" outlineLevel="0" collapsed="false">
      <c r="A592" s="1" t="n">
        <v>591</v>
      </c>
      <c r="B592" s="1" t="n">
        <f aca="false">2+INT(POWER(MAX(A592-$M$2,A592/3),2)/65)</f>
        <v>5375</v>
      </c>
      <c r="C592" s="1" t="n">
        <f aca="false">INT(2*B592/3)</f>
        <v>3583</v>
      </c>
      <c r="D592" s="1" t="n">
        <f aca="false">2+INT(POWER(MAX(A592-C592,A592/3),2)/65)</f>
        <v>599</v>
      </c>
      <c r="E592" s="1" t="n">
        <f aca="false">2+INT(POWER(MAX(A592-C592,A592/3),2)/65)</f>
        <v>599</v>
      </c>
      <c r="F592" s="1" t="n">
        <f aca="false">IF(C592*5-SUM($F$2:F591) &lt; 0, 0,C592*5-SUM($F$2:F591))</f>
        <v>60</v>
      </c>
      <c r="G592" s="0" t="n">
        <f aca="false">IF(C592*5-SUM($G$2:G591) &lt; 0, 0,C592*5-SUM($G$2:G591))</f>
        <v>60</v>
      </c>
      <c r="H592" s="0" t="n">
        <v>591</v>
      </c>
      <c r="I592" s="0" t="n">
        <f aca="false">INT(POWER(1.4,H592))*$M$4</f>
        <v>1.14984444164283E+089</v>
      </c>
      <c r="J592" s="0" t="n">
        <f aca="false">INT(POWER(1.2,H592))*$M$10</f>
        <v>1.25068058990476E+049</v>
      </c>
      <c r="K592" s="0" t="n">
        <f aca="false">$M$12+SUM($K$2:K591)+J592</f>
        <v>2.96375197840898E+180</v>
      </c>
      <c r="L592" s="0" t="n">
        <f aca="false">K592+G592*50*2</f>
        <v>2.96375197840898E+180</v>
      </c>
    </row>
    <row r="593" customFormat="false" ht="14.4" hidden="false" customHeight="false" outlineLevel="0" collapsed="false">
      <c r="A593" s="1" t="n">
        <v>592</v>
      </c>
      <c r="B593" s="1" t="n">
        <f aca="false">2+INT(POWER(MAX(A593-$M$2,A593/3),2)/65)</f>
        <v>5393</v>
      </c>
      <c r="C593" s="1" t="n">
        <f aca="false">INT(2*B593/3)</f>
        <v>3595</v>
      </c>
      <c r="D593" s="1" t="n">
        <f aca="false">2+INT(POWER(MAX(A593-C593,A593/3),2)/65)</f>
        <v>601</v>
      </c>
      <c r="E593" s="1" t="n">
        <f aca="false">2+INT(POWER(MAX(A593-C593,A593/3),2)/65)</f>
        <v>601</v>
      </c>
      <c r="F593" s="1" t="n">
        <f aca="false">IF(C593*5-SUM($F$2:F592) &lt; 0, 0,C593*5-SUM($F$2:F592))</f>
        <v>60</v>
      </c>
      <c r="G593" s="0" t="n">
        <f aca="false">IF(C593*5-SUM($G$2:G592) &lt; 0, 0,C593*5-SUM($G$2:G592))</f>
        <v>60</v>
      </c>
      <c r="H593" s="0" t="n">
        <v>592</v>
      </c>
      <c r="I593" s="0" t="n">
        <f aca="false">INT(POWER(1.4,H593))*$M$4</f>
        <v>1.60978221829996E+089</v>
      </c>
      <c r="J593" s="0" t="n">
        <f aca="false">INT(POWER(1.2,H593))*$M$10</f>
        <v>1.50081670788571E+049</v>
      </c>
      <c r="K593" s="0" t="n">
        <f aca="false">$M$12+SUM($K$2:K592)+J593</f>
        <v>5.92750395681796E+180</v>
      </c>
      <c r="L593" s="0" t="n">
        <f aca="false">K593+G593*50*2</f>
        <v>5.92750395681796E+180</v>
      </c>
    </row>
    <row r="594" customFormat="false" ht="14.4" hidden="false" customHeight="false" outlineLevel="0" collapsed="false">
      <c r="A594" s="1" t="n">
        <v>593</v>
      </c>
      <c r="B594" s="1" t="n">
        <f aca="false">2+INT(POWER(MAX(A594-$M$2,A594/3),2)/65)</f>
        <v>5411</v>
      </c>
      <c r="C594" s="1" t="n">
        <f aca="false">INT(2*B594/3)</f>
        <v>3607</v>
      </c>
      <c r="D594" s="1" t="n">
        <f aca="false">2+INT(POWER(MAX(A594-C594,A594/3),2)/65)</f>
        <v>603</v>
      </c>
      <c r="E594" s="1" t="n">
        <f aca="false">2+INT(POWER(MAX(A594-C594,A594/3),2)/65)</f>
        <v>603</v>
      </c>
      <c r="F594" s="1" t="n">
        <f aca="false">IF(C594*5-SUM($F$2:F593) &lt; 0, 0,C594*5-SUM($F$2:F593))</f>
        <v>60</v>
      </c>
      <c r="G594" s="0" t="n">
        <f aca="false">IF(C594*5-SUM($G$2:G593) &lt; 0, 0,C594*5-SUM($G$2:G593))</f>
        <v>60</v>
      </c>
      <c r="H594" s="0" t="n">
        <v>593</v>
      </c>
      <c r="I594" s="0" t="n">
        <f aca="false">INT(POWER(1.4,H594))*$M$4</f>
        <v>2.25369510561995E+089</v>
      </c>
      <c r="J594" s="0" t="n">
        <f aca="false">INT(POWER(1.2,H594))*$M$10</f>
        <v>1.80098004946285E+049</v>
      </c>
      <c r="K594" s="0" t="n">
        <f aca="false">$M$12+SUM($K$2:K593)+J594</f>
        <v>1.18550079136359E+181</v>
      </c>
      <c r="L594" s="0" t="n">
        <f aca="false">K594+G594*50*2</f>
        <v>1.18550079136359E+181</v>
      </c>
    </row>
    <row r="595" customFormat="false" ht="14.4" hidden="false" customHeight="false" outlineLevel="0" collapsed="false">
      <c r="A595" s="1" t="n">
        <v>594</v>
      </c>
      <c r="B595" s="1" t="n">
        <f aca="false">2+INT(POWER(MAX(A595-$M$2,A595/3),2)/65)</f>
        <v>5430</v>
      </c>
      <c r="C595" s="1" t="n">
        <f aca="false">INT(2*B595/3)</f>
        <v>3620</v>
      </c>
      <c r="D595" s="1" t="n">
        <f aca="false">2+INT(POWER(MAX(A595-C595,A595/3),2)/65)</f>
        <v>605</v>
      </c>
      <c r="E595" s="1" t="n">
        <f aca="false">2+INT(POWER(MAX(A595-C595,A595/3),2)/65)</f>
        <v>605</v>
      </c>
      <c r="F595" s="1" t="n">
        <f aca="false">IF(C595*5-SUM($F$2:F594) &lt; 0, 0,C595*5-SUM($F$2:F594))</f>
        <v>65</v>
      </c>
      <c r="G595" s="0" t="n">
        <f aca="false">IF(C595*5-SUM($G$2:G594) &lt; 0, 0,C595*5-SUM($G$2:G594))</f>
        <v>65</v>
      </c>
      <c r="H595" s="0" t="n">
        <v>594</v>
      </c>
      <c r="I595" s="0" t="n">
        <f aca="false">INT(POWER(1.4,H595))*$M$4</f>
        <v>3.15517314786793E+089</v>
      </c>
      <c r="J595" s="0" t="n">
        <f aca="false">INT(POWER(1.2,H595))*$M$10</f>
        <v>2.16117605935542E+049</v>
      </c>
      <c r="K595" s="0" t="n">
        <f aca="false">$M$12+SUM($K$2:K594)+J595</f>
        <v>2.37100158272719E+181</v>
      </c>
      <c r="L595" s="0" t="n">
        <f aca="false">K595+G595*50*2</f>
        <v>2.37100158272719E+181</v>
      </c>
    </row>
    <row r="596" customFormat="false" ht="14.4" hidden="false" customHeight="false" outlineLevel="0" collapsed="false">
      <c r="A596" s="1" t="n">
        <v>595</v>
      </c>
      <c r="B596" s="1" t="n">
        <f aca="false">2+INT(POWER(MAX(A596-$M$2,A596/3),2)/65)</f>
        <v>5448</v>
      </c>
      <c r="C596" s="1" t="n">
        <f aca="false">INT(2*B596/3)</f>
        <v>3632</v>
      </c>
      <c r="D596" s="1" t="n">
        <f aca="false">2+INT(POWER(MAX(A596-C596,A596/3),2)/65)</f>
        <v>607</v>
      </c>
      <c r="E596" s="1" t="n">
        <f aca="false">2+INT(POWER(MAX(A596-C596,A596/3),2)/65)</f>
        <v>607</v>
      </c>
      <c r="F596" s="1" t="n">
        <f aca="false">IF(C596*5-SUM($F$2:F595) &lt; 0, 0,C596*5-SUM($F$2:F595))</f>
        <v>60</v>
      </c>
      <c r="G596" s="0" t="n">
        <f aca="false">IF(C596*5-SUM($G$2:G595) &lt; 0, 0,C596*5-SUM($G$2:G595))</f>
        <v>60</v>
      </c>
      <c r="H596" s="0" t="n">
        <v>595</v>
      </c>
      <c r="I596" s="0" t="n">
        <f aca="false">INT(POWER(1.4,H596))*$M$4</f>
        <v>4.4172424070151E+089</v>
      </c>
      <c r="J596" s="0" t="n">
        <f aca="false">INT(POWER(1.2,H596))*$M$10</f>
        <v>2.59341127122651E+049</v>
      </c>
      <c r="K596" s="0" t="n">
        <f aca="false">$M$12+SUM($K$2:K595)+J596</f>
        <v>4.74200316545437E+181</v>
      </c>
      <c r="L596" s="0" t="n">
        <f aca="false">K596+G596*50*2</f>
        <v>4.74200316545437E+181</v>
      </c>
    </row>
    <row r="597" customFormat="false" ht="14.4" hidden="false" customHeight="false" outlineLevel="0" collapsed="false">
      <c r="A597" s="1" t="n">
        <v>596</v>
      </c>
      <c r="B597" s="1" t="n">
        <f aca="false">2+INT(POWER(MAX(A597-$M$2,A597/3),2)/65)</f>
        <v>5466</v>
      </c>
      <c r="C597" s="1" t="n">
        <f aca="false">INT(2*B597/3)</f>
        <v>3644</v>
      </c>
      <c r="D597" s="1" t="n">
        <f aca="false">2+INT(POWER(MAX(A597-C597,A597/3),2)/65)</f>
        <v>609</v>
      </c>
      <c r="E597" s="1" t="n">
        <f aca="false">2+INT(POWER(MAX(A597-C597,A597/3),2)/65)</f>
        <v>609</v>
      </c>
      <c r="F597" s="1" t="n">
        <f aca="false">IF(C597*5-SUM($F$2:F596) &lt; 0, 0,C597*5-SUM($F$2:F596))</f>
        <v>60</v>
      </c>
      <c r="G597" s="0" t="n">
        <f aca="false">IF(C597*5-SUM($G$2:G596) &lt; 0, 0,C597*5-SUM($G$2:G596))</f>
        <v>60</v>
      </c>
      <c r="H597" s="0" t="n">
        <v>596</v>
      </c>
      <c r="I597" s="0" t="n">
        <f aca="false">INT(POWER(1.4,H597))*$M$4</f>
        <v>6.18413936982114E+089</v>
      </c>
      <c r="J597" s="0" t="n">
        <f aca="false">INT(POWER(1.2,H597))*$M$10</f>
        <v>3.11209352547181E+049</v>
      </c>
      <c r="K597" s="0" t="n">
        <f aca="false">$M$12+SUM($K$2:K596)+J597</f>
        <v>9.48400633090874E+181</v>
      </c>
      <c r="L597" s="0" t="n">
        <f aca="false">K597+G597*50*2</f>
        <v>9.48400633090874E+181</v>
      </c>
    </row>
    <row r="598" customFormat="false" ht="14.4" hidden="false" customHeight="false" outlineLevel="0" collapsed="false">
      <c r="A598" s="1" t="n">
        <v>597</v>
      </c>
      <c r="B598" s="1" t="n">
        <f aca="false">2+INT(POWER(MAX(A598-$M$2,A598/3),2)/65)</f>
        <v>5485</v>
      </c>
      <c r="C598" s="1" t="n">
        <f aca="false">INT(2*B598/3)</f>
        <v>3656</v>
      </c>
      <c r="D598" s="1" t="n">
        <f aca="false">2+INT(POWER(MAX(A598-C598,A598/3),2)/65)</f>
        <v>611</v>
      </c>
      <c r="E598" s="1" t="n">
        <f aca="false">2+INT(POWER(MAX(A598-C598,A598/3),2)/65)</f>
        <v>611</v>
      </c>
      <c r="F598" s="1" t="n">
        <f aca="false">IF(C598*5-SUM($F$2:F597) &lt; 0, 0,C598*5-SUM($F$2:F597))</f>
        <v>60</v>
      </c>
      <c r="G598" s="0" t="n">
        <f aca="false">IF(C598*5-SUM($G$2:G597) &lt; 0, 0,C598*5-SUM($G$2:G597))</f>
        <v>60</v>
      </c>
      <c r="H598" s="0" t="n">
        <v>597</v>
      </c>
      <c r="I598" s="0" t="n">
        <f aca="false">INT(POWER(1.4,H598))*$M$4</f>
        <v>8.65779511774959E+089</v>
      </c>
      <c r="J598" s="0" t="n">
        <f aca="false">INT(POWER(1.2,H598))*$M$10</f>
        <v>3.73451223056617E+049</v>
      </c>
      <c r="K598" s="0" t="n">
        <f aca="false">$M$12+SUM($K$2:K597)+J598</f>
        <v>1.89680126618175E+182</v>
      </c>
      <c r="L598" s="0" t="n">
        <f aca="false">K598+G598*50*2</f>
        <v>1.89680126618175E+182</v>
      </c>
    </row>
    <row r="599" customFormat="false" ht="14.4" hidden="false" customHeight="false" outlineLevel="0" collapsed="false">
      <c r="A599" s="1" t="n">
        <v>598</v>
      </c>
      <c r="B599" s="1" t="n">
        <f aca="false">2+INT(POWER(MAX(A599-$M$2,A599/3),2)/65)</f>
        <v>5503</v>
      </c>
      <c r="C599" s="1" t="n">
        <f aca="false">INT(2*B599/3)</f>
        <v>3668</v>
      </c>
      <c r="D599" s="1" t="n">
        <f aca="false">2+INT(POWER(MAX(A599-C599,A599/3),2)/65)</f>
        <v>613</v>
      </c>
      <c r="E599" s="1" t="n">
        <f aca="false">2+INT(POWER(MAX(A599-C599,A599/3),2)/65)</f>
        <v>613</v>
      </c>
      <c r="F599" s="1" t="n">
        <f aca="false">IF(C599*5-SUM($F$2:F598) &lt; 0, 0,C599*5-SUM($F$2:F598))</f>
        <v>60</v>
      </c>
      <c r="G599" s="0" t="n">
        <f aca="false">IF(C599*5-SUM($G$2:G598) &lt; 0, 0,C599*5-SUM($G$2:G598))</f>
        <v>60</v>
      </c>
      <c r="H599" s="0" t="n">
        <v>598</v>
      </c>
      <c r="I599" s="0" t="n">
        <f aca="false">INT(POWER(1.4,H599))*$M$4</f>
        <v>1.21209131648494E+090</v>
      </c>
      <c r="J599" s="0" t="n">
        <f aca="false">INT(POWER(1.2,H599))*$M$10</f>
        <v>4.48141467667941E+049</v>
      </c>
      <c r="K599" s="0" t="n">
        <f aca="false">$M$12+SUM($K$2:K598)+J599</f>
        <v>3.7936025323635E+182</v>
      </c>
      <c r="L599" s="0" t="n">
        <f aca="false">K599+G599*50*2</f>
        <v>3.7936025323635E+182</v>
      </c>
    </row>
    <row r="600" customFormat="false" ht="14.4" hidden="false" customHeight="false" outlineLevel="0" collapsed="false">
      <c r="A600" s="1" t="n">
        <v>599</v>
      </c>
      <c r="B600" s="1" t="n">
        <f aca="false">2+INT(POWER(MAX(A600-$M$2,A600/3),2)/65)</f>
        <v>5522</v>
      </c>
      <c r="C600" s="1" t="n">
        <f aca="false">INT(2*B600/3)</f>
        <v>3681</v>
      </c>
      <c r="D600" s="1" t="n">
        <f aca="false">2+INT(POWER(MAX(A600-C600,A600/3),2)/65)</f>
        <v>615</v>
      </c>
      <c r="E600" s="1" t="n">
        <f aca="false">2+INT(POWER(MAX(A600-C600,A600/3),2)/65)</f>
        <v>615</v>
      </c>
      <c r="F600" s="1" t="n">
        <f aca="false">IF(C600*5-SUM($F$2:F599) &lt; 0, 0,C600*5-SUM($F$2:F599))</f>
        <v>65</v>
      </c>
      <c r="G600" s="0" t="n">
        <f aca="false">IF(C600*5-SUM($G$2:G599) &lt; 0, 0,C600*5-SUM($G$2:G599))</f>
        <v>65</v>
      </c>
      <c r="H600" s="0" t="n">
        <v>599</v>
      </c>
      <c r="I600" s="0" t="n">
        <f aca="false">INT(POWER(1.4,H600))*$M$4</f>
        <v>1.69692784307892E+090</v>
      </c>
      <c r="J600" s="0" t="n">
        <f aca="false">INT(POWER(1.2,H600))*$M$10</f>
        <v>5.37769761201529E+049</v>
      </c>
      <c r="K600" s="0" t="n">
        <f aca="false">$M$12+SUM($K$2:K599)+J600</f>
        <v>7.58720506472699E+182</v>
      </c>
      <c r="L600" s="0" t="n">
        <f aca="false">K600+G600*50*2</f>
        <v>7.58720506472699E+182</v>
      </c>
    </row>
    <row r="601" customFormat="false" ht="14.4" hidden="false" customHeight="false" outlineLevel="0" collapsed="false">
      <c r="A601" s="1" t="n">
        <v>600</v>
      </c>
      <c r="B601" s="1" t="n">
        <f aca="false">2+INT(POWER(MAX(A601-$M$2,A601/3),2)/65)</f>
        <v>5540</v>
      </c>
      <c r="C601" s="1" t="n">
        <f aca="false">INT(2*B601/3)</f>
        <v>3693</v>
      </c>
      <c r="D601" s="1" t="n">
        <f aca="false">2+INT(POWER(MAX(A601-C601,A601/3),2)/65)</f>
        <v>617</v>
      </c>
      <c r="E601" s="1" t="n">
        <f aca="false">2+INT(POWER(MAX(A601-C601,A601/3),2)/65)</f>
        <v>617</v>
      </c>
      <c r="F601" s="1" t="n">
        <f aca="false">IF(C601*5-SUM($F$2:F600) &lt; 0, 0,C601*5-SUM($F$2:F600))</f>
        <v>60</v>
      </c>
      <c r="G601" s="0" t="n">
        <f aca="false">IF(C601*5-SUM($G$2:G600) &lt; 0, 0,C601*5-SUM($G$2:G600))</f>
        <v>60</v>
      </c>
      <c r="H601" s="0" t="n">
        <v>600</v>
      </c>
      <c r="I601" s="0" t="n">
        <f aca="false">INT(POWER(1.4,H601))*$M$4</f>
        <v>2.37569898031049E+090</v>
      </c>
      <c r="J601" s="0" t="n">
        <f aca="false">INT(POWER(1.2,H601))*$M$10</f>
        <v>6.45323713441835E+049</v>
      </c>
      <c r="K601" s="0" t="n">
        <f aca="false">$M$12+SUM($K$2:K600)+J601</f>
        <v>1.5174410129454E+183</v>
      </c>
      <c r="L601" s="0" t="n">
        <f aca="false">K601+G601*50*2</f>
        <v>1.5174410129454E+183</v>
      </c>
    </row>
    <row r="602" customFormat="false" ht="14.4" hidden="false" customHeight="false" outlineLevel="0" collapsed="false">
      <c r="A602" s="1" t="n">
        <v>601</v>
      </c>
      <c r="B602" s="1" t="n">
        <f aca="false">2+INT(POWER(MAX(A602-$M$2,A602/3),2)/65)</f>
        <v>5558</v>
      </c>
      <c r="C602" s="1" t="n">
        <f aca="false">INT(2*B602/3)</f>
        <v>3705</v>
      </c>
      <c r="D602" s="1" t="n">
        <f aca="false">2+INT(POWER(MAX(A602-C602,A602/3),2)/65)</f>
        <v>619</v>
      </c>
      <c r="E602" s="1" t="n">
        <f aca="false">2+INT(POWER(MAX(A602-C602,A602/3),2)/65)</f>
        <v>619</v>
      </c>
      <c r="F602" s="1" t="n">
        <f aca="false">IF(C602*5-SUM($F$2:F601) &lt; 0, 0,C602*5-SUM($F$2:F601))</f>
        <v>60</v>
      </c>
      <c r="G602" s="0" t="n">
        <f aca="false">IF(C602*5-SUM($G$2:G601) &lt; 0, 0,C602*5-SUM($G$2:G601))</f>
        <v>60</v>
      </c>
      <c r="H602" s="0" t="n">
        <v>601</v>
      </c>
      <c r="I602" s="0" t="n">
        <f aca="false">INT(POWER(1.4,H602))*$M$4</f>
        <v>3.32597857243468E+090</v>
      </c>
      <c r="J602" s="0" t="n">
        <f aca="false">INT(POWER(1.2,H602))*$M$10</f>
        <v>7.74388456130201E+049</v>
      </c>
      <c r="K602" s="0" t="n">
        <f aca="false">$M$12+SUM($K$2:K601)+J602</f>
        <v>3.0348820258908E+183</v>
      </c>
      <c r="L602" s="0" t="n">
        <f aca="false">K602+G602*50*2</f>
        <v>3.0348820258908E+183</v>
      </c>
    </row>
    <row r="603" customFormat="false" ht="14.4" hidden="false" customHeight="false" outlineLevel="0" collapsed="false">
      <c r="A603" s="1" t="n">
        <v>602</v>
      </c>
      <c r="B603" s="1" t="n">
        <f aca="false">2+INT(POWER(MAX(A603-$M$2,A603/3),2)/65)</f>
        <v>5577</v>
      </c>
      <c r="C603" s="1" t="n">
        <f aca="false">INT(2*B603/3)</f>
        <v>3718</v>
      </c>
      <c r="D603" s="1" t="n">
        <f aca="false">2+INT(POWER(MAX(A603-C603,A603/3),2)/65)</f>
        <v>621</v>
      </c>
      <c r="E603" s="1" t="n">
        <f aca="false">2+INT(POWER(MAX(A603-C603,A603/3),2)/65)</f>
        <v>621</v>
      </c>
      <c r="F603" s="1" t="n">
        <f aca="false">IF(C603*5-SUM($F$2:F602) &lt; 0, 0,C603*5-SUM($F$2:F602))</f>
        <v>65</v>
      </c>
      <c r="G603" s="0" t="n">
        <f aca="false">IF(C603*5-SUM($G$2:G602) &lt; 0, 0,C603*5-SUM($G$2:G602))</f>
        <v>65</v>
      </c>
      <c r="H603" s="0" t="n">
        <v>602</v>
      </c>
      <c r="I603" s="0" t="n">
        <f aca="false">INT(POWER(1.4,H603))*$M$4</f>
        <v>4.65637000140856E+090</v>
      </c>
      <c r="J603" s="0" t="n">
        <f aca="false">INT(POWER(1.2,H603))*$M$10</f>
        <v>9.29266147356242E+049</v>
      </c>
      <c r="K603" s="0" t="n">
        <f aca="false">$M$12+SUM($K$2:K602)+J603</f>
        <v>6.06976405178159E+183</v>
      </c>
      <c r="L603" s="0" t="n">
        <f aca="false">K603+G603*50*2</f>
        <v>6.06976405178159E+183</v>
      </c>
    </row>
    <row r="604" customFormat="false" ht="14.4" hidden="false" customHeight="false" outlineLevel="0" collapsed="false">
      <c r="A604" s="1" t="n">
        <v>603</v>
      </c>
      <c r="B604" s="1" t="n">
        <f aca="false">2+INT(POWER(MAX(A604-$M$2,A604/3),2)/65)</f>
        <v>5595</v>
      </c>
      <c r="C604" s="1" t="n">
        <f aca="false">INT(2*B604/3)</f>
        <v>3730</v>
      </c>
      <c r="D604" s="1" t="n">
        <f aca="false">2+INT(POWER(MAX(A604-C604,A604/3),2)/65)</f>
        <v>623</v>
      </c>
      <c r="E604" s="1" t="n">
        <f aca="false">2+INT(POWER(MAX(A604-C604,A604/3),2)/65)</f>
        <v>623</v>
      </c>
      <c r="F604" s="1" t="n">
        <f aca="false">IF(C604*5-SUM($F$2:F603) &lt; 0, 0,C604*5-SUM($F$2:F603))</f>
        <v>60</v>
      </c>
      <c r="G604" s="0" t="n">
        <f aca="false">IF(C604*5-SUM($G$2:G603) &lt; 0, 0,C604*5-SUM($G$2:G603))</f>
        <v>60</v>
      </c>
      <c r="H604" s="0" t="n">
        <v>603</v>
      </c>
      <c r="I604" s="0" t="n">
        <f aca="false">INT(POWER(1.4,H604))*$M$4</f>
        <v>6.51891800197198E+090</v>
      </c>
      <c r="J604" s="0" t="n">
        <f aca="false">INT(POWER(1.2,H604))*$M$10</f>
        <v>1.11511937682749E+050</v>
      </c>
      <c r="K604" s="0" t="n">
        <f aca="false">$M$12+SUM($K$2:K603)+J604</f>
        <v>1.21395281035632E+184</v>
      </c>
      <c r="L604" s="0" t="n">
        <f aca="false">K604+G604*50*2</f>
        <v>1.21395281035632E+184</v>
      </c>
    </row>
    <row r="605" customFormat="false" ht="14.4" hidden="false" customHeight="false" outlineLevel="0" collapsed="false">
      <c r="A605" s="1" t="n">
        <v>604</v>
      </c>
      <c r="B605" s="1" t="n">
        <f aca="false">2+INT(POWER(MAX(A605-$M$2,A605/3),2)/65)</f>
        <v>5614</v>
      </c>
      <c r="C605" s="1" t="n">
        <f aca="false">INT(2*B605/3)</f>
        <v>3742</v>
      </c>
      <c r="D605" s="1" t="n">
        <f aca="false">2+INT(POWER(MAX(A605-C605,A605/3),2)/65)</f>
        <v>625</v>
      </c>
      <c r="E605" s="1" t="n">
        <f aca="false">2+INT(POWER(MAX(A605-C605,A605/3),2)/65)</f>
        <v>625</v>
      </c>
      <c r="F605" s="1" t="n">
        <f aca="false">IF(C605*5-SUM($F$2:F604) &lt; 0, 0,C605*5-SUM($F$2:F604))</f>
        <v>60</v>
      </c>
      <c r="G605" s="0" t="n">
        <f aca="false">IF(C605*5-SUM($G$2:G604) &lt; 0, 0,C605*5-SUM($G$2:G604))</f>
        <v>60</v>
      </c>
      <c r="H605" s="0" t="n">
        <v>604</v>
      </c>
      <c r="I605" s="0" t="n">
        <f aca="false">INT(POWER(1.4,H605))*$M$4</f>
        <v>9.12648520276077E+090</v>
      </c>
      <c r="J605" s="0" t="n">
        <f aca="false">INT(POWER(1.2,H605))*$M$10</f>
        <v>1.33814325219299E+050</v>
      </c>
      <c r="K605" s="0" t="n">
        <f aca="false">$M$12+SUM($K$2:K604)+J605</f>
        <v>2.42790562071264E+184</v>
      </c>
      <c r="L605" s="0" t="n">
        <f aca="false">K605+G605*50*2</f>
        <v>2.42790562071264E+184</v>
      </c>
    </row>
    <row r="606" customFormat="false" ht="14.4" hidden="false" customHeight="false" outlineLevel="0" collapsed="false">
      <c r="A606" s="1" t="n">
        <v>605</v>
      </c>
      <c r="B606" s="1" t="n">
        <f aca="false">2+INT(POWER(MAX(A606-$M$2,A606/3),2)/65)</f>
        <v>5633</v>
      </c>
      <c r="C606" s="1" t="n">
        <f aca="false">INT(2*B606/3)</f>
        <v>3755</v>
      </c>
      <c r="D606" s="1" t="n">
        <f aca="false">2+INT(POWER(MAX(A606-C606,A606/3),2)/65)</f>
        <v>627</v>
      </c>
      <c r="E606" s="1" t="n">
        <f aca="false">2+INT(POWER(MAX(A606-C606,A606/3),2)/65)</f>
        <v>627</v>
      </c>
      <c r="F606" s="1" t="n">
        <f aca="false">IF(C606*5-SUM($F$2:F605) &lt; 0, 0,C606*5-SUM($F$2:F605))</f>
        <v>65</v>
      </c>
      <c r="G606" s="0" t="n">
        <f aca="false">IF(C606*5-SUM($G$2:G605) &lt; 0, 0,C606*5-SUM($G$2:G605))</f>
        <v>65</v>
      </c>
      <c r="H606" s="0" t="n">
        <v>605</v>
      </c>
      <c r="I606" s="0" t="n">
        <f aca="false">INT(POWER(1.4,H606))*$M$4</f>
        <v>1.27770792838651E+091</v>
      </c>
      <c r="J606" s="0" t="n">
        <f aca="false">INT(POWER(1.2,H606))*$M$10</f>
        <v>1.60577190263159E+050</v>
      </c>
      <c r="K606" s="0" t="n">
        <f aca="false">$M$12+SUM($K$2:K605)+J606</f>
        <v>4.85581124142528E+184</v>
      </c>
      <c r="L606" s="0" t="n">
        <f aca="false">K606+G606*50*2</f>
        <v>4.85581124142528E+184</v>
      </c>
    </row>
    <row r="607" customFormat="false" ht="14.4" hidden="false" customHeight="false" outlineLevel="0" collapsed="false">
      <c r="A607" s="1" t="n">
        <v>606</v>
      </c>
      <c r="B607" s="1" t="n">
        <f aca="false">2+INT(POWER(MAX(A607-$M$2,A607/3),2)/65)</f>
        <v>5651</v>
      </c>
      <c r="C607" s="1" t="n">
        <f aca="false">INT(2*B607/3)</f>
        <v>3767</v>
      </c>
      <c r="D607" s="1" t="n">
        <f aca="false">2+INT(POWER(MAX(A607-C607,A607/3),2)/65)</f>
        <v>629</v>
      </c>
      <c r="E607" s="1" t="n">
        <f aca="false">2+INT(POWER(MAX(A607-C607,A607/3),2)/65)</f>
        <v>629</v>
      </c>
      <c r="F607" s="1" t="n">
        <f aca="false">IF(C607*5-SUM($F$2:F606) &lt; 0, 0,C607*5-SUM($F$2:F606))</f>
        <v>60</v>
      </c>
      <c r="G607" s="0" t="n">
        <f aca="false">IF(C607*5-SUM($G$2:G606) &lt; 0, 0,C607*5-SUM($G$2:G606))</f>
        <v>60</v>
      </c>
      <c r="H607" s="0" t="n">
        <v>606</v>
      </c>
      <c r="I607" s="0" t="n">
        <f aca="false">INT(POWER(1.4,H607))*$M$4</f>
        <v>1.78879109974111E+091</v>
      </c>
      <c r="J607" s="0" t="n">
        <f aca="false">INT(POWER(1.2,H607))*$M$10</f>
        <v>1.9269262831579E+050</v>
      </c>
      <c r="K607" s="0" t="n">
        <f aca="false">$M$12+SUM($K$2:K606)+J607</f>
        <v>9.71162248285055E+184</v>
      </c>
      <c r="L607" s="0" t="n">
        <f aca="false">K607+G607*50*2</f>
        <v>9.71162248285055E+184</v>
      </c>
    </row>
    <row r="608" customFormat="false" ht="14.4" hidden="false" customHeight="false" outlineLevel="0" collapsed="false">
      <c r="A608" s="1" t="n">
        <v>607</v>
      </c>
      <c r="B608" s="1" t="n">
        <f aca="false">2+INT(POWER(MAX(A608-$M$2,A608/3),2)/65)</f>
        <v>5670</v>
      </c>
      <c r="C608" s="1" t="n">
        <f aca="false">INT(2*B608/3)</f>
        <v>3780</v>
      </c>
      <c r="D608" s="1" t="n">
        <f aca="false">2+INT(POWER(MAX(A608-C608,A608/3),2)/65)</f>
        <v>631</v>
      </c>
      <c r="E608" s="1" t="n">
        <f aca="false">2+INT(POWER(MAX(A608-C608,A608/3),2)/65)</f>
        <v>631</v>
      </c>
      <c r="F608" s="1" t="n">
        <f aca="false">IF(C608*5-SUM($F$2:F607) &lt; 0, 0,C608*5-SUM($F$2:F607))</f>
        <v>65</v>
      </c>
      <c r="G608" s="0" t="n">
        <f aca="false">IF(C608*5-SUM($G$2:G607) &lt; 0, 0,C608*5-SUM($G$2:G607))</f>
        <v>65</v>
      </c>
      <c r="H608" s="0" t="n">
        <v>607</v>
      </c>
      <c r="I608" s="0" t="n">
        <f aca="false">INT(POWER(1.4,H608))*$M$4</f>
        <v>2.50430753963755E+091</v>
      </c>
      <c r="J608" s="0" t="n">
        <f aca="false">INT(POWER(1.2,H608))*$M$10</f>
        <v>2.31231153978948E+050</v>
      </c>
      <c r="K608" s="0" t="n">
        <f aca="false">$M$12+SUM($K$2:K607)+J608</f>
        <v>1.94232449657011E+185</v>
      </c>
      <c r="L608" s="0" t="n">
        <f aca="false">K608+G608*50*2</f>
        <v>1.94232449657011E+185</v>
      </c>
    </row>
    <row r="609" customFormat="false" ht="14.4" hidden="false" customHeight="false" outlineLevel="0" collapsed="false">
      <c r="A609" s="1" t="n">
        <v>608</v>
      </c>
      <c r="B609" s="1" t="n">
        <f aca="false">2+INT(POWER(MAX(A609-$M$2,A609/3),2)/65)</f>
        <v>5689</v>
      </c>
      <c r="C609" s="1" t="n">
        <f aca="false">INT(2*B609/3)</f>
        <v>3792</v>
      </c>
      <c r="D609" s="1" t="n">
        <f aca="false">2+INT(POWER(MAX(A609-C609,A609/3),2)/65)</f>
        <v>633</v>
      </c>
      <c r="E609" s="1" t="n">
        <f aca="false">2+INT(POWER(MAX(A609-C609,A609/3),2)/65)</f>
        <v>633</v>
      </c>
      <c r="F609" s="1" t="n">
        <f aca="false">IF(C609*5-SUM($F$2:F608) &lt; 0, 0,C609*5-SUM($F$2:F608))</f>
        <v>60</v>
      </c>
      <c r="G609" s="0" t="n">
        <f aca="false">IF(C609*5-SUM($G$2:G608) &lt; 0, 0,C609*5-SUM($G$2:G608))</f>
        <v>60</v>
      </c>
      <c r="H609" s="0" t="n">
        <v>608</v>
      </c>
      <c r="I609" s="0" t="n">
        <f aca="false">INT(POWER(1.4,H609))*$M$4</f>
        <v>3.50603055549257E+091</v>
      </c>
      <c r="J609" s="0" t="n">
        <f aca="false">INT(POWER(1.2,H609))*$M$10</f>
        <v>2.77477384774738E+050</v>
      </c>
      <c r="K609" s="0" t="n">
        <f aca="false">$M$12+SUM($K$2:K608)+J609</f>
        <v>3.88464899314022E+185</v>
      </c>
      <c r="L609" s="0" t="n">
        <f aca="false">K609+G609*50*2</f>
        <v>3.88464899314022E+185</v>
      </c>
    </row>
    <row r="610" customFormat="false" ht="14.4" hidden="false" customHeight="false" outlineLevel="0" collapsed="false">
      <c r="A610" s="1" t="n">
        <v>609</v>
      </c>
      <c r="B610" s="1" t="n">
        <f aca="false">2+INT(POWER(MAX(A610-$M$2,A610/3),2)/65)</f>
        <v>5707</v>
      </c>
      <c r="C610" s="1" t="n">
        <f aca="false">INT(2*B610/3)</f>
        <v>3804</v>
      </c>
      <c r="D610" s="1" t="n">
        <f aca="false">2+INT(POWER(MAX(A610-C610,A610/3),2)/65)</f>
        <v>635</v>
      </c>
      <c r="E610" s="1" t="n">
        <f aca="false">2+INT(POWER(MAX(A610-C610,A610/3),2)/65)</f>
        <v>635</v>
      </c>
      <c r="F610" s="1" t="n">
        <f aca="false">IF(C610*5-SUM($F$2:F609) &lt; 0, 0,C610*5-SUM($F$2:F609))</f>
        <v>60</v>
      </c>
      <c r="G610" s="0" t="n">
        <f aca="false">IF(C610*5-SUM($G$2:G609) &lt; 0, 0,C610*5-SUM($G$2:G609))</f>
        <v>60</v>
      </c>
      <c r="H610" s="0" t="n">
        <v>609</v>
      </c>
      <c r="I610" s="0" t="n">
        <f aca="false">INT(POWER(1.4,H610))*$M$4</f>
        <v>4.9084427776896E+091</v>
      </c>
      <c r="J610" s="0" t="n">
        <f aca="false">INT(POWER(1.2,H610))*$M$10</f>
        <v>3.32972861729685E+050</v>
      </c>
      <c r="K610" s="0" t="n">
        <f aca="false">$M$12+SUM($K$2:K609)+J610</f>
        <v>7.76929798628044E+185</v>
      </c>
      <c r="L610" s="0" t="n">
        <f aca="false">K610+G610*50*2</f>
        <v>7.76929798628044E+185</v>
      </c>
    </row>
    <row r="611" customFormat="false" ht="14.4" hidden="false" customHeight="false" outlineLevel="0" collapsed="false">
      <c r="A611" s="1" t="n">
        <v>610</v>
      </c>
      <c r="B611" s="1" t="n">
        <f aca="false">2+INT(POWER(MAX(A611-$M$2,A611/3),2)/65)</f>
        <v>5726</v>
      </c>
      <c r="C611" s="1" t="n">
        <f aca="false">INT(2*B611/3)</f>
        <v>3817</v>
      </c>
      <c r="D611" s="1" t="n">
        <f aca="false">2+INT(POWER(MAX(A611-C611,A611/3),2)/65)</f>
        <v>638</v>
      </c>
      <c r="E611" s="1" t="n">
        <f aca="false">2+INT(POWER(MAX(A611-C611,A611/3),2)/65)</f>
        <v>638</v>
      </c>
      <c r="F611" s="1" t="n">
        <f aca="false">IF(C611*5-SUM($F$2:F610) &lt; 0, 0,C611*5-SUM($F$2:F610))</f>
        <v>65</v>
      </c>
      <c r="G611" s="0" t="n">
        <f aca="false">IF(C611*5-SUM($G$2:G610) &lt; 0, 0,C611*5-SUM($G$2:G610))</f>
        <v>65</v>
      </c>
      <c r="H611" s="0" t="n">
        <v>610</v>
      </c>
      <c r="I611" s="0" t="n">
        <f aca="false">INT(POWER(1.4,H611))*$M$4</f>
        <v>6.87181988876545E+091</v>
      </c>
      <c r="J611" s="0" t="n">
        <f aca="false">INT(POWER(1.2,H611))*$M$10</f>
        <v>3.99567434075623E+050</v>
      </c>
      <c r="K611" s="0" t="n">
        <f aca="false">$M$12+SUM($K$2:K610)+J611</f>
        <v>1.55385959725609E+186</v>
      </c>
      <c r="L611" s="0" t="n">
        <f aca="false">K611+G611*50*2</f>
        <v>1.55385959725609E+186</v>
      </c>
    </row>
    <row r="612" customFormat="false" ht="14.4" hidden="false" customHeight="false" outlineLevel="0" collapsed="false">
      <c r="A612" s="1" t="n">
        <v>611</v>
      </c>
      <c r="B612" s="1" t="n">
        <f aca="false">2+INT(POWER(MAX(A612-$M$2,A612/3),2)/65)</f>
        <v>5745</v>
      </c>
      <c r="C612" s="1" t="n">
        <f aca="false">INT(2*B612/3)</f>
        <v>3830</v>
      </c>
      <c r="D612" s="1" t="n">
        <f aca="false">2+INT(POWER(MAX(A612-C612,A612/3),2)/65)</f>
        <v>640</v>
      </c>
      <c r="E612" s="1" t="n">
        <f aca="false">2+INT(POWER(MAX(A612-C612,A612/3),2)/65)</f>
        <v>640</v>
      </c>
      <c r="F612" s="1" t="n">
        <f aca="false">IF(C612*5-SUM($F$2:F611) &lt; 0, 0,C612*5-SUM($F$2:F611))</f>
        <v>65</v>
      </c>
      <c r="G612" s="0" t="n">
        <f aca="false">IF(C612*5-SUM($G$2:G611) &lt; 0, 0,C612*5-SUM($G$2:G611))</f>
        <v>65</v>
      </c>
      <c r="H612" s="0" t="n">
        <v>611</v>
      </c>
      <c r="I612" s="0" t="n">
        <f aca="false">INT(POWER(1.4,H612))*$M$4</f>
        <v>9.62054784427162E+091</v>
      </c>
      <c r="J612" s="0" t="n">
        <f aca="false">INT(POWER(1.2,H612))*$M$10</f>
        <v>4.79480920890747E+050</v>
      </c>
      <c r="K612" s="0" t="n">
        <f aca="false">$M$12+SUM($K$2:K611)+J612</f>
        <v>3.10771919451218E+186</v>
      </c>
      <c r="L612" s="0" t="n">
        <f aca="false">K612+G612*50*2</f>
        <v>3.10771919451218E+186</v>
      </c>
    </row>
    <row r="613" customFormat="false" ht="14.4" hidden="false" customHeight="false" outlineLevel="0" collapsed="false">
      <c r="A613" s="1" t="n">
        <v>612</v>
      </c>
      <c r="B613" s="1" t="n">
        <f aca="false">2+INT(POWER(MAX(A613-$M$2,A613/3),2)/65)</f>
        <v>5764</v>
      </c>
      <c r="C613" s="1" t="n">
        <f aca="false">INT(2*B613/3)</f>
        <v>3842</v>
      </c>
      <c r="D613" s="1" t="n">
        <f aca="false">2+INT(POWER(MAX(A613-C613,A613/3),2)/65)</f>
        <v>642</v>
      </c>
      <c r="E613" s="1" t="n">
        <f aca="false">2+INT(POWER(MAX(A613-C613,A613/3),2)/65)</f>
        <v>642</v>
      </c>
      <c r="F613" s="1" t="n">
        <f aca="false">IF(C613*5-SUM($F$2:F612) &lt; 0, 0,C613*5-SUM($F$2:F612))</f>
        <v>60</v>
      </c>
      <c r="G613" s="0" t="n">
        <f aca="false">IF(C613*5-SUM($G$2:G612) &lt; 0, 0,C613*5-SUM($G$2:G612))</f>
        <v>60</v>
      </c>
      <c r="H613" s="0" t="n">
        <v>612</v>
      </c>
      <c r="I613" s="0" t="n">
        <f aca="false">INT(POWER(1.4,H613))*$M$4</f>
        <v>1.34687669819803E+092</v>
      </c>
      <c r="J613" s="0" t="n">
        <f aca="false">INT(POWER(1.2,H613))*$M$10</f>
        <v>5.75377105068896E+050</v>
      </c>
      <c r="K613" s="0" t="n">
        <f aca="false">$M$12+SUM($K$2:K612)+J613</f>
        <v>6.21543838902435E+186</v>
      </c>
      <c r="L613" s="0" t="n">
        <f aca="false">K613+G613*50*2</f>
        <v>6.21543838902435E+186</v>
      </c>
    </row>
    <row r="614" customFormat="false" ht="14.4" hidden="false" customHeight="false" outlineLevel="0" collapsed="false">
      <c r="A614" s="1" t="n">
        <v>613</v>
      </c>
      <c r="B614" s="1" t="n">
        <f aca="false">2+INT(POWER(MAX(A614-$M$2,A614/3),2)/65)</f>
        <v>5783</v>
      </c>
      <c r="C614" s="1" t="n">
        <f aca="false">INT(2*B614/3)</f>
        <v>3855</v>
      </c>
      <c r="D614" s="1" t="n">
        <f aca="false">2+INT(POWER(MAX(A614-C614,A614/3),2)/65)</f>
        <v>644</v>
      </c>
      <c r="E614" s="1" t="n">
        <f aca="false">2+INT(POWER(MAX(A614-C614,A614/3),2)/65)</f>
        <v>644</v>
      </c>
      <c r="F614" s="1" t="n">
        <f aca="false">IF(C614*5-SUM($F$2:F613) &lt; 0, 0,C614*5-SUM($F$2:F613))</f>
        <v>65</v>
      </c>
      <c r="G614" s="0" t="n">
        <f aca="false">IF(C614*5-SUM($G$2:G613) &lt; 0, 0,C614*5-SUM($G$2:G613))</f>
        <v>65</v>
      </c>
      <c r="H614" s="0" t="n">
        <v>613</v>
      </c>
      <c r="I614" s="0" t="n">
        <f aca="false">INT(POWER(1.4,H614))*$M$4</f>
        <v>1.88562737747724E+092</v>
      </c>
      <c r="J614" s="0" t="n">
        <f aca="false">INT(POWER(1.2,H614))*$M$10</f>
        <v>6.90452526082676E+050</v>
      </c>
      <c r="K614" s="0" t="n">
        <f aca="false">$M$12+SUM($K$2:K613)+J614</f>
        <v>1.24308767780487E+187</v>
      </c>
      <c r="L614" s="0" t="n">
        <f aca="false">K614+G614*50*2</f>
        <v>1.24308767780487E+187</v>
      </c>
    </row>
    <row r="615" customFormat="false" ht="14.4" hidden="false" customHeight="false" outlineLevel="0" collapsed="false">
      <c r="A615" s="1" t="n">
        <v>614</v>
      </c>
      <c r="B615" s="1" t="n">
        <f aca="false">2+INT(POWER(MAX(A615-$M$2,A615/3),2)/65)</f>
        <v>5801</v>
      </c>
      <c r="C615" s="1" t="n">
        <f aca="false">INT(2*B615/3)</f>
        <v>3867</v>
      </c>
      <c r="D615" s="1" t="n">
        <f aca="false">2+INT(POWER(MAX(A615-C615,A615/3),2)/65)</f>
        <v>646</v>
      </c>
      <c r="E615" s="1" t="n">
        <f aca="false">2+INT(POWER(MAX(A615-C615,A615/3),2)/65)</f>
        <v>646</v>
      </c>
      <c r="F615" s="1" t="n">
        <f aca="false">IF(C615*5-SUM($F$2:F614) &lt; 0, 0,C615*5-SUM($F$2:F614))</f>
        <v>60</v>
      </c>
      <c r="G615" s="0" t="n">
        <f aca="false">IF(C615*5-SUM($G$2:G614) &lt; 0, 0,C615*5-SUM($G$2:G614))</f>
        <v>60</v>
      </c>
      <c r="H615" s="0" t="n">
        <v>614</v>
      </c>
      <c r="I615" s="0" t="n">
        <f aca="false">INT(POWER(1.4,H615))*$M$4</f>
        <v>2.63987832846813E+092</v>
      </c>
      <c r="J615" s="0" t="n">
        <f aca="false">INT(POWER(1.2,H615))*$M$10</f>
        <v>8.28543031299211E+050</v>
      </c>
      <c r="K615" s="0" t="n">
        <f aca="false">$M$12+SUM($K$2:K614)+J615</f>
        <v>2.48617535560974E+187</v>
      </c>
      <c r="L615" s="0" t="n">
        <f aca="false">K615+G615*50*2</f>
        <v>2.48617535560974E+187</v>
      </c>
    </row>
    <row r="616" customFormat="false" ht="14.4" hidden="false" customHeight="false" outlineLevel="0" collapsed="false">
      <c r="A616" s="1" t="n">
        <v>615</v>
      </c>
      <c r="B616" s="1" t="n">
        <f aca="false">2+INT(POWER(MAX(A616-$M$2,A616/3),2)/65)</f>
        <v>5820</v>
      </c>
      <c r="C616" s="1" t="n">
        <f aca="false">INT(2*B616/3)</f>
        <v>3880</v>
      </c>
      <c r="D616" s="1" t="n">
        <f aca="false">2+INT(POWER(MAX(A616-C616,A616/3),2)/65)</f>
        <v>648</v>
      </c>
      <c r="E616" s="1" t="n">
        <f aca="false">2+INT(POWER(MAX(A616-C616,A616/3),2)/65)</f>
        <v>648</v>
      </c>
      <c r="F616" s="1" t="n">
        <f aca="false">IF(C616*5-SUM($F$2:F615) &lt; 0, 0,C616*5-SUM($F$2:F615))</f>
        <v>65</v>
      </c>
      <c r="G616" s="0" t="n">
        <f aca="false">IF(C616*5-SUM($G$2:G615) &lt; 0, 0,C616*5-SUM($G$2:G615))</f>
        <v>65</v>
      </c>
      <c r="H616" s="0" t="n">
        <v>615</v>
      </c>
      <c r="I616" s="0" t="n">
        <f aca="false">INT(POWER(1.4,H616))*$M$4</f>
        <v>3.69582965985539E+092</v>
      </c>
      <c r="J616" s="0" t="n">
        <f aca="false">INT(POWER(1.2,H616))*$M$10</f>
        <v>9.94251637559053E+050</v>
      </c>
      <c r="K616" s="0" t="n">
        <f aca="false">$M$12+SUM($K$2:K615)+J616</f>
        <v>4.97235071121948E+187</v>
      </c>
      <c r="L616" s="0" t="n">
        <f aca="false">K616+G616*50*2</f>
        <v>4.97235071121948E+187</v>
      </c>
    </row>
    <row r="617" customFormat="false" ht="14.4" hidden="false" customHeight="false" outlineLevel="0" collapsed="false">
      <c r="A617" s="1" t="n">
        <v>616</v>
      </c>
      <c r="B617" s="1" t="n">
        <f aca="false">2+INT(POWER(MAX(A617-$M$2,A617/3),2)/65)</f>
        <v>5839</v>
      </c>
      <c r="C617" s="1" t="n">
        <f aca="false">INT(2*B617/3)</f>
        <v>3892</v>
      </c>
      <c r="D617" s="1" t="n">
        <f aca="false">2+INT(POWER(MAX(A617-C617,A617/3),2)/65)</f>
        <v>650</v>
      </c>
      <c r="E617" s="1" t="n">
        <f aca="false">2+INT(POWER(MAX(A617-C617,A617/3),2)/65)</f>
        <v>650</v>
      </c>
      <c r="F617" s="1" t="n">
        <f aca="false">IF(C617*5-SUM($F$2:F616) &lt; 0, 0,C617*5-SUM($F$2:F616))</f>
        <v>60</v>
      </c>
      <c r="G617" s="0" t="n">
        <f aca="false">IF(C617*5-SUM($G$2:G616) &lt; 0, 0,C617*5-SUM($G$2:G616))</f>
        <v>60</v>
      </c>
      <c r="H617" s="0" t="n">
        <v>616</v>
      </c>
      <c r="I617" s="0" t="n">
        <f aca="false">INT(POWER(1.4,H617))*$M$4</f>
        <v>5.17416152379754E+092</v>
      </c>
      <c r="J617" s="0" t="n">
        <f aca="false">INT(POWER(1.2,H617))*$M$10</f>
        <v>1.19310196507086E+051</v>
      </c>
      <c r="K617" s="0" t="n">
        <f aca="false">$M$12+SUM($K$2:K616)+J617</f>
        <v>9.94470142243897E+187</v>
      </c>
      <c r="L617" s="0" t="n">
        <f aca="false">K617+G617*50*2</f>
        <v>9.94470142243897E+187</v>
      </c>
    </row>
    <row r="618" customFormat="false" ht="14.4" hidden="false" customHeight="false" outlineLevel="0" collapsed="false">
      <c r="A618" s="1" t="n">
        <v>617</v>
      </c>
      <c r="B618" s="1" t="n">
        <f aca="false">2+INT(POWER(MAX(A618-$M$2,A618/3),2)/65)</f>
        <v>5858</v>
      </c>
      <c r="C618" s="1" t="n">
        <f aca="false">INT(2*B618/3)</f>
        <v>3905</v>
      </c>
      <c r="D618" s="1" t="n">
        <f aca="false">2+INT(POWER(MAX(A618-C618,A618/3),2)/65)</f>
        <v>652</v>
      </c>
      <c r="E618" s="1" t="n">
        <f aca="false">2+INT(POWER(MAX(A618-C618,A618/3),2)/65)</f>
        <v>652</v>
      </c>
      <c r="F618" s="1" t="n">
        <f aca="false">IF(C618*5-SUM($F$2:F617) &lt; 0, 0,C618*5-SUM($F$2:F617))</f>
        <v>65</v>
      </c>
      <c r="G618" s="0" t="n">
        <f aca="false">IF(C618*5-SUM($G$2:G617) &lt; 0, 0,C618*5-SUM($G$2:G617))</f>
        <v>65</v>
      </c>
      <c r="H618" s="0" t="n">
        <v>617</v>
      </c>
      <c r="I618" s="0" t="n">
        <f aca="false">INT(POWER(1.4,H618))*$M$4</f>
        <v>7.24382613331655E+092</v>
      </c>
      <c r="J618" s="0" t="n">
        <f aca="false">INT(POWER(1.2,H618))*$M$10</f>
        <v>1.43172235808504E+051</v>
      </c>
      <c r="K618" s="0" t="n">
        <f aca="false">$M$12+SUM($K$2:K617)+J618</f>
        <v>1.98894028448779E+188</v>
      </c>
      <c r="L618" s="0" t="n">
        <f aca="false">K618+G618*50*2</f>
        <v>1.98894028448779E+188</v>
      </c>
    </row>
    <row r="619" customFormat="false" ht="14.4" hidden="false" customHeight="false" outlineLevel="0" collapsed="false">
      <c r="A619" s="1" t="n">
        <v>618</v>
      </c>
      <c r="B619" s="1" t="n">
        <f aca="false">2+INT(POWER(MAX(A619-$M$2,A619/3),2)/65)</f>
        <v>5877</v>
      </c>
      <c r="C619" s="1" t="n">
        <f aca="false">INT(2*B619/3)</f>
        <v>3918</v>
      </c>
      <c r="D619" s="1" t="n">
        <f aca="false">2+INT(POWER(MAX(A619-C619,A619/3),2)/65)</f>
        <v>654</v>
      </c>
      <c r="E619" s="1" t="n">
        <f aca="false">2+INT(POWER(MAX(A619-C619,A619/3),2)/65)</f>
        <v>654</v>
      </c>
      <c r="F619" s="1" t="n">
        <f aca="false">IF(C619*5-SUM($F$2:F618) &lt; 0, 0,C619*5-SUM($F$2:F618))</f>
        <v>65</v>
      </c>
      <c r="G619" s="0" t="n">
        <f aca="false">IF(C619*5-SUM($G$2:G618) &lt; 0, 0,C619*5-SUM($G$2:G618))</f>
        <v>65</v>
      </c>
      <c r="H619" s="0" t="n">
        <v>618</v>
      </c>
      <c r="I619" s="0" t="n">
        <f aca="false">INT(POWER(1.4,H619))*$M$4</f>
        <v>1.01413565866432E+093</v>
      </c>
      <c r="J619" s="0" t="n">
        <f aca="false">INT(POWER(1.2,H619))*$M$10</f>
        <v>1.71806682970204E+051</v>
      </c>
      <c r="K619" s="0" t="n">
        <f aca="false">$M$12+SUM($K$2:K618)+J619</f>
        <v>3.97788056897559E+188</v>
      </c>
      <c r="L619" s="0" t="n">
        <f aca="false">K619+G619*50*2</f>
        <v>3.97788056897559E+188</v>
      </c>
    </row>
    <row r="620" customFormat="false" ht="14.4" hidden="false" customHeight="false" outlineLevel="0" collapsed="false">
      <c r="A620" s="1" t="n">
        <v>619</v>
      </c>
      <c r="B620" s="1" t="n">
        <f aca="false">2+INT(POWER(MAX(A620-$M$2,A620/3),2)/65)</f>
        <v>5896</v>
      </c>
      <c r="C620" s="1" t="n">
        <f aca="false">INT(2*B620/3)</f>
        <v>3930</v>
      </c>
      <c r="D620" s="1" t="n">
        <f aca="false">2+INT(POWER(MAX(A620-C620,A620/3),2)/65)</f>
        <v>656</v>
      </c>
      <c r="E620" s="1" t="n">
        <f aca="false">2+INT(POWER(MAX(A620-C620,A620/3),2)/65)</f>
        <v>656</v>
      </c>
      <c r="F620" s="1" t="n">
        <f aca="false">IF(C620*5-SUM($F$2:F619) &lt; 0, 0,C620*5-SUM($F$2:F619))</f>
        <v>60</v>
      </c>
      <c r="G620" s="0" t="n">
        <f aca="false">IF(C620*5-SUM($G$2:G619) &lt; 0, 0,C620*5-SUM($G$2:G619))</f>
        <v>60</v>
      </c>
      <c r="H620" s="0" t="n">
        <v>619</v>
      </c>
      <c r="I620" s="0" t="n">
        <f aca="false">INT(POWER(1.4,H620))*$M$4</f>
        <v>1.41978992213004E+093</v>
      </c>
      <c r="J620" s="0" t="n">
        <f aca="false">INT(POWER(1.2,H620))*$M$10</f>
        <v>2.06168019564245E+051</v>
      </c>
      <c r="K620" s="0" t="n">
        <f aca="false">$M$12+SUM($K$2:K619)+J620</f>
        <v>7.95576113795117E+188</v>
      </c>
      <c r="L620" s="0" t="n">
        <f aca="false">K620+G620*50*2</f>
        <v>7.95576113795117E+188</v>
      </c>
    </row>
    <row r="621" customFormat="false" ht="14.4" hidden="false" customHeight="false" outlineLevel="0" collapsed="false">
      <c r="A621" s="1" t="n">
        <v>620</v>
      </c>
      <c r="B621" s="1" t="n">
        <f aca="false">2+INT(POWER(MAX(A621-$M$2,A621/3),2)/65)</f>
        <v>5915</v>
      </c>
      <c r="C621" s="1" t="n">
        <f aca="false">INT(2*B621/3)</f>
        <v>3943</v>
      </c>
      <c r="D621" s="1" t="n">
        <f aca="false">2+INT(POWER(MAX(A621-C621,A621/3),2)/65)</f>
        <v>659</v>
      </c>
      <c r="E621" s="1" t="n">
        <f aca="false">2+INT(POWER(MAX(A621-C621,A621/3),2)/65)</f>
        <v>659</v>
      </c>
      <c r="F621" s="1" t="n">
        <f aca="false">IF(C621*5-SUM($F$2:F620) &lt; 0, 0,C621*5-SUM($F$2:F620))</f>
        <v>65</v>
      </c>
      <c r="G621" s="0" t="n">
        <f aca="false">IF(C621*5-SUM($G$2:G620) &lt; 0, 0,C621*5-SUM($G$2:G620))</f>
        <v>65</v>
      </c>
      <c r="H621" s="0" t="n">
        <v>620</v>
      </c>
      <c r="I621" s="0" t="n">
        <f aca="false">INT(POWER(1.4,H621))*$M$4</f>
        <v>1.98770589098206E+093</v>
      </c>
      <c r="J621" s="0" t="n">
        <f aca="false">INT(POWER(1.2,H621))*$M$10</f>
        <v>2.47401623477094E+051</v>
      </c>
      <c r="K621" s="0" t="n">
        <f aca="false">$M$12+SUM($K$2:K620)+J621</f>
        <v>1.59115222759023E+189</v>
      </c>
      <c r="L621" s="0" t="n">
        <f aca="false">K621+G621*50*2</f>
        <v>1.59115222759023E+189</v>
      </c>
    </row>
    <row r="622" customFormat="false" ht="14.4" hidden="false" customHeight="false" outlineLevel="0" collapsed="false">
      <c r="A622" s="1" t="n">
        <v>621</v>
      </c>
      <c r="B622" s="1" t="n">
        <f aca="false">2+INT(POWER(MAX(A622-$M$2,A622/3),2)/65)</f>
        <v>5934</v>
      </c>
      <c r="C622" s="1" t="n">
        <f aca="false">INT(2*B622/3)</f>
        <v>3956</v>
      </c>
      <c r="D622" s="1" t="n">
        <f aca="false">2+INT(POWER(MAX(A622-C622,A622/3),2)/65)</f>
        <v>661</v>
      </c>
      <c r="E622" s="1" t="n">
        <f aca="false">2+INT(POWER(MAX(A622-C622,A622/3),2)/65)</f>
        <v>661</v>
      </c>
      <c r="F622" s="1" t="n">
        <f aca="false">IF(C622*5-SUM($F$2:F621) &lt; 0, 0,C622*5-SUM($F$2:F621))</f>
        <v>65</v>
      </c>
      <c r="G622" s="0" t="n">
        <f aca="false">IF(C622*5-SUM($G$2:G621) &lt; 0, 0,C622*5-SUM($G$2:G621))</f>
        <v>65</v>
      </c>
      <c r="H622" s="0" t="n">
        <v>621</v>
      </c>
      <c r="I622" s="0" t="n">
        <f aca="false">INT(POWER(1.4,H622))*$M$4</f>
        <v>2.78278824737489E+093</v>
      </c>
      <c r="J622" s="0" t="n">
        <f aca="false">INT(POWER(1.2,H622))*$M$10</f>
        <v>2.96881948172513E+051</v>
      </c>
      <c r="K622" s="0" t="n">
        <f aca="false">$M$12+SUM($K$2:K621)+J622</f>
        <v>3.18230445518047E+189</v>
      </c>
      <c r="L622" s="0" t="n">
        <f aca="false">K622+G622*50*2</f>
        <v>3.18230445518047E+189</v>
      </c>
    </row>
    <row r="623" customFormat="false" ht="14.4" hidden="false" customHeight="false" outlineLevel="0" collapsed="false">
      <c r="A623" s="1" t="n">
        <v>622</v>
      </c>
      <c r="B623" s="1" t="n">
        <f aca="false">2+INT(POWER(MAX(A623-$M$2,A623/3),2)/65)</f>
        <v>5954</v>
      </c>
      <c r="C623" s="1" t="n">
        <f aca="false">INT(2*B623/3)</f>
        <v>3969</v>
      </c>
      <c r="D623" s="1" t="n">
        <f aca="false">2+INT(POWER(MAX(A623-C623,A623/3),2)/65)</f>
        <v>663</v>
      </c>
      <c r="E623" s="1" t="n">
        <f aca="false">2+INT(POWER(MAX(A623-C623,A623/3),2)/65)</f>
        <v>663</v>
      </c>
      <c r="F623" s="1" t="n">
        <f aca="false">IF(C623*5-SUM($F$2:F622) &lt; 0, 0,C623*5-SUM($F$2:F622))</f>
        <v>65</v>
      </c>
      <c r="G623" s="0" t="n">
        <f aca="false">IF(C623*5-SUM($G$2:G622) &lt; 0, 0,C623*5-SUM($G$2:G622))</f>
        <v>65</v>
      </c>
      <c r="H623" s="0" t="n">
        <v>622</v>
      </c>
      <c r="I623" s="0" t="n">
        <f aca="false">INT(POWER(1.4,H623))*$M$4</f>
        <v>3.89590354632484E+093</v>
      </c>
      <c r="J623" s="0" t="n">
        <f aca="false">INT(POWER(1.2,H623))*$M$10</f>
        <v>3.56258337807016E+051</v>
      </c>
      <c r="K623" s="0" t="n">
        <f aca="false">$M$12+SUM($K$2:K622)+J623</f>
        <v>6.36460891036094E+189</v>
      </c>
      <c r="L623" s="0" t="n">
        <f aca="false">K623+G623*50*2</f>
        <v>6.36460891036094E+189</v>
      </c>
    </row>
    <row r="624" customFormat="false" ht="14.4" hidden="false" customHeight="false" outlineLevel="0" collapsed="false">
      <c r="A624" s="1" t="n">
        <v>623</v>
      </c>
      <c r="B624" s="1" t="n">
        <f aca="false">2+INT(POWER(MAX(A624-$M$2,A624/3),2)/65)</f>
        <v>5973</v>
      </c>
      <c r="C624" s="1" t="n">
        <f aca="false">INT(2*B624/3)</f>
        <v>3982</v>
      </c>
      <c r="D624" s="1" t="n">
        <f aca="false">2+INT(POWER(MAX(A624-C624,A624/3),2)/65)</f>
        <v>665</v>
      </c>
      <c r="E624" s="1" t="n">
        <f aca="false">2+INT(POWER(MAX(A624-C624,A624/3),2)/65)</f>
        <v>665</v>
      </c>
      <c r="F624" s="1" t="n">
        <f aca="false">IF(C624*5-SUM($F$2:F623) &lt; 0, 0,C624*5-SUM($F$2:F623))</f>
        <v>65</v>
      </c>
      <c r="G624" s="0" t="n">
        <f aca="false">IF(C624*5-SUM($G$2:G623) &lt; 0, 0,C624*5-SUM($G$2:G623))</f>
        <v>65</v>
      </c>
      <c r="H624" s="0" t="n">
        <v>623</v>
      </c>
      <c r="I624" s="0" t="n">
        <f aca="false">INT(POWER(1.4,H624))*$M$4</f>
        <v>5.45426496485478E+093</v>
      </c>
      <c r="J624" s="0" t="n">
        <f aca="false">INT(POWER(1.2,H624))*$M$10</f>
        <v>4.27510005368419E+051</v>
      </c>
      <c r="K624" s="0" t="n">
        <f aca="false">$M$12+SUM($K$2:K623)+J624</f>
        <v>1.27292178207219E+190</v>
      </c>
      <c r="L624" s="0" t="n">
        <f aca="false">K624+G624*50*2</f>
        <v>1.27292178207219E+190</v>
      </c>
    </row>
    <row r="625" customFormat="false" ht="14.4" hidden="false" customHeight="false" outlineLevel="0" collapsed="false">
      <c r="A625" s="1" t="n">
        <v>624</v>
      </c>
      <c r="B625" s="1" t="n">
        <f aca="false">2+INT(POWER(MAX(A625-$M$2,A625/3),2)/65)</f>
        <v>5992</v>
      </c>
      <c r="C625" s="1" t="n">
        <f aca="false">INT(2*B625/3)</f>
        <v>3994</v>
      </c>
      <c r="D625" s="1" t="n">
        <f aca="false">2+INT(POWER(MAX(A625-C625,A625/3),2)/65)</f>
        <v>667</v>
      </c>
      <c r="E625" s="1" t="n">
        <f aca="false">2+INT(POWER(MAX(A625-C625,A625/3),2)/65)</f>
        <v>667</v>
      </c>
      <c r="F625" s="1" t="n">
        <f aca="false">IF(C625*5-SUM($F$2:F624) &lt; 0, 0,C625*5-SUM($F$2:F624))</f>
        <v>60</v>
      </c>
      <c r="G625" s="0" t="n">
        <f aca="false">IF(C625*5-SUM($G$2:G624) &lt; 0, 0,C625*5-SUM($G$2:G624))</f>
        <v>60</v>
      </c>
      <c r="H625" s="0" t="n">
        <v>624</v>
      </c>
      <c r="I625" s="0" t="n">
        <f aca="false">INT(POWER(1.4,H625))*$M$4</f>
        <v>7.63597095079669E+093</v>
      </c>
      <c r="J625" s="0" t="n">
        <f aca="false">INT(POWER(1.2,H625))*$M$10</f>
        <v>5.13012006442103E+051</v>
      </c>
      <c r="K625" s="0" t="n">
        <f aca="false">$M$12+SUM($K$2:K624)+J625</f>
        <v>2.54584356414437E+190</v>
      </c>
      <c r="L625" s="0" t="n">
        <f aca="false">K625+G625*50*2</f>
        <v>2.54584356414437E+190</v>
      </c>
    </row>
    <row r="626" customFormat="false" ht="14.4" hidden="false" customHeight="false" outlineLevel="0" collapsed="false">
      <c r="A626" s="1" t="n">
        <v>625</v>
      </c>
      <c r="B626" s="1" t="n">
        <f aca="false">2+INT(POWER(MAX(A626-$M$2,A626/3),2)/65)</f>
        <v>6011</v>
      </c>
      <c r="C626" s="1" t="n">
        <f aca="false">INT(2*B626/3)</f>
        <v>4007</v>
      </c>
      <c r="D626" s="1" t="n">
        <f aca="false">2+INT(POWER(MAX(A626-C626,A626/3),2)/65)</f>
        <v>669</v>
      </c>
      <c r="E626" s="1" t="n">
        <f aca="false">2+INT(POWER(MAX(A626-C626,A626/3),2)/65)</f>
        <v>669</v>
      </c>
      <c r="F626" s="1" t="n">
        <f aca="false">IF(C626*5-SUM($F$2:F625) &lt; 0, 0,C626*5-SUM($F$2:F625))</f>
        <v>65</v>
      </c>
      <c r="G626" s="0" t="n">
        <f aca="false">IF(C626*5-SUM($G$2:G625) &lt; 0, 0,C626*5-SUM($G$2:G625))</f>
        <v>65</v>
      </c>
      <c r="H626" s="0" t="n">
        <v>625</v>
      </c>
      <c r="I626" s="0" t="n">
        <f aca="false">INT(POWER(1.4,H626))*$M$4</f>
        <v>1.06903593311154E+094</v>
      </c>
      <c r="J626" s="0" t="n">
        <f aca="false">INT(POWER(1.2,H626))*$M$10</f>
        <v>6.15614407730523E+051</v>
      </c>
      <c r="K626" s="0" t="n">
        <f aca="false">$M$12+SUM($K$2:K625)+J626</f>
        <v>5.09168712828875E+190</v>
      </c>
      <c r="L626" s="0" t="n">
        <f aca="false">K626+G626*50*2</f>
        <v>5.09168712828875E+190</v>
      </c>
    </row>
    <row r="627" customFormat="false" ht="14.4" hidden="false" customHeight="false" outlineLevel="0" collapsed="false">
      <c r="A627" s="1" t="n">
        <v>626</v>
      </c>
      <c r="B627" s="1" t="n">
        <f aca="false">2+INT(POWER(MAX(A627-$M$2,A627/3),2)/65)</f>
        <v>6030</v>
      </c>
      <c r="C627" s="1" t="n">
        <f aca="false">INT(2*B627/3)</f>
        <v>4020</v>
      </c>
      <c r="D627" s="1" t="n">
        <f aca="false">2+INT(POWER(MAX(A627-C627,A627/3),2)/65)</f>
        <v>671</v>
      </c>
      <c r="E627" s="1" t="n">
        <f aca="false">2+INT(POWER(MAX(A627-C627,A627/3),2)/65)</f>
        <v>671</v>
      </c>
      <c r="F627" s="1" t="n">
        <f aca="false">IF(C627*5-SUM($F$2:F626) &lt; 0, 0,C627*5-SUM($F$2:F626))</f>
        <v>65</v>
      </c>
      <c r="G627" s="0" t="n">
        <f aca="false">IF(C627*5-SUM($G$2:G626) &lt; 0, 0,C627*5-SUM($G$2:G626))</f>
        <v>65</v>
      </c>
      <c r="H627" s="0" t="n">
        <v>626</v>
      </c>
      <c r="I627" s="0" t="n">
        <f aca="false">INT(POWER(1.4,H627))*$M$4</f>
        <v>1.49665030635615E+094</v>
      </c>
      <c r="J627" s="0" t="n">
        <f aca="false">INT(POWER(1.2,H627))*$M$10</f>
        <v>7.38737289276628E+051</v>
      </c>
      <c r="K627" s="0" t="n">
        <f aca="false">$M$12+SUM($K$2:K626)+J627</f>
        <v>1.01833742565775E+191</v>
      </c>
      <c r="L627" s="0" t="n">
        <f aca="false">K627+G627*50*2</f>
        <v>1.01833742565775E+191</v>
      </c>
    </row>
    <row r="628" customFormat="false" ht="14.4" hidden="false" customHeight="false" outlineLevel="0" collapsed="false">
      <c r="A628" s="1" t="n">
        <v>627</v>
      </c>
      <c r="B628" s="1" t="n">
        <f aca="false">2+INT(POWER(MAX(A628-$M$2,A628/3),2)/65)</f>
        <v>6050</v>
      </c>
      <c r="C628" s="1" t="n">
        <f aca="false">INT(2*B628/3)</f>
        <v>4033</v>
      </c>
      <c r="D628" s="1" t="n">
        <f aca="false">2+INT(POWER(MAX(A628-C628,A628/3),2)/65)</f>
        <v>674</v>
      </c>
      <c r="E628" s="1" t="n">
        <f aca="false">2+INT(POWER(MAX(A628-C628,A628/3),2)/65)</f>
        <v>674</v>
      </c>
      <c r="F628" s="1" t="n">
        <f aca="false">IF(C628*5-SUM($F$2:F627) &lt; 0, 0,C628*5-SUM($F$2:F627))</f>
        <v>65</v>
      </c>
      <c r="G628" s="0" t="n">
        <f aca="false">IF(C628*5-SUM($G$2:G627) &lt; 0, 0,C628*5-SUM($G$2:G627))</f>
        <v>65</v>
      </c>
      <c r="H628" s="0" t="n">
        <v>627</v>
      </c>
      <c r="I628" s="0" t="n">
        <f aca="false">INT(POWER(1.4,H628))*$M$4</f>
        <v>2.09531042889861E+094</v>
      </c>
      <c r="J628" s="0" t="n">
        <f aca="false">INT(POWER(1.2,H628))*$M$10</f>
        <v>8.86484747131953E+051</v>
      </c>
      <c r="K628" s="0" t="n">
        <f aca="false">$M$12+SUM($K$2:K627)+J628</f>
        <v>2.0366748513155E+191</v>
      </c>
      <c r="L628" s="0" t="n">
        <f aca="false">K628+G628*50*2</f>
        <v>2.0366748513155E+191</v>
      </c>
    </row>
    <row r="629" customFormat="false" ht="14.4" hidden="false" customHeight="false" outlineLevel="0" collapsed="false">
      <c r="A629" s="1" t="n">
        <v>628</v>
      </c>
      <c r="B629" s="1" t="n">
        <f aca="false">2+INT(POWER(MAX(A629-$M$2,A629/3),2)/65)</f>
        <v>6069</v>
      </c>
      <c r="C629" s="1" t="n">
        <f aca="false">INT(2*B629/3)</f>
        <v>4046</v>
      </c>
      <c r="D629" s="1" t="n">
        <f aca="false">2+INT(POWER(MAX(A629-C629,A629/3),2)/65)</f>
        <v>676</v>
      </c>
      <c r="E629" s="1" t="n">
        <f aca="false">2+INT(POWER(MAX(A629-C629,A629/3),2)/65)</f>
        <v>676</v>
      </c>
      <c r="F629" s="1" t="n">
        <f aca="false">IF(C629*5-SUM($F$2:F628) &lt; 0, 0,C629*5-SUM($F$2:F628))</f>
        <v>65</v>
      </c>
      <c r="G629" s="0" t="n">
        <f aca="false">IF(C629*5-SUM($G$2:G628) &lt; 0, 0,C629*5-SUM($G$2:G628))</f>
        <v>65</v>
      </c>
      <c r="H629" s="0" t="n">
        <v>628</v>
      </c>
      <c r="I629" s="0" t="n">
        <f aca="false">INT(POWER(1.4,H629))*$M$4</f>
        <v>2.93343460045805E+094</v>
      </c>
      <c r="J629" s="0" t="n">
        <f aca="false">INT(POWER(1.2,H629))*$M$10</f>
        <v>1.06378169655834E+052</v>
      </c>
      <c r="K629" s="0" t="n">
        <f aca="false">$M$12+SUM($K$2:K628)+J629</f>
        <v>4.073349702631E+191</v>
      </c>
      <c r="L629" s="0" t="n">
        <f aca="false">K629+G629*50*2</f>
        <v>4.073349702631E+191</v>
      </c>
    </row>
    <row r="630" customFormat="false" ht="14.4" hidden="false" customHeight="false" outlineLevel="0" collapsed="false">
      <c r="A630" s="1" t="n">
        <v>629</v>
      </c>
      <c r="B630" s="1" t="n">
        <f aca="false">2+INT(POWER(MAX(A630-$M$2,A630/3),2)/65)</f>
        <v>6088</v>
      </c>
      <c r="C630" s="1" t="n">
        <f aca="false">INT(2*B630/3)</f>
        <v>4058</v>
      </c>
      <c r="D630" s="1" t="n">
        <f aca="false">2+INT(POWER(MAX(A630-C630,A630/3),2)/65)</f>
        <v>678</v>
      </c>
      <c r="E630" s="1" t="n">
        <f aca="false">2+INT(POWER(MAX(A630-C630,A630/3),2)/65)</f>
        <v>678</v>
      </c>
      <c r="F630" s="1" t="n">
        <f aca="false">IF(C630*5-SUM($F$2:F629) &lt; 0, 0,C630*5-SUM($F$2:F629))</f>
        <v>60</v>
      </c>
      <c r="G630" s="0" t="n">
        <f aca="false">IF(C630*5-SUM($G$2:G629) &lt; 0, 0,C630*5-SUM($G$2:G629))</f>
        <v>60</v>
      </c>
      <c r="H630" s="0" t="n">
        <v>629</v>
      </c>
      <c r="I630" s="0" t="n">
        <f aca="false">INT(POWER(1.4,H630))*$M$4</f>
        <v>4.10680844064128E+094</v>
      </c>
      <c r="J630" s="0" t="n">
        <f aca="false">INT(POWER(1.2,H630))*$M$10</f>
        <v>1.27653803587001E+052</v>
      </c>
      <c r="K630" s="0" t="n">
        <f aca="false">$M$12+SUM($K$2:K629)+J630</f>
        <v>8.146699405262E+191</v>
      </c>
      <c r="L630" s="0" t="n">
        <f aca="false">K630+G630*50*2</f>
        <v>8.146699405262E+191</v>
      </c>
    </row>
    <row r="631" customFormat="false" ht="14.4" hidden="false" customHeight="false" outlineLevel="0" collapsed="false">
      <c r="A631" s="1" t="n">
        <v>630</v>
      </c>
      <c r="B631" s="1" t="n">
        <f aca="false">2+INT(POWER(MAX(A631-$M$2,A631/3),2)/65)</f>
        <v>6108</v>
      </c>
      <c r="C631" s="1" t="n">
        <f aca="false">INT(2*B631/3)</f>
        <v>4072</v>
      </c>
      <c r="D631" s="1" t="n">
        <f aca="false">2+INT(POWER(MAX(A631-C631,A631/3),2)/65)</f>
        <v>680</v>
      </c>
      <c r="E631" s="1" t="n">
        <f aca="false">2+INT(POWER(MAX(A631-C631,A631/3),2)/65)</f>
        <v>680</v>
      </c>
      <c r="F631" s="1" t="n">
        <f aca="false">IF(C631*5-SUM($F$2:F630) &lt; 0, 0,C631*5-SUM($F$2:F630))</f>
        <v>70</v>
      </c>
      <c r="G631" s="0" t="n">
        <f aca="false">IF(C631*5-SUM($G$2:G630) &lt; 0, 0,C631*5-SUM($G$2:G630))</f>
        <v>70</v>
      </c>
      <c r="H631" s="0" t="n">
        <v>630</v>
      </c>
      <c r="I631" s="0" t="n">
        <f aca="false">INT(POWER(1.4,H631))*$M$4</f>
        <v>5.74953181689779E+094</v>
      </c>
      <c r="J631" s="0" t="n">
        <f aca="false">INT(POWER(1.2,H631))*$M$10</f>
        <v>1.53184564304401E+052</v>
      </c>
      <c r="K631" s="0" t="n">
        <f aca="false">$M$12+SUM($K$2:K630)+J631</f>
        <v>1.6293398810524E+192</v>
      </c>
      <c r="L631" s="0" t="n">
        <f aca="false">K631+G631*50*2</f>
        <v>1.6293398810524E+192</v>
      </c>
    </row>
    <row r="632" customFormat="false" ht="14.4" hidden="false" customHeight="false" outlineLevel="0" collapsed="false">
      <c r="A632" s="1" t="n">
        <v>631</v>
      </c>
      <c r="B632" s="1" t="n">
        <f aca="false">2+INT(POWER(MAX(A632-$M$2,A632/3),2)/65)</f>
        <v>6127</v>
      </c>
      <c r="C632" s="1" t="n">
        <f aca="false">INT(2*B632/3)</f>
        <v>4084</v>
      </c>
      <c r="D632" s="1" t="n">
        <f aca="false">2+INT(POWER(MAX(A632-C632,A632/3),2)/65)</f>
        <v>682</v>
      </c>
      <c r="E632" s="1" t="n">
        <f aca="false">2+INT(POWER(MAX(A632-C632,A632/3),2)/65)</f>
        <v>682</v>
      </c>
      <c r="F632" s="1" t="n">
        <f aca="false">IF(C632*5-SUM($F$2:F631) &lt; 0, 0,C632*5-SUM($F$2:F631))</f>
        <v>60</v>
      </c>
      <c r="G632" s="0" t="n">
        <f aca="false">IF(C632*5-SUM($G$2:G631) &lt; 0, 0,C632*5-SUM($G$2:G631))</f>
        <v>60</v>
      </c>
      <c r="H632" s="0" t="n">
        <v>631</v>
      </c>
      <c r="I632" s="0" t="n">
        <f aca="false">INT(POWER(1.4,H632))*$M$4</f>
        <v>8.0493445436569E+094</v>
      </c>
      <c r="J632" s="0" t="n">
        <f aca="false">INT(POWER(1.2,H632))*$M$10</f>
        <v>1.83821477165282E+052</v>
      </c>
      <c r="K632" s="0" t="n">
        <f aca="false">$M$12+SUM($K$2:K631)+J632</f>
        <v>3.2586797621048E+192</v>
      </c>
      <c r="L632" s="0" t="n">
        <f aca="false">K632+G632*50*2</f>
        <v>3.2586797621048E+192</v>
      </c>
    </row>
    <row r="633" customFormat="false" ht="14.4" hidden="false" customHeight="false" outlineLevel="0" collapsed="false">
      <c r="A633" s="1" t="n">
        <v>632</v>
      </c>
      <c r="B633" s="1" t="n">
        <f aca="false">2+INT(POWER(MAX(A633-$M$2,A633/3),2)/65)</f>
        <v>6146</v>
      </c>
      <c r="C633" s="1" t="n">
        <f aca="false">INT(2*B633/3)</f>
        <v>4097</v>
      </c>
      <c r="D633" s="1" t="n">
        <f aca="false">2+INT(POWER(MAX(A633-C633,A633/3),2)/65)</f>
        <v>684</v>
      </c>
      <c r="E633" s="1" t="n">
        <f aca="false">2+INT(POWER(MAX(A633-C633,A633/3),2)/65)</f>
        <v>684</v>
      </c>
      <c r="F633" s="1" t="n">
        <f aca="false">IF(C633*5-SUM($F$2:F632) &lt; 0, 0,C633*5-SUM($F$2:F632))</f>
        <v>65</v>
      </c>
      <c r="G633" s="0" t="n">
        <f aca="false">IF(C633*5-SUM($G$2:G632) &lt; 0, 0,C633*5-SUM($G$2:G632))</f>
        <v>65</v>
      </c>
      <c r="H633" s="0" t="n">
        <v>632</v>
      </c>
      <c r="I633" s="0" t="n">
        <f aca="false">INT(POWER(1.4,H633))*$M$4</f>
        <v>1.12690823611197E+095</v>
      </c>
      <c r="J633" s="0" t="n">
        <f aca="false">INT(POWER(1.2,H633))*$M$10</f>
        <v>2.20585772598338E+052</v>
      </c>
      <c r="K633" s="0" t="n">
        <f aca="false">$M$12+SUM($K$2:K632)+J633</f>
        <v>6.5173595242096E+192</v>
      </c>
      <c r="L633" s="0" t="n">
        <f aca="false">K633+G633*50*2</f>
        <v>6.5173595242096E+192</v>
      </c>
    </row>
    <row r="634" customFormat="false" ht="14.4" hidden="false" customHeight="false" outlineLevel="0" collapsed="false">
      <c r="A634" s="1" t="n">
        <v>633</v>
      </c>
      <c r="B634" s="1" t="n">
        <f aca="false">2+INT(POWER(MAX(A634-$M$2,A634/3),2)/65)</f>
        <v>6166</v>
      </c>
      <c r="C634" s="1" t="n">
        <f aca="false">INT(2*B634/3)</f>
        <v>4110</v>
      </c>
      <c r="D634" s="1" t="n">
        <f aca="false">2+INT(POWER(MAX(A634-C634,A634/3),2)/65)</f>
        <v>686</v>
      </c>
      <c r="E634" s="1" t="n">
        <f aca="false">2+INT(POWER(MAX(A634-C634,A634/3),2)/65)</f>
        <v>686</v>
      </c>
      <c r="F634" s="1" t="n">
        <f aca="false">IF(C634*5-SUM($F$2:F633) &lt; 0, 0,C634*5-SUM($F$2:F633))</f>
        <v>65</v>
      </c>
      <c r="G634" s="0" t="n">
        <f aca="false">IF(C634*5-SUM($G$2:G633) &lt; 0, 0,C634*5-SUM($G$2:G633))</f>
        <v>65</v>
      </c>
      <c r="H634" s="0" t="n">
        <v>633</v>
      </c>
      <c r="I634" s="0" t="n">
        <f aca="false">INT(POWER(1.4,H634))*$M$4</f>
        <v>1.57767153055675E+095</v>
      </c>
      <c r="J634" s="0" t="n">
        <f aca="false">INT(POWER(1.2,H634))*$M$10</f>
        <v>2.64702927118006E+052</v>
      </c>
      <c r="K634" s="0" t="n">
        <f aca="false">$M$12+SUM($K$2:K633)+J634</f>
        <v>1.30347190484192E+193</v>
      </c>
      <c r="L634" s="0" t="n">
        <f aca="false">K634+G634*50*2</f>
        <v>1.30347190484192E+193</v>
      </c>
    </row>
    <row r="635" customFormat="false" ht="14.4" hidden="false" customHeight="false" outlineLevel="0" collapsed="false">
      <c r="A635" s="1" t="n">
        <v>634</v>
      </c>
      <c r="B635" s="1" t="n">
        <f aca="false">2+INT(POWER(MAX(A635-$M$2,A635/3),2)/65)</f>
        <v>6185</v>
      </c>
      <c r="C635" s="1" t="n">
        <f aca="false">INT(2*B635/3)</f>
        <v>4123</v>
      </c>
      <c r="D635" s="1" t="n">
        <f aca="false">2+INT(POWER(MAX(A635-C635,A635/3),2)/65)</f>
        <v>689</v>
      </c>
      <c r="E635" s="1" t="n">
        <f aca="false">2+INT(POWER(MAX(A635-C635,A635/3),2)/65)</f>
        <v>689</v>
      </c>
      <c r="F635" s="1" t="n">
        <f aca="false">IF(C635*5-SUM($F$2:F634) &lt; 0, 0,C635*5-SUM($F$2:F634))</f>
        <v>65</v>
      </c>
      <c r="G635" s="0" t="n">
        <f aca="false">IF(C635*5-SUM($G$2:G634) &lt; 0, 0,C635*5-SUM($G$2:G634))</f>
        <v>65</v>
      </c>
      <c r="H635" s="0" t="n">
        <v>634</v>
      </c>
      <c r="I635" s="0" t="n">
        <f aca="false">INT(POWER(1.4,H635))*$M$4</f>
        <v>2.20874014277945E+095</v>
      </c>
      <c r="J635" s="0" t="n">
        <f aca="false">INT(POWER(1.2,H635))*$M$10</f>
        <v>3.17643512541607E+052</v>
      </c>
      <c r="K635" s="0" t="n">
        <f aca="false">$M$12+SUM($K$2:K634)+J635</f>
        <v>2.60694380968384E+193</v>
      </c>
      <c r="L635" s="0" t="n">
        <f aca="false">K635+G635*50*2</f>
        <v>2.60694380968384E+193</v>
      </c>
    </row>
    <row r="636" customFormat="false" ht="14.4" hidden="false" customHeight="false" outlineLevel="0" collapsed="false">
      <c r="A636" s="1" t="n">
        <v>635</v>
      </c>
      <c r="B636" s="1" t="n">
        <f aca="false">2+INT(POWER(MAX(A636-$M$2,A636/3),2)/65)</f>
        <v>6205</v>
      </c>
      <c r="C636" s="1" t="n">
        <f aca="false">INT(2*B636/3)</f>
        <v>4136</v>
      </c>
      <c r="D636" s="1" t="n">
        <f aca="false">2+INT(POWER(MAX(A636-C636,A636/3),2)/65)</f>
        <v>691</v>
      </c>
      <c r="E636" s="1" t="n">
        <f aca="false">2+INT(POWER(MAX(A636-C636,A636/3),2)/65)</f>
        <v>691</v>
      </c>
      <c r="F636" s="1" t="n">
        <f aca="false">IF(C636*5-SUM($F$2:F635) &lt; 0, 0,C636*5-SUM($F$2:F635))</f>
        <v>65</v>
      </c>
      <c r="G636" s="0" t="n">
        <f aca="false">IF(C636*5-SUM($G$2:G635) &lt; 0, 0,C636*5-SUM($G$2:G635))</f>
        <v>65</v>
      </c>
      <c r="H636" s="0" t="n">
        <v>635</v>
      </c>
      <c r="I636" s="0" t="n">
        <f aca="false">INT(POWER(1.4,H636))*$M$4</f>
        <v>3.09223619989123E+095</v>
      </c>
      <c r="J636" s="0" t="n">
        <f aca="false">INT(POWER(1.2,H636))*$M$10</f>
        <v>3.81172215049928E+052</v>
      </c>
      <c r="K636" s="0" t="n">
        <f aca="false">$M$12+SUM($K$2:K635)+J636</f>
        <v>5.21388761936768E+193</v>
      </c>
      <c r="L636" s="0" t="n">
        <f aca="false">K636+G636*50*2</f>
        <v>5.21388761936768E+193</v>
      </c>
    </row>
    <row r="637" customFormat="false" ht="14.4" hidden="false" customHeight="false" outlineLevel="0" collapsed="false">
      <c r="A637" s="1" t="n">
        <v>636</v>
      </c>
      <c r="B637" s="1" t="n">
        <f aca="false">2+INT(POWER(MAX(A637-$M$2,A637/3),2)/65)</f>
        <v>6225</v>
      </c>
      <c r="C637" s="1" t="n">
        <f aca="false">INT(2*B637/3)</f>
        <v>4150</v>
      </c>
      <c r="D637" s="1" t="n">
        <f aca="false">2+INT(POWER(MAX(A637-C637,A637/3),2)/65)</f>
        <v>693</v>
      </c>
      <c r="E637" s="1" t="n">
        <f aca="false">2+INT(POWER(MAX(A637-C637,A637/3),2)/65)</f>
        <v>693</v>
      </c>
      <c r="F637" s="1" t="n">
        <f aca="false">IF(C637*5-SUM($F$2:F636) &lt; 0, 0,C637*5-SUM($F$2:F636))</f>
        <v>70</v>
      </c>
      <c r="G637" s="0" t="n">
        <f aca="false">IF(C637*5-SUM($G$2:G636) &lt; 0, 0,C637*5-SUM($G$2:G636))</f>
        <v>70</v>
      </c>
      <c r="H637" s="0" t="n">
        <v>636</v>
      </c>
      <c r="I637" s="0" t="n">
        <f aca="false">INT(POWER(1.4,H637))*$M$4</f>
        <v>4.32913067984773E+095</v>
      </c>
      <c r="J637" s="0" t="n">
        <f aca="false">INT(POWER(1.2,H637))*$M$10</f>
        <v>4.57406658059914E+052</v>
      </c>
      <c r="K637" s="0" t="n">
        <f aca="false">$M$12+SUM($K$2:K636)+J637</f>
        <v>1.04277752387354E+194</v>
      </c>
      <c r="L637" s="0" t="n">
        <f aca="false">K637+G637*50*2</f>
        <v>1.04277752387354E+194</v>
      </c>
    </row>
    <row r="638" customFormat="false" ht="14.4" hidden="false" customHeight="false" outlineLevel="0" collapsed="false">
      <c r="A638" s="1" t="n">
        <v>637</v>
      </c>
      <c r="B638" s="1" t="n">
        <f aca="false">2+INT(POWER(MAX(A638-$M$2,A638/3),2)/65)</f>
        <v>6244</v>
      </c>
      <c r="C638" s="1" t="n">
        <f aca="false">INT(2*B638/3)</f>
        <v>4162</v>
      </c>
      <c r="D638" s="1" t="n">
        <f aca="false">2+INT(POWER(MAX(A638-C638,A638/3),2)/65)</f>
        <v>695</v>
      </c>
      <c r="E638" s="1" t="n">
        <f aca="false">2+INT(POWER(MAX(A638-C638,A638/3),2)/65)</f>
        <v>695</v>
      </c>
      <c r="F638" s="1" t="n">
        <f aca="false">IF(C638*5-SUM($F$2:F637) &lt; 0, 0,C638*5-SUM($F$2:F637))</f>
        <v>60</v>
      </c>
      <c r="G638" s="0" t="n">
        <f aca="false">IF(C638*5-SUM($G$2:G637) &lt; 0, 0,C638*5-SUM($G$2:G637))</f>
        <v>60</v>
      </c>
      <c r="H638" s="0" t="n">
        <v>637</v>
      </c>
      <c r="I638" s="0" t="n">
        <f aca="false">INT(POWER(1.4,H638))*$M$4</f>
        <v>6.06078295178682E+095</v>
      </c>
      <c r="J638" s="0" t="n">
        <f aca="false">INT(POWER(1.2,H638))*$M$10</f>
        <v>5.48887989671897E+052</v>
      </c>
      <c r="K638" s="0" t="n">
        <f aca="false">$M$12+SUM($K$2:K637)+J638</f>
        <v>2.08555504774707E+194</v>
      </c>
      <c r="L638" s="0" t="n">
        <f aca="false">K638+G638*50*2</f>
        <v>2.08555504774707E+194</v>
      </c>
    </row>
    <row r="639" customFormat="false" ht="14.4" hidden="false" customHeight="false" outlineLevel="0" collapsed="false">
      <c r="A639" s="1" t="n">
        <v>638</v>
      </c>
      <c r="B639" s="1" t="n">
        <f aca="false">2+INT(POWER(MAX(A639-$M$2,A639/3),2)/65)</f>
        <v>6264</v>
      </c>
      <c r="C639" s="1" t="n">
        <f aca="false">INT(2*B639/3)</f>
        <v>4176</v>
      </c>
      <c r="D639" s="1" t="n">
        <f aca="false">2+INT(POWER(MAX(A639-C639,A639/3),2)/65)</f>
        <v>697</v>
      </c>
      <c r="E639" s="1" t="n">
        <f aca="false">2+INT(POWER(MAX(A639-C639,A639/3),2)/65)</f>
        <v>697</v>
      </c>
      <c r="F639" s="1" t="n">
        <f aca="false">IF(C639*5-SUM($F$2:F638) &lt; 0, 0,C639*5-SUM($F$2:F638))</f>
        <v>70</v>
      </c>
      <c r="G639" s="0" t="n">
        <f aca="false">IF(C639*5-SUM($G$2:G638) &lt; 0, 0,C639*5-SUM($G$2:G638))</f>
        <v>70</v>
      </c>
      <c r="H639" s="0" t="n">
        <v>638</v>
      </c>
      <c r="I639" s="0" t="n">
        <f aca="false">INT(POWER(1.4,H639))*$M$4</f>
        <v>8.48509613250155E+095</v>
      </c>
      <c r="J639" s="0" t="n">
        <f aca="false">INT(POWER(1.2,H639))*$M$10</f>
        <v>6.58665587606276E+052</v>
      </c>
      <c r="K639" s="0" t="n">
        <f aca="false">$M$12+SUM($K$2:K638)+J639</f>
        <v>4.17111009549414E+194</v>
      </c>
      <c r="L639" s="0" t="n">
        <f aca="false">K639+G639*50*2</f>
        <v>4.17111009549414E+194</v>
      </c>
    </row>
    <row r="640" customFormat="false" ht="14.4" hidden="false" customHeight="false" outlineLevel="0" collapsed="false">
      <c r="A640" s="1" t="n">
        <v>639</v>
      </c>
      <c r="B640" s="1" t="n">
        <f aca="false">2+INT(POWER(MAX(A640-$M$2,A640/3),2)/65)</f>
        <v>6283</v>
      </c>
      <c r="C640" s="1" t="n">
        <f aca="false">INT(2*B640/3)</f>
        <v>4188</v>
      </c>
      <c r="D640" s="1" t="n">
        <f aca="false">2+INT(POWER(MAX(A640-C640,A640/3),2)/65)</f>
        <v>699</v>
      </c>
      <c r="E640" s="1" t="n">
        <f aca="false">2+INT(POWER(MAX(A640-C640,A640/3),2)/65)</f>
        <v>699</v>
      </c>
      <c r="F640" s="1" t="n">
        <f aca="false">IF(C640*5-SUM($F$2:F639) &lt; 0, 0,C640*5-SUM($F$2:F639))</f>
        <v>60</v>
      </c>
      <c r="G640" s="0" t="n">
        <f aca="false">IF(C640*5-SUM($G$2:G639) &lt; 0, 0,C640*5-SUM($G$2:G639))</f>
        <v>60</v>
      </c>
      <c r="H640" s="0" t="n">
        <v>639</v>
      </c>
      <c r="I640" s="0" t="n">
        <f aca="false">INT(POWER(1.4,H640))*$M$4</f>
        <v>1.18791345855022E+096</v>
      </c>
      <c r="J640" s="0" t="n">
        <f aca="false">INT(POWER(1.2,H640))*$M$10</f>
        <v>7.90398705127531E+052</v>
      </c>
      <c r="K640" s="0" t="n">
        <f aca="false">$M$12+SUM($K$2:K639)+J640</f>
        <v>8.34222019098829E+194</v>
      </c>
      <c r="L640" s="0" t="n">
        <f aca="false">K640+G640*50*2</f>
        <v>8.34222019098829E+194</v>
      </c>
    </row>
    <row r="641" customFormat="false" ht="14.4" hidden="false" customHeight="false" outlineLevel="0" collapsed="false">
      <c r="A641" s="1" t="n">
        <v>640</v>
      </c>
      <c r="B641" s="1" t="n">
        <f aca="false">2+INT(POWER(MAX(A641-$M$2,A641/3),2)/65)</f>
        <v>6303</v>
      </c>
      <c r="C641" s="1" t="n">
        <f aca="false">INT(2*B641/3)</f>
        <v>4202</v>
      </c>
      <c r="D641" s="1" t="n">
        <f aca="false">2+INT(POWER(MAX(A641-C641,A641/3),2)/65)</f>
        <v>702</v>
      </c>
      <c r="E641" s="1" t="n">
        <f aca="false">2+INT(POWER(MAX(A641-C641,A641/3),2)/65)</f>
        <v>702</v>
      </c>
      <c r="F641" s="1" t="n">
        <f aca="false">IF(C641*5-SUM($F$2:F640) &lt; 0, 0,C641*5-SUM($F$2:F640))</f>
        <v>70</v>
      </c>
      <c r="G641" s="0" t="n">
        <f aca="false">IF(C641*5-SUM($G$2:G640) &lt; 0, 0,C641*5-SUM($G$2:G640))</f>
        <v>70</v>
      </c>
      <c r="H641" s="0" t="n">
        <v>640</v>
      </c>
      <c r="I641" s="0" t="n">
        <f aca="false">INT(POWER(1.4,H641))*$M$4</f>
        <v>1.6630788419703E+096</v>
      </c>
      <c r="J641" s="0" t="n">
        <f aca="false">INT(POWER(1.2,H641))*$M$10</f>
        <v>9.48478446153037E+052</v>
      </c>
      <c r="K641" s="0" t="n">
        <f aca="false">$M$12+SUM($K$2:K640)+J641</f>
        <v>1.66844403819766E+195</v>
      </c>
      <c r="L641" s="0" t="n">
        <f aca="false">K641+G641*50*2</f>
        <v>1.66844403819766E+195</v>
      </c>
    </row>
    <row r="642" customFormat="false" ht="14.4" hidden="false" customHeight="false" outlineLevel="0" collapsed="false">
      <c r="A642" s="1" t="n">
        <v>641</v>
      </c>
      <c r="B642" s="1" t="n">
        <f aca="false">2+INT(POWER(MAX(A642-$M$2,A642/3),2)/65)</f>
        <v>6323</v>
      </c>
      <c r="C642" s="1" t="n">
        <f aca="false">INT(2*B642/3)</f>
        <v>4215</v>
      </c>
      <c r="D642" s="1" t="n">
        <f aca="false">2+INT(POWER(MAX(A642-C642,A642/3),2)/65)</f>
        <v>704</v>
      </c>
      <c r="E642" s="1" t="n">
        <f aca="false">2+INT(POWER(MAX(A642-C642,A642/3),2)/65)</f>
        <v>704</v>
      </c>
      <c r="F642" s="1" t="n">
        <f aca="false">IF(C642*5-SUM($F$2:F641) &lt; 0, 0,C642*5-SUM($F$2:F641))</f>
        <v>65</v>
      </c>
      <c r="G642" s="0" t="n">
        <f aca="false">IF(C642*5-SUM($G$2:G641) &lt; 0, 0,C642*5-SUM($G$2:G641))</f>
        <v>65</v>
      </c>
      <c r="H642" s="0" t="n">
        <v>641</v>
      </c>
      <c r="I642" s="0" t="n">
        <f aca="false">INT(POWER(1.4,H642))*$M$4</f>
        <v>2.32831037875842E+096</v>
      </c>
      <c r="J642" s="0" t="n">
        <f aca="false">INT(POWER(1.2,H642))*$M$10</f>
        <v>1.13817413538364E+053</v>
      </c>
      <c r="K642" s="0" t="n">
        <f aca="false">$M$12+SUM($K$2:K641)+J642</f>
        <v>3.33688807639531E+195</v>
      </c>
      <c r="L642" s="0" t="n">
        <f aca="false">K642+G642*50*2</f>
        <v>3.33688807639531E+195</v>
      </c>
    </row>
    <row r="643" customFormat="false" ht="14.4" hidden="false" customHeight="false" outlineLevel="0" collapsed="false">
      <c r="A643" s="1" t="n">
        <v>642</v>
      </c>
      <c r="B643" s="1" t="n">
        <f aca="false">2+INT(POWER(MAX(A643-$M$2,A643/3),2)/65)</f>
        <v>6342</v>
      </c>
      <c r="C643" s="1" t="n">
        <f aca="false">INT(2*B643/3)</f>
        <v>4228</v>
      </c>
      <c r="D643" s="1" t="n">
        <f aca="false">2+INT(POWER(MAX(A643-C643,A643/3),2)/65)</f>
        <v>706</v>
      </c>
      <c r="E643" s="1" t="n">
        <f aca="false">2+INT(POWER(MAX(A643-C643,A643/3),2)/65)</f>
        <v>706</v>
      </c>
      <c r="F643" s="1" t="n">
        <f aca="false">IF(C643*5-SUM($F$2:F642) &lt; 0, 0,C643*5-SUM($F$2:F642))</f>
        <v>65</v>
      </c>
      <c r="G643" s="0" t="n">
        <f aca="false">IF(C643*5-SUM($G$2:G642) &lt; 0, 0,C643*5-SUM($G$2:G642))</f>
        <v>65</v>
      </c>
      <c r="H643" s="0" t="n">
        <v>642</v>
      </c>
      <c r="I643" s="0" t="n">
        <f aca="false">INT(POWER(1.4,H643))*$M$4</f>
        <v>3.25963453026179E+096</v>
      </c>
      <c r="J643" s="0" t="n">
        <f aca="false">INT(POWER(1.2,H643))*$M$10</f>
        <v>1.36580896246037E+053</v>
      </c>
      <c r="K643" s="0" t="n">
        <f aca="false">$M$12+SUM($K$2:K642)+J643</f>
        <v>6.67377615279063E+195</v>
      </c>
      <c r="L643" s="0" t="n">
        <f aca="false">K643+G643*50*2</f>
        <v>6.67377615279063E+195</v>
      </c>
    </row>
    <row r="644" customFormat="false" ht="14.4" hidden="false" customHeight="false" outlineLevel="0" collapsed="false">
      <c r="A644" s="1" t="n">
        <v>643</v>
      </c>
      <c r="B644" s="1" t="n">
        <f aca="false">2+INT(POWER(MAX(A644-$M$2,A644/3),2)/65)</f>
        <v>6362</v>
      </c>
      <c r="C644" s="1" t="n">
        <f aca="false">INT(2*B644/3)</f>
        <v>4241</v>
      </c>
      <c r="D644" s="1" t="n">
        <f aca="false">2+INT(POWER(MAX(A644-C644,A644/3),2)/65)</f>
        <v>708</v>
      </c>
      <c r="E644" s="1" t="n">
        <f aca="false">2+INT(POWER(MAX(A644-C644,A644/3),2)/65)</f>
        <v>708</v>
      </c>
      <c r="F644" s="1" t="n">
        <f aca="false">IF(C644*5-SUM($F$2:F643) &lt; 0, 0,C644*5-SUM($F$2:F643))</f>
        <v>65</v>
      </c>
      <c r="G644" s="0" t="n">
        <f aca="false">IF(C644*5-SUM($G$2:G643) &lt; 0, 0,C644*5-SUM($G$2:G643))</f>
        <v>65</v>
      </c>
      <c r="H644" s="0" t="n">
        <v>643</v>
      </c>
      <c r="I644" s="0" t="n">
        <f aca="false">INT(POWER(1.4,H644))*$M$4</f>
        <v>4.56348834236651E+096</v>
      </c>
      <c r="J644" s="0" t="n">
        <f aca="false">INT(POWER(1.2,H644))*$M$10</f>
        <v>1.63897075495245E+053</v>
      </c>
      <c r="K644" s="0" t="n">
        <f aca="false">$M$12+SUM($K$2:K643)+J644</f>
        <v>1.33475523055813E+196</v>
      </c>
      <c r="L644" s="0" t="n">
        <f aca="false">K644+G644*50*2</f>
        <v>1.33475523055813E+196</v>
      </c>
    </row>
    <row r="645" customFormat="false" ht="14.4" hidden="false" customHeight="false" outlineLevel="0" collapsed="false">
      <c r="A645" s="1" t="n">
        <v>644</v>
      </c>
      <c r="B645" s="1" t="n">
        <f aca="false">2+INT(POWER(MAX(A645-$M$2,A645/3),2)/65)</f>
        <v>6382</v>
      </c>
      <c r="C645" s="1" t="n">
        <f aca="false">INT(2*B645/3)</f>
        <v>4254</v>
      </c>
      <c r="D645" s="1" t="n">
        <f aca="false">2+INT(POWER(MAX(A645-C645,A645/3),2)/65)</f>
        <v>710</v>
      </c>
      <c r="E645" s="1" t="n">
        <f aca="false">2+INT(POWER(MAX(A645-C645,A645/3),2)/65)</f>
        <v>710</v>
      </c>
      <c r="F645" s="1" t="n">
        <f aca="false">IF(C645*5-SUM($F$2:F644) &lt; 0, 0,C645*5-SUM($F$2:F644))</f>
        <v>65</v>
      </c>
      <c r="G645" s="0" t="n">
        <f aca="false">IF(C645*5-SUM($G$2:G644) &lt; 0, 0,C645*5-SUM($G$2:G644))</f>
        <v>65</v>
      </c>
      <c r="H645" s="0" t="n">
        <v>644</v>
      </c>
      <c r="I645" s="0" t="n">
        <f aca="false">INT(POWER(1.4,H645))*$M$4</f>
        <v>6.38888367931311E+096</v>
      </c>
      <c r="J645" s="0" t="n">
        <f aca="false">INT(POWER(1.2,H645))*$M$10</f>
        <v>1.96676490594294E+053</v>
      </c>
      <c r="K645" s="0" t="n">
        <f aca="false">$M$12+SUM($K$2:K644)+J645</f>
        <v>2.66951046111625E+196</v>
      </c>
      <c r="L645" s="0" t="n">
        <f aca="false">K645+G645*50*2</f>
        <v>2.66951046111625E+196</v>
      </c>
    </row>
    <row r="646" customFormat="false" ht="14.4" hidden="false" customHeight="false" outlineLevel="0" collapsed="false">
      <c r="A646" s="1" t="n">
        <v>645</v>
      </c>
      <c r="B646" s="1" t="n">
        <f aca="false">2+INT(POWER(MAX(A646-$M$2,A646/3),2)/65)</f>
        <v>6402</v>
      </c>
      <c r="C646" s="1" t="n">
        <f aca="false">INT(2*B646/3)</f>
        <v>4268</v>
      </c>
      <c r="D646" s="1" t="n">
        <f aca="false">2+INT(POWER(MAX(A646-C646,A646/3),2)/65)</f>
        <v>713</v>
      </c>
      <c r="E646" s="1" t="n">
        <f aca="false">2+INT(POWER(MAX(A646-C646,A646/3),2)/65)</f>
        <v>713</v>
      </c>
      <c r="F646" s="1" t="n">
        <f aca="false">IF(C646*5-SUM($F$2:F645) &lt; 0, 0,C646*5-SUM($F$2:F645))</f>
        <v>70</v>
      </c>
      <c r="G646" s="0" t="n">
        <f aca="false">IF(C646*5-SUM($G$2:G645) &lt; 0, 0,C646*5-SUM($G$2:G645))</f>
        <v>70</v>
      </c>
      <c r="H646" s="0" t="n">
        <v>645</v>
      </c>
      <c r="I646" s="0" t="n">
        <f aca="false">INT(POWER(1.4,H646))*$M$4</f>
        <v>8.94443715103836E+096</v>
      </c>
      <c r="J646" s="0" t="n">
        <f aca="false">INT(POWER(1.2,H646))*$M$10</f>
        <v>2.36011788713153E+053</v>
      </c>
      <c r="K646" s="0" t="n">
        <f aca="false">$M$12+SUM($K$2:K645)+J646</f>
        <v>5.3390209222325E+196</v>
      </c>
      <c r="L646" s="0" t="n">
        <f aca="false">K646+G646*50*2</f>
        <v>5.3390209222325E+196</v>
      </c>
    </row>
    <row r="647" customFormat="false" ht="14.4" hidden="false" customHeight="false" outlineLevel="0" collapsed="false">
      <c r="A647" s="1" t="n">
        <v>646</v>
      </c>
      <c r="B647" s="1" t="n">
        <f aca="false">2+INT(POWER(MAX(A647-$M$2,A647/3),2)/65)</f>
        <v>6422</v>
      </c>
      <c r="C647" s="1" t="n">
        <f aca="false">INT(2*B647/3)</f>
        <v>4281</v>
      </c>
      <c r="D647" s="1" t="n">
        <f aca="false">2+INT(POWER(MAX(A647-C647,A647/3),2)/65)</f>
        <v>715</v>
      </c>
      <c r="E647" s="1" t="n">
        <f aca="false">2+INT(POWER(MAX(A647-C647,A647/3),2)/65)</f>
        <v>715</v>
      </c>
      <c r="F647" s="1" t="n">
        <f aca="false">IF(C647*5-SUM($F$2:F646) &lt; 0, 0,C647*5-SUM($F$2:F646))</f>
        <v>65</v>
      </c>
      <c r="G647" s="0" t="n">
        <f aca="false">IF(C647*5-SUM($G$2:G646) &lt; 0, 0,C647*5-SUM($G$2:G646))</f>
        <v>65</v>
      </c>
      <c r="H647" s="0" t="n">
        <v>646</v>
      </c>
      <c r="I647" s="0" t="n">
        <f aca="false">INT(POWER(1.4,H647))*$M$4</f>
        <v>1.25222120114537E+097</v>
      </c>
      <c r="J647" s="0" t="n">
        <f aca="false">INT(POWER(1.2,H647))*$M$10</f>
        <v>2.83214146455783E+053</v>
      </c>
      <c r="K647" s="0" t="n">
        <f aca="false">$M$12+SUM($K$2:K646)+J647</f>
        <v>1.0678041844465E+197</v>
      </c>
      <c r="L647" s="0" t="n">
        <f aca="false">K647+G647*50*2</f>
        <v>1.0678041844465E+197</v>
      </c>
    </row>
    <row r="648" customFormat="false" ht="14.4" hidden="false" customHeight="false" outlineLevel="0" collapsed="false">
      <c r="A648" s="1" t="n">
        <v>647</v>
      </c>
      <c r="B648" s="1" t="n">
        <f aca="false">2+INT(POWER(MAX(A648-$M$2,A648/3),2)/65)</f>
        <v>6442</v>
      </c>
      <c r="C648" s="1" t="n">
        <f aca="false">INT(2*B648/3)</f>
        <v>4294</v>
      </c>
      <c r="D648" s="1" t="n">
        <f aca="false">2+INT(POWER(MAX(A648-C648,A648/3),2)/65)</f>
        <v>717</v>
      </c>
      <c r="E648" s="1" t="n">
        <f aca="false">2+INT(POWER(MAX(A648-C648,A648/3),2)/65)</f>
        <v>717</v>
      </c>
      <c r="F648" s="1" t="n">
        <f aca="false">IF(C648*5-SUM($F$2:F647) &lt; 0, 0,C648*5-SUM($F$2:F647))</f>
        <v>65</v>
      </c>
      <c r="G648" s="0" t="n">
        <f aca="false">IF(C648*5-SUM($G$2:G647) &lt; 0, 0,C648*5-SUM($G$2:G647))</f>
        <v>65</v>
      </c>
      <c r="H648" s="0" t="n">
        <v>647</v>
      </c>
      <c r="I648" s="0" t="n">
        <f aca="false">INT(POWER(1.4,H648))*$M$4</f>
        <v>1.75310968160352E+097</v>
      </c>
      <c r="J648" s="0" t="n">
        <f aca="false">INT(POWER(1.2,H648))*$M$10</f>
        <v>3.3985697574694E+053</v>
      </c>
      <c r="K648" s="0" t="n">
        <f aca="false">$M$12+SUM($K$2:K647)+J648</f>
        <v>2.135608368893E+197</v>
      </c>
      <c r="L648" s="0" t="n">
        <f aca="false">K648+G648*50*2</f>
        <v>2.135608368893E+197</v>
      </c>
    </row>
    <row r="649" customFormat="false" ht="14.4" hidden="false" customHeight="false" outlineLevel="0" collapsed="false">
      <c r="A649" s="1" t="n">
        <v>648</v>
      </c>
      <c r="B649" s="1" t="n">
        <f aca="false">2+INT(POWER(MAX(A649-$M$2,A649/3),2)/65)</f>
        <v>6462</v>
      </c>
      <c r="C649" s="1" t="n">
        <f aca="false">INT(2*B649/3)</f>
        <v>4308</v>
      </c>
      <c r="D649" s="1" t="n">
        <f aca="false">2+INT(POWER(MAX(A649-C649,A649/3),2)/65)</f>
        <v>719</v>
      </c>
      <c r="E649" s="1" t="n">
        <f aca="false">2+INT(POWER(MAX(A649-C649,A649/3),2)/65)</f>
        <v>719</v>
      </c>
      <c r="F649" s="1" t="n">
        <f aca="false">IF(C649*5-SUM($F$2:F648) &lt; 0, 0,C649*5-SUM($F$2:F648))</f>
        <v>70</v>
      </c>
      <c r="G649" s="0" t="n">
        <f aca="false">IF(C649*5-SUM($G$2:G648) &lt; 0, 0,C649*5-SUM($G$2:G648))</f>
        <v>70</v>
      </c>
      <c r="H649" s="0" t="n">
        <v>648</v>
      </c>
      <c r="I649" s="0" t="n">
        <f aca="false">INT(POWER(1.4,H649))*$M$4</f>
        <v>2.45435355424493E+097</v>
      </c>
      <c r="J649" s="0" t="n">
        <f aca="false">INT(POWER(1.2,H649))*$M$10</f>
        <v>4.07828370896328E+053</v>
      </c>
      <c r="K649" s="0" t="n">
        <f aca="false">$M$12+SUM($K$2:K648)+J649</f>
        <v>4.271216737786E+197</v>
      </c>
      <c r="L649" s="0" t="n">
        <f aca="false">K649+G649*50*2</f>
        <v>4.271216737786E+197</v>
      </c>
    </row>
    <row r="650" customFormat="false" ht="14.4" hidden="false" customHeight="false" outlineLevel="0" collapsed="false">
      <c r="A650" s="1" t="n">
        <v>649</v>
      </c>
      <c r="B650" s="1" t="n">
        <f aca="false">2+INT(POWER(MAX(A650-$M$2,A650/3),2)/65)</f>
        <v>6482</v>
      </c>
      <c r="C650" s="1" t="n">
        <f aca="false">INT(2*B650/3)</f>
        <v>4321</v>
      </c>
      <c r="D650" s="1" t="n">
        <f aca="false">2+INT(POWER(MAX(A650-C650,A650/3),2)/65)</f>
        <v>722</v>
      </c>
      <c r="E650" s="1" t="n">
        <f aca="false">2+INT(POWER(MAX(A650-C650,A650/3),2)/65)</f>
        <v>722</v>
      </c>
      <c r="F650" s="1" t="n">
        <f aca="false">IF(C650*5-SUM($F$2:F649) &lt; 0, 0,C650*5-SUM($F$2:F649))</f>
        <v>65</v>
      </c>
      <c r="G650" s="0" t="n">
        <f aca="false">IF(C650*5-SUM($G$2:G649) &lt; 0, 0,C650*5-SUM($G$2:G649))</f>
        <v>65</v>
      </c>
      <c r="H650" s="0" t="n">
        <v>649</v>
      </c>
      <c r="I650" s="0" t="n">
        <f aca="false">INT(POWER(1.4,H650))*$M$4</f>
        <v>3.43609497594289E+097</v>
      </c>
      <c r="J650" s="0" t="n">
        <f aca="false">INT(POWER(1.2,H650))*$M$10</f>
        <v>4.89394045075593E+053</v>
      </c>
      <c r="K650" s="0" t="n">
        <f aca="false">$M$12+SUM($K$2:K649)+J650</f>
        <v>8.54243347557201E+197</v>
      </c>
      <c r="L650" s="0" t="n">
        <f aca="false">K650+G650*50*2</f>
        <v>8.54243347557201E+197</v>
      </c>
    </row>
    <row r="651" customFormat="false" ht="14.4" hidden="false" customHeight="false" outlineLevel="0" collapsed="false">
      <c r="A651" s="1" t="n">
        <v>650</v>
      </c>
      <c r="B651" s="1" t="n">
        <f aca="false">2+INT(POWER(MAX(A651-$M$2,A651/3),2)/65)</f>
        <v>6502</v>
      </c>
      <c r="C651" s="1" t="n">
        <f aca="false">INT(2*B651/3)</f>
        <v>4334</v>
      </c>
      <c r="D651" s="1" t="n">
        <f aca="false">2+INT(POWER(MAX(A651-C651,A651/3),2)/65)</f>
        <v>724</v>
      </c>
      <c r="E651" s="1" t="n">
        <f aca="false">2+INT(POWER(MAX(A651-C651,A651/3),2)/65)</f>
        <v>724</v>
      </c>
      <c r="F651" s="1" t="n">
        <f aca="false">IF(C651*5-SUM($F$2:F650) &lt; 0, 0,C651*5-SUM($F$2:F650))</f>
        <v>65</v>
      </c>
      <c r="G651" s="0" t="n">
        <f aca="false">IF(C651*5-SUM($G$2:G650) &lt; 0, 0,C651*5-SUM($G$2:G650))</f>
        <v>65</v>
      </c>
      <c r="H651" s="0" t="n">
        <v>650</v>
      </c>
      <c r="I651" s="0" t="n">
        <f aca="false">INT(POWER(1.4,H651))*$M$4</f>
        <v>4.81053296632005E+097</v>
      </c>
      <c r="J651" s="0" t="n">
        <f aca="false">INT(POWER(1.2,H651))*$M$10</f>
        <v>5.87272854090712E+053</v>
      </c>
      <c r="K651" s="0" t="n">
        <f aca="false">$M$12+SUM($K$2:K650)+J651</f>
        <v>1.7084866951144E+198</v>
      </c>
      <c r="L651" s="0" t="n">
        <f aca="false">K651+G651*50*2</f>
        <v>1.7084866951144E+198</v>
      </c>
    </row>
    <row r="652" customFormat="false" ht="14.4" hidden="false" customHeight="false" outlineLevel="0" collapsed="false">
      <c r="A652" s="1" t="n">
        <v>651</v>
      </c>
      <c r="B652" s="1" t="n">
        <f aca="false">2+INT(POWER(MAX(A652-$M$2,A652/3),2)/65)</f>
        <v>6522</v>
      </c>
      <c r="C652" s="1" t="n">
        <f aca="false">INT(2*B652/3)</f>
        <v>4348</v>
      </c>
      <c r="D652" s="1" t="n">
        <f aca="false">2+INT(POWER(MAX(A652-C652,A652/3),2)/65)</f>
        <v>726</v>
      </c>
      <c r="E652" s="1" t="n">
        <f aca="false">2+INT(POWER(MAX(A652-C652,A652/3),2)/65)</f>
        <v>726</v>
      </c>
      <c r="F652" s="1" t="n">
        <f aca="false">IF(C652*5-SUM($F$2:F651) &lt; 0, 0,C652*5-SUM($F$2:F651))</f>
        <v>70</v>
      </c>
      <c r="G652" s="0" t="n">
        <f aca="false">IF(C652*5-SUM($G$2:G651) &lt; 0, 0,C652*5-SUM($G$2:G651))</f>
        <v>70</v>
      </c>
      <c r="H652" s="0" t="n">
        <v>651</v>
      </c>
      <c r="I652" s="0" t="n">
        <f aca="false">INT(POWER(1.4,H652))*$M$4</f>
        <v>6.73474615284807E+097</v>
      </c>
      <c r="J652" s="0" t="n">
        <f aca="false">INT(POWER(1.2,H652))*$M$10</f>
        <v>7.04727424908854E+053</v>
      </c>
      <c r="K652" s="0" t="n">
        <f aca="false">$M$12+SUM($K$2:K651)+J652</f>
        <v>3.4169733902288E+198</v>
      </c>
      <c r="L652" s="0" t="n">
        <f aca="false">K652+G652*50*2</f>
        <v>3.4169733902288E+198</v>
      </c>
    </row>
    <row r="653" customFormat="false" ht="14.4" hidden="false" customHeight="false" outlineLevel="0" collapsed="false">
      <c r="A653" s="1" t="n">
        <v>652</v>
      </c>
      <c r="B653" s="1" t="n">
        <f aca="false">2+INT(POWER(MAX(A653-$M$2,A653/3),2)/65)</f>
        <v>6542</v>
      </c>
      <c r="C653" s="1" t="n">
        <f aca="false">INT(2*B653/3)</f>
        <v>4361</v>
      </c>
      <c r="D653" s="1" t="n">
        <f aca="false">2+INT(POWER(MAX(A653-C653,A653/3),2)/65)</f>
        <v>728</v>
      </c>
      <c r="E653" s="1" t="n">
        <f aca="false">2+INT(POWER(MAX(A653-C653,A653/3),2)/65)</f>
        <v>728</v>
      </c>
      <c r="F653" s="1" t="n">
        <f aca="false">IF(C653*5-SUM($F$2:F652) &lt; 0, 0,C653*5-SUM($F$2:F652))</f>
        <v>65</v>
      </c>
      <c r="G653" s="0" t="n">
        <f aca="false">IF(C653*5-SUM($G$2:G652) &lt; 0, 0,C653*5-SUM($G$2:G652))</f>
        <v>65</v>
      </c>
      <c r="H653" s="0" t="n">
        <v>652</v>
      </c>
      <c r="I653" s="0" t="n">
        <f aca="false">INT(POWER(1.4,H653))*$M$4</f>
        <v>9.4286446139873E+097</v>
      </c>
      <c r="J653" s="0" t="n">
        <f aca="false">INT(POWER(1.2,H653))*$M$10</f>
        <v>8.45672909890625E+053</v>
      </c>
      <c r="K653" s="0" t="n">
        <f aca="false">$M$12+SUM($K$2:K652)+J653</f>
        <v>6.83394678045761E+198</v>
      </c>
      <c r="L653" s="0" t="n">
        <f aca="false">K653+G653*50*2</f>
        <v>6.83394678045761E+198</v>
      </c>
    </row>
    <row r="654" customFormat="false" ht="14.4" hidden="false" customHeight="false" outlineLevel="0" collapsed="false">
      <c r="A654" s="1" t="n">
        <v>653</v>
      </c>
      <c r="B654" s="1" t="n">
        <f aca="false">2+INT(POWER(MAX(A654-$M$2,A654/3),2)/65)</f>
        <v>6562</v>
      </c>
      <c r="C654" s="1" t="n">
        <f aca="false">INT(2*B654/3)</f>
        <v>4374</v>
      </c>
      <c r="D654" s="1" t="n">
        <f aca="false">2+INT(POWER(MAX(A654-C654,A654/3),2)/65)</f>
        <v>730</v>
      </c>
      <c r="E654" s="1" t="n">
        <f aca="false">2+INT(POWER(MAX(A654-C654,A654/3),2)/65)</f>
        <v>730</v>
      </c>
      <c r="F654" s="1" t="n">
        <f aca="false">IF(C654*5-SUM($F$2:F653) &lt; 0, 0,C654*5-SUM($F$2:F653))</f>
        <v>65</v>
      </c>
      <c r="G654" s="0" t="n">
        <f aca="false">IF(C654*5-SUM($G$2:G653) &lt; 0, 0,C654*5-SUM($G$2:G653))</f>
        <v>65</v>
      </c>
      <c r="H654" s="0" t="n">
        <v>653</v>
      </c>
      <c r="I654" s="0" t="n">
        <f aca="false">INT(POWER(1.4,H654))*$M$4</f>
        <v>1.32001024595822E+098</v>
      </c>
      <c r="J654" s="0" t="n">
        <f aca="false">INT(POWER(1.2,H654))*$M$10</f>
        <v>1.01480749186875E+054</v>
      </c>
      <c r="K654" s="0" t="n">
        <f aca="false">$M$12+SUM($K$2:K653)+J654</f>
        <v>1.36678935609152E+199</v>
      </c>
      <c r="L654" s="0" t="n">
        <f aca="false">K654+G654*50*2</f>
        <v>1.36678935609152E+199</v>
      </c>
    </row>
    <row r="655" customFormat="false" ht="14.4" hidden="false" customHeight="false" outlineLevel="0" collapsed="false">
      <c r="A655" s="1" t="n">
        <v>654</v>
      </c>
      <c r="B655" s="1" t="n">
        <f aca="false">2+INT(POWER(MAX(A655-$M$2,A655/3),2)/65)</f>
        <v>6582</v>
      </c>
      <c r="C655" s="1" t="n">
        <f aca="false">INT(2*B655/3)</f>
        <v>4388</v>
      </c>
      <c r="D655" s="1" t="n">
        <f aca="false">2+INT(POWER(MAX(A655-C655,A655/3),2)/65)</f>
        <v>733</v>
      </c>
      <c r="E655" s="1" t="n">
        <f aca="false">2+INT(POWER(MAX(A655-C655,A655/3),2)/65)</f>
        <v>733</v>
      </c>
      <c r="F655" s="1" t="n">
        <f aca="false">IF(C655*5-SUM($F$2:F654) &lt; 0, 0,C655*5-SUM($F$2:F654))</f>
        <v>70</v>
      </c>
      <c r="G655" s="0" t="n">
        <f aca="false">IF(C655*5-SUM($G$2:G654) &lt; 0, 0,C655*5-SUM($G$2:G654))</f>
        <v>70</v>
      </c>
      <c r="H655" s="0" t="n">
        <v>654</v>
      </c>
      <c r="I655" s="0" t="n">
        <f aca="false">INT(POWER(1.4,H655))*$M$4</f>
        <v>1.84801434434151E+098</v>
      </c>
      <c r="J655" s="0" t="n">
        <f aca="false">INT(POWER(1.2,H655))*$M$10</f>
        <v>1.2177689902425E+054</v>
      </c>
      <c r="K655" s="0" t="n">
        <f aca="false">$M$12+SUM($K$2:K654)+J655</f>
        <v>2.73357871218304E+199</v>
      </c>
      <c r="L655" s="0" t="n">
        <f aca="false">K655+G655*50*2</f>
        <v>2.73357871218304E+199</v>
      </c>
    </row>
    <row r="656" customFormat="false" ht="14.4" hidden="false" customHeight="false" outlineLevel="0" collapsed="false">
      <c r="A656" s="1" t="n">
        <v>655</v>
      </c>
      <c r="B656" s="1" t="n">
        <f aca="false">2+INT(POWER(MAX(A656-$M$2,A656/3),2)/65)</f>
        <v>6602</v>
      </c>
      <c r="C656" s="1" t="n">
        <f aca="false">INT(2*B656/3)</f>
        <v>4401</v>
      </c>
      <c r="D656" s="1" t="n">
        <f aca="false">2+INT(POWER(MAX(A656-C656,A656/3),2)/65)</f>
        <v>735</v>
      </c>
      <c r="E656" s="1" t="n">
        <f aca="false">2+INT(POWER(MAX(A656-C656,A656/3),2)/65)</f>
        <v>735</v>
      </c>
      <c r="F656" s="1" t="n">
        <f aca="false">IF(C656*5-SUM($F$2:F655) &lt; 0, 0,C656*5-SUM($F$2:F655))</f>
        <v>65</v>
      </c>
      <c r="G656" s="0" t="n">
        <f aca="false">IF(C656*5-SUM($G$2:G655) &lt; 0, 0,C656*5-SUM($G$2:G655))</f>
        <v>65</v>
      </c>
      <c r="H656" s="0" t="n">
        <v>655</v>
      </c>
      <c r="I656" s="0" t="n">
        <f aca="false">INT(POWER(1.4,H656))*$M$4</f>
        <v>2.58722008207812E+098</v>
      </c>
      <c r="J656" s="0" t="n">
        <f aca="false">INT(POWER(1.2,H656))*$M$10</f>
        <v>1.461322788291E+054</v>
      </c>
      <c r="K656" s="0" t="n">
        <f aca="false">$M$12+SUM($K$2:K655)+J656</f>
        <v>5.46715742436608E+199</v>
      </c>
      <c r="L656" s="0" t="n">
        <f aca="false">K656+G656*50*2</f>
        <v>5.46715742436608E+199</v>
      </c>
    </row>
    <row r="657" customFormat="false" ht="14.4" hidden="false" customHeight="false" outlineLevel="0" collapsed="false">
      <c r="A657" s="1" t="n">
        <v>656</v>
      </c>
      <c r="B657" s="1" t="n">
        <f aca="false">2+INT(POWER(MAX(A657-$M$2,A657/3),2)/65)</f>
        <v>6622</v>
      </c>
      <c r="C657" s="1" t="n">
        <f aca="false">INT(2*B657/3)</f>
        <v>4414</v>
      </c>
      <c r="D657" s="1" t="n">
        <f aca="false">2+INT(POWER(MAX(A657-C657,A657/3),2)/65)</f>
        <v>737</v>
      </c>
      <c r="E657" s="1" t="n">
        <f aca="false">2+INT(POWER(MAX(A657-C657,A657/3),2)/65)</f>
        <v>737</v>
      </c>
      <c r="F657" s="1" t="n">
        <f aca="false">IF(C657*5-SUM($F$2:F656) &lt; 0, 0,C657*5-SUM($F$2:F656))</f>
        <v>65</v>
      </c>
      <c r="G657" s="0" t="n">
        <f aca="false">IF(C657*5-SUM($G$2:G656) &lt; 0, 0,C657*5-SUM($G$2:G656))</f>
        <v>65</v>
      </c>
      <c r="H657" s="0" t="n">
        <v>656</v>
      </c>
      <c r="I657" s="0" t="n">
        <f aca="false">INT(POWER(1.4,H657))*$M$4</f>
        <v>3.62210811490936E+098</v>
      </c>
      <c r="J657" s="0" t="n">
        <f aca="false">INT(POWER(1.2,H657))*$M$10</f>
        <v>1.7535873459492E+054</v>
      </c>
      <c r="K657" s="0" t="n">
        <f aca="false">$M$12+SUM($K$2:K656)+J657</f>
        <v>1.09343148487322E+200</v>
      </c>
      <c r="L657" s="0" t="n">
        <f aca="false">K657+G657*50*2</f>
        <v>1.09343148487322E+200</v>
      </c>
    </row>
    <row r="658" customFormat="false" ht="14.4" hidden="false" customHeight="false" outlineLevel="0" collapsed="false">
      <c r="A658" s="1" t="n">
        <v>657</v>
      </c>
      <c r="B658" s="1" t="n">
        <f aca="false">2+INT(POWER(MAX(A658-$M$2,A658/3),2)/65)</f>
        <v>6642</v>
      </c>
      <c r="C658" s="1" t="n">
        <f aca="false">INT(2*B658/3)</f>
        <v>4428</v>
      </c>
      <c r="D658" s="1" t="n">
        <f aca="false">2+INT(POWER(MAX(A658-C658,A658/3),2)/65)</f>
        <v>739</v>
      </c>
      <c r="E658" s="1" t="n">
        <f aca="false">2+INT(POWER(MAX(A658-C658,A658/3),2)/65)</f>
        <v>739</v>
      </c>
      <c r="F658" s="1" t="n">
        <f aca="false">IF(C658*5-SUM($F$2:F657) &lt; 0, 0,C658*5-SUM($F$2:F657))</f>
        <v>70</v>
      </c>
      <c r="G658" s="0" t="n">
        <f aca="false">IF(C658*5-SUM($G$2:G657) &lt; 0, 0,C658*5-SUM($G$2:G657))</f>
        <v>70</v>
      </c>
      <c r="H658" s="0" t="n">
        <v>657</v>
      </c>
      <c r="I658" s="0" t="n">
        <f aca="false">INT(POWER(1.4,H658))*$M$4</f>
        <v>5.07095136087311E+098</v>
      </c>
      <c r="J658" s="0" t="n">
        <f aca="false">INT(POWER(1.2,H658))*$M$10</f>
        <v>2.10430481513904E+054</v>
      </c>
      <c r="K658" s="0" t="n">
        <f aca="false">$M$12+SUM($K$2:K657)+J658</f>
        <v>2.18686296974643E+200</v>
      </c>
      <c r="L658" s="0" t="n">
        <f aca="false">K658+G658*50*2</f>
        <v>2.18686296974643E+200</v>
      </c>
    </row>
    <row r="659" customFormat="false" ht="14.4" hidden="false" customHeight="false" outlineLevel="0" collapsed="false">
      <c r="A659" s="1" t="n">
        <v>658</v>
      </c>
      <c r="B659" s="1" t="n">
        <f aca="false">2+INT(POWER(MAX(A659-$M$2,A659/3),2)/65)</f>
        <v>6662</v>
      </c>
      <c r="C659" s="1" t="n">
        <f aca="false">INT(2*B659/3)</f>
        <v>4441</v>
      </c>
      <c r="D659" s="1" t="n">
        <f aca="false">2+INT(POWER(MAX(A659-C659,A659/3),2)/65)</f>
        <v>742</v>
      </c>
      <c r="E659" s="1" t="n">
        <f aca="false">2+INT(POWER(MAX(A659-C659,A659/3),2)/65)</f>
        <v>742</v>
      </c>
      <c r="F659" s="1" t="n">
        <f aca="false">IF(C659*5-SUM($F$2:F658) &lt; 0, 0,C659*5-SUM($F$2:F658))</f>
        <v>65</v>
      </c>
      <c r="G659" s="0" t="n">
        <f aca="false">IF(C659*5-SUM($G$2:G658) &lt; 0, 0,C659*5-SUM($G$2:G658))</f>
        <v>65</v>
      </c>
      <c r="H659" s="0" t="n">
        <v>658</v>
      </c>
      <c r="I659" s="0" t="n">
        <f aca="false">INT(POWER(1.4,H659))*$M$4</f>
        <v>7.09933190522235E+098</v>
      </c>
      <c r="J659" s="0" t="n">
        <f aca="false">INT(POWER(1.2,H659))*$M$10</f>
        <v>2.52516577816685E+054</v>
      </c>
      <c r="K659" s="0" t="n">
        <f aca="false">$M$12+SUM($K$2:K658)+J659</f>
        <v>4.37372593949287E+200</v>
      </c>
      <c r="L659" s="0" t="n">
        <f aca="false">K659+G659*50*2</f>
        <v>4.37372593949287E+200</v>
      </c>
    </row>
    <row r="660" customFormat="false" ht="14.4" hidden="false" customHeight="false" outlineLevel="0" collapsed="false">
      <c r="A660" s="1" t="n">
        <v>659</v>
      </c>
      <c r="B660" s="1" t="n">
        <f aca="false">2+INT(POWER(MAX(A660-$M$2,A660/3),2)/65)</f>
        <v>6683</v>
      </c>
      <c r="C660" s="1" t="n">
        <f aca="false">INT(2*B660/3)</f>
        <v>4455</v>
      </c>
      <c r="D660" s="1" t="n">
        <f aca="false">2+INT(POWER(MAX(A660-C660,A660/3),2)/65)</f>
        <v>744</v>
      </c>
      <c r="E660" s="1" t="n">
        <f aca="false">2+INT(POWER(MAX(A660-C660,A660/3),2)/65)</f>
        <v>744</v>
      </c>
      <c r="F660" s="1" t="n">
        <f aca="false">IF(C660*5-SUM($F$2:F659) &lt; 0, 0,C660*5-SUM($F$2:F659))</f>
        <v>70</v>
      </c>
      <c r="G660" s="0" t="n">
        <f aca="false">IF(C660*5-SUM($G$2:G659) &lt; 0, 0,C660*5-SUM($G$2:G659))</f>
        <v>70</v>
      </c>
      <c r="H660" s="0" t="n">
        <v>659</v>
      </c>
      <c r="I660" s="0" t="n">
        <f aca="false">INT(POWER(1.4,H660))*$M$4</f>
        <v>9.93906466731128E+098</v>
      </c>
      <c r="J660" s="0" t="n">
        <f aca="false">INT(POWER(1.2,H660))*$M$10</f>
        <v>3.03019893380022E+054</v>
      </c>
      <c r="K660" s="0" t="n">
        <f aca="false">$M$12+SUM($K$2:K659)+J660</f>
        <v>8.74745187898574E+200</v>
      </c>
      <c r="L660" s="0" t="n">
        <f aca="false">K660+G660*50*2</f>
        <v>8.74745187898574E+200</v>
      </c>
    </row>
    <row r="661" customFormat="false" ht="14.4" hidden="false" customHeight="false" outlineLevel="0" collapsed="false">
      <c r="A661" s="1" t="n">
        <v>660</v>
      </c>
      <c r="B661" s="1" t="n">
        <f aca="false">2+INT(POWER(MAX(A661-$M$2,A661/3),2)/65)</f>
        <v>6703</v>
      </c>
      <c r="C661" s="1" t="n">
        <f aca="false">INT(2*B661/3)</f>
        <v>4468</v>
      </c>
      <c r="D661" s="1" t="n">
        <f aca="false">2+INT(POWER(MAX(A661-C661,A661/3),2)/65)</f>
        <v>746</v>
      </c>
      <c r="E661" s="1" t="n">
        <f aca="false">2+INT(POWER(MAX(A661-C661,A661/3),2)/65)</f>
        <v>746</v>
      </c>
      <c r="F661" s="1" t="n">
        <f aca="false">IF(C661*5-SUM($F$2:F660) &lt; 0, 0,C661*5-SUM($F$2:F660))</f>
        <v>65</v>
      </c>
      <c r="G661" s="0" t="n">
        <f aca="false">IF(C661*5-SUM($G$2:G660) &lt; 0, 0,C661*5-SUM($G$2:G660))</f>
        <v>65</v>
      </c>
      <c r="H661" s="0" t="n">
        <v>660</v>
      </c>
      <c r="I661" s="0" t="n">
        <f aca="false">INT(POWER(1.4,H661))*$M$4</f>
        <v>1.39146905342358E+099</v>
      </c>
      <c r="J661" s="0" t="n">
        <f aca="false">INT(POWER(1.2,H661))*$M$10</f>
        <v>3.63623872056026E+054</v>
      </c>
      <c r="K661" s="0" t="n">
        <f aca="false">$M$12+SUM($K$2:K660)+J661</f>
        <v>1.74949037579715E+201</v>
      </c>
      <c r="L661" s="0" t="n">
        <f aca="false">K661+G661*50*2</f>
        <v>1.74949037579715E+201</v>
      </c>
    </row>
    <row r="662" customFormat="false" ht="14.4" hidden="false" customHeight="false" outlineLevel="0" collapsed="false">
      <c r="A662" s="1" t="n">
        <v>661</v>
      </c>
      <c r="B662" s="1" t="n">
        <f aca="false">2+INT(POWER(MAX(A662-$M$2,A662/3),2)/65)</f>
        <v>6723</v>
      </c>
      <c r="C662" s="1" t="n">
        <f aca="false">INT(2*B662/3)</f>
        <v>4482</v>
      </c>
      <c r="D662" s="1" t="n">
        <f aca="false">2+INT(POWER(MAX(A662-C662,A662/3),2)/65)</f>
        <v>748</v>
      </c>
      <c r="E662" s="1" t="n">
        <f aca="false">2+INT(POWER(MAX(A662-C662,A662/3),2)/65)</f>
        <v>748</v>
      </c>
      <c r="F662" s="1" t="n">
        <f aca="false">IF(C662*5-SUM($F$2:F661) &lt; 0, 0,C662*5-SUM($F$2:F661))</f>
        <v>70</v>
      </c>
      <c r="G662" s="0" t="n">
        <f aca="false">IF(C662*5-SUM($G$2:G661) &lt; 0, 0,C662*5-SUM($G$2:G661))</f>
        <v>70</v>
      </c>
      <c r="H662" s="0" t="n">
        <v>661</v>
      </c>
      <c r="I662" s="0" t="n">
        <f aca="false">INT(POWER(1.4,H662))*$M$4</f>
        <v>1.94805667479301E+099</v>
      </c>
      <c r="J662" s="0" t="n">
        <f aca="false">INT(POWER(1.2,H662))*$M$10</f>
        <v>4.36348646467231E+054</v>
      </c>
      <c r="K662" s="0" t="n">
        <f aca="false">$M$12+SUM($K$2:K661)+J662</f>
        <v>3.49898075159429E+201</v>
      </c>
      <c r="L662" s="0" t="n">
        <f aca="false">K662+G662*50*2</f>
        <v>3.49898075159429E+201</v>
      </c>
    </row>
    <row r="663" customFormat="false" ht="14.4" hidden="false" customHeight="false" outlineLevel="0" collapsed="false">
      <c r="A663" s="1" t="n">
        <v>662</v>
      </c>
      <c r="B663" s="1" t="n">
        <f aca="false">2+INT(POWER(MAX(A663-$M$2,A663/3),2)/65)</f>
        <v>6744</v>
      </c>
      <c r="C663" s="1" t="n">
        <f aca="false">INT(2*B663/3)</f>
        <v>4496</v>
      </c>
      <c r="D663" s="1" t="n">
        <f aca="false">2+INT(POWER(MAX(A663-C663,A663/3),2)/65)</f>
        <v>751</v>
      </c>
      <c r="E663" s="1" t="n">
        <f aca="false">2+INT(POWER(MAX(A663-C663,A663/3),2)/65)</f>
        <v>751</v>
      </c>
      <c r="F663" s="1" t="n">
        <f aca="false">IF(C663*5-SUM($F$2:F662) &lt; 0, 0,C663*5-SUM($F$2:F662))</f>
        <v>70</v>
      </c>
      <c r="G663" s="0" t="n">
        <f aca="false">IF(C663*5-SUM($G$2:G662) &lt; 0, 0,C663*5-SUM($G$2:G662))</f>
        <v>70</v>
      </c>
      <c r="H663" s="0" t="n">
        <v>662</v>
      </c>
      <c r="I663" s="0" t="n">
        <f aca="false">INT(POWER(1.4,H663))*$M$4</f>
        <v>2.72727934471022E+099</v>
      </c>
      <c r="J663" s="0" t="n">
        <f aca="false">INT(POWER(1.2,H663))*$M$10</f>
        <v>5.23618375760677E+054</v>
      </c>
      <c r="K663" s="0" t="n">
        <f aca="false">$M$12+SUM($K$2:K662)+J663</f>
        <v>6.99796150318859E+201</v>
      </c>
      <c r="L663" s="0" t="n">
        <f aca="false">K663+G663*50*2</f>
        <v>6.99796150318859E+201</v>
      </c>
    </row>
    <row r="664" customFormat="false" ht="14.4" hidden="false" customHeight="false" outlineLevel="0" collapsed="false">
      <c r="A664" s="1" t="n">
        <v>663</v>
      </c>
      <c r="B664" s="1" t="n">
        <f aca="false">2+INT(POWER(MAX(A664-$M$2,A664/3),2)/65)</f>
        <v>6764</v>
      </c>
      <c r="C664" s="1" t="n">
        <f aca="false">INT(2*B664/3)</f>
        <v>4509</v>
      </c>
      <c r="D664" s="1" t="n">
        <f aca="false">2+INT(POWER(MAX(A664-C664,A664/3),2)/65)</f>
        <v>753</v>
      </c>
      <c r="E664" s="1" t="n">
        <f aca="false">2+INT(POWER(MAX(A664-C664,A664/3),2)/65)</f>
        <v>753</v>
      </c>
      <c r="F664" s="1" t="n">
        <f aca="false">IF(C664*5-SUM($F$2:F663) &lt; 0, 0,C664*5-SUM($F$2:F663))</f>
        <v>65</v>
      </c>
      <c r="G664" s="0" t="n">
        <f aca="false">IF(C664*5-SUM($G$2:G663) &lt; 0, 0,C664*5-SUM($G$2:G663))</f>
        <v>65</v>
      </c>
      <c r="H664" s="0" t="n">
        <v>663</v>
      </c>
      <c r="I664" s="0" t="n">
        <f aca="false">INT(POWER(1.4,H664))*$M$4</f>
        <v>3.8181910825943E+099</v>
      </c>
      <c r="J664" s="0" t="n">
        <f aca="false">INT(POWER(1.2,H664))*$M$10</f>
        <v>6.28342050912813E+054</v>
      </c>
      <c r="K664" s="0" t="n">
        <f aca="false">$M$12+SUM($K$2:K663)+J664</f>
        <v>1.39959230063772E+202</v>
      </c>
      <c r="L664" s="0" t="n">
        <f aca="false">K664+G664*50*2</f>
        <v>1.39959230063772E+202</v>
      </c>
    </row>
    <row r="665" customFormat="false" ht="14.4" hidden="false" customHeight="false" outlineLevel="0" collapsed="false">
      <c r="A665" s="1" t="n">
        <v>664</v>
      </c>
      <c r="B665" s="1" t="n">
        <f aca="false">2+INT(POWER(MAX(A665-$M$2,A665/3),2)/65)</f>
        <v>6785</v>
      </c>
      <c r="C665" s="1" t="n">
        <f aca="false">INT(2*B665/3)</f>
        <v>4523</v>
      </c>
      <c r="D665" s="1" t="n">
        <f aca="false">2+INT(POWER(MAX(A665-C665,A665/3),2)/65)</f>
        <v>755</v>
      </c>
      <c r="E665" s="1" t="n">
        <f aca="false">2+INT(POWER(MAX(A665-C665,A665/3),2)/65)</f>
        <v>755</v>
      </c>
      <c r="F665" s="1" t="n">
        <f aca="false">IF(C665*5-SUM($F$2:F664) &lt; 0, 0,C665*5-SUM($F$2:F664))</f>
        <v>70</v>
      </c>
      <c r="G665" s="0" t="n">
        <f aca="false">IF(C665*5-SUM($G$2:G664) &lt; 0, 0,C665*5-SUM($G$2:G664))</f>
        <v>70</v>
      </c>
      <c r="H665" s="0" t="n">
        <v>664</v>
      </c>
      <c r="I665" s="0" t="n">
        <f aca="false">INT(POWER(1.4,H665))*$M$4</f>
        <v>5.34546751563202E+099</v>
      </c>
      <c r="J665" s="0" t="n">
        <f aca="false">INT(POWER(1.2,H665))*$M$10</f>
        <v>7.54010461095375E+054</v>
      </c>
      <c r="K665" s="0" t="n">
        <f aca="false">$M$12+SUM($K$2:K664)+J665</f>
        <v>2.79918460127543E+202</v>
      </c>
      <c r="L665" s="0" t="n">
        <f aca="false">K665+G665*50*2</f>
        <v>2.79918460127543E+202</v>
      </c>
    </row>
    <row r="666" customFormat="false" ht="14.4" hidden="false" customHeight="false" outlineLevel="0" collapsed="false">
      <c r="A666" s="1" t="n">
        <v>665</v>
      </c>
      <c r="B666" s="1" t="n">
        <f aca="false">2+INT(POWER(MAX(A666-$M$2,A666/3),2)/65)</f>
        <v>6805</v>
      </c>
      <c r="C666" s="1" t="n">
        <f aca="false">INT(2*B666/3)</f>
        <v>4536</v>
      </c>
      <c r="D666" s="1" t="n">
        <f aca="false">2+INT(POWER(MAX(A666-C666,A666/3),2)/65)</f>
        <v>757</v>
      </c>
      <c r="E666" s="1" t="n">
        <f aca="false">2+INT(POWER(MAX(A666-C666,A666/3),2)/65)</f>
        <v>757</v>
      </c>
      <c r="F666" s="1" t="n">
        <f aca="false">IF(C666*5-SUM($F$2:F665) &lt; 0, 0,C666*5-SUM($F$2:F665))</f>
        <v>65</v>
      </c>
      <c r="G666" s="0" t="n">
        <f aca="false">IF(C666*5-SUM($G$2:G665) &lt; 0, 0,C666*5-SUM($G$2:G665))</f>
        <v>65</v>
      </c>
      <c r="H666" s="0" t="n">
        <v>665</v>
      </c>
      <c r="I666" s="0" t="n">
        <f aca="false">INT(POWER(1.4,H666))*$M$4</f>
        <v>7.48365452188483E+099</v>
      </c>
      <c r="J666" s="0" t="n">
        <f aca="false">INT(POWER(1.2,H666))*$M$10</f>
        <v>9.0481255331445E+054</v>
      </c>
      <c r="K666" s="0" t="n">
        <f aca="false">$M$12+SUM($K$2:K665)+J666</f>
        <v>5.59836920255087E+202</v>
      </c>
      <c r="L666" s="0" t="n">
        <f aca="false">K666+G666*50*2</f>
        <v>5.59836920255087E+202</v>
      </c>
    </row>
    <row r="667" customFormat="false" ht="14.4" hidden="false" customHeight="false" outlineLevel="0" collapsed="false">
      <c r="A667" s="1" t="n">
        <v>666</v>
      </c>
      <c r="B667" s="1" t="n">
        <f aca="false">2+INT(POWER(MAX(A667-$M$2,A667/3),2)/65)</f>
        <v>6825</v>
      </c>
      <c r="C667" s="1" t="n">
        <f aca="false">INT(2*B667/3)</f>
        <v>4550</v>
      </c>
      <c r="D667" s="1" t="n">
        <f aca="false">2+INT(POWER(MAX(A667-C667,A667/3),2)/65)</f>
        <v>760</v>
      </c>
      <c r="E667" s="1" t="n">
        <f aca="false">2+INT(POWER(MAX(A667-C667,A667/3),2)/65)</f>
        <v>760</v>
      </c>
      <c r="F667" s="1" t="n">
        <f aca="false">IF(C667*5-SUM($F$2:F666) &lt; 0, 0,C667*5-SUM($F$2:F666))</f>
        <v>70</v>
      </c>
      <c r="G667" s="0" t="n">
        <f aca="false">IF(C667*5-SUM($G$2:G666) &lt; 0, 0,C667*5-SUM($G$2:G666))</f>
        <v>70</v>
      </c>
      <c r="H667" s="0" t="n">
        <v>666</v>
      </c>
      <c r="I667" s="0" t="n">
        <f aca="false">INT(POWER(1.4,H667))*$M$4</f>
        <v>1.04771163306388E+100</v>
      </c>
      <c r="J667" s="0" t="n">
        <f aca="false">INT(POWER(1.2,H667))*$M$10</f>
        <v>1.08577506397734E+055</v>
      </c>
      <c r="K667" s="0" t="n">
        <f aca="false">$M$12+SUM($K$2:K666)+J667</f>
        <v>1.11967384051017E+203</v>
      </c>
      <c r="L667" s="0" t="n">
        <f aca="false">K667+G667*50*2</f>
        <v>1.11967384051017E+203</v>
      </c>
    </row>
    <row r="668" customFormat="false" ht="14.4" hidden="false" customHeight="false" outlineLevel="0" collapsed="false">
      <c r="A668" s="1" t="n">
        <v>667</v>
      </c>
      <c r="B668" s="1" t="n">
        <f aca="false">2+INT(POWER(MAX(A668-$M$2,A668/3),2)/65)</f>
        <v>6846</v>
      </c>
      <c r="C668" s="1" t="n">
        <f aca="false">INT(2*B668/3)</f>
        <v>4564</v>
      </c>
      <c r="D668" s="1" t="n">
        <f aca="false">2+INT(POWER(MAX(A668-C668,A668/3),2)/65)</f>
        <v>762</v>
      </c>
      <c r="E668" s="1" t="n">
        <f aca="false">2+INT(POWER(MAX(A668-C668,A668/3),2)/65)</f>
        <v>762</v>
      </c>
      <c r="F668" s="1" t="n">
        <f aca="false">IF(C668*5-SUM($F$2:F667) &lt; 0, 0,C668*5-SUM($F$2:F667))</f>
        <v>70</v>
      </c>
      <c r="G668" s="0" t="n">
        <f aca="false">IF(C668*5-SUM($G$2:G667) &lt; 0, 0,C668*5-SUM($G$2:G667))</f>
        <v>70</v>
      </c>
      <c r="H668" s="0" t="n">
        <v>667</v>
      </c>
      <c r="I668" s="0" t="n">
        <f aca="false">INT(POWER(1.4,H668))*$M$4</f>
        <v>1.46679628628943E+100</v>
      </c>
      <c r="J668" s="0" t="n">
        <f aca="false">INT(POWER(1.2,H668))*$M$10</f>
        <v>1.30293007677281E+055</v>
      </c>
      <c r="K668" s="0" t="n">
        <f aca="false">$M$12+SUM($K$2:K667)+J668</f>
        <v>2.23934768102035E+203</v>
      </c>
      <c r="L668" s="0" t="n">
        <f aca="false">K668+G668*50*2</f>
        <v>2.23934768102035E+203</v>
      </c>
    </row>
    <row r="669" customFormat="false" ht="14.4" hidden="false" customHeight="false" outlineLevel="0" collapsed="false">
      <c r="A669" s="1" t="n">
        <v>668</v>
      </c>
      <c r="B669" s="1" t="n">
        <f aca="false">2+INT(POWER(MAX(A669-$M$2,A669/3),2)/65)</f>
        <v>6866</v>
      </c>
      <c r="C669" s="1" t="n">
        <f aca="false">INT(2*B669/3)</f>
        <v>4577</v>
      </c>
      <c r="D669" s="1" t="n">
        <f aca="false">2+INT(POWER(MAX(A669-C669,A669/3),2)/65)</f>
        <v>764</v>
      </c>
      <c r="E669" s="1" t="n">
        <f aca="false">2+INT(POWER(MAX(A669-C669,A669/3),2)/65)</f>
        <v>764</v>
      </c>
      <c r="F669" s="1" t="n">
        <f aca="false">IF(C669*5-SUM($F$2:F668) &lt; 0, 0,C669*5-SUM($F$2:F668))</f>
        <v>65</v>
      </c>
      <c r="G669" s="0" t="n">
        <f aca="false">IF(C669*5-SUM($G$2:G668) &lt; 0, 0,C669*5-SUM($G$2:G668))</f>
        <v>65</v>
      </c>
      <c r="H669" s="0" t="n">
        <v>668</v>
      </c>
      <c r="I669" s="0" t="n">
        <f aca="false">INT(POWER(1.4,H669))*$M$4</f>
        <v>2.0535148008052E+100</v>
      </c>
      <c r="J669" s="0" t="n">
        <f aca="false">INT(POWER(1.2,H669))*$M$10</f>
        <v>1.56351609212737E+055</v>
      </c>
      <c r="K669" s="0" t="n">
        <f aca="false">$M$12+SUM($K$2:K668)+J669</f>
        <v>4.4786953620407E+203</v>
      </c>
      <c r="L669" s="0" t="n">
        <f aca="false">K669+G669*50*2</f>
        <v>4.4786953620407E+203</v>
      </c>
    </row>
    <row r="670" customFormat="false" ht="14.4" hidden="false" customHeight="false" outlineLevel="0" collapsed="false">
      <c r="A670" s="1" t="n">
        <v>669</v>
      </c>
      <c r="B670" s="1" t="n">
        <f aca="false">2+INT(POWER(MAX(A670-$M$2,A670/3),2)/65)</f>
        <v>6887</v>
      </c>
      <c r="C670" s="1" t="n">
        <f aca="false">INT(2*B670/3)</f>
        <v>4591</v>
      </c>
      <c r="D670" s="1" t="n">
        <f aca="false">2+INT(POWER(MAX(A670-C670,A670/3),2)/65)</f>
        <v>767</v>
      </c>
      <c r="E670" s="1" t="n">
        <f aca="false">2+INT(POWER(MAX(A670-C670,A670/3),2)/65)</f>
        <v>767</v>
      </c>
      <c r="F670" s="1" t="n">
        <f aca="false">IF(C670*5-SUM($F$2:F669) &lt; 0, 0,C670*5-SUM($F$2:F669))</f>
        <v>70</v>
      </c>
      <c r="G670" s="0" t="n">
        <f aca="false">IF(C670*5-SUM($G$2:G669) &lt; 0, 0,C670*5-SUM($G$2:G669))</f>
        <v>70</v>
      </c>
      <c r="H670" s="0" t="n">
        <v>669</v>
      </c>
      <c r="I670" s="0" t="n">
        <f aca="false">INT(POWER(1.4,H670))*$M$4</f>
        <v>2.87492072112728E+100</v>
      </c>
      <c r="J670" s="0" t="n">
        <f aca="false">INT(POWER(1.2,H670))*$M$10</f>
        <v>1.87621931055284E+055</v>
      </c>
      <c r="K670" s="0" t="n">
        <f aca="false">$M$12+SUM($K$2:K669)+J670</f>
        <v>8.95739072408139E+203</v>
      </c>
      <c r="L670" s="0" t="n">
        <f aca="false">K670+G670*50*2</f>
        <v>8.95739072408139E+203</v>
      </c>
    </row>
    <row r="671" customFormat="false" ht="14.4" hidden="false" customHeight="false" outlineLevel="0" collapsed="false">
      <c r="A671" s="1" t="n">
        <v>670</v>
      </c>
      <c r="B671" s="1" t="n">
        <f aca="false">2+INT(POWER(MAX(A671-$M$2,A671/3),2)/65)</f>
        <v>6908</v>
      </c>
      <c r="C671" s="1" t="n">
        <f aca="false">INT(2*B671/3)</f>
        <v>4605</v>
      </c>
      <c r="D671" s="1" t="n">
        <f aca="false">2+INT(POWER(MAX(A671-C671,A671/3),2)/65)</f>
        <v>769</v>
      </c>
      <c r="E671" s="1" t="n">
        <f aca="false">2+INT(POWER(MAX(A671-C671,A671/3),2)/65)</f>
        <v>769</v>
      </c>
      <c r="F671" s="1" t="n">
        <f aca="false">IF(C671*5-SUM($F$2:F670) &lt; 0, 0,C671*5-SUM($F$2:F670))</f>
        <v>70</v>
      </c>
      <c r="G671" s="0" t="n">
        <f aca="false">IF(C671*5-SUM($G$2:G670) &lt; 0, 0,C671*5-SUM($G$2:G670))</f>
        <v>70</v>
      </c>
      <c r="H671" s="0" t="n">
        <v>670</v>
      </c>
      <c r="I671" s="0" t="n">
        <f aca="false">INT(POWER(1.4,H671))*$M$4</f>
        <v>4.02488900957819E+100</v>
      </c>
      <c r="J671" s="0" t="n">
        <f aca="false">INT(POWER(1.2,H671))*$M$10</f>
        <v>2.25146317266341E+055</v>
      </c>
      <c r="K671" s="0" t="n">
        <f aca="false">$M$12+SUM($K$2:K670)+J671</f>
        <v>1.79147814481628E+204</v>
      </c>
      <c r="L671" s="0" t="n">
        <f aca="false">K671+G671*50*2</f>
        <v>1.79147814481628E+204</v>
      </c>
    </row>
    <row r="672" customFormat="false" ht="14.4" hidden="false" customHeight="false" outlineLevel="0" collapsed="false">
      <c r="A672" s="1" t="n">
        <v>671</v>
      </c>
      <c r="B672" s="1" t="n">
        <f aca="false">2+INT(POWER(MAX(A672-$M$2,A672/3),2)/65)</f>
        <v>6928</v>
      </c>
      <c r="C672" s="1" t="n">
        <f aca="false">INT(2*B672/3)</f>
        <v>4618</v>
      </c>
      <c r="D672" s="1" t="n">
        <f aca="false">2+INT(POWER(MAX(A672-C672,A672/3),2)/65)</f>
        <v>771</v>
      </c>
      <c r="E672" s="1" t="n">
        <f aca="false">2+INT(POWER(MAX(A672-C672,A672/3),2)/65)</f>
        <v>771</v>
      </c>
      <c r="F672" s="1" t="n">
        <f aca="false">IF(C672*5-SUM($F$2:F671) &lt; 0, 0,C672*5-SUM($F$2:F671))</f>
        <v>65</v>
      </c>
      <c r="G672" s="0" t="n">
        <f aca="false">IF(C672*5-SUM($G$2:G671) &lt; 0, 0,C672*5-SUM($G$2:G671))</f>
        <v>65</v>
      </c>
      <c r="H672" s="0" t="n">
        <v>671</v>
      </c>
      <c r="I672" s="0" t="n">
        <f aca="false">INT(POWER(1.4,H672))*$M$4</f>
        <v>5.63484461340946E+100</v>
      </c>
      <c r="J672" s="0" t="n">
        <f aca="false">INT(POWER(1.2,H672))*$M$10</f>
        <v>2.70175580719609E+055</v>
      </c>
      <c r="K672" s="0" t="n">
        <f aca="false">$M$12+SUM($K$2:K671)+J672</f>
        <v>3.58295628963256E+204</v>
      </c>
      <c r="L672" s="0" t="n">
        <f aca="false">K672+G672*50*2</f>
        <v>3.58295628963256E+204</v>
      </c>
    </row>
    <row r="673" customFormat="false" ht="14.4" hidden="false" customHeight="false" outlineLevel="0" collapsed="false">
      <c r="A673" s="1" t="n">
        <v>672</v>
      </c>
      <c r="B673" s="1" t="n">
        <f aca="false">2+INT(POWER(MAX(A673-$M$2,A673/3),2)/65)</f>
        <v>6949</v>
      </c>
      <c r="C673" s="1" t="n">
        <f aca="false">INT(2*B673/3)</f>
        <v>4632</v>
      </c>
      <c r="D673" s="1" t="n">
        <f aca="false">2+INT(POWER(MAX(A673-C673,A673/3),2)/65)</f>
        <v>773</v>
      </c>
      <c r="E673" s="1" t="n">
        <f aca="false">2+INT(POWER(MAX(A673-C673,A673/3),2)/65)</f>
        <v>773</v>
      </c>
      <c r="F673" s="1" t="n">
        <f aca="false">IF(C673*5-SUM($F$2:F672) &lt; 0, 0,C673*5-SUM($F$2:F672))</f>
        <v>70</v>
      </c>
      <c r="G673" s="0" t="n">
        <f aca="false">IF(C673*5-SUM($G$2:G672) &lt; 0, 0,C673*5-SUM($G$2:G672))</f>
        <v>70</v>
      </c>
      <c r="H673" s="0" t="n">
        <v>672</v>
      </c>
      <c r="I673" s="0" t="n">
        <f aca="false">INT(POWER(1.4,H673))*$M$4</f>
        <v>7.88878245877324E+100</v>
      </c>
      <c r="J673" s="0" t="n">
        <f aca="false">INT(POWER(1.2,H673))*$M$10</f>
        <v>3.24210696863531E+055</v>
      </c>
      <c r="K673" s="0" t="n">
        <f aca="false">$M$12+SUM($K$2:K672)+J673</f>
        <v>7.16591257926511E+204</v>
      </c>
      <c r="L673" s="0" t="n">
        <f aca="false">K673+G673*50*2</f>
        <v>7.16591257926511E+204</v>
      </c>
    </row>
    <row r="674" customFormat="false" ht="14.4" hidden="false" customHeight="false" outlineLevel="0" collapsed="false">
      <c r="A674" s="1" t="n">
        <v>673</v>
      </c>
      <c r="B674" s="1" t="n">
        <f aca="false">2+INT(POWER(MAX(A674-$M$2,A674/3),2)/65)</f>
        <v>6970</v>
      </c>
      <c r="C674" s="1" t="n">
        <f aca="false">INT(2*B674/3)</f>
        <v>4646</v>
      </c>
      <c r="D674" s="1" t="n">
        <f aca="false">2+INT(POWER(MAX(A674-C674,A674/3),2)/65)</f>
        <v>776</v>
      </c>
      <c r="E674" s="1" t="n">
        <f aca="false">2+INT(POWER(MAX(A674-C674,A674/3),2)/65)</f>
        <v>776</v>
      </c>
      <c r="F674" s="1" t="n">
        <f aca="false">IF(C674*5-SUM($F$2:F673) &lt; 0, 0,C674*5-SUM($F$2:F673))</f>
        <v>70</v>
      </c>
      <c r="G674" s="0" t="n">
        <f aca="false">IF(C674*5-SUM($G$2:G673) &lt; 0, 0,C674*5-SUM($G$2:G673))</f>
        <v>70</v>
      </c>
      <c r="H674" s="0" t="n">
        <v>673</v>
      </c>
      <c r="I674" s="0" t="n">
        <f aca="false">INT(POWER(1.4,H674))*$M$4</f>
        <v>1.10442954422825E+101</v>
      </c>
      <c r="J674" s="0" t="n">
        <f aca="false">INT(POWER(1.2,H674))*$M$10</f>
        <v>3.89052836236238E+055</v>
      </c>
      <c r="K674" s="0" t="n">
        <f aca="false">$M$12+SUM($K$2:K673)+J674</f>
        <v>1.43318251585302E+205</v>
      </c>
      <c r="L674" s="0" t="n">
        <f aca="false">K674+G674*50*2</f>
        <v>1.43318251585302E+205</v>
      </c>
    </row>
    <row r="675" customFormat="false" ht="14.4" hidden="false" customHeight="false" outlineLevel="0" collapsed="false">
      <c r="A675" s="1" t="n">
        <v>674</v>
      </c>
      <c r="B675" s="1" t="n">
        <f aca="false">2+INT(POWER(MAX(A675-$M$2,A675/3),2)/65)</f>
        <v>6990</v>
      </c>
      <c r="C675" s="1" t="n">
        <f aca="false">INT(2*B675/3)</f>
        <v>4660</v>
      </c>
      <c r="D675" s="1" t="n">
        <f aca="false">2+INT(POWER(MAX(A675-C675,A675/3),2)/65)</f>
        <v>778</v>
      </c>
      <c r="E675" s="1" t="n">
        <f aca="false">2+INT(POWER(MAX(A675-C675,A675/3),2)/65)</f>
        <v>778</v>
      </c>
      <c r="F675" s="1" t="n">
        <f aca="false">IF(C675*5-SUM($F$2:F674) &lt; 0, 0,C675*5-SUM($F$2:F674))</f>
        <v>70</v>
      </c>
      <c r="G675" s="0" t="n">
        <f aca="false">IF(C675*5-SUM($G$2:G674) &lt; 0, 0,C675*5-SUM($G$2:G674))</f>
        <v>70</v>
      </c>
      <c r="H675" s="0" t="n">
        <v>674</v>
      </c>
      <c r="I675" s="0" t="n">
        <f aca="false">INT(POWER(1.4,H675))*$M$4</f>
        <v>1.54620136191956E+101</v>
      </c>
      <c r="J675" s="0" t="n">
        <f aca="false">INT(POWER(1.2,H675))*$M$10</f>
        <v>4.66863403483485E+055</v>
      </c>
      <c r="K675" s="0" t="n">
        <f aca="false">$M$12+SUM($K$2:K674)+J675</f>
        <v>2.86636503170605E+205</v>
      </c>
      <c r="L675" s="0" t="n">
        <f aca="false">K675+G675*50*2</f>
        <v>2.86636503170605E+205</v>
      </c>
    </row>
    <row r="676" customFormat="false" ht="14.4" hidden="false" customHeight="false" outlineLevel="0" collapsed="false">
      <c r="A676" s="1" t="n">
        <v>675</v>
      </c>
      <c r="B676" s="1" t="n">
        <f aca="false">2+INT(POWER(MAX(A676-$M$2,A676/3),2)/65)</f>
        <v>7011</v>
      </c>
      <c r="C676" s="1" t="n">
        <f aca="false">INT(2*B676/3)</f>
        <v>4674</v>
      </c>
      <c r="D676" s="1" t="n">
        <f aca="false">2+INT(POWER(MAX(A676-C676,A676/3),2)/65)</f>
        <v>780</v>
      </c>
      <c r="E676" s="1" t="n">
        <f aca="false">2+INT(POWER(MAX(A676-C676,A676/3),2)/65)</f>
        <v>780</v>
      </c>
      <c r="F676" s="1" t="n">
        <f aca="false">IF(C676*5-SUM($F$2:F675) &lt; 0, 0,C676*5-SUM($F$2:F675))</f>
        <v>70</v>
      </c>
      <c r="G676" s="0" t="n">
        <f aca="false">IF(C676*5-SUM($G$2:G675) &lt; 0, 0,C676*5-SUM($G$2:G675))</f>
        <v>70</v>
      </c>
      <c r="H676" s="0" t="n">
        <v>675</v>
      </c>
      <c r="I676" s="0" t="n">
        <f aca="false">INT(POWER(1.4,H676))*$M$4</f>
        <v>2.16468190668738E+101</v>
      </c>
      <c r="J676" s="0" t="n">
        <f aca="false">INT(POWER(1.2,H676))*$M$10</f>
        <v>5.60236084180182E+055</v>
      </c>
      <c r="K676" s="0" t="n">
        <f aca="false">$M$12+SUM($K$2:K675)+J676</f>
        <v>5.73273006341209E+205</v>
      </c>
      <c r="L676" s="0" t="n">
        <f aca="false">K676+G676*50*2</f>
        <v>5.73273006341209E+205</v>
      </c>
    </row>
    <row r="677" customFormat="false" ht="14.4" hidden="false" customHeight="false" outlineLevel="0" collapsed="false">
      <c r="A677" s="1" t="n">
        <v>676</v>
      </c>
      <c r="B677" s="1" t="n">
        <f aca="false">2+INT(POWER(MAX(A677-$M$2,A677/3),2)/65)</f>
        <v>7032</v>
      </c>
      <c r="C677" s="1" t="n">
        <f aca="false">INT(2*B677/3)</f>
        <v>4688</v>
      </c>
      <c r="D677" s="1" t="n">
        <f aca="false">2+INT(POWER(MAX(A677-C677,A677/3),2)/65)</f>
        <v>783</v>
      </c>
      <c r="E677" s="1" t="n">
        <f aca="false">2+INT(POWER(MAX(A677-C677,A677/3),2)/65)</f>
        <v>783</v>
      </c>
      <c r="F677" s="1" t="n">
        <f aca="false">IF(C677*5-SUM($F$2:F676) &lt; 0, 0,C677*5-SUM($F$2:F676))</f>
        <v>70</v>
      </c>
      <c r="G677" s="0" t="n">
        <f aca="false">IF(C677*5-SUM($G$2:G676) &lt; 0, 0,C677*5-SUM($G$2:G676))</f>
        <v>70</v>
      </c>
      <c r="H677" s="0" t="n">
        <v>676</v>
      </c>
      <c r="I677" s="0" t="n">
        <f aca="false">INT(POWER(1.4,H677))*$M$4</f>
        <v>3.03055466936233E+101</v>
      </c>
      <c r="J677" s="0" t="n">
        <f aca="false">INT(POWER(1.2,H677))*$M$10</f>
        <v>6.72283301016218E+055</v>
      </c>
      <c r="K677" s="0" t="n">
        <f aca="false">$M$12+SUM($K$2:K676)+J677</f>
        <v>1.14654601268242E+206</v>
      </c>
      <c r="L677" s="0" t="n">
        <f aca="false">K677+G677*50*2</f>
        <v>1.14654601268242E+206</v>
      </c>
    </row>
    <row r="678" customFormat="false" ht="14.4" hidden="false" customHeight="false" outlineLevel="0" collapsed="false">
      <c r="A678" s="1" t="n">
        <v>677</v>
      </c>
      <c r="B678" s="1" t="n">
        <f aca="false">2+INT(POWER(MAX(A678-$M$2,A678/3),2)/65)</f>
        <v>7053</v>
      </c>
      <c r="C678" s="1" t="n">
        <f aca="false">INT(2*B678/3)</f>
        <v>4702</v>
      </c>
      <c r="D678" s="1" t="n">
        <f aca="false">2+INT(POWER(MAX(A678-C678,A678/3),2)/65)</f>
        <v>785</v>
      </c>
      <c r="E678" s="1" t="n">
        <f aca="false">2+INT(POWER(MAX(A678-C678,A678/3),2)/65)</f>
        <v>785</v>
      </c>
      <c r="F678" s="1" t="n">
        <f aca="false">IF(C678*5-SUM($F$2:F677) &lt; 0, 0,C678*5-SUM($F$2:F677))</f>
        <v>70</v>
      </c>
      <c r="G678" s="0" t="n">
        <f aca="false">IF(C678*5-SUM($G$2:G677) &lt; 0, 0,C678*5-SUM($G$2:G677))</f>
        <v>70</v>
      </c>
      <c r="H678" s="0" t="n">
        <v>677</v>
      </c>
      <c r="I678" s="0" t="n">
        <f aca="false">INT(POWER(1.4,H678))*$M$4</f>
        <v>4.24277653710726E+101</v>
      </c>
      <c r="J678" s="0" t="n">
        <f aca="false">INT(POWER(1.2,H678))*$M$10</f>
        <v>8.06739961219462E+055</v>
      </c>
      <c r="K678" s="0" t="n">
        <f aca="false">$M$12+SUM($K$2:K677)+J678</f>
        <v>2.29309202536484E+206</v>
      </c>
      <c r="L678" s="0" t="n">
        <f aca="false">K678+G678*50*2</f>
        <v>2.29309202536484E+206</v>
      </c>
    </row>
    <row r="679" customFormat="false" ht="14.4" hidden="false" customHeight="false" outlineLevel="0" collapsed="false">
      <c r="A679" s="1" t="n">
        <v>678</v>
      </c>
      <c r="B679" s="1" t="n">
        <f aca="false">2+INT(POWER(MAX(A679-$M$2,A679/3),2)/65)</f>
        <v>7074</v>
      </c>
      <c r="C679" s="1" t="n">
        <f aca="false">INT(2*B679/3)</f>
        <v>4716</v>
      </c>
      <c r="D679" s="1" t="n">
        <f aca="false">2+INT(POWER(MAX(A679-C679,A679/3),2)/65)</f>
        <v>787</v>
      </c>
      <c r="E679" s="1" t="n">
        <f aca="false">2+INT(POWER(MAX(A679-C679,A679/3),2)/65)</f>
        <v>787</v>
      </c>
      <c r="F679" s="1" t="n">
        <f aca="false">IF(C679*5-SUM($F$2:F678) &lt; 0, 0,C679*5-SUM($F$2:F678))</f>
        <v>70</v>
      </c>
      <c r="G679" s="0" t="n">
        <f aca="false">IF(C679*5-SUM($G$2:G678) &lt; 0, 0,C679*5-SUM($G$2:G678))</f>
        <v>70</v>
      </c>
      <c r="H679" s="0" t="n">
        <v>678</v>
      </c>
      <c r="I679" s="0" t="n">
        <f aca="false">INT(POWER(1.4,H679))*$M$4</f>
        <v>5.93988715195016E+101</v>
      </c>
      <c r="J679" s="0" t="n">
        <f aca="false">INT(POWER(1.2,H679))*$M$10</f>
        <v>9.68087953463354E+055</v>
      </c>
      <c r="K679" s="0" t="n">
        <f aca="false">$M$12+SUM($K$2:K678)+J679</f>
        <v>4.58618405072967E+206</v>
      </c>
      <c r="L679" s="0" t="n">
        <f aca="false">K679+G679*50*2</f>
        <v>4.58618405072967E+206</v>
      </c>
    </row>
    <row r="680" customFormat="false" ht="14.4" hidden="false" customHeight="false" outlineLevel="0" collapsed="false">
      <c r="A680" s="1" t="n">
        <v>679</v>
      </c>
      <c r="B680" s="1" t="n">
        <f aca="false">2+INT(POWER(MAX(A680-$M$2,A680/3),2)/65)</f>
        <v>7094</v>
      </c>
      <c r="C680" s="1" t="n">
        <f aca="false">INT(2*B680/3)</f>
        <v>4729</v>
      </c>
      <c r="D680" s="1" t="n">
        <f aca="false">2+INT(POWER(MAX(A680-C680,A680/3),2)/65)</f>
        <v>790</v>
      </c>
      <c r="E680" s="1" t="n">
        <f aca="false">2+INT(POWER(MAX(A680-C680,A680/3),2)/65)</f>
        <v>790</v>
      </c>
      <c r="F680" s="1" t="n">
        <f aca="false">IF(C680*5-SUM($F$2:F679) &lt; 0, 0,C680*5-SUM($F$2:F679))</f>
        <v>65</v>
      </c>
      <c r="G680" s="0" t="n">
        <f aca="false">IF(C680*5-SUM($G$2:G679) &lt; 0, 0,C680*5-SUM($G$2:G679))</f>
        <v>65</v>
      </c>
      <c r="H680" s="0" t="n">
        <v>679</v>
      </c>
      <c r="I680" s="0" t="n">
        <f aca="false">INT(POWER(1.4,H680))*$M$4</f>
        <v>8.31584201273023E+101</v>
      </c>
      <c r="J680" s="0" t="n">
        <f aca="false">INT(POWER(1.2,H680))*$M$10</f>
        <v>1.16170554415603E+056</v>
      </c>
      <c r="K680" s="0" t="n">
        <f aca="false">$M$12+SUM($K$2:K679)+J680</f>
        <v>9.17236810145934E+206</v>
      </c>
      <c r="L680" s="0" t="n">
        <f aca="false">K680+G680*50*2</f>
        <v>9.17236810145934E+206</v>
      </c>
    </row>
    <row r="681" customFormat="false" ht="14.4" hidden="false" customHeight="false" outlineLevel="0" collapsed="false">
      <c r="A681" s="1" t="n">
        <v>680</v>
      </c>
      <c r="B681" s="1" t="n">
        <f aca="false">2+INT(POWER(MAX(A681-$M$2,A681/3),2)/65)</f>
        <v>7115</v>
      </c>
      <c r="C681" s="1" t="n">
        <f aca="false">INT(2*B681/3)</f>
        <v>4743</v>
      </c>
      <c r="D681" s="1" t="n">
        <f aca="false">2+INT(POWER(MAX(A681-C681,A681/3),2)/65)</f>
        <v>792</v>
      </c>
      <c r="E681" s="1" t="n">
        <f aca="false">2+INT(POWER(MAX(A681-C681,A681/3),2)/65)</f>
        <v>792</v>
      </c>
      <c r="F681" s="1" t="n">
        <f aca="false">IF(C681*5-SUM($F$2:F680) &lt; 0, 0,C681*5-SUM($F$2:F680))</f>
        <v>70</v>
      </c>
      <c r="G681" s="0" t="n">
        <f aca="false">IF(C681*5-SUM($G$2:G680) &lt; 0, 0,C681*5-SUM($G$2:G680))</f>
        <v>70</v>
      </c>
      <c r="H681" s="0" t="n">
        <v>680</v>
      </c>
      <c r="I681" s="0" t="n">
        <f aca="false">INT(POWER(1.4,H681))*$M$4</f>
        <v>1.16421788178223E+102</v>
      </c>
      <c r="J681" s="0" t="n">
        <f aca="false">INT(POWER(1.2,H681))*$M$10</f>
        <v>1.39404665298723E+056</v>
      </c>
      <c r="K681" s="0" t="n">
        <f aca="false">$M$12+SUM($K$2:K680)+J681</f>
        <v>1.83447362029187E+207</v>
      </c>
      <c r="L681" s="0" t="n">
        <f aca="false">K681+G681*50*2</f>
        <v>1.83447362029187E+207</v>
      </c>
    </row>
    <row r="682" customFormat="false" ht="14.4" hidden="false" customHeight="false" outlineLevel="0" collapsed="false">
      <c r="A682" s="1" t="n">
        <v>681</v>
      </c>
      <c r="B682" s="1" t="n">
        <f aca="false">2+INT(POWER(MAX(A682-$M$2,A682/3),2)/65)</f>
        <v>7136</v>
      </c>
      <c r="C682" s="1" t="n">
        <f aca="false">INT(2*B682/3)</f>
        <v>4757</v>
      </c>
      <c r="D682" s="1" t="n">
        <f aca="false">2+INT(POWER(MAX(A682-C682,A682/3),2)/65)</f>
        <v>794</v>
      </c>
      <c r="E682" s="1" t="n">
        <f aca="false">2+INT(POWER(MAX(A682-C682,A682/3),2)/65)</f>
        <v>794</v>
      </c>
      <c r="F682" s="1" t="n">
        <f aca="false">IF(C682*5-SUM($F$2:F681) &lt; 0, 0,C682*5-SUM($F$2:F681))</f>
        <v>70</v>
      </c>
      <c r="G682" s="0" t="n">
        <f aca="false">IF(C682*5-SUM($G$2:G681) &lt; 0, 0,C682*5-SUM($G$2:G681))</f>
        <v>70</v>
      </c>
      <c r="H682" s="0" t="n">
        <v>681</v>
      </c>
      <c r="I682" s="0" t="n">
        <f aca="false">INT(POWER(1.4,H682))*$M$4</f>
        <v>1.62990503449512E+102</v>
      </c>
      <c r="J682" s="0" t="n">
        <f aca="false">INT(POWER(1.2,H682))*$M$10</f>
        <v>1.67285598358468E+056</v>
      </c>
      <c r="K682" s="0" t="n">
        <f aca="false">$M$12+SUM($K$2:K681)+J682</f>
        <v>3.66894724058374E+207</v>
      </c>
      <c r="L682" s="0" t="n">
        <f aca="false">K682+G682*50*2</f>
        <v>3.66894724058374E+207</v>
      </c>
    </row>
    <row r="683" customFormat="false" ht="14.4" hidden="false" customHeight="false" outlineLevel="0" collapsed="false">
      <c r="A683" s="1" t="n">
        <v>682</v>
      </c>
      <c r="B683" s="1" t="n">
        <f aca="false">2+INT(POWER(MAX(A683-$M$2,A683/3),2)/65)</f>
        <v>7157</v>
      </c>
      <c r="C683" s="1" t="n">
        <f aca="false">INT(2*B683/3)</f>
        <v>4771</v>
      </c>
      <c r="D683" s="1" t="n">
        <f aca="false">2+INT(POWER(MAX(A683-C683,A683/3),2)/65)</f>
        <v>797</v>
      </c>
      <c r="E683" s="1" t="n">
        <f aca="false">2+INT(POWER(MAX(A683-C683,A683/3),2)/65)</f>
        <v>797</v>
      </c>
      <c r="F683" s="1" t="n">
        <f aca="false">IF(C683*5-SUM($F$2:F682) &lt; 0, 0,C683*5-SUM($F$2:F682))</f>
        <v>70</v>
      </c>
      <c r="G683" s="0" t="n">
        <f aca="false">IF(C683*5-SUM($G$2:G682) &lt; 0, 0,C683*5-SUM($G$2:G682))</f>
        <v>70</v>
      </c>
      <c r="H683" s="0" t="n">
        <v>682</v>
      </c>
      <c r="I683" s="0" t="n">
        <f aca="false">INT(POWER(1.4,H683))*$M$4</f>
        <v>2.28186704829317E+102</v>
      </c>
      <c r="J683" s="0" t="n">
        <f aca="false">INT(POWER(1.2,H683))*$M$10</f>
        <v>2.00742718030161E+056</v>
      </c>
      <c r="K683" s="0" t="n">
        <f aca="false">$M$12+SUM($K$2:K682)+J683</f>
        <v>7.33789448116748E+207</v>
      </c>
      <c r="L683" s="0" t="n">
        <f aca="false">K683+G683*50*2</f>
        <v>7.33789448116748E+207</v>
      </c>
    </row>
    <row r="684" customFormat="false" ht="14.4" hidden="false" customHeight="false" outlineLevel="0" collapsed="false">
      <c r="A684" s="1" t="n">
        <v>683</v>
      </c>
      <c r="B684" s="1" t="n">
        <f aca="false">2+INT(POWER(MAX(A684-$M$2,A684/3),2)/65)</f>
        <v>7178</v>
      </c>
      <c r="C684" s="1" t="n">
        <f aca="false">INT(2*B684/3)</f>
        <v>4785</v>
      </c>
      <c r="D684" s="1" t="n">
        <f aca="false">2+INT(POWER(MAX(A684-C684,A684/3),2)/65)</f>
        <v>799</v>
      </c>
      <c r="E684" s="1" t="n">
        <f aca="false">2+INT(POWER(MAX(A684-C684,A684/3),2)/65)</f>
        <v>799</v>
      </c>
      <c r="F684" s="1" t="n">
        <f aca="false">IF(C684*5-SUM($F$2:F683) &lt; 0, 0,C684*5-SUM($F$2:F683))</f>
        <v>70</v>
      </c>
      <c r="G684" s="0" t="n">
        <f aca="false">IF(C684*5-SUM($G$2:G683) &lt; 0, 0,C684*5-SUM($G$2:G683))</f>
        <v>70</v>
      </c>
      <c r="H684" s="0" t="n">
        <v>683</v>
      </c>
      <c r="I684" s="0" t="n">
        <f aca="false">INT(POWER(1.4,H684))*$M$4</f>
        <v>3.19461386761044E+102</v>
      </c>
      <c r="J684" s="0" t="n">
        <f aca="false">INT(POWER(1.2,H684))*$M$10</f>
        <v>2.40891261636193E+056</v>
      </c>
      <c r="K684" s="0" t="n">
        <f aca="false">$M$12+SUM($K$2:K683)+J684</f>
        <v>1.4675788962335E+208</v>
      </c>
      <c r="L684" s="0" t="n">
        <f aca="false">K684+G684*50*2</f>
        <v>1.4675788962335E+208</v>
      </c>
    </row>
    <row r="685" customFormat="false" ht="14.4" hidden="false" customHeight="false" outlineLevel="0" collapsed="false">
      <c r="A685" s="1" t="n">
        <v>684</v>
      </c>
      <c r="B685" s="1" t="n">
        <f aca="false">2+INT(POWER(MAX(A685-$M$2,A685/3),2)/65)</f>
        <v>7199</v>
      </c>
      <c r="C685" s="1" t="n">
        <f aca="false">INT(2*B685/3)</f>
        <v>4799</v>
      </c>
      <c r="D685" s="1" t="n">
        <f aca="false">2+INT(POWER(MAX(A685-C685,A685/3),2)/65)</f>
        <v>801</v>
      </c>
      <c r="E685" s="1" t="n">
        <f aca="false">2+INT(POWER(MAX(A685-C685,A685/3),2)/65)</f>
        <v>801</v>
      </c>
      <c r="F685" s="1" t="n">
        <f aca="false">IF(C685*5-SUM($F$2:F684) &lt; 0, 0,C685*5-SUM($F$2:F684))</f>
        <v>70</v>
      </c>
      <c r="G685" s="0" t="n">
        <f aca="false">IF(C685*5-SUM($G$2:G684) &lt; 0, 0,C685*5-SUM($G$2:G684))</f>
        <v>70</v>
      </c>
      <c r="H685" s="0" t="n">
        <v>684</v>
      </c>
      <c r="I685" s="0" t="n">
        <f aca="false">INT(POWER(1.4,H685))*$M$4</f>
        <v>4.47245941465462E+102</v>
      </c>
      <c r="J685" s="0" t="n">
        <f aca="false">INT(POWER(1.2,H685))*$M$10</f>
        <v>2.89069513963432E+056</v>
      </c>
      <c r="K685" s="0" t="n">
        <f aca="false">$M$12+SUM($K$2:K684)+J685</f>
        <v>2.93515779246699E+208</v>
      </c>
      <c r="L685" s="0" t="n">
        <f aca="false">K685+G685*50*2</f>
        <v>2.93515779246699E+208</v>
      </c>
    </row>
    <row r="686" customFormat="false" ht="14.4" hidden="false" customHeight="false" outlineLevel="0" collapsed="false">
      <c r="A686" s="1" t="n">
        <v>685</v>
      </c>
      <c r="B686" s="1" t="n">
        <f aca="false">2+INT(POWER(MAX(A686-$M$2,A686/3),2)/65)</f>
        <v>7220</v>
      </c>
      <c r="C686" s="1" t="n">
        <f aca="false">INT(2*B686/3)</f>
        <v>4813</v>
      </c>
      <c r="D686" s="1" t="n">
        <f aca="false">2+INT(POWER(MAX(A686-C686,A686/3),2)/65)</f>
        <v>804</v>
      </c>
      <c r="E686" s="1" t="n">
        <f aca="false">2+INT(POWER(MAX(A686-C686,A686/3),2)/65)</f>
        <v>804</v>
      </c>
      <c r="F686" s="1" t="n">
        <f aca="false">IF(C686*5-SUM($F$2:F685) &lt; 0, 0,C686*5-SUM($F$2:F685))</f>
        <v>70</v>
      </c>
      <c r="G686" s="0" t="n">
        <f aca="false">IF(C686*5-SUM($G$2:G685) &lt; 0, 0,C686*5-SUM($G$2:G685))</f>
        <v>70</v>
      </c>
      <c r="H686" s="0" t="n">
        <v>685</v>
      </c>
      <c r="I686" s="0" t="n">
        <f aca="false">INT(POWER(1.4,H686))*$M$4</f>
        <v>6.26144318051647E+102</v>
      </c>
      <c r="J686" s="0" t="n">
        <f aca="false">INT(POWER(1.2,H686))*$M$10</f>
        <v>3.46883416756118E+056</v>
      </c>
      <c r="K686" s="0" t="n">
        <f aca="false">$M$12+SUM($K$2:K685)+J686</f>
        <v>5.87031558493398E+208</v>
      </c>
      <c r="L686" s="0" t="n">
        <f aca="false">K686+G686*50*2</f>
        <v>5.87031558493398E+208</v>
      </c>
    </row>
    <row r="687" customFormat="false" ht="14.4" hidden="false" customHeight="false" outlineLevel="0" collapsed="false">
      <c r="A687" s="1" t="n">
        <v>686</v>
      </c>
      <c r="B687" s="1" t="n">
        <f aca="false">2+INT(POWER(MAX(A687-$M$2,A687/3),2)/65)</f>
        <v>7241</v>
      </c>
      <c r="C687" s="1" t="n">
        <f aca="false">INT(2*B687/3)</f>
        <v>4827</v>
      </c>
      <c r="D687" s="1" t="n">
        <f aca="false">2+INT(POWER(MAX(A687-C687,A687/3),2)/65)</f>
        <v>806</v>
      </c>
      <c r="E687" s="1" t="n">
        <f aca="false">2+INT(POWER(MAX(A687-C687,A687/3),2)/65)</f>
        <v>806</v>
      </c>
      <c r="F687" s="1" t="n">
        <f aca="false">IF(C687*5-SUM($F$2:F686) &lt; 0, 0,C687*5-SUM($F$2:F686))</f>
        <v>70</v>
      </c>
      <c r="G687" s="0" t="n">
        <f aca="false">IF(C687*5-SUM($G$2:G686) &lt; 0, 0,C687*5-SUM($G$2:G686))</f>
        <v>70</v>
      </c>
      <c r="H687" s="0" t="n">
        <v>686</v>
      </c>
      <c r="I687" s="0" t="n">
        <f aca="false">INT(POWER(1.4,H687))*$M$4</f>
        <v>8.76602045272306E+102</v>
      </c>
      <c r="J687" s="0" t="n">
        <f aca="false">INT(POWER(1.2,H687))*$M$10</f>
        <v>4.16260100107342E+056</v>
      </c>
      <c r="K687" s="0" t="n">
        <f aca="false">$M$12+SUM($K$2:K686)+J687</f>
        <v>1.1740631169868E+209</v>
      </c>
      <c r="L687" s="0" t="n">
        <f aca="false">K687+G687*50*2</f>
        <v>1.1740631169868E+209</v>
      </c>
    </row>
    <row r="688" customFormat="false" ht="14.4" hidden="false" customHeight="false" outlineLevel="0" collapsed="false">
      <c r="A688" s="1" t="n">
        <v>687</v>
      </c>
      <c r="B688" s="1" t="n">
        <f aca="false">2+INT(POWER(MAX(A688-$M$2,A688/3),2)/65)</f>
        <v>7263</v>
      </c>
      <c r="C688" s="1" t="n">
        <f aca="false">INT(2*B688/3)</f>
        <v>4842</v>
      </c>
      <c r="D688" s="1" t="n">
        <f aca="false">2+INT(POWER(MAX(A688-C688,A688/3),2)/65)</f>
        <v>808</v>
      </c>
      <c r="E688" s="1" t="n">
        <f aca="false">2+INT(POWER(MAX(A688-C688,A688/3),2)/65)</f>
        <v>808</v>
      </c>
      <c r="F688" s="1" t="n">
        <f aca="false">IF(C688*5-SUM($F$2:F687) &lt; 0, 0,C688*5-SUM($F$2:F687))</f>
        <v>75</v>
      </c>
      <c r="G688" s="0" t="n">
        <f aca="false">IF(C688*5-SUM($G$2:G687) &lt; 0, 0,C688*5-SUM($G$2:G687))</f>
        <v>75</v>
      </c>
      <c r="H688" s="0" t="n">
        <v>687</v>
      </c>
      <c r="I688" s="0" t="n">
        <f aca="false">INT(POWER(1.4,H688))*$M$4</f>
        <v>1.22724286338123E+103</v>
      </c>
      <c r="J688" s="0" t="n">
        <f aca="false">INT(POWER(1.2,H688))*$M$10</f>
        <v>4.9951212012881E+056</v>
      </c>
      <c r="K688" s="0" t="n">
        <f aca="false">$M$12+SUM($K$2:K687)+J688</f>
        <v>2.34812623397359E+209</v>
      </c>
      <c r="L688" s="0" t="n">
        <f aca="false">K688+G688*50*2</f>
        <v>2.34812623397359E+209</v>
      </c>
    </row>
    <row r="689" customFormat="false" ht="14.4" hidden="false" customHeight="false" outlineLevel="0" collapsed="false">
      <c r="A689" s="1" t="n">
        <v>688</v>
      </c>
      <c r="B689" s="1" t="n">
        <f aca="false">2+INT(POWER(MAX(A689-$M$2,A689/3),2)/65)</f>
        <v>7284</v>
      </c>
      <c r="C689" s="1" t="n">
        <f aca="false">INT(2*B689/3)</f>
        <v>4856</v>
      </c>
      <c r="D689" s="1" t="n">
        <f aca="false">2+INT(POWER(MAX(A689-C689,A689/3),2)/65)</f>
        <v>811</v>
      </c>
      <c r="E689" s="1" t="n">
        <f aca="false">2+INT(POWER(MAX(A689-C689,A689/3),2)/65)</f>
        <v>811</v>
      </c>
      <c r="F689" s="1" t="n">
        <f aca="false">IF(C689*5-SUM($F$2:F688) &lt; 0, 0,C689*5-SUM($F$2:F688))</f>
        <v>70</v>
      </c>
      <c r="G689" s="0" t="n">
        <f aca="false">IF(C689*5-SUM($G$2:G688) &lt; 0, 0,C689*5-SUM($G$2:G688))</f>
        <v>70</v>
      </c>
      <c r="H689" s="0" t="n">
        <v>688</v>
      </c>
      <c r="I689" s="0" t="n">
        <f aca="false">INT(POWER(1.4,H689))*$M$4</f>
        <v>1.71814000873372E+103</v>
      </c>
      <c r="J689" s="0" t="n">
        <f aca="false">INT(POWER(1.2,H689))*$M$10</f>
        <v>5.99414544154572E+056</v>
      </c>
      <c r="K689" s="0" t="n">
        <f aca="false">$M$12+SUM($K$2:K688)+J689</f>
        <v>4.69625246794718E+209</v>
      </c>
      <c r="L689" s="0" t="n">
        <f aca="false">K689+G689*50*2</f>
        <v>4.69625246794718E+209</v>
      </c>
    </row>
    <row r="690" customFormat="false" ht="14.4" hidden="false" customHeight="false" outlineLevel="0" collapsed="false">
      <c r="A690" s="1" t="n">
        <v>689</v>
      </c>
      <c r="B690" s="1" t="n">
        <f aca="false">2+INT(POWER(MAX(A690-$M$2,A690/3),2)/65)</f>
        <v>7305</v>
      </c>
      <c r="C690" s="1" t="n">
        <f aca="false">INT(2*B690/3)</f>
        <v>4870</v>
      </c>
      <c r="D690" s="1" t="n">
        <f aca="false">2+INT(POWER(MAX(A690-C690,A690/3),2)/65)</f>
        <v>813</v>
      </c>
      <c r="E690" s="1" t="n">
        <f aca="false">2+INT(POWER(MAX(A690-C690,A690/3),2)/65)</f>
        <v>813</v>
      </c>
      <c r="F690" s="1" t="n">
        <f aca="false">IF(C690*5-SUM($F$2:F689) &lt; 0, 0,C690*5-SUM($F$2:F689))</f>
        <v>70</v>
      </c>
      <c r="G690" s="0" t="n">
        <f aca="false">IF(C690*5-SUM($G$2:G689) &lt; 0, 0,C690*5-SUM($G$2:G689))</f>
        <v>70</v>
      </c>
      <c r="H690" s="0" t="n">
        <v>689</v>
      </c>
      <c r="I690" s="0" t="n">
        <f aca="false">INT(POWER(1.4,H690))*$M$4</f>
        <v>2.40539601222721E+103</v>
      </c>
      <c r="J690" s="0" t="n">
        <f aca="false">INT(POWER(1.2,H690))*$M$10</f>
        <v>7.19297452985487E+056</v>
      </c>
      <c r="K690" s="0" t="n">
        <f aca="false">$M$12+SUM($K$2:K689)+J690</f>
        <v>9.39250493589437E+209</v>
      </c>
      <c r="L690" s="0" t="n">
        <f aca="false">K690+G690*50*2</f>
        <v>9.39250493589437E+209</v>
      </c>
    </row>
    <row r="691" customFormat="false" ht="14.4" hidden="false" customHeight="false" outlineLevel="0" collapsed="false">
      <c r="A691" s="1" t="n">
        <v>690</v>
      </c>
      <c r="B691" s="1" t="n">
        <f aca="false">2+INT(POWER(MAX(A691-$M$2,A691/3),2)/65)</f>
        <v>7326</v>
      </c>
      <c r="C691" s="1" t="n">
        <f aca="false">INT(2*B691/3)</f>
        <v>4884</v>
      </c>
      <c r="D691" s="1" t="n">
        <f aca="false">2+INT(POWER(MAX(A691-C691,A691/3),2)/65)</f>
        <v>815</v>
      </c>
      <c r="E691" s="1" t="n">
        <f aca="false">2+INT(POWER(MAX(A691-C691,A691/3),2)/65)</f>
        <v>815</v>
      </c>
      <c r="F691" s="1" t="n">
        <f aca="false">IF(C691*5-SUM($F$2:F690) &lt; 0, 0,C691*5-SUM($F$2:F690))</f>
        <v>70</v>
      </c>
      <c r="G691" s="0" t="n">
        <f aca="false">IF(C691*5-SUM($G$2:G690) &lt; 0, 0,C691*5-SUM($G$2:G690))</f>
        <v>70</v>
      </c>
      <c r="H691" s="0" t="n">
        <v>690</v>
      </c>
      <c r="I691" s="0" t="n">
        <f aca="false">INT(POWER(1.4,H691))*$M$4</f>
        <v>3.36755441711809E+103</v>
      </c>
      <c r="J691" s="0" t="n">
        <f aca="false">INT(POWER(1.2,H691))*$M$10</f>
        <v>8.63156943582584E+056</v>
      </c>
      <c r="K691" s="0" t="n">
        <f aca="false">$M$12+SUM($K$2:K690)+J691</f>
        <v>1.87850098717887E+210</v>
      </c>
      <c r="L691" s="0" t="n">
        <f aca="false">K691+G691*50*2</f>
        <v>1.87850098717887E+210</v>
      </c>
    </row>
    <row r="692" customFormat="false" ht="14.4" hidden="false" customHeight="false" outlineLevel="0" collapsed="false">
      <c r="A692" s="1" t="n">
        <v>691</v>
      </c>
      <c r="B692" s="1" t="n">
        <f aca="false">2+INT(POWER(MAX(A692-$M$2,A692/3),2)/65)</f>
        <v>7347</v>
      </c>
      <c r="C692" s="1" t="n">
        <f aca="false">INT(2*B692/3)</f>
        <v>4898</v>
      </c>
      <c r="D692" s="1" t="n">
        <f aca="false">2+INT(POWER(MAX(A692-C692,A692/3),2)/65)</f>
        <v>818</v>
      </c>
      <c r="E692" s="1" t="n">
        <f aca="false">2+INT(POWER(MAX(A692-C692,A692/3),2)/65)</f>
        <v>818</v>
      </c>
      <c r="F692" s="1" t="n">
        <f aca="false">IF(C692*5-SUM($F$2:F691) &lt; 0, 0,C692*5-SUM($F$2:F691))</f>
        <v>70</v>
      </c>
      <c r="G692" s="0" t="n">
        <f aca="false">IF(C692*5-SUM($G$2:G691) &lt; 0, 0,C692*5-SUM($G$2:G691))</f>
        <v>70</v>
      </c>
      <c r="H692" s="0" t="n">
        <v>691</v>
      </c>
      <c r="I692" s="0" t="n">
        <f aca="false">INT(POWER(1.4,H692))*$M$4</f>
        <v>4.71457618396532E+103</v>
      </c>
      <c r="J692" s="0" t="n">
        <f aca="false">INT(POWER(1.2,H692))*$M$10</f>
        <v>1.0357883322991E+057</v>
      </c>
      <c r="K692" s="0" t="n">
        <f aca="false">$M$12+SUM($K$2:K691)+J692</f>
        <v>3.75700197435775E+210</v>
      </c>
      <c r="L692" s="0" t="n">
        <f aca="false">K692+G692*50*2</f>
        <v>3.75700197435775E+210</v>
      </c>
    </row>
    <row r="693" customFormat="false" ht="14.4" hidden="false" customHeight="false" outlineLevel="0" collapsed="false">
      <c r="A693" s="1" t="n">
        <v>692</v>
      </c>
      <c r="B693" s="1" t="n">
        <f aca="false">2+INT(POWER(MAX(A693-$M$2,A693/3),2)/65)</f>
        <v>7369</v>
      </c>
      <c r="C693" s="1" t="n">
        <f aca="false">INT(2*B693/3)</f>
        <v>4912</v>
      </c>
      <c r="D693" s="1" t="n">
        <f aca="false">2+INT(POWER(MAX(A693-C693,A693/3),2)/65)</f>
        <v>820</v>
      </c>
      <c r="E693" s="1" t="n">
        <f aca="false">2+INT(POWER(MAX(A693-C693,A693/3),2)/65)</f>
        <v>820</v>
      </c>
      <c r="F693" s="1" t="n">
        <f aca="false">IF(C693*5-SUM($F$2:F692) &lt; 0, 0,C693*5-SUM($F$2:F692))</f>
        <v>70</v>
      </c>
      <c r="G693" s="0" t="n">
        <f aca="false">IF(C693*5-SUM($G$2:G692) &lt; 0, 0,C693*5-SUM($G$2:G692))</f>
        <v>70</v>
      </c>
      <c r="H693" s="0" t="n">
        <v>692</v>
      </c>
      <c r="I693" s="0" t="n">
        <f aca="false">INT(POWER(1.4,H693))*$M$4</f>
        <v>6.60040665755145E+103</v>
      </c>
      <c r="J693" s="0" t="n">
        <f aca="false">INT(POWER(1.2,H693))*$M$10</f>
        <v>1.24294599875892E+057</v>
      </c>
      <c r="K693" s="0" t="n">
        <f aca="false">$M$12+SUM($K$2:K692)+J693</f>
        <v>7.5140039487155E+210</v>
      </c>
      <c r="L693" s="0" t="n">
        <f aca="false">K693+G693*50*2</f>
        <v>7.5140039487155E+210</v>
      </c>
    </row>
    <row r="694" customFormat="false" ht="14.4" hidden="false" customHeight="false" outlineLevel="0" collapsed="false">
      <c r="A694" s="1" t="n">
        <v>693</v>
      </c>
      <c r="B694" s="1" t="n">
        <f aca="false">2+INT(POWER(MAX(A694-$M$2,A694/3),2)/65)</f>
        <v>7390</v>
      </c>
      <c r="C694" s="1" t="n">
        <f aca="false">INT(2*B694/3)</f>
        <v>4926</v>
      </c>
      <c r="D694" s="1" t="n">
        <f aca="false">2+INT(POWER(MAX(A694-C694,A694/3),2)/65)</f>
        <v>822</v>
      </c>
      <c r="E694" s="1" t="n">
        <f aca="false">2+INT(POWER(MAX(A694-C694,A694/3),2)/65)</f>
        <v>822</v>
      </c>
      <c r="F694" s="1" t="n">
        <f aca="false">IF(C694*5-SUM($F$2:F693) &lt; 0, 0,C694*5-SUM($F$2:F693))</f>
        <v>70</v>
      </c>
      <c r="G694" s="0" t="n">
        <f aca="false">IF(C694*5-SUM($G$2:G693) &lt; 0, 0,C694*5-SUM($G$2:G693))</f>
        <v>70</v>
      </c>
      <c r="H694" s="0" t="n">
        <v>693</v>
      </c>
      <c r="I694" s="0" t="n">
        <f aca="false">INT(POWER(1.4,H694))*$M$4</f>
        <v>9.24056932057203E+103</v>
      </c>
      <c r="J694" s="0" t="n">
        <f aca="false">INT(POWER(1.2,H694))*$M$10</f>
        <v>1.49153519851071E+057</v>
      </c>
      <c r="K694" s="0" t="n">
        <f aca="false">$M$12+SUM($K$2:K693)+J694</f>
        <v>1.5028007897431E+211</v>
      </c>
      <c r="L694" s="0" t="n">
        <f aca="false">K694+G694*50*2</f>
        <v>1.5028007897431E+211</v>
      </c>
    </row>
    <row r="695" customFormat="false" ht="14.4" hidden="false" customHeight="false" outlineLevel="0" collapsed="false">
      <c r="A695" s="1" t="n">
        <v>694</v>
      </c>
      <c r="B695" s="1" t="n">
        <f aca="false">2+INT(POWER(MAX(A695-$M$2,A695/3),2)/65)</f>
        <v>7411</v>
      </c>
      <c r="C695" s="1" t="n">
        <f aca="false">INT(2*B695/3)</f>
        <v>4940</v>
      </c>
      <c r="D695" s="1" t="n">
        <f aca="false">2+INT(POWER(MAX(A695-C695,A695/3),2)/65)</f>
        <v>825</v>
      </c>
      <c r="E695" s="1" t="n">
        <f aca="false">2+INT(POWER(MAX(A695-C695,A695/3),2)/65)</f>
        <v>825</v>
      </c>
      <c r="F695" s="1" t="n">
        <f aca="false">IF(C695*5-SUM($F$2:F694) &lt; 0, 0,C695*5-SUM($F$2:F694))</f>
        <v>70</v>
      </c>
      <c r="G695" s="0" t="n">
        <f aca="false">IF(C695*5-SUM($G$2:G694) &lt; 0, 0,C695*5-SUM($G$2:G694))</f>
        <v>70</v>
      </c>
      <c r="H695" s="0" t="n">
        <v>694</v>
      </c>
      <c r="I695" s="0" t="n">
        <f aca="false">INT(POWER(1.4,H695))*$M$4</f>
        <v>1.29367970488008E+104</v>
      </c>
      <c r="J695" s="0" t="n">
        <f aca="false">INT(POWER(1.2,H695))*$M$10</f>
        <v>1.78984223821285E+057</v>
      </c>
      <c r="K695" s="0" t="n">
        <f aca="false">$M$12+SUM($K$2:K694)+J695</f>
        <v>3.0056015794862E+211</v>
      </c>
      <c r="L695" s="0" t="n">
        <f aca="false">K695+G695*50*2</f>
        <v>3.0056015794862E+211</v>
      </c>
    </row>
    <row r="696" customFormat="false" ht="14.4" hidden="false" customHeight="false" outlineLevel="0" collapsed="false">
      <c r="A696" s="1" t="n">
        <v>695</v>
      </c>
      <c r="B696" s="1" t="n">
        <f aca="false">2+INT(POWER(MAX(A696-$M$2,A696/3),2)/65)</f>
        <v>7433</v>
      </c>
      <c r="C696" s="1" t="n">
        <f aca="false">INT(2*B696/3)</f>
        <v>4955</v>
      </c>
      <c r="D696" s="1" t="n">
        <f aca="false">2+INT(POWER(MAX(A696-C696,A696/3),2)/65)</f>
        <v>827</v>
      </c>
      <c r="E696" s="1" t="n">
        <f aca="false">2+INT(POWER(MAX(A696-C696,A696/3),2)/65)</f>
        <v>827</v>
      </c>
      <c r="F696" s="1" t="n">
        <f aca="false">IF(C696*5-SUM($F$2:F695) &lt; 0, 0,C696*5-SUM($F$2:F695))</f>
        <v>75</v>
      </c>
      <c r="G696" s="0" t="n">
        <f aca="false">IF(C696*5-SUM($G$2:G695) &lt; 0, 0,C696*5-SUM($G$2:G695))</f>
        <v>75</v>
      </c>
      <c r="H696" s="0" t="n">
        <v>695</v>
      </c>
      <c r="I696" s="0" t="n">
        <f aca="false">INT(POWER(1.4,H696))*$M$4</f>
        <v>1.81115158683212E+104</v>
      </c>
      <c r="J696" s="0" t="n">
        <f aca="false">INT(POWER(1.2,H696))*$M$10</f>
        <v>2.14781068585542E+057</v>
      </c>
      <c r="K696" s="0" t="n">
        <f aca="false">$M$12+SUM($K$2:K695)+J696</f>
        <v>6.0112031589724E+211</v>
      </c>
      <c r="L696" s="0" t="n">
        <f aca="false">K696+G696*50*2</f>
        <v>6.0112031589724E+211</v>
      </c>
    </row>
    <row r="697" customFormat="false" ht="14.4" hidden="false" customHeight="false" outlineLevel="0" collapsed="false">
      <c r="A697" s="1" t="n">
        <v>696</v>
      </c>
      <c r="B697" s="1" t="n">
        <f aca="false">2+INT(POWER(MAX(A697-$M$2,A697/3),2)/65)</f>
        <v>7454</v>
      </c>
      <c r="C697" s="1" t="n">
        <f aca="false">INT(2*B697/3)</f>
        <v>4969</v>
      </c>
      <c r="D697" s="1" t="n">
        <f aca="false">2+INT(POWER(MAX(A697-C697,A697/3),2)/65)</f>
        <v>830</v>
      </c>
      <c r="E697" s="1" t="n">
        <f aca="false">2+INT(POWER(MAX(A697-C697,A697/3),2)/65)</f>
        <v>830</v>
      </c>
      <c r="F697" s="1" t="n">
        <f aca="false">IF(C697*5-SUM($F$2:F696) &lt; 0, 0,C697*5-SUM($F$2:F696))</f>
        <v>70</v>
      </c>
      <c r="G697" s="0" t="n">
        <f aca="false">IF(C697*5-SUM($G$2:G696) &lt; 0, 0,C697*5-SUM($G$2:G696))</f>
        <v>70</v>
      </c>
      <c r="H697" s="0" t="n">
        <v>696</v>
      </c>
      <c r="I697" s="0" t="n">
        <f aca="false">INT(POWER(1.4,H697))*$M$4</f>
        <v>2.53561222156496E+104</v>
      </c>
      <c r="J697" s="0" t="n">
        <f aca="false">INT(POWER(1.2,H697))*$M$10</f>
        <v>2.5773728230265E+057</v>
      </c>
      <c r="K697" s="0" t="n">
        <f aca="false">$M$12+SUM($K$2:K696)+J697</f>
        <v>1.20224063179448E+212</v>
      </c>
      <c r="L697" s="0" t="n">
        <f aca="false">K697+G697*50*2</f>
        <v>1.20224063179448E+212</v>
      </c>
    </row>
    <row r="698" customFormat="false" ht="14.4" hidden="false" customHeight="false" outlineLevel="0" collapsed="false">
      <c r="A698" s="1" t="n">
        <v>697</v>
      </c>
      <c r="B698" s="1" t="n">
        <f aca="false">2+INT(POWER(MAX(A698-$M$2,A698/3),2)/65)</f>
        <v>7475</v>
      </c>
      <c r="C698" s="1" t="n">
        <f aca="false">INT(2*B698/3)</f>
        <v>4983</v>
      </c>
      <c r="D698" s="1" t="n">
        <f aca="false">2+INT(POWER(MAX(A698-C698,A698/3),2)/65)</f>
        <v>832</v>
      </c>
      <c r="E698" s="1" t="n">
        <f aca="false">2+INT(POWER(MAX(A698-C698,A698/3),2)/65)</f>
        <v>832</v>
      </c>
      <c r="F698" s="1" t="n">
        <f aca="false">IF(C698*5-SUM($F$2:F697) &lt; 0, 0,C698*5-SUM($F$2:F697))</f>
        <v>70</v>
      </c>
      <c r="G698" s="0" t="n">
        <f aca="false">IF(C698*5-SUM($G$2:G697) &lt; 0, 0,C698*5-SUM($G$2:G697))</f>
        <v>70</v>
      </c>
      <c r="H698" s="0" t="n">
        <v>697</v>
      </c>
      <c r="I698" s="0" t="n">
        <f aca="false">INT(POWER(1.4,H698))*$M$4</f>
        <v>3.54985711019095E+104</v>
      </c>
      <c r="J698" s="0" t="n">
        <f aca="false">INT(POWER(1.2,H698))*$M$10</f>
        <v>3.0928473876318E+057</v>
      </c>
      <c r="K698" s="0" t="n">
        <f aca="false">$M$12+SUM($K$2:K697)+J698</f>
        <v>2.40448126358896E+212</v>
      </c>
      <c r="L698" s="0" t="n">
        <f aca="false">K698+G698*50*2</f>
        <v>2.40448126358896E+212</v>
      </c>
    </row>
    <row r="699" customFormat="false" ht="14.4" hidden="false" customHeight="false" outlineLevel="0" collapsed="false">
      <c r="A699" s="1" t="n">
        <v>698</v>
      </c>
      <c r="B699" s="1" t="n">
        <f aca="false">2+INT(POWER(MAX(A699-$M$2,A699/3),2)/65)</f>
        <v>7497</v>
      </c>
      <c r="C699" s="1" t="n">
        <f aca="false">INT(2*B699/3)</f>
        <v>4998</v>
      </c>
      <c r="D699" s="1" t="n">
        <f aca="false">2+INT(POWER(MAX(A699-C699,A699/3),2)/65)</f>
        <v>834</v>
      </c>
      <c r="E699" s="1" t="n">
        <f aca="false">2+INT(POWER(MAX(A699-C699,A699/3),2)/65)</f>
        <v>834</v>
      </c>
      <c r="F699" s="1" t="n">
        <f aca="false">IF(C699*5-SUM($F$2:F698) &lt; 0, 0,C699*5-SUM($F$2:F698))</f>
        <v>75</v>
      </c>
      <c r="G699" s="0" t="n">
        <f aca="false">IF(C699*5-SUM($G$2:G698) &lt; 0, 0,C699*5-SUM($G$2:G698))</f>
        <v>75</v>
      </c>
      <c r="H699" s="0" t="n">
        <v>698</v>
      </c>
      <c r="I699" s="0" t="n">
        <f aca="false">INT(POWER(1.4,H699))*$M$4</f>
        <v>4.96979995426733E+104</v>
      </c>
      <c r="J699" s="0" t="n">
        <f aca="false">INT(POWER(1.2,H699))*$M$10</f>
        <v>3.71141686515816E+057</v>
      </c>
      <c r="K699" s="0" t="n">
        <f aca="false">$M$12+SUM($K$2:K698)+J699</f>
        <v>4.80896252717792E+212</v>
      </c>
      <c r="L699" s="0" t="n">
        <f aca="false">K699+G699*50*2</f>
        <v>4.80896252717792E+212</v>
      </c>
    </row>
    <row r="700" customFormat="false" ht="14.4" hidden="false" customHeight="false" outlineLevel="0" collapsed="false">
      <c r="A700" s="1" t="n">
        <v>699</v>
      </c>
      <c r="B700" s="1" t="n">
        <f aca="false">2+INT(POWER(MAX(A700-$M$2,A700/3),2)/65)</f>
        <v>7518</v>
      </c>
      <c r="C700" s="1" t="n">
        <f aca="false">INT(2*B700/3)</f>
        <v>5012</v>
      </c>
      <c r="D700" s="1" t="n">
        <f aca="false">2+INT(POWER(MAX(A700-C700,A700/3),2)/65)</f>
        <v>837</v>
      </c>
      <c r="E700" s="1" t="n">
        <f aca="false">2+INT(POWER(MAX(A700-C700,A700/3),2)/65)</f>
        <v>837</v>
      </c>
      <c r="F700" s="1" t="n">
        <f aca="false">IF(C700*5-SUM($F$2:F699) &lt; 0, 0,C700*5-SUM($F$2:F699))</f>
        <v>70</v>
      </c>
      <c r="G700" s="0" t="n">
        <f aca="false">IF(C700*5-SUM($G$2:G699) &lt; 0, 0,C700*5-SUM($G$2:G699))</f>
        <v>70</v>
      </c>
      <c r="H700" s="0" t="n">
        <v>699</v>
      </c>
      <c r="I700" s="0" t="n">
        <f aca="false">INT(POWER(1.4,H700))*$M$4</f>
        <v>6.95771993597426E+104</v>
      </c>
      <c r="J700" s="0" t="n">
        <f aca="false">INT(POWER(1.2,H700))*$M$10</f>
        <v>4.45370023818979E+057</v>
      </c>
      <c r="K700" s="0" t="n">
        <f aca="false">$M$12+SUM($K$2:K699)+J700</f>
        <v>9.61792505435584E+212</v>
      </c>
      <c r="L700" s="0" t="n">
        <f aca="false">K700+G700*50*2</f>
        <v>9.61792505435584E+212</v>
      </c>
    </row>
    <row r="701" customFormat="false" ht="14.4" hidden="false" customHeight="false" outlineLevel="0" collapsed="false">
      <c r="A701" s="1" t="n">
        <v>700</v>
      </c>
      <c r="B701" s="1" t="n">
        <f aca="false">2+INT(POWER(MAX(A701-$M$2,A701/3),2)/65)</f>
        <v>7540</v>
      </c>
      <c r="C701" s="1" t="n">
        <f aca="false">INT(2*B701/3)</f>
        <v>5026</v>
      </c>
      <c r="D701" s="1" t="n">
        <f aca="false">2+INT(POWER(MAX(A701-C701,A701/3),2)/65)</f>
        <v>839</v>
      </c>
      <c r="E701" s="1" t="n">
        <f aca="false">2+INT(POWER(MAX(A701-C701,A701/3),2)/65)</f>
        <v>839</v>
      </c>
      <c r="F701" s="1" t="n">
        <f aca="false">IF(C701*5-SUM($F$2:F700) &lt; 0, 0,C701*5-SUM($F$2:F700))</f>
        <v>70</v>
      </c>
      <c r="G701" s="0" t="n">
        <f aca="false">IF(C701*5-SUM($G$2:G700) &lt; 0, 0,C701*5-SUM($G$2:G700))</f>
        <v>70</v>
      </c>
      <c r="H701" s="0" t="n">
        <v>700</v>
      </c>
      <c r="I701" s="0" t="n">
        <f aca="false">INT(POWER(1.4,H701))*$M$4</f>
        <v>9.74080791036397E+104</v>
      </c>
      <c r="J701" s="0" t="n">
        <f aca="false">INT(POWER(1.2,H701))*$M$10</f>
        <v>5.34444028582775E+057</v>
      </c>
      <c r="K701" s="0" t="n">
        <f aca="false">$M$12+SUM($K$2:K700)+J701</f>
        <v>1.92358501087117E+213</v>
      </c>
      <c r="L701" s="0" t="n">
        <f aca="false">K701+G701*50*2</f>
        <v>1.92358501087117E+213</v>
      </c>
    </row>
    <row r="702" customFormat="false" ht="14.4" hidden="false" customHeight="false" outlineLevel="0" collapsed="false">
      <c r="A702" s="1" t="n">
        <v>701</v>
      </c>
      <c r="B702" s="1" t="n">
        <f aca="false">2+INT(POWER(MAX(A702-$M$2,A702/3),2)/65)</f>
        <v>7562</v>
      </c>
      <c r="C702" s="1" t="n">
        <f aca="false">INT(2*B702/3)</f>
        <v>5041</v>
      </c>
      <c r="D702" s="1" t="n">
        <f aca="false">2+INT(POWER(MAX(A702-C702,A702/3),2)/65)</f>
        <v>842</v>
      </c>
      <c r="E702" s="1" t="n">
        <f aca="false">2+INT(POWER(MAX(A702-C702,A702/3),2)/65)</f>
        <v>842</v>
      </c>
      <c r="F702" s="1" t="n">
        <f aca="false">IF(C702*5-SUM($F$2:F701) &lt; 0, 0,C702*5-SUM($F$2:F701))</f>
        <v>75</v>
      </c>
      <c r="G702" s="0" t="n">
        <f aca="false">IF(C702*5-SUM($G$2:G701) &lt; 0, 0,C702*5-SUM($G$2:G701))</f>
        <v>75</v>
      </c>
      <c r="H702" s="0" t="n">
        <v>701</v>
      </c>
      <c r="I702" s="0" t="n">
        <f aca="false">INT(POWER(1.4,H702))*$M$4</f>
        <v>1.36371310745096E+105</v>
      </c>
      <c r="J702" s="0" t="n">
        <f aca="false">INT(POWER(1.2,H702))*$M$10</f>
        <v>6.4133283429933E+057</v>
      </c>
      <c r="K702" s="0" t="n">
        <f aca="false">$M$12+SUM($K$2:K701)+J702</f>
        <v>3.84717002174233E+213</v>
      </c>
      <c r="L702" s="0" t="n">
        <f aca="false">K702+G702*50*2</f>
        <v>3.84717002174233E+213</v>
      </c>
    </row>
    <row r="703" customFormat="false" ht="14.4" hidden="false" customHeight="false" outlineLevel="0" collapsed="false">
      <c r="A703" s="1" t="n">
        <v>702</v>
      </c>
      <c r="B703" s="1" t="n">
        <f aca="false">2+INT(POWER(MAX(A703-$M$2,A703/3),2)/65)</f>
        <v>7583</v>
      </c>
      <c r="C703" s="1" t="n">
        <f aca="false">INT(2*B703/3)</f>
        <v>5055</v>
      </c>
      <c r="D703" s="1" t="n">
        <f aca="false">2+INT(POWER(MAX(A703-C703,A703/3),2)/65)</f>
        <v>844</v>
      </c>
      <c r="E703" s="1" t="n">
        <f aca="false">2+INT(POWER(MAX(A703-C703,A703/3),2)/65)</f>
        <v>844</v>
      </c>
      <c r="F703" s="1" t="n">
        <f aca="false">IF(C703*5-SUM($F$2:F702) &lt; 0, 0,C703*5-SUM($F$2:F702))</f>
        <v>70</v>
      </c>
      <c r="G703" s="0" t="n">
        <f aca="false">IF(C703*5-SUM($G$2:G702) &lt; 0, 0,C703*5-SUM($G$2:G702))</f>
        <v>70</v>
      </c>
      <c r="H703" s="0" t="n">
        <v>702</v>
      </c>
      <c r="I703" s="0" t="n">
        <f aca="false">INT(POWER(1.4,H703))*$M$4</f>
        <v>1.90919835043134E+105</v>
      </c>
      <c r="J703" s="0" t="n">
        <f aca="false">INT(POWER(1.2,H703))*$M$10</f>
        <v>7.69599401159196E+057</v>
      </c>
      <c r="K703" s="0" t="n">
        <f aca="false">$M$12+SUM($K$2:K702)+J703</f>
        <v>7.69434004348467E+213</v>
      </c>
      <c r="L703" s="0" t="n">
        <f aca="false">K703+G703*50*2</f>
        <v>7.69434004348467E+213</v>
      </c>
    </row>
    <row r="704" customFormat="false" ht="14.4" hidden="false" customHeight="false" outlineLevel="0" collapsed="false">
      <c r="A704" s="1" t="n">
        <v>703</v>
      </c>
      <c r="B704" s="1" t="n">
        <f aca="false">2+INT(POWER(MAX(A704-$M$2,A704/3),2)/65)</f>
        <v>7605</v>
      </c>
      <c r="C704" s="1" t="n">
        <f aca="false">INT(2*B704/3)</f>
        <v>5070</v>
      </c>
      <c r="D704" s="1" t="n">
        <f aca="false">2+INT(POWER(MAX(A704-C704,A704/3),2)/65)</f>
        <v>846</v>
      </c>
      <c r="E704" s="1" t="n">
        <f aca="false">2+INT(POWER(MAX(A704-C704,A704/3),2)/65)</f>
        <v>846</v>
      </c>
      <c r="F704" s="1" t="n">
        <f aca="false">IF(C704*5-SUM($F$2:F703) &lt; 0, 0,C704*5-SUM($F$2:F703))</f>
        <v>75</v>
      </c>
      <c r="G704" s="0" t="n">
        <f aca="false">IF(C704*5-SUM($G$2:G703) &lt; 0, 0,C704*5-SUM($G$2:G703))</f>
        <v>75</v>
      </c>
      <c r="H704" s="0" t="n">
        <v>703</v>
      </c>
      <c r="I704" s="0" t="n">
        <f aca="false">INT(POWER(1.4,H704))*$M$4</f>
        <v>2.67287769060387E+105</v>
      </c>
      <c r="J704" s="0" t="n">
        <f aca="false">INT(POWER(1.2,H704))*$M$10</f>
        <v>9.23519281391035E+057</v>
      </c>
      <c r="K704" s="0" t="n">
        <f aca="false">$M$12+SUM($K$2:K703)+J704</f>
        <v>1.53886800869693E+214</v>
      </c>
      <c r="L704" s="0" t="n">
        <f aca="false">K704+G704*50*2</f>
        <v>1.53886800869693E+214</v>
      </c>
    </row>
    <row r="705" customFormat="false" ht="14.4" hidden="false" customHeight="false" outlineLevel="0" collapsed="false">
      <c r="A705" s="1" t="n">
        <v>704</v>
      </c>
      <c r="B705" s="1" t="n">
        <f aca="false">2+INT(POWER(MAX(A705-$M$2,A705/3),2)/65)</f>
        <v>7626</v>
      </c>
      <c r="C705" s="1" t="n">
        <f aca="false">INT(2*B705/3)</f>
        <v>5084</v>
      </c>
      <c r="D705" s="1" t="n">
        <f aca="false">2+INT(POWER(MAX(A705-C705,A705/3),2)/65)</f>
        <v>849</v>
      </c>
      <c r="E705" s="1" t="n">
        <f aca="false">2+INT(POWER(MAX(A705-C705,A705/3),2)/65)</f>
        <v>849</v>
      </c>
      <c r="F705" s="1" t="n">
        <f aca="false">IF(C705*5-SUM($F$2:F704) &lt; 0, 0,C705*5-SUM($F$2:F704))</f>
        <v>70</v>
      </c>
      <c r="G705" s="0" t="n">
        <f aca="false">IF(C705*5-SUM($G$2:G704) &lt; 0, 0,C705*5-SUM($G$2:G704))</f>
        <v>70</v>
      </c>
      <c r="H705" s="0" t="n">
        <v>704</v>
      </c>
      <c r="I705" s="0" t="n">
        <f aca="false">INT(POWER(1.4,H705))*$M$4</f>
        <v>3.74202876684542E+105</v>
      </c>
      <c r="J705" s="0" t="n">
        <f aca="false">INT(POWER(1.2,H705))*$M$10</f>
        <v>1.10822313766924E+058</v>
      </c>
      <c r="K705" s="0" t="n">
        <f aca="false">$M$12+SUM($K$2:K704)+J705</f>
        <v>3.07773601739387E+214</v>
      </c>
      <c r="L705" s="0" t="n">
        <f aca="false">K705+G705*50*2</f>
        <v>3.07773601739387E+214</v>
      </c>
    </row>
    <row r="706" customFormat="false" ht="14.4" hidden="false" customHeight="false" outlineLevel="0" collapsed="false">
      <c r="A706" s="1" t="n">
        <v>705</v>
      </c>
      <c r="B706" s="1" t="n">
        <f aca="false">2+INT(POWER(MAX(A706-$M$2,A706/3),2)/65)</f>
        <v>7648</v>
      </c>
      <c r="C706" s="1" t="n">
        <f aca="false">INT(2*B706/3)</f>
        <v>5098</v>
      </c>
      <c r="D706" s="1" t="n">
        <f aca="false">2+INT(POWER(MAX(A706-C706,A706/3),2)/65)</f>
        <v>851</v>
      </c>
      <c r="E706" s="1" t="n">
        <f aca="false">2+INT(POWER(MAX(A706-C706,A706/3),2)/65)</f>
        <v>851</v>
      </c>
      <c r="F706" s="1" t="n">
        <f aca="false">IF(C706*5-SUM($F$2:F705) &lt; 0, 0,C706*5-SUM($F$2:F705))</f>
        <v>70</v>
      </c>
      <c r="G706" s="0" t="n">
        <f aca="false">IF(C706*5-SUM($G$2:G705) &lt; 0, 0,C706*5-SUM($G$2:G705))</f>
        <v>70</v>
      </c>
      <c r="H706" s="0" t="n">
        <v>705</v>
      </c>
      <c r="I706" s="0" t="n">
        <f aca="false">INT(POWER(1.4,H706))*$M$4</f>
        <v>5.23884027358359E+105</v>
      </c>
      <c r="J706" s="0" t="n">
        <f aca="false">INT(POWER(1.2,H706))*$M$10</f>
        <v>1.32986776520309E+058</v>
      </c>
      <c r="K706" s="0" t="n">
        <f aca="false">$M$12+SUM($K$2:K705)+J706</f>
        <v>6.15547203478774E+214</v>
      </c>
      <c r="L706" s="0" t="n">
        <f aca="false">K706+G706*50*2</f>
        <v>6.15547203478774E+214</v>
      </c>
    </row>
    <row r="707" customFormat="false" ht="14.4" hidden="false" customHeight="false" outlineLevel="0" collapsed="false">
      <c r="A707" s="1" t="n">
        <v>706</v>
      </c>
      <c r="B707" s="1" t="n">
        <f aca="false">2+INT(POWER(MAX(A707-$M$2,A707/3),2)/65)</f>
        <v>7670</v>
      </c>
      <c r="C707" s="1" t="n">
        <f aca="false">INT(2*B707/3)</f>
        <v>5113</v>
      </c>
      <c r="D707" s="1" t="n">
        <f aca="false">2+INT(POWER(MAX(A707-C707,A707/3),2)/65)</f>
        <v>854</v>
      </c>
      <c r="E707" s="1" t="n">
        <f aca="false">2+INT(POWER(MAX(A707-C707,A707/3),2)/65)</f>
        <v>854</v>
      </c>
      <c r="F707" s="1" t="n">
        <f aca="false">IF(C707*5-SUM($F$2:F706) &lt; 0, 0,C707*5-SUM($F$2:F706))</f>
        <v>75</v>
      </c>
      <c r="G707" s="0" t="n">
        <f aca="false">IF(C707*5-SUM($G$2:G706) &lt; 0, 0,C707*5-SUM($G$2:G706))</f>
        <v>75</v>
      </c>
      <c r="H707" s="0" t="n">
        <v>706</v>
      </c>
      <c r="I707" s="0" t="n">
        <f aca="false">INT(POWER(1.4,H707))*$M$4</f>
        <v>7.33437638301702E+105</v>
      </c>
      <c r="J707" s="0" t="n">
        <f aca="false">INT(POWER(1.2,H707))*$M$10</f>
        <v>1.59584131824371E+058</v>
      </c>
      <c r="K707" s="0" t="n">
        <f aca="false">$M$12+SUM($K$2:K706)+J707</f>
        <v>1.23109440695755E+215</v>
      </c>
      <c r="L707" s="0" t="n">
        <f aca="false">K707+G707*50*2</f>
        <v>1.23109440695755E+215</v>
      </c>
    </row>
    <row r="708" customFormat="false" ht="14.4" hidden="false" customHeight="false" outlineLevel="0" collapsed="false">
      <c r="A708" s="1" t="n">
        <v>707</v>
      </c>
      <c r="B708" s="1" t="n">
        <f aca="false">2+INT(POWER(MAX(A708-$M$2,A708/3),2)/65)</f>
        <v>7691</v>
      </c>
      <c r="C708" s="1" t="n">
        <f aca="false">INT(2*B708/3)</f>
        <v>5127</v>
      </c>
      <c r="D708" s="1" t="n">
        <f aca="false">2+INT(POWER(MAX(A708-C708,A708/3),2)/65)</f>
        <v>856</v>
      </c>
      <c r="E708" s="1" t="n">
        <f aca="false">2+INT(POWER(MAX(A708-C708,A708/3),2)/65)</f>
        <v>856</v>
      </c>
      <c r="F708" s="1" t="n">
        <f aca="false">IF(C708*5-SUM($F$2:F707) &lt; 0, 0,C708*5-SUM($F$2:F707))</f>
        <v>70</v>
      </c>
      <c r="G708" s="0" t="n">
        <f aca="false">IF(C708*5-SUM($G$2:G707) &lt; 0, 0,C708*5-SUM($G$2:G707))</f>
        <v>70</v>
      </c>
      <c r="H708" s="0" t="n">
        <v>707</v>
      </c>
      <c r="I708" s="0" t="n">
        <f aca="false">INT(POWER(1.4,H708))*$M$4</f>
        <v>1.02681269362238E+106</v>
      </c>
      <c r="J708" s="0" t="n">
        <f aca="false">INT(POWER(1.2,H708))*$M$10</f>
        <v>1.91500958189245E+058</v>
      </c>
      <c r="K708" s="0" t="n">
        <f aca="false">$M$12+SUM($K$2:K707)+J708</f>
        <v>2.46218881391509E+215</v>
      </c>
      <c r="L708" s="0" t="n">
        <f aca="false">K708+G708*50*2</f>
        <v>2.46218881391509E+215</v>
      </c>
    </row>
    <row r="709" customFormat="false" ht="14.4" hidden="false" customHeight="false" outlineLevel="0" collapsed="false">
      <c r="A709" s="1" t="n">
        <v>708</v>
      </c>
      <c r="B709" s="1" t="n">
        <f aca="false">2+INT(POWER(MAX(A709-$M$2,A709/3),2)/65)</f>
        <v>7713</v>
      </c>
      <c r="C709" s="1" t="n">
        <f aca="false">INT(2*B709/3)</f>
        <v>5142</v>
      </c>
      <c r="D709" s="1" t="n">
        <f aca="false">2+INT(POWER(MAX(A709-C709,A709/3),2)/65)</f>
        <v>858</v>
      </c>
      <c r="E709" s="1" t="n">
        <f aca="false">2+INT(POWER(MAX(A709-C709,A709/3),2)/65)</f>
        <v>858</v>
      </c>
      <c r="F709" s="1" t="n">
        <f aca="false">IF(C709*5-SUM($F$2:F708) &lt; 0, 0,C709*5-SUM($F$2:F708))</f>
        <v>75</v>
      </c>
      <c r="G709" s="0" t="n">
        <f aca="false">IF(C709*5-SUM($G$2:G708) &lt; 0, 0,C709*5-SUM($G$2:G708))</f>
        <v>75</v>
      </c>
      <c r="H709" s="0" t="n">
        <v>708</v>
      </c>
      <c r="I709" s="0" t="n">
        <f aca="false">INT(POWER(1.4,H709))*$M$4</f>
        <v>1.43753777107134E+106</v>
      </c>
      <c r="J709" s="0" t="n">
        <f aca="false">INT(POWER(1.2,H709))*$M$10</f>
        <v>2.29801149827094E+058</v>
      </c>
      <c r="K709" s="0" t="n">
        <f aca="false">$M$12+SUM($K$2:K708)+J709</f>
        <v>4.92437762783019E+215</v>
      </c>
      <c r="L709" s="0" t="n">
        <f aca="false">K709+G709*50*2</f>
        <v>4.92437762783019E+215</v>
      </c>
    </row>
    <row r="710" customFormat="false" ht="14.4" hidden="false" customHeight="false" outlineLevel="0" collapsed="false">
      <c r="A710" s="1" t="n">
        <v>709</v>
      </c>
      <c r="B710" s="1" t="n">
        <f aca="false">2+INT(POWER(MAX(A710-$M$2,A710/3),2)/65)</f>
        <v>7735</v>
      </c>
      <c r="C710" s="1" t="n">
        <f aca="false">INT(2*B710/3)</f>
        <v>5156</v>
      </c>
      <c r="D710" s="1" t="n">
        <f aca="false">2+INT(POWER(MAX(A710-C710,A710/3),2)/65)</f>
        <v>861</v>
      </c>
      <c r="E710" s="1" t="n">
        <f aca="false">2+INT(POWER(MAX(A710-C710,A710/3),2)/65)</f>
        <v>861</v>
      </c>
      <c r="F710" s="1" t="n">
        <f aca="false">IF(C710*5-SUM($F$2:F709) &lt; 0, 0,C710*5-SUM($F$2:F709))</f>
        <v>70</v>
      </c>
      <c r="G710" s="0" t="n">
        <f aca="false">IF(C710*5-SUM($G$2:G709) &lt; 0, 0,C710*5-SUM($G$2:G709))</f>
        <v>70</v>
      </c>
      <c r="H710" s="0" t="n">
        <v>709</v>
      </c>
      <c r="I710" s="0" t="n">
        <f aca="false">INT(POWER(1.4,H710))*$M$4</f>
        <v>2.01255287949987E+106</v>
      </c>
      <c r="J710" s="0" t="n">
        <f aca="false">INT(POWER(1.2,H710))*$M$10</f>
        <v>2.75761379792513E+058</v>
      </c>
      <c r="K710" s="0" t="n">
        <f aca="false">$M$12+SUM($K$2:K709)+J710</f>
        <v>9.84875525566038E+215</v>
      </c>
      <c r="L710" s="0" t="n">
        <f aca="false">K710+G710*50*2</f>
        <v>9.84875525566038E+215</v>
      </c>
    </row>
    <row r="711" customFormat="false" ht="14.4" hidden="false" customHeight="false" outlineLevel="0" collapsed="false">
      <c r="A711" s="1" t="n">
        <v>710</v>
      </c>
      <c r="B711" s="1" t="n">
        <f aca="false">2+INT(POWER(MAX(A711-$M$2,A711/3),2)/65)</f>
        <v>7757</v>
      </c>
      <c r="C711" s="1" t="n">
        <f aca="false">INT(2*B711/3)</f>
        <v>5171</v>
      </c>
      <c r="D711" s="1" t="n">
        <f aca="false">2+INT(POWER(MAX(A711-C711,A711/3),2)/65)</f>
        <v>863</v>
      </c>
      <c r="E711" s="1" t="n">
        <f aca="false">2+INT(POWER(MAX(A711-C711,A711/3),2)/65)</f>
        <v>863</v>
      </c>
      <c r="F711" s="1" t="n">
        <f aca="false">IF(C711*5-SUM($F$2:F710) &lt; 0, 0,C711*5-SUM($F$2:F710))</f>
        <v>75</v>
      </c>
      <c r="G711" s="0" t="n">
        <f aca="false">IF(C711*5-SUM($G$2:G710) &lt; 0, 0,C711*5-SUM($G$2:G710))</f>
        <v>75</v>
      </c>
      <c r="H711" s="0" t="n">
        <v>710</v>
      </c>
      <c r="I711" s="0" t="n">
        <f aca="false">INT(POWER(1.4,H711))*$M$4</f>
        <v>2.81757403129982E+106</v>
      </c>
      <c r="J711" s="0" t="n">
        <f aca="false">INT(POWER(1.2,H711))*$M$10</f>
        <v>3.30913655751015E+058</v>
      </c>
      <c r="K711" s="0" t="n">
        <f aca="false">$M$12+SUM($K$2:K710)+J711</f>
        <v>1.96975105113208E+216</v>
      </c>
      <c r="L711" s="0" t="n">
        <f aca="false">K711+G711*50*2</f>
        <v>1.96975105113208E+216</v>
      </c>
    </row>
    <row r="712" customFormat="false" ht="14.4" hidden="false" customHeight="false" outlineLevel="0" collapsed="false">
      <c r="A712" s="1" t="n">
        <v>711</v>
      </c>
      <c r="B712" s="1" t="n">
        <f aca="false">2+INT(POWER(MAX(A712-$M$2,A712/3),2)/65)</f>
        <v>7779</v>
      </c>
      <c r="C712" s="1" t="n">
        <f aca="false">INT(2*B712/3)</f>
        <v>5186</v>
      </c>
      <c r="D712" s="1" t="n">
        <f aca="false">2+INT(POWER(MAX(A712-C712,A712/3),2)/65)</f>
        <v>866</v>
      </c>
      <c r="E712" s="1" t="n">
        <f aca="false">2+INT(POWER(MAX(A712-C712,A712/3),2)/65)</f>
        <v>866</v>
      </c>
      <c r="F712" s="1" t="n">
        <f aca="false">IF(C712*5-SUM($F$2:F711) &lt; 0, 0,C712*5-SUM($F$2:F711))</f>
        <v>75</v>
      </c>
      <c r="G712" s="0" t="n">
        <f aca="false">IF(C712*5-SUM($G$2:G711) &lt; 0, 0,C712*5-SUM($G$2:G711))</f>
        <v>75</v>
      </c>
      <c r="H712" s="0" t="n">
        <v>711</v>
      </c>
      <c r="I712" s="0" t="n">
        <f aca="false">INT(POWER(1.4,H712))*$M$4</f>
        <v>3.94460364381975E+106</v>
      </c>
      <c r="J712" s="0" t="n">
        <f aca="false">INT(POWER(1.2,H712))*$M$10</f>
        <v>3.97096386901218E+058</v>
      </c>
      <c r="K712" s="0" t="n">
        <f aca="false">$M$12+SUM($K$2:K711)+J712</f>
        <v>3.93950210226415E+216</v>
      </c>
      <c r="L712" s="0" t="n">
        <f aca="false">K712+G712*50*2</f>
        <v>3.93950210226415E+216</v>
      </c>
    </row>
    <row r="713" customFormat="false" ht="14.4" hidden="false" customHeight="false" outlineLevel="0" collapsed="false">
      <c r="A713" s="1" t="n">
        <v>712</v>
      </c>
      <c r="B713" s="1" t="n">
        <f aca="false">2+INT(POWER(MAX(A713-$M$2,A713/3),2)/65)</f>
        <v>7801</v>
      </c>
      <c r="C713" s="1" t="n">
        <f aca="false">INT(2*B713/3)</f>
        <v>5200</v>
      </c>
      <c r="D713" s="1" t="n">
        <f aca="false">2+INT(POWER(MAX(A713-C713,A713/3),2)/65)</f>
        <v>868</v>
      </c>
      <c r="E713" s="1" t="n">
        <f aca="false">2+INT(POWER(MAX(A713-C713,A713/3),2)/65)</f>
        <v>868</v>
      </c>
      <c r="F713" s="1" t="n">
        <f aca="false">IF(C713*5-SUM($F$2:F712) &lt; 0, 0,C713*5-SUM($F$2:F712))</f>
        <v>70</v>
      </c>
      <c r="G713" s="0" t="n">
        <f aca="false">IF(C713*5-SUM($G$2:G712) &lt; 0, 0,C713*5-SUM($G$2:G712))</f>
        <v>70</v>
      </c>
      <c r="H713" s="0" t="n">
        <v>712</v>
      </c>
      <c r="I713" s="0" t="n">
        <f aca="false">INT(POWER(1.4,H713))*$M$4</f>
        <v>5.52244510134764E+106</v>
      </c>
      <c r="J713" s="0" t="n">
        <f aca="false">INT(POWER(1.2,H713))*$M$10</f>
        <v>4.76515664281462E+058</v>
      </c>
      <c r="K713" s="0" t="n">
        <f aca="false">$M$12+SUM($K$2:K712)+J713</f>
        <v>7.8790042045283E+216</v>
      </c>
      <c r="L713" s="0" t="n">
        <f aca="false">K713+G713*50*2</f>
        <v>7.8790042045283E+216</v>
      </c>
    </row>
    <row r="714" customFormat="false" ht="14.4" hidden="false" customHeight="false" outlineLevel="0" collapsed="false">
      <c r="A714" s="1" t="n">
        <v>713</v>
      </c>
      <c r="B714" s="1" t="n">
        <f aca="false">2+INT(POWER(MAX(A714-$M$2,A714/3),2)/65)</f>
        <v>7823</v>
      </c>
      <c r="C714" s="1" t="n">
        <f aca="false">INT(2*B714/3)</f>
        <v>5215</v>
      </c>
      <c r="D714" s="1" t="n">
        <f aca="false">2+INT(POWER(MAX(A714-C714,A714/3),2)/65)</f>
        <v>871</v>
      </c>
      <c r="E714" s="1" t="n">
        <f aca="false">2+INT(POWER(MAX(A714-C714,A714/3),2)/65)</f>
        <v>871</v>
      </c>
      <c r="F714" s="1" t="n">
        <f aca="false">IF(C714*5-SUM($F$2:F713) &lt; 0, 0,C714*5-SUM($F$2:F713))</f>
        <v>75</v>
      </c>
      <c r="G714" s="0" t="n">
        <f aca="false">IF(C714*5-SUM($G$2:G713) &lt; 0, 0,C714*5-SUM($G$2:G713))</f>
        <v>75</v>
      </c>
      <c r="H714" s="0" t="n">
        <v>713</v>
      </c>
      <c r="I714" s="0" t="n">
        <f aca="false">INT(POWER(1.4,H714))*$M$4</f>
        <v>7.7314231418867E+106</v>
      </c>
      <c r="J714" s="0" t="n">
        <f aca="false">INT(POWER(1.2,H714))*$M$10</f>
        <v>5.71818797137754E+058</v>
      </c>
      <c r="K714" s="0" t="n">
        <f aca="false">$M$12+SUM($K$2:K713)+J714</f>
        <v>1.57580084090566E+217</v>
      </c>
      <c r="L714" s="0" t="n">
        <f aca="false">K714+G714*50*2</f>
        <v>1.57580084090566E+217</v>
      </c>
    </row>
    <row r="715" customFormat="false" ht="14.4" hidden="false" customHeight="false" outlineLevel="0" collapsed="false">
      <c r="A715" s="1" t="n">
        <v>714</v>
      </c>
      <c r="B715" s="1" t="n">
        <f aca="false">2+INT(POWER(MAX(A715-$M$2,A715/3),2)/65)</f>
        <v>7845</v>
      </c>
      <c r="C715" s="1" t="n">
        <f aca="false">INT(2*B715/3)</f>
        <v>5230</v>
      </c>
      <c r="D715" s="1" t="n">
        <f aca="false">2+INT(POWER(MAX(A715-C715,A715/3),2)/65)</f>
        <v>873</v>
      </c>
      <c r="E715" s="1" t="n">
        <f aca="false">2+INT(POWER(MAX(A715-C715,A715/3),2)/65)</f>
        <v>873</v>
      </c>
      <c r="F715" s="1" t="n">
        <f aca="false">IF(C715*5-SUM($F$2:F714) &lt; 0, 0,C715*5-SUM($F$2:F714))</f>
        <v>75</v>
      </c>
      <c r="G715" s="0" t="n">
        <f aca="false">IF(C715*5-SUM($G$2:G714) &lt; 0, 0,C715*5-SUM($G$2:G714))</f>
        <v>75</v>
      </c>
      <c r="H715" s="0" t="n">
        <v>714</v>
      </c>
      <c r="I715" s="0" t="n">
        <f aca="false">INT(POWER(1.4,H715))*$M$4</f>
        <v>1.08239923986414E+107</v>
      </c>
      <c r="J715" s="0" t="n">
        <f aca="false">INT(POWER(1.2,H715))*$M$10</f>
        <v>6.86182556565305E+058</v>
      </c>
      <c r="K715" s="0" t="n">
        <f aca="false">$M$12+SUM($K$2:K714)+J715</f>
        <v>3.15160168181132E+217</v>
      </c>
      <c r="L715" s="0" t="n">
        <f aca="false">K715+G715*50*2</f>
        <v>3.15160168181132E+217</v>
      </c>
    </row>
    <row r="716" customFormat="false" ht="14.4" hidden="false" customHeight="false" outlineLevel="0" collapsed="false">
      <c r="A716" s="1" t="n">
        <v>715</v>
      </c>
      <c r="B716" s="1" t="n">
        <f aca="false">2+INT(POWER(MAX(A716-$M$2,A716/3),2)/65)</f>
        <v>7867</v>
      </c>
      <c r="C716" s="1" t="n">
        <f aca="false">INT(2*B716/3)</f>
        <v>5244</v>
      </c>
      <c r="D716" s="1" t="n">
        <f aca="false">2+INT(POWER(MAX(A716-C716,A716/3),2)/65)</f>
        <v>875</v>
      </c>
      <c r="E716" s="1" t="n">
        <f aca="false">2+INT(POWER(MAX(A716-C716,A716/3),2)/65)</f>
        <v>875</v>
      </c>
      <c r="F716" s="1" t="n">
        <f aca="false">IF(C716*5-SUM($F$2:F715) &lt; 0, 0,C716*5-SUM($F$2:F715))</f>
        <v>70</v>
      </c>
      <c r="G716" s="0" t="n">
        <f aca="false">IF(C716*5-SUM($G$2:G715) &lt; 0, 0,C716*5-SUM($G$2:G715))</f>
        <v>70</v>
      </c>
      <c r="H716" s="0" t="n">
        <v>715</v>
      </c>
      <c r="I716" s="0" t="n">
        <f aca="false">INT(POWER(1.4,H716))*$M$4</f>
        <v>1.51535893580979E+107</v>
      </c>
      <c r="J716" s="0" t="n">
        <f aca="false">INT(POWER(1.2,H716))*$M$10</f>
        <v>8.23419067878366E+058</v>
      </c>
      <c r="K716" s="0" t="n">
        <f aca="false">$M$12+SUM($K$2:K715)+J716</f>
        <v>6.30320336362264E+217</v>
      </c>
      <c r="L716" s="0" t="n">
        <f aca="false">K716+G716*50*2</f>
        <v>6.30320336362264E+217</v>
      </c>
    </row>
    <row r="717" customFormat="false" ht="14.4" hidden="false" customHeight="false" outlineLevel="0" collapsed="false">
      <c r="A717" s="1" t="n">
        <v>716</v>
      </c>
      <c r="B717" s="1" t="n">
        <f aca="false">2+INT(POWER(MAX(A717-$M$2,A717/3),2)/65)</f>
        <v>7889</v>
      </c>
      <c r="C717" s="1" t="n">
        <f aca="false">INT(2*B717/3)</f>
        <v>5259</v>
      </c>
      <c r="D717" s="1" t="n">
        <f aca="false">2+INT(POWER(MAX(A717-C717,A717/3),2)/65)</f>
        <v>878</v>
      </c>
      <c r="E717" s="1" t="n">
        <f aca="false">2+INT(POWER(MAX(A717-C717,A717/3),2)/65)</f>
        <v>878</v>
      </c>
      <c r="F717" s="1" t="n">
        <f aca="false">IF(C717*5-SUM($F$2:F716) &lt; 0, 0,C717*5-SUM($F$2:F716))</f>
        <v>75</v>
      </c>
      <c r="G717" s="0" t="n">
        <f aca="false">IF(C717*5-SUM($G$2:G716) &lt; 0, 0,C717*5-SUM($G$2:G716))</f>
        <v>75</v>
      </c>
      <c r="H717" s="0" t="n">
        <v>716</v>
      </c>
      <c r="I717" s="0" t="n">
        <f aca="false">INT(POWER(1.4,H717))*$M$4</f>
        <v>2.12150251013371E+107</v>
      </c>
      <c r="J717" s="0" t="n">
        <f aca="false">INT(POWER(1.2,H717))*$M$10</f>
        <v>9.88102881454039E+058</v>
      </c>
      <c r="K717" s="0" t="n">
        <f aca="false">$M$12+SUM($K$2:K716)+J717</f>
        <v>1.26064067272453E+218</v>
      </c>
      <c r="L717" s="0" t="n">
        <f aca="false">K717+G717*50*2</f>
        <v>1.26064067272453E+218</v>
      </c>
    </row>
    <row r="718" customFormat="false" ht="14.4" hidden="false" customHeight="false" outlineLevel="0" collapsed="false">
      <c r="A718" s="1" t="n">
        <v>717</v>
      </c>
      <c r="B718" s="1" t="n">
        <f aca="false">2+INT(POWER(MAX(A718-$M$2,A718/3),2)/65)</f>
        <v>7911</v>
      </c>
      <c r="C718" s="1" t="n">
        <f aca="false">INT(2*B718/3)</f>
        <v>5274</v>
      </c>
      <c r="D718" s="1" t="n">
        <f aca="false">2+INT(POWER(MAX(A718-C718,A718/3),2)/65)</f>
        <v>880</v>
      </c>
      <c r="E718" s="1" t="n">
        <f aca="false">2+INT(POWER(MAX(A718-C718,A718/3),2)/65)</f>
        <v>880</v>
      </c>
      <c r="F718" s="1" t="n">
        <f aca="false">IF(C718*5-SUM($F$2:F717) &lt; 0, 0,C718*5-SUM($F$2:F717))</f>
        <v>75</v>
      </c>
      <c r="G718" s="0" t="n">
        <f aca="false">IF(C718*5-SUM($G$2:G717) &lt; 0, 0,C718*5-SUM($G$2:G717))</f>
        <v>75</v>
      </c>
      <c r="H718" s="0" t="n">
        <v>717</v>
      </c>
      <c r="I718" s="0" t="n">
        <f aca="false">INT(POWER(1.4,H718))*$M$4</f>
        <v>2.97010351418719E+107</v>
      </c>
      <c r="J718" s="0" t="n">
        <f aca="false">INT(POWER(1.2,H718))*$M$10</f>
        <v>1.18572345774485E+059</v>
      </c>
      <c r="K718" s="0" t="n">
        <f aca="false">$M$12+SUM($K$2:K717)+J718</f>
        <v>2.52128134544906E+218</v>
      </c>
      <c r="L718" s="0" t="n">
        <f aca="false">K718+G718*50*2</f>
        <v>2.52128134544906E+218</v>
      </c>
    </row>
    <row r="719" customFormat="false" ht="14.4" hidden="false" customHeight="false" outlineLevel="0" collapsed="false">
      <c r="A719" s="1" t="n">
        <v>718</v>
      </c>
      <c r="B719" s="1" t="n">
        <f aca="false">2+INT(POWER(MAX(A719-$M$2,A719/3),2)/65)</f>
        <v>7933</v>
      </c>
      <c r="C719" s="1" t="n">
        <f aca="false">INT(2*B719/3)</f>
        <v>5288</v>
      </c>
      <c r="D719" s="1" t="n">
        <f aca="false">2+INT(POWER(MAX(A719-C719,A719/3),2)/65)</f>
        <v>883</v>
      </c>
      <c r="E719" s="1" t="n">
        <f aca="false">2+INT(POWER(MAX(A719-C719,A719/3),2)/65)</f>
        <v>883</v>
      </c>
      <c r="F719" s="1" t="n">
        <f aca="false">IF(C719*5-SUM($F$2:F718) &lt; 0, 0,C719*5-SUM($F$2:F718))</f>
        <v>70</v>
      </c>
      <c r="G719" s="0" t="n">
        <f aca="false">IF(C719*5-SUM($G$2:G718) &lt; 0, 0,C719*5-SUM($G$2:G718))</f>
        <v>70</v>
      </c>
      <c r="H719" s="0" t="n">
        <v>718</v>
      </c>
      <c r="I719" s="0" t="n">
        <f aca="false">INT(POWER(1.4,H719))*$M$4</f>
        <v>4.15814491986207E+107</v>
      </c>
      <c r="J719" s="0" t="n">
        <f aca="false">INT(POWER(1.2,H719))*$M$10</f>
        <v>1.42286814929382E+059</v>
      </c>
      <c r="K719" s="0" t="n">
        <f aca="false">$M$12+SUM($K$2:K718)+J719</f>
        <v>5.04256269089811E+218</v>
      </c>
      <c r="L719" s="0" t="n">
        <f aca="false">K719+G719*50*2</f>
        <v>5.04256269089811E+218</v>
      </c>
    </row>
    <row r="720" customFormat="false" ht="14.4" hidden="false" customHeight="false" outlineLevel="0" collapsed="false">
      <c r="A720" s="1" t="n">
        <v>719</v>
      </c>
      <c r="B720" s="1" t="n">
        <f aca="false">2+INT(POWER(MAX(A720-$M$2,A720/3),2)/65)</f>
        <v>7955</v>
      </c>
      <c r="C720" s="1" t="n">
        <f aca="false">INT(2*B720/3)</f>
        <v>5303</v>
      </c>
      <c r="D720" s="1" t="n">
        <f aca="false">2+INT(POWER(MAX(A720-C720,A720/3),2)/65)</f>
        <v>885</v>
      </c>
      <c r="E720" s="1" t="n">
        <f aca="false">2+INT(POWER(MAX(A720-C720,A720/3),2)/65)</f>
        <v>885</v>
      </c>
      <c r="F720" s="1" t="n">
        <f aca="false">IF(C720*5-SUM($F$2:F719) &lt; 0, 0,C720*5-SUM($F$2:F719))</f>
        <v>75</v>
      </c>
      <c r="G720" s="0" t="n">
        <f aca="false">IF(C720*5-SUM($G$2:G719) &lt; 0, 0,C720*5-SUM($G$2:G719))</f>
        <v>75</v>
      </c>
      <c r="H720" s="0" t="n">
        <v>719</v>
      </c>
      <c r="I720" s="0" t="n">
        <f aca="false">INT(POWER(1.4,H720))*$M$4</f>
        <v>5.8214028878069E+107</v>
      </c>
      <c r="J720" s="0" t="n">
        <f aca="false">INT(POWER(1.2,H720))*$M$10</f>
        <v>1.70744177915258E+059</v>
      </c>
      <c r="K720" s="0" t="n">
        <f aca="false">$M$12+SUM($K$2:K719)+J720</f>
        <v>1.00851253817962E+219</v>
      </c>
      <c r="L720" s="0" t="n">
        <f aca="false">K720+G720*50*2</f>
        <v>1.00851253817962E+219</v>
      </c>
    </row>
    <row r="721" customFormat="false" ht="14.4" hidden="false" customHeight="false" outlineLevel="0" collapsed="false">
      <c r="A721" s="1" t="n">
        <v>720</v>
      </c>
      <c r="B721" s="1" t="n">
        <f aca="false">2+INT(POWER(MAX(A721-$M$2,A721/3),2)/65)</f>
        <v>7977</v>
      </c>
      <c r="C721" s="1" t="n">
        <f aca="false">INT(2*B721/3)</f>
        <v>5318</v>
      </c>
      <c r="D721" s="1" t="n">
        <f aca="false">2+INT(POWER(MAX(A721-C721,A721/3),2)/65)</f>
        <v>888</v>
      </c>
      <c r="E721" s="1" t="n">
        <f aca="false">2+INT(POWER(MAX(A721-C721,A721/3),2)/65)</f>
        <v>888</v>
      </c>
      <c r="F721" s="1" t="n">
        <f aca="false">IF(C721*5-SUM($F$2:F720) &lt; 0, 0,C721*5-SUM($F$2:F720))</f>
        <v>75</v>
      </c>
      <c r="G721" s="0" t="n">
        <f aca="false">IF(C721*5-SUM($G$2:G720) &lt; 0, 0,C721*5-SUM($G$2:G720))</f>
        <v>75</v>
      </c>
      <c r="H721" s="0" t="n">
        <v>720</v>
      </c>
      <c r="I721" s="0" t="n">
        <f aca="false">INT(POWER(1.4,H721))*$M$4</f>
        <v>8.14996404292966E+107</v>
      </c>
      <c r="J721" s="0" t="n">
        <f aca="false">INT(POWER(1.2,H721))*$M$10</f>
        <v>2.0489301349831E+059</v>
      </c>
      <c r="K721" s="0" t="n">
        <f aca="false">$M$12+SUM($K$2:K720)+J721</f>
        <v>2.01702507635924E+219</v>
      </c>
      <c r="L721" s="0" t="n">
        <f aca="false">K721+G721*50*2</f>
        <v>2.01702507635924E+219</v>
      </c>
    </row>
    <row r="722" customFormat="false" ht="14.4" hidden="false" customHeight="false" outlineLevel="0" collapsed="false">
      <c r="A722" s="1" t="n">
        <v>721</v>
      </c>
      <c r="B722" s="1" t="n">
        <f aca="false">2+INT(POWER(MAX(A722-$M$2,A722/3),2)/65)</f>
        <v>7999</v>
      </c>
      <c r="C722" s="1" t="n">
        <f aca="false">INT(2*B722/3)</f>
        <v>5332</v>
      </c>
      <c r="D722" s="1" t="n">
        <f aca="false">2+INT(POWER(MAX(A722-C722,A722/3),2)/65)</f>
        <v>890</v>
      </c>
      <c r="E722" s="1" t="n">
        <f aca="false">2+INT(POWER(MAX(A722-C722,A722/3),2)/65)</f>
        <v>890</v>
      </c>
      <c r="F722" s="1" t="n">
        <f aca="false">IF(C722*5-SUM($F$2:F721) &lt; 0, 0,C722*5-SUM($F$2:F721))</f>
        <v>70</v>
      </c>
      <c r="G722" s="0" t="n">
        <f aca="false">IF(C722*5-SUM($G$2:G721) &lt; 0, 0,C722*5-SUM($G$2:G721))</f>
        <v>70</v>
      </c>
      <c r="H722" s="0" t="n">
        <v>721</v>
      </c>
      <c r="I722" s="0" t="n">
        <f aca="false">INT(POWER(1.4,H722))*$M$4</f>
        <v>1.14099496601015E+108</v>
      </c>
      <c r="J722" s="0" t="n">
        <f aca="false">INT(POWER(1.2,H722))*$M$10</f>
        <v>2.45871616197971E+059</v>
      </c>
      <c r="K722" s="0" t="n">
        <f aca="false">$M$12+SUM($K$2:K721)+J722</f>
        <v>4.03405015271849E+219</v>
      </c>
      <c r="L722" s="0" t="n">
        <f aca="false">K722+G722*50*2</f>
        <v>4.03405015271849E+219</v>
      </c>
    </row>
    <row r="723" customFormat="false" ht="14.4" hidden="false" customHeight="false" outlineLevel="0" collapsed="false">
      <c r="A723" s="1" t="n">
        <v>722</v>
      </c>
      <c r="B723" s="1" t="n">
        <f aca="false">2+INT(POWER(MAX(A723-$M$2,A723/3),2)/65)</f>
        <v>8021</v>
      </c>
      <c r="C723" s="1" t="n">
        <f aca="false">INT(2*B723/3)</f>
        <v>5347</v>
      </c>
      <c r="D723" s="1" t="n">
        <f aca="false">2+INT(POWER(MAX(A723-C723,A723/3),2)/65)</f>
        <v>893</v>
      </c>
      <c r="E723" s="1" t="n">
        <f aca="false">2+INT(POWER(MAX(A723-C723,A723/3),2)/65)</f>
        <v>893</v>
      </c>
      <c r="F723" s="1" t="n">
        <f aca="false">IF(C723*5-SUM($F$2:F722) &lt; 0, 0,C723*5-SUM($F$2:F722))</f>
        <v>75</v>
      </c>
      <c r="G723" s="0" t="n">
        <f aca="false">IF(C723*5-SUM($G$2:G722) &lt; 0, 0,C723*5-SUM($G$2:G722))</f>
        <v>75</v>
      </c>
      <c r="H723" s="0" t="n">
        <v>722</v>
      </c>
      <c r="I723" s="0" t="n">
        <f aca="false">INT(POWER(1.4,H723))*$M$4</f>
        <v>1.59739295241421E+108</v>
      </c>
      <c r="J723" s="0" t="n">
        <f aca="false">INT(POWER(1.2,H723))*$M$10</f>
        <v>2.95045939437566E+059</v>
      </c>
      <c r="K723" s="0" t="n">
        <f aca="false">$M$12+SUM($K$2:K722)+J723</f>
        <v>8.06810030543698E+219</v>
      </c>
      <c r="L723" s="0" t="n">
        <f aca="false">K723+G723*50*2</f>
        <v>8.06810030543698E+219</v>
      </c>
    </row>
    <row r="724" customFormat="false" ht="14.4" hidden="false" customHeight="false" outlineLevel="0" collapsed="false">
      <c r="A724" s="1" t="n">
        <v>723</v>
      </c>
      <c r="B724" s="1" t="n">
        <f aca="false">2+INT(POWER(MAX(A724-$M$2,A724/3),2)/65)</f>
        <v>8043</v>
      </c>
      <c r="C724" s="1" t="n">
        <f aca="false">INT(2*B724/3)</f>
        <v>5362</v>
      </c>
      <c r="D724" s="1" t="n">
        <f aca="false">2+INT(POWER(MAX(A724-C724,A724/3),2)/65)</f>
        <v>895</v>
      </c>
      <c r="E724" s="1" t="n">
        <f aca="false">2+INT(POWER(MAX(A724-C724,A724/3),2)/65)</f>
        <v>895</v>
      </c>
      <c r="F724" s="1" t="n">
        <f aca="false">IF(C724*5-SUM($F$2:F723) &lt; 0, 0,C724*5-SUM($F$2:F723))</f>
        <v>75</v>
      </c>
      <c r="G724" s="0" t="n">
        <f aca="false">IF(C724*5-SUM($G$2:G723) &lt; 0, 0,C724*5-SUM($G$2:G723))</f>
        <v>75</v>
      </c>
      <c r="H724" s="0" t="n">
        <v>723</v>
      </c>
      <c r="I724" s="0" t="n">
        <f aca="false">INT(POWER(1.4,H724))*$M$4</f>
        <v>2.2363501333799E+108</v>
      </c>
      <c r="J724" s="0" t="n">
        <f aca="false">INT(POWER(1.2,H724))*$M$10</f>
        <v>3.54055127325079E+059</v>
      </c>
      <c r="K724" s="0" t="n">
        <f aca="false">$M$12+SUM($K$2:K723)+J724</f>
        <v>1.6136200610874E+220</v>
      </c>
      <c r="L724" s="0" t="n">
        <f aca="false">K724+G724*50*2</f>
        <v>1.6136200610874E+220</v>
      </c>
    </row>
    <row r="725" customFormat="false" ht="14.4" hidden="false" customHeight="false" outlineLevel="0" collapsed="false">
      <c r="A725" s="1" t="n">
        <v>724</v>
      </c>
      <c r="B725" s="1" t="n">
        <f aca="false">2+INT(POWER(MAX(A725-$M$2,A725/3),2)/65)</f>
        <v>8066</v>
      </c>
      <c r="C725" s="1" t="n">
        <f aca="false">INT(2*B725/3)</f>
        <v>5377</v>
      </c>
      <c r="D725" s="1" t="n">
        <f aca="false">2+INT(POWER(MAX(A725-C725,A725/3),2)/65)</f>
        <v>898</v>
      </c>
      <c r="E725" s="1" t="n">
        <f aca="false">2+INT(POWER(MAX(A725-C725,A725/3),2)/65)</f>
        <v>898</v>
      </c>
      <c r="F725" s="1" t="n">
        <f aca="false">IF(C725*5-SUM($F$2:F724) &lt; 0, 0,C725*5-SUM($F$2:F724))</f>
        <v>75</v>
      </c>
      <c r="G725" s="0" t="n">
        <f aca="false">IF(C725*5-SUM($G$2:G724) &lt; 0, 0,C725*5-SUM($G$2:G724))</f>
        <v>75</v>
      </c>
      <c r="H725" s="0" t="n">
        <v>724</v>
      </c>
      <c r="I725" s="0" t="n">
        <f aca="false">INT(POWER(1.4,H725))*$M$4</f>
        <v>3.13089018673186E+108</v>
      </c>
      <c r="J725" s="0" t="n">
        <f aca="false">INT(POWER(1.2,H725))*$M$10</f>
        <v>4.24866152790095E+059</v>
      </c>
      <c r="K725" s="0" t="n">
        <f aca="false">$M$12+SUM($K$2:K724)+J725</f>
        <v>3.22724012217479E+220</v>
      </c>
      <c r="L725" s="0" t="n">
        <f aca="false">K725+G725*50*2</f>
        <v>3.22724012217479E+220</v>
      </c>
    </row>
    <row r="726" customFormat="false" ht="14.4" hidden="false" customHeight="false" outlineLevel="0" collapsed="false">
      <c r="A726" s="1" t="n">
        <v>725</v>
      </c>
      <c r="B726" s="1" t="n">
        <f aca="false">2+INT(POWER(MAX(A726-$M$2,A726/3),2)/65)</f>
        <v>8088</v>
      </c>
      <c r="C726" s="1" t="n">
        <f aca="false">INT(2*B726/3)</f>
        <v>5392</v>
      </c>
      <c r="D726" s="1" t="n">
        <f aca="false">2+INT(POWER(MAX(A726-C726,A726/3),2)/65)</f>
        <v>900</v>
      </c>
      <c r="E726" s="1" t="n">
        <f aca="false">2+INT(POWER(MAX(A726-C726,A726/3),2)/65)</f>
        <v>900</v>
      </c>
      <c r="F726" s="1" t="n">
        <f aca="false">IF(C726*5-SUM($F$2:F725) &lt; 0, 0,C726*5-SUM($F$2:F725))</f>
        <v>75</v>
      </c>
      <c r="G726" s="0" t="n">
        <f aca="false">IF(C726*5-SUM($G$2:G725) &lt; 0, 0,C726*5-SUM($G$2:G725))</f>
        <v>75</v>
      </c>
      <c r="H726" s="0" t="n">
        <v>725</v>
      </c>
      <c r="I726" s="0" t="n">
        <f aca="false">INT(POWER(1.4,H726))*$M$4</f>
        <v>4.3832462614246E+108</v>
      </c>
      <c r="J726" s="0" t="n">
        <f aca="false">INT(POWER(1.2,H726))*$M$10</f>
        <v>5.09839383348113E+059</v>
      </c>
      <c r="K726" s="0" t="n">
        <f aca="false">$M$12+SUM($K$2:K725)+J726</f>
        <v>6.45448024434958E+220</v>
      </c>
      <c r="L726" s="0" t="n">
        <f aca="false">K726+G726*50*2</f>
        <v>6.45448024434958E+220</v>
      </c>
    </row>
    <row r="727" customFormat="false" ht="14.4" hidden="false" customHeight="false" outlineLevel="0" collapsed="false">
      <c r="A727" s="1" t="n">
        <v>726</v>
      </c>
      <c r="B727" s="1" t="n">
        <f aca="false">2+INT(POWER(MAX(A727-$M$2,A727/3),2)/65)</f>
        <v>8110</v>
      </c>
      <c r="C727" s="1" t="n">
        <f aca="false">INT(2*B727/3)</f>
        <v>5406</v>
      </c>
      <c r="D727" s="1" t="n">
        <f aca="false">2+INT(POWER(MAX(A727-C727,A727/3),2)/65)</f>
        <v>902</v>
      </c>
      <c r="E727" s="1" t="n">
        <f aca="false">2+INT(POWER(MAX(A727-C727,A727/3),2)/65)</f>
        <v>902</v>
      </c>
      <c r="F727" s="1" t="n">
        <f aca="false">IF(C727*5-SUM($F$2:F726) &lt; 0, 0,C727*5-SUM($F$2:F726))</f>
        <v>70</v>
      </c>
      <c r="G727" s="0" t="n">
        <f aca="false">IF(C727*5-SUM($G$2:G726) &lt; 0, 0,C727*5-SUM($G$2:G726))</f>
        <v>70</v>
      </c>
      <c r="H727" s="0" t="n">
        <v>726</v>
      </c>
      <c r="I727" s="0" t="n">
        <f aca="false">INT(POWER(1.4,H727))*$M$4</f>
        <v>6.13654476599444E+108</v>
      </c>
      <c r="J727" s="0" t="n">
        <f aca="false">INT(POWER(1.2,H727))*$M$10</f>
        <v>6.11807260017736E+059</v>
      </c>
      <c r="K727" s="0" t="n">
        <f aca="false">$M$12+SUM($K$2:K726)+J727</f>
        <v>1.29089604886992E+221</v>
      </c>
      <c r="L727" s="0" t="n">
        <f aca="false">K727+G727*50*2</f>
        <v>1.29089604886992E+221</v>
      </c>
    </row>
    <row r="728" customFormat="false" ht="14.4" hidden="false" customHeight="false" outlineLevel="0" collapsed="false">
      <c r="A728" s="1" t="n">
        <v>727</v>
      </c>
      <c r="B728" s="1" t="n">
        <f aca="false">2+INT(POWER(MAX(A728-$M$2,A728/3),2)/65)</f>
        <v>8133</v>
      </c>
      <c r="C728" s="1" t="n">
        <f aca="false">INT(2*B728/3)</f>
        <v>5422</v>
      </c>
      <c r="D728" s="1" t="n">
        <f aca="false">2+INT(POWER(MAX(A728-C728,A728/3),2)/65)</f>
        <v>905</v>
      </c>
      <c r="E728" s="1" t="n">
        <f aca="false">2+INT(POWER(MAX(A728-C728,A728/3),2)/65)</f>
        <v>905</v>
      </c>
      <c r="F728" s="1" t="n">
        <f aca="false">IF(C728*5-SUM($F$2:F727) &lt; 0, 0,C728*5-SUM($F$2:F727))</f>
        <v>80</v>
      </c>
      <c r="G728" s="0" t="n">
        <f aca="false">IF(C728*5-SUM($G$2:G727) &lt; 0, 0,C728*5-SUM($G$2:G727))</f>
        <v>80</v>
      </c>
      <c r="H728" s="0" t="n">
        <v>727</v>
      </c>
      <c r="I728" s="0" t="n">
        <f aca="false">INT(POWER(1.4,H728))*$M$4</f>
        <v>8.59116267239222E+108</v>
      </c>
      <c r="J728" s="0" t="n">
        <f aca="false">INT(POWER(1.2,H728))*$M$10</f>
        <v>7.34168712021283E+059</v>
      </c>
      <c r="K728" s="0" t="n">
        <f aca="false">$M$12+SUM($K$2:K727)+J728</f>
        <v>2.58179209773983E+221</v>
      </c>
      <c r="L728" s="0" t="n">
        <f aca="false">K728+G728*50*2</f>
        <v>2.58179209773983E+221</v>
      </c>
    </row>
    <row r="729" customFormat="false" ht="14.4" hidden="false" customHeight="false" outlineLevel="0" collapsed="false">
      <c r="A729" s="1" t="n">
        <v>728</v>
      </c>
      <c r="B729" s="1" t="n">
        <f aca="false">2+INT(POWER(MAX(A729-$M$2,A729/3),2)/65)</f>
        <v>8155</v>
      </c>
      <c r="C729" s="1" t="n">
        <f aca="false">INT(2*B729/3)</f>
        <v>5436</v>
      </c>
      <c r="D729" s="1" t="n">
        <f aca="false">2+INT(POWER(MAX(A729-C729,A729/3),2)/65)</f>
        <v>907</v>
      </c>
      <c r="E729" s="1" t="n">
        <f aca="false">2+INT(POWER(MAX(A729-C729,A729/3),2)/65)</f>
        <v>907</v>
      </c>
      <c r="F729" s="1" t="n">
        <f aca="false">IF(C729*5-SUM($F$2:F728) &lt; 0, 0,C729*5-SUM($F$2:F728))</f>
        <v>70</v>
      </c>
      <c r="G729" s="0" t="n">
        <f aca="false">IF(C729*5-SUM($G$2:G728) &lt; 0, 0,C729*5-SUM($G$2:G728))</f>
        <v>70</v>
      </c>
      <c r="H729" s="0" t="n">
        <v>728</v>
      </c>
      <c r="I729" s="0" t="n">
        <f aca="false">INT(POWER(1.4,H729))*$M$4</f>
        <v>1.20276277413491E+109</v>
      </c>
      <c r="J729" s="0" t="n">
        <f aca="false">INT(POWER(1.2,H729))*$M$10</f>
        <v>8.8100245442554E+059</v>
      </c>
      <c r="K729" s="0" t="n">
        <f aca="false">$M$12+SUM($K$2:K728)+J729</f>
        <v>5.16358419547967E+221</v>
      </c>
      <c r="L729" s="0" t="n">
        <f aca="false">K729+G729*50*2</f>
        <v>5.16358419547967E+221</v>
      </c>
    </row>
    <row r="730" customFormat="false" ht="14.4" hidden="false" customHeight="false" outlineLevel="0" collapsed="false">
      <c r="A730" s="1" t="n">
        <v>729</v>
      </c>
      <c r="B730" s="1" t="n">
        <f aca="false">2+INT(POWER(MAX(A730-$M$2,A730/3),2)/65)</f>
        <v>8178</v>
      </c>
      <c r="C730" s="1" t="n">
        <f aca="false">INT(2*B730/3)</f>
        <v>5452</v>
      </c>
      <c r="D730" s="1" t="n">
        <f aca="false">2+INT(POWER(MAX(A730-C730,A730/3),2)/65)</f>
        <v>910</v>
      </c>
      <c r="E730" s="1" t="n">
        <f aca="false">2+INT(POWER(MAX(A730-C730,A730/3),2)/65)</f>
        <v>910</v>
      </c>
      <c r="F730" s="1" t="n">
        <f aca="false">IF(C730*5-SUM($F$2:F729) &lt; 0, 0,C730*5-SUM($F$2:F729))</f>
        <v>80</v>
      </c>
      <c r="G730" s="0" t="n">
        <f aca="false">IF(C730*5-SUM($G$2:G729) &lt; 0, 0,C730*5-SUM($G$2:G729))</f>
        <v>80</v>
      </c>
      <c r="H730" s="0" t="n">
        <v>729</v>
      </c>
      <c r="I730" s="0" t="n">
        <f aca="false">INT(POWER(1.4,H730))*$M$4</f>
        <v>1.68386788378887E+109</v>
      </c>
      <c r="J730" s="0" t="n">
        <f aca="false">INT(POWER(1.2,H730))*$M$10</f>
        <v>1.05720294531065E+060</v>
      </c>
      <c r="K730" s="0" t="n">
        <f aca="false">$M$12+SUM($K$2:K729)+J730</f>
        <v>1.03271683909593E+222</v>
      </c>
      <c r="L730" s="0" t="n">
        <f aca="false">K730+G730*50*2</f>
        <v>1.03271683909593E+222</v>
      </c>
    </row>
    <row r="731" customFormat="false" ht="14.4" hidden="false" customHeight="false" outlineLevel="0" collapsed="false">
      <c r="A731" s="1" t="n">
        <v>730</v>
      </c>
      <c r="B731" s="1" t="n">
        <f aca="false">2+INT(POWER(MAX(A731-$M$2,A731/3),2)/65)</f>
        <v>8200</v>
      </c>
      <c r="C731" s="1" t="n">
        <f aca="false">INT(2*B731/3)</f>
        <v>5466</v>
      </c>
      <c r="D731" s="1" t="n">
        <f aca="false">2+INT(POWER(MAX(A731-C731,A731/3),2)/65)</f>
        <v>912</v>
      </c>
      <c r="E731" s="1" t="n">
        <f aca="false">2+INT(POWER(MAX(A731-C731,A731/3),2)/65)</f>
        <v>912</v>
      </c>
      <c r="F731" s="1" t="n">
        <f aca="false">IF(C731*5-SUM($F$2:F730) &lt; 0, 0,C731*5-SUM($F$2:F730))</f>
        <v>70</v>
      </c>
      <c r="G731" s="0" t="n">
        <f aca="false">IF(C731*5-SUM($G$2:G730) &lt; 0, 0,C731*5-SUM($G$2:G730))</f>
        <v>70</v>
      </c>
      <c r="H731" s="0" t="n">
        <v>730</v>
      </c>
      <c r="I731" s="0" t="n">
        <f aca="false">INT(POWER(1.4,H731))*$M$4</f>
        <v>2.35741503730442E+109</v>
      </c>
      <c r="J731" s="0" t="n">
        <f aca="false">INT(POWER(1.2,H731))*$M$10</f>
        <v>1.26864353437278E+060</v>
      </c>
      <c r="K731" s="0" t="n">
        <f aca="false">$M$12+SUM($K$2:K730)+J731</f>
        <v>2.06543367819187E+222</v>
      </c>
      <c r="L731" s="0" t="n">
        <f aca="false">K731+G731*50*2</f>
        <v>2.06543367819187E+222</v>
      </c>
    </row>
    <row r="732" customFormat="false" ht="14.4" hidden="false" customHeight="false" outlineLevel="0" collapsed="false">
      <c r="A732" s="1" t="n">
        <v>731</v>
      </c>
      <c r="B732" s="1" t="n">
        <f aca="false">2+INT(POWER(MAX(A732-$M$2,A732/3),2)/65)</f>
        <v>8222</v>
      </c>
      <c r="C732" s="1" t="n">
        <f aca="false">INT(2*B732/3)</f>
        <v>5481</v>
      </c>
      <c r="D732" s="1" t="n">
        <f aca="false">2+INT(POWER(MAX(A732-C732,A732/3),2)/65)</f>
        <v>915</v>
      </c>
      <c r="E732" s="1" t="n">
        <f aca="false">2+INT(POWER(MAX(A732-C732,A732/3),2)/65)</f>
        <v>915</v>
      </c>
      <c r="F732" s="1" t="n">
        <f aca="false">IF(C732*5-SUM($F$2:F731) &lt; 0, 0,C732*5-SUM($F$2:F731))</f>
        <v>75</v>
      </c>
      <c r="G732" s="0" t="n">
        <f aca="false">IF(C732*5-SUM($G$2:G731) &lt; 0, 0,C732*5-SUM($G$2:G731))</f>
        <v>75</v>
      </c>
      <c r="H732" s="0" t="n">
        <v>731</v>
      </c>
      <c r="I732" s="0" t="n">
        <f aca="false">INT(POWER(1.4,H732))*$M$4</f>
        <v>3.30038105222619E+109</v>
      </c>
      <c r="J732" s="0" t="n">
        <f aca="false">INT(POWER(1.2,H732))*$M$10</f>
        <v>1.52237224124733E+060</v>
      </c>
      <c r="K732" s="0" t="n">
        <f aca="false">$M$12+SUM($K$2:K731)+J732</f>
        <v>4.13086735638373E+222</v>
      </c>
      <c r="L732" s="0" t="n">
        <f aca="false">K732+G732*50*2</f>
        <v>4.13086735638373E+222</v>
      </c>
    </row>
    <row r="733" customFormat="false" ht="14.4" hidden="false" customHeight="false" outlineLevel="0" collapsed="false">
      <c r="A733" s="1" t="n">
        <v>732</v>
      </c>
      <c r="B733" s="1" t="n">
        <f aca="false">2+INT(POWER(MAX(A733-$M$2,A733/3),2)/65)</f>
        <v>8245</v>
      </c>
      <c r="C733" s="1" t="n">
        <f aca="false">INT(2*B733/3)</f>
        <v>5496</v>
      </c>
      <c r="D733" s="1" t="n">
        <f aca="false">2+INT(POWER(MAX(A733-C733,A733/3),2)/65)</f>
        <v>917</v>
      </c>
      <c r="E733" s="1" t="n">
        <f aca="false">2+INT(POWER(MAX(A733-C733,A733/3),2)/65)</f>
        <v>917</v>
      </c>
      <c r="F733" s="1" t="n">
        <f aca="false">IF(C733*5-SUM($F$2:F732) &lt; 0, 0,C733*5-SUM($F$2:F732))</f>
        <v>75</v>
      </c>
      <c r="G733" s="0" t="n">
        <f aca="false">IF(C733*5-SUM($G$2:G732) &lt; 0, 0,C733*5-SUM($G$2:G732))</f>
        <v>75</v>
      </c>
      <c r="H733" s="0" t="n">
        <v>732</v>
      </c>
      <c r="I733" s="0" t="n">
        <f aca="false">INT(POWER(1.4,H733))*$M$4</f>
        <v>4.62053347311667E+109</v>
      </c>
      <c r="J733" s="0" t="n">
        <f aca="false">INT(POWER(1.2,H733))*$M$10</f>
        <v>1.8268466894968E+060</v>
      </c>
      <c r="K733" s="0" t="n">
        <f aca="false">$M$12+SUM($K$2:K732)+J733</f>
        <v>8.26173471276747E+222</v>
      </c>
      <c r="L733" s="0" t="n">
        <f aca="false">K733+G733*50*2</f>
        <v>8.26173471276747E+222</v>
      </c>
    </row>
    <row r="734" customFormat="false" ht="14.4" hidden="false" customHeight="false" outlineLevel="0" collapsed="false">
      <c r="A734" s="1" t="n">
        <v>733</v>
      </c>
      <c r="B734" s="1" t="n">
        <f aca="false">2+INT(POWER(MAX(A734-$M$2,A734/3),2)/65)</f>
        <v>8267</v>
      </c>
      <c r="C734" s="1" t="n">
        <f aca="false">INT(2*B734/3)</f>
        <v>5511</v>
      </c>
      <c r="D734" s="1" t="n">
        <f aca="false">2+INT(POWER(MAX(A734-C734,A734/3),2)/65)</f>
        <v>920</v>
      </c>
      <c r="E734" s="1" t="n">
        <f aca="false">2+INT(POWER(MAX(A734-C734,A734/3),2)/65)</f>
        <v>920</v>
      </c>
      <c r="F734" s="1" t="n">
        <f aca="false">IF(C734*5-SUM($F$2:F733) &lt; 0, 0,C734*5-SUM($F$2:F733))</f>
        <v>75</v>
      </c>
      <c r="G734" s="0" t="n">
        <f aca="false">IF(C734*5-SUM($G$2:G733) &lt; 0, 0,C734*5-SUM($G$2:G733))</f>
        <v>75</v>
      </c>
      <c r="H734" s="0" t="n">
        <v>733</v>
      </c>
      <c r="I734" s="0" t="n">
        <f aca="false">INT(POWER(1.4,H734))*$M$4</f>
        <v>6.46874686236334E+109</v>
      </c>
      <c r="J734" s="0" t="n">
        <f aca="false">INT(POWER(1.2,H734))*$M$10</f>
        <v>2.19221602739616E+060</v>
      </c>
      <c r="K734" s="0" t="n">
        <f aca="false">$M$12+SUM($K$2:K733)+J734</f>
        <v>1.65234694255349E+223</v>
      </c>
      <c r="L734" s="0" t="n">
        <f aca="false">K734+G734*50*2</f>
        <v>1.65234694255349E+223</v>
      </c>
    </row>
    <row r="735" customFormat="false" ht="14.4" hidden="false" customHeight="false" outlineLevel="0" collapsed="false">
      <c r="A735" s="1" t="n">
        <v>734</v>
      </c>
      <c r="B735" s="1" t="n">
        <f aca="false">2+INT(POWER(MAX(A735-$M$2,A735/3),2)/65)</f>
        <v>8290</v>
      </c>
      <c r="C735" s="1" t="n">
        <f aca="false">INT(2*B735/3)</f>
        <v>5526</v>
      </c>
      <c r="D735" s="1" t="n">
        <f aca="false">2+INT(POWER(MAX(A735-C735,A735/3),2)/65)</f>
        <v>922</v>
      </c>
      <c r="E735" s="1" t="n">
        <f aca="false">2+INT(POWER(MAX(A735-C735,A735/3),2)/65)</f>
        <v>922</v>
      </c>
      <c r="F735" s="1" t="n">
        <f aca="false">IF(C735*5-SUM($F$2:F734) &lt; 0, 0,C735*5-SUM($F$2:F734))</f>
        <v>75</v>
      </c>
      <c r="G735" s="0" t="n">
        <f aca="false">IF(C735*5-SUM($G$2:G734) &lt; 0, 0,C735*5-SUM($G$2:G734))</f>
        <v>75</v>
      </c>
      <c r="H735" s="0" t="n">
        <v>734</v>
      </c>
      <c r="I735" s="0" t="n">
        <f aca="false">INT(POWER(1.4,H735))*$M$4</f>
        <v>9.05624560730867E+109</v>
      </c>
      <c r="J735" s="0" t="n">
        <f aca="false">INT(POWER(1.2,H735))*$M$10</f>
        <v>2.63065923287539E+060</v>
      </c>
      <c r="K735" s="0" t="n">
        <f aca="false">$M$12+SUM($K$2:K734)+J735</f>
        <v>3.30469388510699E+223</v>
      </c>
      <c r="L735" s="0" t="n">
        <f aca="false">K735+G735*50*2</f>
        <v>3.30469388510699E+223</v>
      </c>
    </row>
    <row r="736" customFormat="false" ht="14.4" hidden="false" customHeight="false" outlineLevel="0" collapsed="false">
      <c r="A736" s="1" t="n">
        <v>735</v>
      </c>
      <c r="B736" s="1" t="n">
        <f aca="false">2+INT(POWER(MAX(A736-$M$2,A736/3),2)/65)</f>
        <v>8313</v>
      </c>
      <c r="C736" s="1" t="n">
        <f aca="false">INT(2*B736/3)</f>
        <v>5542</v>
      </c>
      <c r="D736" s="1" t="n">
        <f aca="false">2+INT(POWER(MAX(A736-C736,A736/3),2)/65)</f>
        <v>925</v>
      </c>
      <c r="E736" s="1" t="n">
        <f aca="false">2+INT(POWER(MAX(A736-C736,A736/3),2)/65)</f>
        <v>925</v>
      </c>
      <c r="F736" s="1" t="n">
        <f aca="false">IF(C736*5-SUM($F$2:F735) &lt; 0, 0,C736*5-SUM($F$2:F735))</f>
        <v>80</v>
      </c>
      <c r="G736" s="0" t="n">
        <f aca="false">IF(C736*5-SUM($G$2:G735) &lt; 0, 0,C736*5-SUM($G$2:G735))</f>
        <v>80</v>
      </c>
      <c r="H736" s="0" t="n">
        <v>735</v>
      </c>
      <c r="I736" s="0" t="n">
        <f aca="false">INT(POWER(1.4,H736))*$M$4</f>
        <v>1.26787438502321E+110</v>
      </c>
      <c r="J736" s="0" t="n">
        <f aca="false">INT(POWER(1.2,H736))*$M$10</f>
        <v>3.15679107945047E+060</v>
      </c>
      <c r="K736" s="0" t="n">
        <f aca="false">$M$12+SUM($K$2:K735)+J736</f>
        <v>6.60938777021397E+223</v>
      </c>
      <c r="L736" s="0" t="n">
        <f aca="false">K736+G736*50*2</f>
        <v>6.60938777021397E+223</v>
      </c>
    </row>
    <row r="737" customFormat="false" ht="14.4" hidden="false" customHeight="false" outlineLevel="0" collapsed="false">
      <c r="A737" s="1" t="n">
        <v>736</v>
      </c>
      <c r="B737" s="1" t="n">
        <f aca="false">2+INT(POWER(MAX(A737-$M$2,A737/3),2)/65)</f>
        <v>8335</v>
      </c>
      <c r="C737" s="1" t="n">
        <f aca="false">INT(2*B737/3)</f>
        <v>5556</v>
      </c>
      <c r="D737" s="1" t="n">
        <f aca="false">2+INT(POWER(MAX(A737-C737,A737/3),2)/65)</f>
        <v>927</v>
      </c>
      <c r="E737" s="1" t="n">
        <f aca="false">2+INT(POWER(MAX(A737-C737,A737/3),2)/65)</f>
        <v>927</v>
      </c>
      <c r="F737" s="1" t="n">
        <f aca="false">IF(C737*5-SUM($F$2:F736) &lt; 0, 0,C737*5-SUM($F$2:F736))</f>
        <v>70</v>
      </c>
      <c r="G737" s="0" t="n">
        <f aca="false">IF(C737*5-SUM($G$2:G736) &lt; 0, 0,C737*5-SUM($G$2:G736))</f>
        <v>70</v>
      </c>
      <c r="H737" s="0" t="n">
        <v>736</v>
      </c>
      <c r="I737" s="0" t="n">
        <f aca="false">INT(POWER(1.4,H737))*$M$4</f>
        <v>1.7750241390325E+110</v>
      </c>
      <c r="J737" s="0" t="n">
        <f aca="false">INT(POWER(1.2,H737))*$M$10</f>
        <v>3.78814929534056E+060</v>
      </c>
      <c r="K737" s="0" t="n">
        <f aca="false">$M$12+SUM($K$2:K736)+J737</f>
        <v>1.32187755404279E+224</v>
      </c>
      <c r="L737" s="0" t="n">
        <f aca="false">K737+G737*50*2</f>
        <v>1.32187755404279E+224</v>
      </c>
    </row>
    <row r="738" customFormat="false" ht="14.4" hidden="false" customHeight="false" outlineLevel="0" collapsed="false">
      <c r="A738" s="1" t="n">
        <v>737</v>
      </c>
      <c r="B738" s="1" t="n">
        <f aca="false">2+INT(POWER(MAX(A738-$M$2,A738/3),2)/65)</f>
        <v>8358</v>
      </c>
      <c r="C738" s="1" t="n">
        <f aca="false">INT(2*B738/3)</f>
        <v>5572</v>
      </c>
      <c r="D738" s="1" t="n">
        <f aca="false">2+INT(POWER(MAX(A738-C738,A738/3),2)/65)</f>
        <v>930</v>
      </c>
      <c r="E738" s="1" t="n">
        <f aca="false">2+INT(POWER(MAX(A738-C738,A738/3),2)/65)</f>
        <v>930</v>
      </c>
      <c r="F738" s="1" t="n">
        <f aca="false">IF(C738*5-SUM($F$2:F737) &lt; 0, 0,C738*5-SUM($F$2:F737))</f>
        <v>80</v>
      </c>
      <c r="G738" s="0" t="n">
        <f aca="false">IF(C738*5-SUM($G$2:G737) &lt; 0, 0,C738*5-SUM($G$2:G737))</f>
        <v>80</v>
      </c>
      <c r="H738" s="0" t="n">
        <v>737</v>
      </c>
      <c r="I738" s="0" t="n">
        <f aca="false">INT(POWER(1.4,H738))*$M$4</f>
        <v>2.4850337946455E+110</v>
      </c>
      <c r="J738" s="0" t="n">
        <f aca="false">INT(POWER(1.2,H738))*$M$10</f>
        <v>4.54577915440868E+060</v>
      </c>
      <c r="K738" s="0" t="n">
        <f aca="false">$M$12+SUM($K$2:K737)+J738</f>
        <v>2.64375510808559E+224</v>
      </c>
      <c r="L738" s="0" t="n">
        <f aca="false">K738+G738*50*2</f>
        <v>2.64375510808559E+224</v>
      </c>
    </row>
    <row r="739" customFormat="false" ht="14.4" hidden="false" customHeight="false" outlineLevel="0" collapsed="false">
      <c r="A739" s="1" t="n">
        <v>738</v>
      </c>
      <c r="B739" s="1" t="n">
        <f aca="false">2+INT(POWER(MAX(A739-$M$2,A739/3),2)/65)</f>
        <v>8381</v>
      </c>
      <c r="C739" s="1" t="n">
        <f aca="false">INT(2*B739/3)</f>
        <v>5587</v>
      </c>
      <c r="D739" s="1" t="n">
        <f aca="false">2+INT(POWER(MAX(A739-C739,A739/3),2)/65)</f>
        <v>933</v>
      </c>
      <c r="E739" s="1" t="n">
        <f aca="false">2+INT(POWER(MAX(A739-C739,A739/3),2)/65)</f>
        <v>933</v>
      </c>
      <c r="F739" s="1" t="n">
        <f aca="false">IF(C739*5-SUM($F$2:F738) &lt; 0, 0,C739*5-SUM($F$2:F738))</f>
        <v>75</v>
      </c>
      <c r="G739" s="0" t="n">
        <f aca="false">IF(C739*5-SUM($G$2:G738) &lt; 0, 0,C739*5-SUM($G$2:G738))</f>
        <v>75</v>
      </c>
      <c r="H739" s="0" t="n">
        <v>738</v>
      </c>
      <c r="I739" s="0" t="n">
        <f aca="false">INT(POWER(1.4,H739))*$M$4</f>
        <v>3.4790473125037E+110</v>
      </c>
      <c r="J739" s="0" t="n">
        <f aca="false">INT(POWER(1.2,H739))*$M$10</f>
        <v>5.45493498529041E+060</v>
      </c>
      <c r="K739" s="0" t="n">
        <f aca="false">$M$12+SUM($K$2:K738)+J739</f>
        <v>5.28751021617118E+224</v>
      </c>
      <c r="L739" s="0" t="n">
        <f aca="false">K739+G739*50*2</f>
        <v>5.28751021617118E+224</v>
      </c>
    </row>
    <row r="740" customFormat="false" ht="14.4" hidden="false" customHeight="false" outlineLevel="0" collapsed="false">
      <c r="A740" s="1" t="n">
        <v>739</v>
      </c>
      <c r="B740" s="1" t="n">
        <f aca="false">2+INT(POWER(MAX(A740-$M$2,A740/3),2)/65)</f>
        <v>8403</v>
      </c>
      <c r="C740" s="1" t="n">
        <f aca="false">INT(2*B740/3)</f>
        <v>5602</v>
      </c>
      <c r="D740" s="1" t="n">
        <f aca="false">2+INT(POWER(MAX(A740-C740,A740/3),2)/65)</f>
        <v>935</v>
      </c>
      <c r="E740" s="1" t="n">
        <f aca="false">2+INT(POWER(MAX(A740-C740,A740/3),2)/65)</f>
        <v>935</v>
      </c>
      <c r="F740" s="1" t="n">
        <f aca="false">IF(C740*5-SUM($F$2:F739) &lt; 0, 0,C740*5-SUM($F$2:F739))</f>
        <v>75</v>
      </c>
      <c r="G740" s="0" t="n">
        <f aca="false">IF(C740*5-SUM($G$2:G739) &lt; 0, 0,C740*5-SUM($G$2:G739))</f>
        <v>75</v>
      </c>
      <c r="H740" s="0" t="n">
        <v>739</v>
      </c>
      <c r="I740" s="0" t="n">
        <f aca="false">INT(POWER(1.4,H740))*$M$4</f>
        <v>4.87066623750518E+110</v>
      </c>
      <c r="J740" s="0" t="n">
        <f aca="false">INT(POWER(1.2,H740))*$M$10</f>
        <v>6.54592198234849E+060</v>
      </c>
      <c r="K740" s="0" t="n">
        <f aca="false">$M$12+SUM($K$2:K739)+J740</f>
        <v>1.05750204323424E+225</v>
      </c>
      <c r="L740" s="0" t="n">
        <f aca="false">K740+G740*50*2</f>
        <v>1.05750204323424E+225</v>
      </c>
    </row>
    <row r="741" customFormat="false" ht="14.4" hidden="false" customHeight="false" outlineLevel="0" collapsed="false">
      <c r="A741" s="1" t="n">
        <v>740</v>
      </c>
      <c r="B741" s="1" t="n">
        <f aca="false">2+INT(POWER(MAX(A741-$M$2,A741/3),2)/65)</f>
        <v>8426</v>
      </c>
      <c r="C741" s="1" t="n">
        <f aca="false">INT(2*B741/3)</f>
        <v>5617</v>
      </c>
      <c r="D741" s="1" t="n">
        <f aca="false">2+INT(POWER(MAX(A741-C741,A741/3),2)/65)</f>
        <v>938</v>
      </c>
      <c r="E741" s="1" t="n">
        <f aca="false">2+INT(POWER(MAX(A741-C741,A741/3),2)/65)</f>
        <v>938</v>
      </c>
      <c r="F741" s="1" t="n">
        <f aca="false">IF(C741*5-SUM($F$2:F740) &lt; 0, 0,C741*5-SUM($F$2:F740))</f>
        <v>75</v>
      </c>
      <c r="G741" s="0" t="n">
        <f aca="false">IF(C741*5-SUM($G$2:G740) &lt; 0, 0,C741*5-SUM($G$2:G740))</f>
        <v>75</v>
      </c>
      <c r="H741" s="0" t="n">
        <v>740</v>
      </c>
      <c r="I741" s="0" t="n">
        <f aca="false">INT(POWER(1.4,H741))*$M$4</f>
        <v>6.81893273250725E+110</v>
      </c>
      <c r="J741" s="0" t="n">
        <f aca="false">INT(POWER(1.2,H741))*$M$10</f>
        <v>7.85510637881819E+060</v>
      </c>
      <c r="K741" s="0" t="n">
        <f aca="false">$M$12+SUM($K$2:K740)+J741</f>
        <v>2.11500408646847E+225</v>
      </c>
      <c r="L741" s="0" t="n">
        <f aca="false">K741+G741*50*2</f>
        <v>2.11500408646847E+225</v>
      </c>
    </row>
    <row r="742" customFormat="false" ht="14.4" hidden="false" customHeight="false" outlineLevel="0" collapsed="false">
      <c r="A742" s="1" t="n">
        <v>741</v>
      </c>
      <c r="B742" s="1" t="n">
        <f aca="false">2+INT(POWER(MAX(A742-$M$2,A742/3),2)/65)</f>
        <v>8449</v>
      </c>
      <c r="C742" s="1" t="n">
        <f aca="false">INT(2*B742/3)</f>
        <v>5632</v>
      </c>
      <c r="D742" s="1" t="n">
        <f aca="false">2+INT(POWER(MAX(A742-C742,A742/3),2)/65)</f>
        <v>940</v>
      </c>
      <c r="E742" s="1" t="n">
        <f aca="false">2+INT(POWER(MAX(A742-C742,A742/3),2)/65)</f>
        <v>940</v>
      </c>
      <c r="F742" s="1" t="n">
        <f aca="false">IF(C742*5-SUM($F$2:F741) &lt; 0, 0,C742*5-SUM($F$2:F741))</f>
        <v>75</v>
      </c>
      <c r="G742" s="0" t="n">
        <f aca="false">IF(C742*5-SUM($G$2:G741) &lt; 0, 0,C742*5-SUM($G$2:G741))</f>
        <v>75</v>
      </c>
      <c r="H742" s="0" t="n">
        <v>741</v>
      </c>
      <c r="I742" s="0" t="n">
        <f aca="false">INT(POWER(1.4,H742))*$M$4</f>
        <v>9.54650582551015E+110</v>
      </c>
      <c r="J742" s="0" t="n">
        <f aca="false">INT(POWER(1.2,H742))*$M$10</f>
        <v>9.42612765458183E+060</v>
      </c>
      <c r="K742" s="0" t="n">
        <f aca="false">$M$12+SUM($K$2:K741)+J742</f>
        <v>4.23000817293694E+225</v>
      </c>
      <c r="L742" s="0" t="n">
        <f aca="false">K742+G742*50*2</f>
        <v>4.23000817293694E+225</v>
      </c>
    </row>
    <row r="743" customFormat="false" ht="14.4" hidden="false" customHeight="false" outlineLevel="0" collapsed="false">
      <c r="A743" s="1" t="n">
        <v>742</v>
      </c>
      <c r="B743" s="1" t="n">
        <f aca="false">2+INT(POWER(MAX(A743-$M$2,A743/3),2)/65)</f>
        <v>8472</v>
      </c>
      <c r="C743" s="1" t="n">
        <f aca="false">INT(2*B743/3)</f>
        <v>5648</v>
      </c>
      <c r="D743" s="1" t="n">
        <f aca="false">2+INT(POWER(MAX(A743-C743,A743/3),2)/65)</f>
        <v>943</v>
      </c>
      <c r="E743" s="1" t="n">
        <f aca="false">2+INT(POWER(MAX(A743-C743,A743/3),2)/65)</f>
        <v>943</v>
      </c>
      <c r="F743" s="1" t="n">
        <f aca="false">IF(C743*5-SUM($F$2:F742) &lt; 0, 0,C743*5-SUM($F$2:F742))</f>
        <v>80</v>
      </c>
      <c r="G743" s="0" t="n">
        <f aca="false">IF(C743*5-SUM($G$2:G742) &lt; 0, 0,C743*5-SUM($G$2:G742))</f>
        <v>80</v>
      </c>
      <c r="H743" s="0" t="n">
        <v>742</v>
      </c>
      <c r="I743" s="0" t="n">
        <f aca="false">INT(POWER(1.4,H743))*$M$4</f>
        <v>1.33651081557142E+111</v>
      </c>
      <c r="J743" s="0" t="n">
        <f aca="false">INT(POWER(1.2,H743))*$M$10</f>
        <v>1.13113531854982E+061</v>
      </c>
      <c r="K743" s="0" t="n">
        <f aca="false">$M$12+SUM($K$2:K742)+J743</f>
        <v>8.46001634587389E+225</v>
      </c>
      <c r="L743" s="0" t="n">
        <f aca="false">K743+G743*50*2</f>
        <v>8.46001634587389E+225</v>
      </c>
    </row>
    <row r="744" customFormat="false" ht="14.4" hidden="false" customHeight="false" outlineLevel="0" collapsed="false">
      <c r="A744" s="1" t="n">
        <v>743</v>
      </c>
      <c r="B744" s="1" t="n">
        <f aca="false">2+INT(POWER(MAX(A744-$M$2,A744/3),2)/65)</f>
        <v>8495</v>
      </c>
      <c r="C744" s="1" t="n">
        <f aca="false">INT(2*B744/3)</f>
        <v>5663</v>
      </c>
      <c r="D744" s="1" t="n">
        <f aca="false">2+INT(POWER(MAX(A744-C744,A744/3),2)/65)</f>
        <v>945</v>
      </c>
      <c r="E744" s="1" t="n">
        <f aca="false">2+INT(POWER(MAX(A744-C744,A744/3),2)/65)</f>
        <v>945</v>
      </c>
      <c r="F744" s="1" t="n">
        <f aca="false">IF(C744*5-SUM($F$2:F743) &lt; 0, 0,C744*5-SUM($F$2:F743))</f>
        <v>75</v>
      </c>
      <c r="G744" s="0" t="n">
        <f aca="false">IF(C744*5-SUM($G$2:G743) &lt; 0, 0,C744*5-SUM($G$2:G743))</f>
        <v>75</v>
      </c>
      <c r="H744" s="0" t="n">
        <v>743</v>
      </c>
      <c r="I744" s="0" t="n">
        <f aca="false">INT(POWER(1.4,H744))*$M$4</f>
        <v>1.87111514179999E+111</v>
      </c>
      <c r="J744" s="0" t="n">
        <f aca="false">INT(POWER(1.2,H744))*$M$10</f>
        <v>1.35736238225978E+061</v>
      </c>
      <c r="K744" s="0" t="n">
        <f aca="false">$M$12+SUM($K$2:K743)+J744</f>
        <v>1.69200326917478E+226</v>
      </c>
      <c r="L744" s="0" t="n">
        <f aca="false">K744+G744*50*2</f>
        <v>1.69200326917478E+226</v>
      </c>
    </row>
    <row r="745" customFormat="false" ht="14.4" hidden="false" customHeight="false" outlineLevel="0" collapsed="false">
      <c r="A745" s="1" t="n">
        <v>744</v>
      </c>
      <c r="B745" s="1" t="n">
        <f aca="false">2+INT(POWER(MAX(A745-$M$2,A745/3),2)/65)</f>
        <v>8517</v>
      </c>
      <c r="C745" s="1" t="n">
        <f aca="false">INT(2*B745/3)</f>
        <v>5678</v>
      </c>
      <c r="D745" s="1" t="n">
        <f aca="false">2+INT(POWER(MAX(A745-C745,A745/3),2)/65)</f>
        <v>948</v>
      </c>
      <c r="E745" s="1" t="n">
        <f aca="false">2+INT(POWER(MAX(A745-C745,A745/3),2)/65)</f>
        <v>948</v>
      </c>
      <c r="F745" s="1" t="n">
        <f aca="false">IF(C745*5-SUM($F$2:F744) &lt; 0, 0,C745*5-SUM($F$2:F744))</f>
        <v>75</v>
      </c>
      <c r="G745" s="0" t="n">
        <f aca="false">IF(C745*5-SUM($G$2:G744) &lt; 0, 0,C745*5-SUM($G$2:G744))</f>
        <v>75</v>
      </c>
      <c r="H745" s="0" t="n">
        <v>744</v>
      </c>
      <c r="I745" s="0" t="n">
        <f aca="false">INT(POWER(1.4,H745))*$M$4</f>
        <v>2.61956119851998E+111</v>
      </c>
      <c r="J745" s="0" t="n">
        <f aca="false">INT(POWER(1.2,H745))*$M$10</f>
        <v>1.62883485871174E+061</v>
      </c>
      <c r="K745" s="0" t="n">
        <f aca="false">$M$12+SUM($K$2:K744)+J745</f>
        <v>3.38400653834955E+226</v>
      </c>
      <c r="L745" s="0" t="n">
        <f aca="false">K745+G745*50*2</f>
        <v>3.38400653834955E+226</v>
      </c>
    </row>
    <row r="746" customFormat="false" ht="14.4" hidden="false" customHeight="false" outlineLevel="0" collapsed="false">
      <c r="A746" s="1" t="n">
        <v>745</v>
      </c>
      <c r="B746" s="1" t="n">
        <f aca="false">2+INT(POWER(MAX(A746-$M$2,A746/3),2)/65)</f>
        <v>8540</v>
      </c>
      <c r="C746" s="1" t="n">
        <f aca="false">INT(2*B746/3)</f>
        <v>5693</v>
      </c>
      <c r="D746" s="1" t="n">
        <f aca="false">2+INT(POWER(MAX(A746-C746,A746/3),2)/65)</f>
        <v>950</v>
      </c>
      <c r="E746" s="1" t="n">
        <f aca="false">2+INT(POWER(MAX(A746-C746,A746/3),2)/65)</f>
        <v>950</v>
      </c>
      <c r="F746" s="1" t="n">
        <f aca="false">IF(C746*5-SUM($F$2:F745) &lt; 0, 0,C746*5-SUM($F$2:F745))</f>
        <v>75</v>
      </c>
      <c r="G746" s="0" t="n">
        <f aca="false">IF(C746*5-SUM($G$2:G745) &lt; 0, 0,C746*5-SUM($G$2:G745))</f>
        <v>75</v>
      </c>
      <c r="H746" s="0" t="n">
        <v>745</v>
      </c>
      <c r="I746" s="0" t="n">
        <f aca="false">INT(POWER(1.4,H746))*$M$4</f>
        <v>3.66738567792798E+111</v>
      </c>
      <c r="J746" s="0" t="n">
        <f aca="false">INT(POWER(1.2,H746))*$M$10</f>
        <v>1.95460183045409E+061</v>
      </c>
      <c r="K746" s="0" t="n">
        <f aca="false">$M$12+SUM($K$2:K745)+J746</f>
        <v>6.76801307669911E+226</v>
      </c>
      <c r="L746" s="0" t="n">
        <f aca="false">K746+G746*50*2</f>
        <v>6.76801307669911E+226</v>
      </c>
    </row>
    <row r="747" customFormat="false" ht="14.4" hidden="false" customHeight="false" outlineLevel="0" collapsed="false">
      <c r="A747" s="1" t="n">
        <v>746</v>
      </c>
      <c r="B747" s="1" t="n">
        <f aca="false">2+INT(POWER(MAX(A747-$M$2,A747/3),2)/65)</f>
        <v>8563</v>
      </c>
      <c r="C747" s="1" t="n">
        <f aca="false">INT(2*B747/3)</f>
        <v>5708</v>
      </c>
      <c r="D747" s="1" t="n">
        <f aca="false">2+INT(POWER(MAX(A747-C747,A747/3),2)/65)</f>
        <v>953</v>
      </c>
      <c r="E747" s="1" t="n">
        <f aca="false">2+INT(POWER(MAX(A747-C747,A747/3),2)/65)</f>
        <v>953</v>
      </c>
      <c r="F747" s="1" t="n">
        <f aca="false">IF(C747*5-SUM($F$2:F746) &lt; 0, 0,C747*5-SUM($F$2:F746))</f>
        <v>75</v>
      </c>
      <c r="G747" s="0" t="n">
        <f aca="false">IF(C747*5-SUM($G$2:G746) &lt; 0, 0,C747*5-SUM($G$2:G746))</f>
        <v>75</v>
      </c>
      <c r="H747" s="0" t="n">
        <v>746</v>
      </c>
      <c r="I747" s="0" t="n">
        <f aca="false">INT(POWER(1.4,H747))*$M$4</f>
        <v>5.13433994909917E+111</v>
      </c>
      <c r="J747" s="0" t="n">
        <f aca="false">INT(POWER(1.2,H747))*$M$10</f>
        <v>2.3455221965449E+061</v>
      </c>
      <c r="K747" s="0" t="n">
        <f aca="false">$M$12+SUM($K$2:K746)+J747</f>
        <v>1.35360261533982E+227</v>
      </c>
      <c r="L747" s="0" t="n">
        <f aca="false">K747+G747*50*2</f>
        <v>1.35360261533982E+227</v>
      </c>
    </row>
    <row r="748" customFormat="false" ht="14.4" hidden="false" customHeight="false" outlineLevel="0" collapsed="false">
      <c r="A748" s="1" t="n">
        <v>747</v>
      </c>
      <c r="B748" s="1" t="n">
        <f aca="false">2+INT(POWER(MAX(A748-$M$2,A748/3),2)/65)</f>
        <v>8586</v>
      </c>
      <c r="C748" s="1" t="n">
        <f aca="false">INT(2*B748/3)</f>
        <v>5724</v>
      </c>
      <c r="D748" s="1" t="n">
        <f aca="false">2+INT(POWER(MAX(A748-C748,A748/3),2)/65)</f>
        <v>955</v>
      </c>
      <c r="E748" s="1" t="n">
        <f aca="false">2+INT(POWER(MAX(A748-C748,A748/3),2)/65)</f>
        <v>955</v>
      </c>
      <c r="F748" s="1" t="n">
        <f aca="false">IF(C748*5-SUM($F$2:F747) &lt; 0, 0,C748*5-SUM($F$2:F747))</f>
        <v>80</v>
      </c>
      <c r="G748" s="0" t="n">
        <f aca="false">IF(C748*5-SUM($G$2:G747) &lt; 0, 0,C748*5-SUM($G$2:G747))</f>
        <v>80</v>
      </c>
      <c r="H748" s="0" t="n">
        <v>747</v>
      </c>
      <c r="I748" s="0" t="n">
        <f aca="false">INT(POWER(1.4,H748))*$M$4</f>
        <v>7.18807592873884E+111</v>
      </c>
      <c r="J748" s="0" t="n">
        <f aca="false">INT(POWER(1.2,H748))*$M$10</f>
        <v>2.81462663585389E+061</v>
      </c>
      <c r="K748" s="0" t="n">
        <f aca="false">$M$12+SUM($K$2:K747)+J748</f>
        <v>2.70720523067964E+227</v>
      </c>
      <c r="L748" s="0" t="n">
        <f aca="false">K748+G748*50*2</f>
        <v>2.70720523067964E+227</v>
      </c>
    </row>
    <row r="749" customFormat="false" ht="14.4" hidden="false" customHeight="false" outlineLevel="0" collapsed="false">
      <c r="A749" s="1" t="n">
        <v>748</v>
      </c>
      <c r="B749" s="1" t="n">
        <f aca="false">2+INT(POWER(MAX(A749-$M$2,A749/3),2)/65)</f>
        <v>8609</v>
      </c>
      <c r="C749" s="1" t="n">
        <f aca="false">INT(2*B749/3)</f>
        <v>5739</v>
      </c>
      <c r="D749" s="1" t="n">
        <f aca="false">2+INT(POWER(MAX(A749-C749,A749/3),2)/65)</f>
        <v>958</v>
      </c>
      <c r="E749" s="1" t="n">
        <f aca="false">2+INT(POWER(MAX(A749-C749,A749/3),2)/65)</f>
        <v>958</v>
      </c>
      <c r="F749" s="1" t="n">
        <f aca="false">IF(C749*5-SUM($F$2:F748) &lt; 0, 0,C749*5-SUM($F$2:F748))</f>
        <v>75</v>
      </c>
      <c r="G749" s="0" t="n">
        <f aca="false">IF(C749*5-SUM($G$2:G748) &lt; 0, 0,C749*5-SUM($G$2:G748))</f>
        <v>75</v>
      </c>
      <c r="H749" s="0" t="n">
        <v>748</v>
      </c>
      <c r="I749" s="0" t="n">
        <f aca="false">INT(POWER(1.4,H749))*$M$4</f>
        <v>1.00633063002344E+112</v>
      </c>
      <c r="J749" s="0" t="n">
        <f aca="false">INT(POWER(1.2,H749))*$M$10</f>
        <v>3.37755196302466E+061</v>
      </c>
      <c r="K749" s="0" t="n">
        <f aca="false">$M$12+SUM($K$2:K748)+J749</f>
        <v>5.41441046135929E+227</v>
      </c>
      <c r="L749" s="0" t="n">
        <f aca="false">K749+G749*50*2</f>
        <v>5.41441046135929E+227</v>
      </c>
    </row>
    <row r="750" customFormat="false" ht="14.4" hidden="false" customHeight="false" outlineLevel="0" collapsed="false">
      <c r="A750" s="1" t="n">
        <v>749</v>
      </c>
      <c r="B750" s="1" t="n">
        <f aca="false">2+INT(POWER(MAX(A750-$M$2,A750/3),2)/65)</f>
        <v>8632</v>
      </c>
      <c r="C750" s="1" t="n">
        <f aca="false">INT(2*B750/3)</f>
        <v>5754</v>
      </c>
      <c r="D750" s="1" t="n">
        <f aca="false">2+INT(POWER(MAX(A750-C750,A750/3),2)/65)</f>
        <v>960</v>
      </c>
      <c r="E750" s="1" t="n">
        <f aca="false">2+INT(POWER(MAX(A750-C750,A750/3),2)/65)</f>
        <v>960</v>
      </c>
      <c r="F750" s="1" t="n">
        <f aca="false">IF(C750*5-SUM($F$2:F749) &lt; 0, 0,C750*5-SUM($F$2:F749))</f>
        <v>75</v>
      </c>
      <c r="G750" s="0" t="n">
        <f aca="false">IF(C750*5-SUM($G$2:G749) &lt; 0, 0,C750*5-SUM($G$2:G749))</f>
        <v>75</v>
      </c>
      <c r="H750" s="0" t="n">
        <v>749</v>
      </c>
      <c r="I750" s="0" t="n">
        <f aca="false">INT(POWER(1.4,H750))*$M$4</f>
        <v>1.40886288203281E+112</v>
      </c>
      <c r="J750" s="0" t="n">
        <f aca="false">INT(POWER(1.2,H750))*$M$10</f>
        <v>4.0530623556296E+061</v>
      </c>
      <c r="K750" s="0" t="n">
        <f aca="false">$M$12+SUM($K$2:K749)+J750</f>
        <v>1.08288209227186E+228</v>
      </c>
      <c r="L750" s="0" t="n">
        <f aca="false">K750+G750*50*2</f>
        <v>1.08288209227186E+228</v>
      </c>
    </row>
    <row r="751" customFormat="false" ht="14.4" hidden="false" customHeight="false" outlineLevel="0" collapsed="false">
      <c r="A751" s="1" t="n">
        <v>750</v>
      </c>
      <c r="B751" s="1" t="n">
        <f aca="false">2+INT(POWER(MAX(A751-$M$2,A751/3),2)/65)</f>
        <v>8655</v>
      </c>
      <c r="C751" s="1" t="n">
        <f aca="false">INT(2*B751/3)</f>
        <v>5770</v>
      </c>
      <c r="D751" s="1" t="n">
        <f aca="false">2+INT(POWER(MAX(A751-C751,A751/3),2)/65)</f>
        <v>963</v>
      </c>
      <c r="E751" s="1" t="n">
        <f aca="false">2+INT(POWER(MAX(A751-C751,A751/3),2)/65)</f>
        <v>963</v>
      </c>
      <c r="F751" s="1" t="n">
        <f aca="false">IF(C751*5-SUM($F$2:F750) &lt; 0, 0,C751*5-SUM($F$2:F750))</f>
        <v>80</v>
      </c>
      <c r="G751" s="0" t="n">
        <f aca="false">IF(C751*5-SUM($G$2:G750) &lt; 0, 0,C751*5-SUM($G$2:G750))</f>
        <v>80</v>
      </c>
      <c r="H751" s="0" t="n">
        <v>750</v>
      </c>
      <c r="I751" s="0" t="n">
        <f aca="false">INT(POWER(1.4,H751))*$M$4</f>
        <v>1.97240803484594E+112</v>
      </c>
      <c r="J751" s="0" t="n">
        <f aca="false">INT(POWER(1.2,H751))*$M$10</f>
        <v>4.86367482675551E+061</v>
      </c>
      <c r="K751" s="0" t="n">
        <f aca="false">$M$12+SUM($K$2:K750)+J751</f>
        <v>2.16576418454371E+228</v>
      </c>
      <c r="L751" s="0" t="n">
        <f aca="false">K751+G751*50*2</f>
        <v>2.16576418454371E+228</v>
      </c>
    </row>
    <row r="752" customFormat="false" ht="14.4" hidden="false" customHeight="false" outlineLevel="0" collapsed="false">
      <c r="A752" s="1" t="n">
        <v>751</v>
      </c>
      <c r="B752" s="1" t="n">
        <f aca="false">2+INT(POWER(MAX(A752-$M$2,A752/3),2)/65)</f>
        <v>8678</v>
      </c>
      <c r="C752" s="1" t="n">
        <f aca="false">INT(2*B752/3)</f>
        <v>5785</v>
      </c>
      <c r="D752" s="1" t="n">
        <f aca="false">2+INT(POWER(MAX(A752-C752,A752/3),2)/65)</f>
        <v>966</v>
      </c>
      <c r="E752" s="1" t="n">
        <f aca="false">2+INT(POWER(MAX(A752-C752,A752/3),2)/65)</f>
        <v>966</v>
      </c>
      <c r="F752" s="1" t="n">
        <f aca="false">IF(C752*5-SUM($F$2:F751) &lt; 0, 0,C752*5-SUM($F$2:F751))</f>
        <v>75</v>
      </c>
      <c r="G752" s="0" t="n">
        <f aca="false">IF(C752*5-SUM($G$2:G751) &lt; 0, 0,C752*5-SUM($G$2:G751))</f>
        <v>75</v>
      </c>
      <c r="H752" s="0" t="n">
        <v>751</v>
      </c>
      <c r="I752" s="0" t="n">
        <f aca="false">INT(POWER(1.4,H752))*$M$4</f>
        <v>2.76137124878431E+112</v>
      </c>
      <c r="J752" s="0" t="n">
        <f aca="false">INT(POWER(1.2,H752))*$M$10</f>
        <v>5.83640979210662E+061</v>
      </c>
      <c r="K752" s="0" t="n">
        <f aca="false">$M$12+SUM($K$2:K751)+J752</f>
        <v>4.33152836908743E+228</v>
      </c>
      <c r="L752" s="0" t="n">
        <f aca="false">K752+G752*50*2</f>
        <v>4.33152836908743E+228</v>
      </c>
    </row>
    <row r="753" customFormat="false" ht="14.4" hidden="false" customHeight="false" outlineLevel="0" collapsed="false">
      <c r="A753" s="1" t="n">
        <v>752</v>
      </c>
      <c r="B753" s="1" t="n">
        <f aca="false">2+INT(POWER(MAX(A753-$M$2,A753/3),2)/65)</f>
        <v>8702</v>
      </c>
      <c r="C753" s="1" t="n">
        <f aca="false">INT(2*B753/3)</f>
        <v>5801</v>
      </c>
      <c r="D753" s="1" t="n">
        <f aca="false">2+INT(POWER(MAX(A753-C753,A753/3),2)/65)</f>
        <v>968</v>
      </c>
      <c r="E753" s="1" t="n">
        <f aca="false">2+INT(POWER(MAX(A753-C753,A753/3),2)/65)</f>
        <v>968</v>
      </c>
      <c r="F753" s="1" t="n">
        <f aca="false">IF(C753*5-SUM($F$2:F752) &lt; 0, 0,C753*5-SUM($F$2:F752))</f>
        <v>80</v>
      </c>
      <c r="G753" s="0" t="n">
        <f aca="false">IF(C753*5-SUM($G$2:G752) &lt; 0, 0,C753*5-SUM($G$2:G752))</f>
        <v>80</v>
      </c>
      <c r="H753" s="0" t="n">
        <v>752</v>
      </c>
      <c r="I753" s="0" t="n">
        <f aca="false">INT(POWER(1.4,H753))*$M$4</f>
        <v>3.86591974829803E+112</v>
      </c>
      <c r="J753" s="0" t="n">
        <f aca="false">INT(POWER(1.2,H753))*$M$10</f>
        <v>7.00369175052794E+061</v>
      </c>
      <c r="K753" s="0" t="n">
        <f aca="false">$M$12+SUM($K$2:K752)+J753</f>
        <v>8.66305673817486E+228</v>
      </c>
      <c r="L753" s="0" t="n">
        <f aca="false">K753+G753*50*2</f>
        <v>8.66305673817486E+228</v>
      </c>
    </row>
    <row r="754" customFormat="false" ht="14.4" hidden="false" customHeight="false" outlineLevel="0" collapsed="false">
      <c r="A754" s="1" t="n">
        <v>753</v>
      </c>
      <c r="B754" s="1" t="n">
        <f aca="false">2+INT(POWER(MAX(A754-$M$2,A754/3),2)/65)</f>
        <v>8725</v>
      </c>
      <c r="C754" s="1" t="n">
        <f aca="false">INT(2*B754/3)</f>
        <v>5816</v>
      </c>
      <c r="D754" s="1" t="n">
        <f aca="false">2+INT(POWER(MAX(A754-C754,A754/3),2)/65)</f>
        <v>971</v>
      </c>
      <c r="E754" s="1" t="n">
        <f aca="false">2+INT(POWER(MAX(A754-C754,A754/3),2)/65)</f>
        <v>971</v>
      </c>
      <c r="F754" s="1" t="n">
        <f aca="false">IF(C754*5-SUM($F$2:F753) &lt; 0, 0,C754*5-SUM($F$2:F753))</f>
        <v>75</v>
      </c>
      <c r="G754" s="0" t="n">
        <f aca="false">IF(C754*5-SUM($G$2:G753) &lt; 0, 0,C754*5-SUM($G$2:G753))</f>
        <v>75</v>
      </c>
      <c r="H754" s="0" t="n">
        <v>753</v>
      </c>
      <c r="I754" s="0" t="n">
        <f aca="false">INT(POWER(1.4,H754))*$M$4</f>
        <v>5.41228764761725E+112</v>
      </c>
      <c r="J754" s="0" t="n">
        <f aca="false">INT(POWER(1.2,H754))*$M$10</f>
        <v>8.40443010063353E+061</v>
      </c>
      <c r="K754" s="0" t="n">
        <f aca="false">$M$12+SUM($K$2:K753)+J754</f>
        <v>1.73261134763497E+229</v>
      </c>
      <c r="L754" s="0" t="n">
        <f aca="false">K754+G754*50*2</f>
        <v>1.73261134763497E+229</v>
      </c>
    </row>
    <row r="755" customFormat="false" ht="14.4" hidden="false" customHeight="false" outlineLevel="0" collapsed="false">
      <c r="A755" s="1" t="n">
        <v>754</v>
      </c>
      <c r="B755" s="1" t="n">
        <f aca="false">2+INT(POWER(MAX(A755-$M$2,A755/3),2)/65)</f>
        <v>8748</v>
      </c>
      <c r="C755" s="1" t="n">
        <f aca="false">INT(2*B755/3)</f>
        <v>5832</v>
      </c>
      <c r="D755" s="1" t="n">
        <f aca="false">2+INT(POWER(MAX(A755-C755,A755/3),2)/65)</f>
        <v>973</v>
      </c>
      <c r="E755" s="1" t="n">
        <f aca="false">2+INT(POWER(MAX(A755-C755,A755/3),2)/65)</f>
        <v>973</v>
      </c>
      <c r="F755" s="1" t="n">
        <f aca="false">IF(C755*5-SUM($F$2:F754) &lt; 0, 0,C755*5-SUM($F$2:F754))</f>
        <v>80</v>
      </c>
      <c r="G755" s="0" t="n">
        <f aca="false">IF(C755*5-SUM($G$2:G754) &lt; 0, 0,C755*5-SUM($G$2:G754))</f>
        <v>80</v>
      </c>
      <c r="H755" s="0" t="n">
        <v>754</v>
      </c>
      <c r="I755" s="0" t="n">
        <f aca="false">INT(POWER(1.4,H755))*$M$4</f>
        <v>7.57720270666415E+112</v>
      </c>
      <c r="J755" s="0" t="n">
        <f aca="false">INT(POWER(1.2,H755))*$M$10</f>
        <v>1.00853161207602E+062</v>
      </c>
      <c r="K755" s="0" t="n">
        <f aca="false">$M$12+SUM($K$2:K754)+J755</f>
        <v>3.46522269526994E+229</v>
      </c>
      <c r="L755" s="0" t="n">
        <f aca="false">K755+G755*50*2</f>
        <v>3.46522269526994E+229</v>
      </c>
    </row>
    <row r="756" customFormat="false" ht="14.4" hidden="false" customHeight="false" outlineLevel="0" collapsed="false">
      <c r="A756" s="1" t="n">
        <v>755</v>
      </c>
      <c r="B756" s="1" t="n">
        <f aca="false">2+INT(POWER(MAX(A756-$M$2,A756/3),2)/65)</f>
        <v>8771</v>
      </c>
      <c r="C756" s="1" t="n">
        <f aca="false">INT(2*B756/3)</f>
        <v>5847</v>
      </c>
      <c r="D756" s="1" t="n">
        <f aca="false">2+INT(POWER(MAX(A756-C756,A756/3),2)/65)</f>
        <v>976</v>
      </c>
      <c r="E756" s="1" t="n">
        <f aca="false">2+INT(POWER(MAX(A756-C756,A756/3),2)/65)</f>
        <v>976</v>
      </c>
      <c r="F756" s="1" t="n">
        <f aca="false">IF(C756*5-SUM($F$2:F755) &lt; 0, 0,C756*5-SUM($F$2:F755))</f>
        <v>75</v>
      </c>
      <c r="G756" s="0" t="n">
        <f aca="false">IF(C756*5-SUM($G$2:G755) &lt; 0, 0,C756*5-SUM($G$2:G755))</f>
        <v>75</v>
      </c>
      <c r="H756" s="0" t="n">
        <v>755</v>
      </c>
      <c r="I756" s="0" t="n">
        <f aca="false">INT(POWER(1.4,H756))*$M$4</f>
        <v>1.06080837893298E+113</v>
      </c>
      <c r="J756" s="0" t="n">
        <f aca="false">INT(POWER(1.2,H756))*$M$10</f>
        <v>1.21023793449123E+062</v>
      </c>
      <c r="K756" s="0" t="n">
        <f aca="false">$M$12+SUM($K$2:K755)+J756</f>
        <v>6.93044539053989E+229</v>
      </c>
      <c r="L756" s="0" t="n">
        <f aca="false">K756+G756*50*2</f>
        <v>6.93044539053989E+229</v>
      </c>
    </row>
    <row r="757" customFormat="false" ht="14.4" hidden="false" customHeight="false" outlineLevel="0" collapsed="false">
      <c r="A757" s="1" t="n">
        <v>756</v>
      </c>
      <c r="B757" s="1" t="n">
        <f aca="false">2+INT(POWER(MAX(A757-$M$2,A757/3),2)/65)</f>
        <v>8794</v>
      </c>
      <c r="C757" s="1" t="n">
        <f aca="false">INT(2*B757/3)</f>
        <v>5862</v>
      </c>
      <c r="D757" s="1" t="n">
        <f aca="false">2+INT(POWER(MAX(A757-C757,A757/3),2)/65)</f>
        <v>978</v>
      </c>
      <c r="E757" s="1" t="n">
        <f aca="false">2+INT(POWER(MAX(A757-C757,A757/3),2)/65)</f>
        <v>978</v>
      </c>
      <c r="F757" s="1" t="n">
        <f aca="false">IF(C757*5-SUM($F$2:F756) &lt; 0, 0,C757*5-SUM($F$2:F756))</f>
        <v>75</v>
      </c>
      <c r="G757" s="0" t="n">
        <f aca="false">IF(C757*5-SUM($G$2:G756) &lt; 0, 0,C757*5-SUM($G$2:G756))</f>
        <v>75</v>
      </c>
      <c r="H757" s="0" t="n">
        <v>756</v>
      </c>
      <c r="I757" s="0" t="n">
        <f aca="false">INT(POWER(1.4,H757))*$M$4</f>
        <v>1.48513173050617E+113</v>
      </c>
      <c r="J757" s="0" t="n">
        <f aca="false">INT(POWER(1.2,H757))*$M$10</f>
        <v>1.45228552138947E+062</v>
      </c>
      <c r="K757" s="0" t="n">
        <f aca="false">$M$12+SUM($K$2:K756)+J757</f>
        <v>1.38608907810798E+230</v>
      </c>
      <c r="L757" s="0" t="n">
        <f aca="false">K757+G757*50*2</f>
        <v>1.38608907810798E+230</v>
      </c>
    </row>
    <row r="758" customFormat="false" ht="14.4" hidden="false" customHeight="false" outlineLevel="0" collapsed="false">
      <c r="A758" s="1" t="n">
        <v>757</v>
      </c>
      <c r="B758" s="1" t="n">
        <f aca="false">2+INT(POWER(MAX(A758-$M$2,A758/3),2)/65)</f>
        <v>8818</v>
      </c>
      <c r="C758" s="1" t="n">
        <f aca="false">INT(2*B758/3)</f>
        <v>5878</v>
      </c>
      <c r="D758" s="1" t="n">
        <f aca="false">2+INT(POWER(MAX(A758-C758,A758/3),2)/65)</f>
        <v>981</v>
      </c>
      <c r="E758" s="1" t="n">
        <f aca="false">2+INT(POWER(MAX(A758-C758,A758/3),2)/65)</f>
        <v>981</v>
      </c>
      <c r="F758" s="1" t="n">
        <f aca="false">IF(C758*5-SUM($F$2:F757) &lt; 0, 0,C758*5-SUM($F$2:F757))</f>
        <v>80</v>
      </c>
      <c r="G758" s="0" t="n">
        <f aca="false">IF(C758*5-SUM($G$2:G757) &lt; 0, 0,C758*5-SUM($G$2:G757))</f>
        <v>80</v>
      </c>
      <c r="H758" s="0" t="n">
        <v>757</v>
      </c>
      <c r="I758" s="0" t="n">
        <f aca="false">INT(POWER(1.4,H758))*$M$4</f>
        <v>2.07918442270864E+113</v>
      </c>
      <c r="J758" s="0" t="n">
        <f aca="false">INT(POWER(1.2,H758))*$M$10</f>
        <v>1.74274262566737E+062</v>
      </c>
      <c r="K758" s="0" t="n">
        <f aca="false">$M$12+SUM($K$2:K757)+J758</f>
        <v>2.77217815621595E+230</v>
      </c>
      <c r="L758" s="0" t="n">
        <f aca="false">K758+G758*50*2</f>
        <v>2.77217815621595E+230</v>
      </c>
    </row>
    <row r="759" customFormat="false" ht="14.4" hidden="false" customHeight="false" outlineLevel="0" collapsed="false">
      <c r="A759" s="1" t="n">
        <v>758</v>
      </c>
      <c r="B759" s="1" t="n">
        <f aca="false">2+INT(POWER(MAX(A759-$M$2,A759/3),2)/65)</f>
        <v>8841</v>
      </c>
      <c r="C759" s="1" t="n">
        <f aca="false">INT(2*B759/3)</f>
        <v>5894</v>
      </c>
      <c r="D759" s="1" t="n">
        <f aca="false">2+INT(POWER(MAX(A759-C759,A759/3),2)/65)</f>
        <v>984</v>
      </c>
      <c r="E759" s="1" t="n">
        <f aca="false">2+INT(POWER(MAX(A759-C759,A759/3),2)/65)</f>
        <v>984</v>
      </c>
      <c r="F759" s="1" t="n">
        <f aca="false">IF(C759*5-SUM($F$2:F758) &lt; 0, 0,C759*5-SUM($F$2:F758))</f>
        <v>80</v>
      </c>
      <c r="G759" s="0" t="n">
        <f aca="false">IF(C759*5-SUM($G$2:G758) &lt; 0, 0,C759*5-SUM($G$2:G758))</f>
        <v>80</v>
      </c>
      <c r="H759" s="0" t="n">
        <v>758</v>
      </c>
      <c r="I759" s="0" t="n">
        <f aca="false">INT(POWER(1.4,H759))*$M$4</f>
        <v>2.9108581917921E+113</v>
      </c>
      <c r="J759" s="0" t="n">
        <f aca="false">INT(POWER(1.2,H759))*$M$10</f>
        <v>2.09129115080084E+062</v>
      </c>
      <c r="K759" s="0" t="n">
        <f aca="false">$M$12+SUM($K$2:K758)+J759</f>
        <v>5.54435631243191E+230</v>
      </c>
      <c r="L759" s="0" t="n">
        <f aca="false">K759+G759*50*2</f>
        <v>5.54435631243191E+230</v>
      </c>
    </row>
    <row r="760" customFormat="false" ht="14.4" hidden="false" customHeight="false" outlineLevel="0" collapsed="false">
      <c r="A760" s="1" t="n">
        <v>759</v>
      </c>
      <c r="B760" s="1" t="n">
        <f aca="false">2+INT(POWER(MAX(A760-$M$2,A760/3),2)/65)</f>
        <v>8864</v>
      </c>
      <c r="C760" s="1" t="n">
        <f aca="false">INT(2*B760/3)</f>
        <v>5909</v>
      </c>
      <c r="D760" s="1" t="n">
        <f aca="false">2+INT(POWER(MAX(A760-C760,A760/3),2)/65)</f>
        <v>986</v>
      </c>
      <c r="E760" s="1" t="n">
        <f aca="false">2+INT(POWER(MAX(A760-C760,A760/3),2)/65)</f>
        <v>986</v>
      </c>
      <c r="F760" s="1" t="n">
        <f aca="false">IF(C760*5-SUM($F$2:F759) &lt; 0, 0,C760*5-SUM($F$2:F759))</f>
        <v>75</v>
      </c>
      <c r="G760" s="0" t="n">
        <f aca="false">IF(C760*5-SUM($G$2:G759) &lt; 0, 0,C760*5-SUM($G$2:G759))</f>
        <v>75</v>
      </c>
      <c r="H760" s="0" t="n">
        <v>759</v>
      </c>
      <c r="I760" s="0" t="n">
        <f aca="false">INT(POWER(1.4,H760))*$M$4</f>
        <v>4.07520146850894E+113</v>
      </c>
      <c r="J760" s="0" t="n">
        <f aca="false">INT(POWER(1.2,H760))*$M$10</f>
        <v>2.50954938096101E+062</v>
      </c>
      <c r="K760" s="0" t="n">
        <f aca="false">$M$12+SUM($K$2:K759)+J760</f>
        <v>1.10887126248638E+231</v>
      </c>
      <c r="L760" s="0" t="n">
        <f aca="false">K760+G760*50*2</f>
        <v>1.10887126248638E+231</v>
      </c>
    </row>
    <row r="761" customFormat="false" ht="14.4" hidden="false" customHeight="false" outlineLevel="0" collapsed="false">
      <c r="A761" s="1" t="n">
        <v>760</v>
      </c>
      <c r="B761" s="1" t="n">
        <f aca="false">2+INT(POWER(MAX(A761-$M$2,A761/3),2)/65)</f>
        <v>8888</v>
      </c>
      <c r="C761" s="1" t="n">
        <f aca="false">INT(2*B761/3)</f>
        <v>5925</v>
      </c>
      <c r="D761" s="1" t="n">
        <f aca="false">2+INT(POWER(MAX(A761-C761,A761/3),2)/65)</f>
        <v>989</v>
      </c>
      <c r="E761" s="1" t="n">
        <f aca="false">2+INT(POWER(MAX(A761-C761,A761/3),2)/65)</f>
        <v>989</v>
      </c>
      <c r="F761" s="1" t="n">
        <f aca="false">IF(C761*5-SUM($F$2:F760) &lt; 0, 0,C761*5-SUM($F$2:F760))</f>
        <v>80</v>
      </c>
      <c r="G761" s="0" t="n">
        <f aca="false">IF(C761*5-SUM($G$2:G760) &lt; 0, 0,C761*5-SUM($G$2:G760))</f>
        <v>80</v>
      </c>
      <c r="H761" s="0" t="n">
        <v>760</v>
      </c>
      <c r="I761" s="0" t="n">
        <f aca="false">INT(POWER(1.4,H761))*$M$4</f>
        <v>5.70528205591251E+113</v>
      </c>
      <c r="J761" s="0" t="n">
        <f aca="false">INT(POWER(1.2,H761))*$M$10</f>
        <v>3.01145925715321E+062</v>
      </c>
      <c r="K761" s="0" t="n">
        <f aca="false">$M$12+SUM($K$2:K760)+J761</f>
        <v>2.21774252497276E+231</v>
      </c>
      <c r="L761" s="0" t="n">
        <f aca="false">K761+G761*50*2</f>
        <v>2.21774252497276E+231</v>
      </c>
    </row>
    <row r="762" customFormat="false" ht="14.4" hidden="false" customHeight="false" outlineLevel="0" collapsed="false">
      <c r="A762" s="1" t="n">
        <v>761</v>
      </c>
      <c r="B762" s="1" t="n">
        <f aca="false">2+INT(POWER(MAX(A762-$M$2,A762/3),2)/65)</f>
        <v>8911</v>
      </c>
      <c r="C762" s="1" t="n">
        <f aca="false">INT(2*B762/3)</f>
        <v>5940</v>
      </c>
      <c r="D762" s="1" t="n">
        <f aca="false">2+INT(POWER(MAX(A762-C762,A762/3),2)/65)</f>
        <v>991</v>
      </c>
      <c r="E762" s="1" t="n">
        <f aca="false">2+INT(POWER(MAX(A762-C762,A762/3),2)/65)</f>
        <v>991</v>
      </c>
      <c r="F762" s="1" t="n">
        <f aca="false">IF(C762*5-SUM($F$2:F761) &lt; 0, 0,C762*5-SUM($F$2:F761))</f>
        <v>75</v>
      </c>
      <c r="G762" s="0" t="n">
        <f aca="false">IF(C762*5-SUM($G$2:G761) &lt; 0, 0,C762*5-SUM($G$2:G761))</f>
        <v>75</v>
      </c>
      <c r="H762" s="0" t="n">
        <v>761</v>
      </c>
      <c r="I762" s="0" t="n">
        <f aca="false">INT(POWER(1.4,H762))*$M$4</f>
        <v>7.98739487827751E+113</v>
      </c>
      <c r="J762" s="0" t="n">
        <f aca="false">INT(POWER(1.2,H762))*$M$10</f>
        <v>3.61375110858385E+062</v>
      </c>
      <c r="K762" s="0" t="n">
        <f aca="false">$M$12+SUM($K$2:K761)+J762</f>
        <v>4.43548504994553E+231</v>
      </c>
      <c r="L762" s="0" t="n">
        <f aca="false">K762+G762*50*2</f>
        <v>4.43548504994553E+231</v>
      </c>
    </row>
    <row r="763" customFormat="false" ht="14.4" hidden="false" customHeight="false" outlineLevel="0" collapsed="false">
      <c r="A763" s="1" t="n">
        <v>762</v>
      </c>
      <c r="B763" s="1" t="n">
        <f aca="false">2+INT(POWER(MAX(A763-$M$2,A763/3),2)/65)</f>
        <v>8934</v>
      </c>
      <c r="C763" s="1" t="n">
        <f aca="false">INT(2*B763/3)</f>
        <v>5956</v>
      </c>
      <c r="D763" s="1" t="n">
        <f aca="false">2+INT(POWER(MAX(A763-C763,A763/3),2)/65)</f>
        <v>994</v>
      </c>
      <c r="E763" s="1" t="n">
        <f aca="false">2+INT(POWER(MAX(A763-C763,A763/3),2)/65)</f>
        <v>994</v>
      </c>
      <c r="F763" s="1" t="n">
        <f aca="false">IF(C763*5-SUM($F$2:F762) &lt; 0, 0,C763*5-SUM($F$2:F762))</f>
        <v>80</v>
      </c>
      <c r="G763" s="0" t="n">
        <f aca="false">IF(C763*5-SUM($G$2:G762) &lt; 0, 0,C763*5-SUM($G$2:G762))</f>
        <v>80</v>
      </c>
      <c r="H763" s="0" t="n">
        <v>762</v>
      </c>
      <c r="I763" s="0" t="n">
        <f aca="false">INT(POWER(1.4,H763))*$M$4</f>
        <v>1.11823528295885E+114</v>
      </c>
      <c r="J763" s="0" t="n">
        <f aca="false">INT(POWER(1.2,H763))*$M$10</f>
        <v>4.33650133030062E+062</v>
      </c>
      <c r="K763" s="0" t="n">
        <f aca="false">$M$12+SUM($K$2:K762)+J763</f>
        <v>8.87097009989106E+231</v>
      </c>
      <c r="L763" s="0" t="n">
        <f aca="false">K763+G763*50*2</f>
        <v>8.87097009989106E+231</v>
      </c>
    </row>
    <row r="764" customFormat="false" ht="14.4" hidden="false" customHeight="false" outlineLevel="0" collapsed="false">
      <c r="A764" s="1" t="n">
        <v>763</v>
      </c>
      <c r="B764" s="1" t="n">
        <f aca="false">2+INT(POWER(MAX(A764-$M$2,A764/3),2)/65)</f>
        <v>8958</v>
      </c>
      <c r="C764" s="1" t="n">
        <f aca="false">INT(2*B764/3)</f>
        <v>5972</v>
      </c>
      <c r="D764" s="1" t="n">
        <f aca="false">2+INT(POWER(MAX(A764-C764,A764/3),2)/65)</f>
        <v>997</v>
      </c>
      <c r="E764" s="1" t="n">
        <f aca="false">2+INT(POWER(MAX(A764-C764,A764/3),2)/65)</f>
        <v>997</v>
      </c>
      <c r="F764" s="1" t="n">
        <f aca="false">IF(C764*5-SUM($F$2:F763) &lt; 0, 0,C764*5-SUM($F$2:F763))</f>
        <v>80</v>
      </c>
      <c r="G764" s="0" t="n">
        <f aca="false">IF(C764*5-SUM($G$2:G763) &lt; 0, 0,C764*5-SUM($G$2:G763))</f>
        <v>80</v>
      </c>
      <c r="H764" s="0" t="n">
        <v>763</v>
      </c>
      <c r="I764" s="0" t="n">
        <f aca="false">INT(POWER(1.4,H764))*$M$4</f>
        <v>1.56552939614239E+114</v>
      </c>
      <c r="J764" s="0" t="n">
        <f aca="false">INT(POWER(1.2,H764))*$M$10</f>
        <v>5.20380159636075E+062</v>
      </c>
      <c r="K764" s="0" t="n">
        <f aca="false">$M$12+SUM($K$2:K763)+J764</f>
        <v>1.77419401997821E+232</v>
      </c>
      <c r="L764" s="0" t="n">
        <f aca="false">K764+G764*50*2</f>
        <v>1.77419401997821E+232</v>
      </c>
    </row>
    <row r="765" customFormat="false" ht="14.4" hidden="false" customHeight="false" outlineLevel="0" collapsed="false">
      <c r="A765" s="1" t="n">
        <v>764</v>
      </c>
      <c r="B765" s="1" t="n">
        <f aca="false">2+INT(POWER(MAX(A765-$M$2,A765/3),2)/65)</f>
        <v>8981</v>
      </c>
      <c r="C765" s="1" t="n">
        <f aca="false">INT(2*B765/3)</f>
        <v>5987</v>
      </c>
      <c r="D765" s="1" t="n">
        <f aca="false">2+INT(POWER(MAX(A765-C765,A765/3),2)/65)</f>
        <v>999</v>
      </c>
      <c r="E765" s="1" t="n">
        <f aca="false">2+INT(POWER(MAX(A765-C765,A765/3),2)/65)</f>
        <v>999</v>
      </c>
      <c r="F765" s="1" t="n">
        <f aca="false">IF(C765*5-SUM($F$2:F764) &lt; 0, 0,C765*5-SUM($F$2:F764))</f>
        <v>75</v>
      </c>
      <c r="G765" s="0" t="n">
        <f aca="false">IF(C765*5-SUM($G$2:G764) &lt; 0, 0,C765*5-SUM($G$2:G764))</f>
        <v>75</v>
      </c>
      <c r="H765" s="0" t="n">
        <v>764</v>
      </c>
      <c r="I765" s="0" t="n">
        <f aca="false">INT(POWER(1.4,H765))*$M$4</f>
        <v>2.19174115459935E+114</v>
      </c>
      <c r="J765" s="0" t="n">
        <f aca="false">INT(POWER(1.2,H765))*$M$10</f>
        <v>6.2445619156329E+062</v>
      </c>
      <c r="K765" s="0" t="n">
        <f aca="false">$M$12+SUM($K$2:K764)+J765</f>
        <v>3.54838803995642E+232</v>
      </c>
      <c r="L765" s="0" t="n">
        <f aca="false">K765+G765*50*2</f>
        <v>3.54838803995642E+232</v>
      </c>
    </row>
    <row r="766" customFormat="false" ht="14.4" hidden="false" customHeight="false" outlineLevel="0" collapsed="false">
      <c r="A766" s="1" t="n">
        <v>765</v>
      </c>
      <c r="B766" s="1" t="n">
        <f aca="false">2+INT(POWER(MAX(A766-$M$2,A766/3),2)/65)</f>
        <v>9005</v>
      </c>
      <c r="C766" s="1" t="n">
        <f aca="false">INT(2*B766/3)</f>
        <v>6003</v>
      </c>
      <c r="D766" s="1" t="n">
        <f aca="false">2+INT(POWER(MAX(A766-C766,A766/3),2)/65)</f>
        <v>1002</v>
      </c>
      <c r="E766" s="1" t="n">
        <f aca="false">2+INT(POWER(MAX(A766-C766,A766/3),2)/65)</f>
        <v>1002</v>
      </c>
      <c r="F766" s="1" t="n">
        <f aca="false">IF(C766*5-SUM($F$2:F765) &lt; 0, 0,C766*5-SUM($F$2:F765))</f>
        <v>80</v>
      </c>
      <c r="G766" s="0" t="n">
        <f aca="false">IF(C766*5-SUM($G$2:G765) &lt; 0, 0,C766*5-SUM($G$2:G765))</f>
        <v>80</v>
      </c>
      <c r="H766" s="0" t="n">
        <v>765</v>
      </c>
      <c r="I766" s="0" t="n">
        <f aca="false">INT(POWER(1.4,H766))*$M$4</f>
        <v>3.06843761643909E+114</v>
      </c>
      <c r="J766" s="0" t="n">
        <f aca="false">INT(POWER(1.2,H766))*$M$10</f>
        <v>7.49347429875948E+062</v>
      </c>
      <c r="K766" s="0" t="n">
        <f aca="false">$M$12+SUM($K$2:K765)+J766</f>
        <v>7.09677607991284E+232</v>
      </c>
      <c r="L766" s="0" t="n">
        <f aca="false">K766+G766*50*2</f>
        <v>7.09677607991284E+232</v>
      </c>
    </row>
    <row r="767" customFormat="false" ht="14.4" hidden="false" customHeight="false" outlineLevel="0" collapsed="false">
      <c r="A767" s="1" t="n">
        <v>766</v>
      </c>
      <c r="B767" s="1" t="n">
        <f aca="false">2+INT(POWER(MAX(A767-$M$2,A767/3),2)/65)</f>
        <v>9029</v>
      </c>
      <c r="C767" s="1" t="n">
        <f aca="false">INT(2*B767/3)</f>
        <v>6019</v>
      </c>
      <c r="D767" s="1" t="n">
        <f aca="false">2+INT(POWER(MAX(A767-C767,A767/3),2)/65)</f>
        <v>1005</v>
      </c>
      <c r="E767" s="1" t="n">
        <f aca="false">2+INT(POWER(MAX(A767-C767,A767/3),2)/65)</f>
        <v>1005</v>
      </c>
      <c r="F767" s="1" t="n">
        <f aca="false">IF(C767*5-SUM($F$2:F766) &lt; 0, 0,C767*5-SUM($F$2:F766))</f>
        <v>80</v>
      </c>
      <c r="G767" s="0" t="n">
        <f aca="false">IF(C767*5-SUM($G$2:G766) &lt; 0, 0,C767*5-SUM($G$2:G766))</f>
        <v>80</v>
      </c>
      <c r="H767" s="0" t="n">
        <v>766</v>
      </c>
      <c r="I767" s="0" t="n">
        <f aca="false">INT(POWER(1.4,H767))*$M$4</f>
        <v>4.29581266301472E+114</v>
      </c>
      <c r="J767" s="0" t="n">
        <f aca="false">INT(POWER(1.2,H767))*$M$10</f>
        <v>8.99216915851137E+062</v>
      </c>
      <c r="K767" s="0" t="n">
        <f aca="false">$M$12+SUM($K$2:K766)+J767</f>
        <v>1.41935521598257E+233</v>
      </c>
      <c r="L767" s="0" t="n">
        <f aca="false">K767+G767*50*2</f>
        <v>1.41935521598257E+233</v>
      </c>
    </row>
    <row r="768" customFormat="false" ht="14.4" hidden="false" customHeight="false" outlineLevel="0" collapsed="false">
      <c r="A768" s="1" t="n">
        <v>767</v>
      </c>
      <c r="B768" s="1" t="n">
        <f aca="false">2+INT(POWER(MAX(A768-$M$2,A768/3),2)/65)</f>
        <v>9052</v>
      </c>
      <c r="C768" s="1" t="n">
        <f aca="false">INT(2*B768/3)</f>
        <v>6034</v>
      </c>
      <c r="D768" s="1" t="n">
        <f aca="false">2+INT(POWER(MAX(A768-C768,A768/3),2)/65)</f>
        <v>1007</v>
      </c>
      <c r="E768" s="1" t="n">
        <f aca="false">2+INT(POWER(MAX(A768-C768,A768/3),2)/65)</f>
        <v>1007</v>
      </c>
      <c r="F768" s="1" t="n">
        <f aca="false">IF(C768*5-SUM($F$2:F767) &lt; 0, 0,C768*5-SUM($F$2:F767))</f>
        <v>75</v>
      </c>
      <c r="G768" s="0" t="n">
        <f aca="false">IF(C768*5-SUM($G$2:G767) &lt; 0, 0,C768*5-SUM($G$2:G767))</f>
        <v>75</v>
      </c>
      <c r="H768" s="0" t="n">
        <v>767</v>
      </c>
      <c r="I768" s="0" t="n">
        <f aca="false">INT(POWER(1.4,H768))*$M$4</f>
        <v>6.01413772822061E+114</v>
      </c>
      <c r="J768" s="0" t="n">
        <f aca="false">INT(POWER(1.2,H768))*$M$10</f>
        <v>1.07906029902136E+063</v>
      </c>
      <c r="K768" s="0" t="n">
        <f aca="false">$M$12+SUM($K$2:K767)+J768</f>
        <v>2.83871043196514E+233</v>
      </c>
      <c r="L768" s="0" t="n">
        <f aca="false">K768+G768*50*2</f>
        <v>2.83871043196514E+233</v>
      </c>
    </row>
    <row r="769" customFormat="false" ht="14.4" hidden="false" customHeight="false" outlineLevel="0" collapsed="false">
      <c r="A769" s="1" t="n">
        <v>768</v>
      </c>
      <c r="B769" s="1" t="n">
        <f aca="false">2+INT(POWER(MAX(A769-$M$2,A769/3),2)/65)</f>
        <v>9076</v>
      </c>
      <c r="C769" s="1" t="n">
        <f aca="false">INT(2*B769/3)</f>
        <v>6050</v>
      </c>
      <c r="D769" s="1" t="n">
        <f aca="false">2+INT(POWER(MAX(A769-C769,A769/3),2)/65)</f>
        <v>1010</v>
      </c>
      <c r="E769" s="1" t="n">
        <f aca="false">2+INT(POWER(MAX(A769-C769,A769/3),2)/65)</f>
        <v>1010</v>
      </c>
      <c r="F769" s="1" t="n">
        <f aca="false">IF(C769*5-SUM($F$2:F768) &lt; 0, 0,C769*5-SUM($F$2:F768))</f>
        <v>80</v>
      </c>
      <c r="G769" s="0" t="n">
        <f aca="false">IF(C769*5-SUM($G$2:G768) &lt; 0, 0,C769*5-SUM($G$2:G768))</f>
        <v>80</v>
      </c>
      <c r="H769" s="0" t="n">
        <v>768</v>
      </c>
      <c r="I769" s="0" t="n">
        <f aca="false">INT(POWER(1.4,H769))*$M$4</f>
        <v>8.41979281950886E+114</v>
      </c>
      <c r="J769" s="0" t="n">
        <f aca="false">INT(POWER(1.2,H769))*$M$10</f>
        <v>1.29487235882564E+063</v>
      </c>
      <c r="K769" s="0" t="n">
        <f aca="false">$M$12+SUM($K$2:K768)+J769</f>
        <v>5.67742086393028E+233</v>
      </c>
      <c r="L769" s="0" t="n">
        <f aca="false">K769+G769*50*2</f>
        <v>5.67742086393028E+233</v>
      </c>
    </row>
    <row r="770" customFormat="false" ht="14.4" hidden="false" customHeight="false" outlineLevel="0" collapsed="false">
      <c r="A770" s="1" t="n">
        <v>769</v>
      </c>
      <c r="B770" s="1" t="n">
        <f aca="false">2+INT(POWER(MAX(A770-$M$2,A770/3),2)/65)</f>
        <v>9099</v>
      </c>
      <c r="C770" s="1" t="n">
        <f aca="false">INT(2*B770/3)</f>
        <v>6066</v>
      </c>
      <c r="D770" s="1" t="n">
        <f aca="false">2+INT(POWER(MAX(A770-C770,A770/3),2)/65)</f>
        <v>1012</v>
      </c>
      <c r="E770" s="1" t="n">
        <f aca="false">2+INT(POWER(MAX(A770-C770,A770/3),2)/65)</f>
        <v>1012</v>
      </c>
      <c r="F770" s="1" t="n">
        <f aca="false">IF(C770*5-SUM($F$2:F769) &lt; 0, 0,C770*5-SUM($F$2:F769))</f>
        <v>80</v>
      </c>
      <c r="G770" s="0" t="n">
        <f aca="false">IF(C770*5-SUM($G$2:G769) &lt; 0, 0,C770*5-SUM($G$2:G769))</f>
        <v>80</v>
      </c>
      <c r="H770" s="0" t="n">
        <v>769</v>
      </c>
      <c r="I770" s="0" t="n">
        <f aca="false">INT(POWER(1.4,H770))*$M$4</f>
        <v>1.17877099473124E+115</v>
      </c>
      <c r="J770" s="0" t="n">
        <f aca="false">INT(POWER(1.2,H770))*$M$10</f>
        <v>1.55384683059077E+063</v>
      </c>
      <c r="K770" s="0" t="n">
        <f aca="false">$M$12+SUM($K$2:K769)+J770</f>
        <v>1.13548417278606E+234</v>
      </c>
      <c r="L770" s="0" t="n">
        <f aca="false">K770+G770*50*2</f>
        <v>1.13548417278606E+234</v>
      </c>
    </row>
    <row r="771" customFormat="false" ht="14.4" hidden="false" customHeight="false" outlineLevel="0" collapsed="false">
      <c r="A771" s="1" t="n">
        <v>770</v>
      </c>
      <c r="B771" s="1" t="n">
        <f aca="false">2+INT(POWER(MAX(A771-$M$2,A771/3),2)/65)</f>
        <v>9123</v>
      </c>
      <c r="C771" s="1" t="n">
        <f aca="false">INT(2*B771/3)</f>
        <v>6082</v>
      </c>
      <c r="D771" s="1" t="n">
        <f aca="false">2+INT(POWER(MAX(A771-C771,A771/3),2)/65)</f>
        <v>1015</v>
      </c>
      <c r="E771" s="1" t="n">
        <f aca="false">2+INT(POWER(MAX(A771-C771,A771/3),2)/65)</f>
        <v>1015</v>
      </c>
      <c r="F771" s="1" t="n">
        <f aca="false">IF(C771*5-SUM($F$2:F770) &lt; 0, 0,C771*5-SUM($F$2:F770))</f>
        <v>80</v>
      </c>
      <c r="G771" s="0" t="n">
        <f aca="false">IF(C771*5-SUM($G$2:G770) &lt; 0, 0,C771*5-SUM($G$2:G770))</f>
        <v>80</v>
      </c>
      <c r="H771" s="0" t="n">
        <v>770</v>
      </c>
      <c r="I771" s="0" t="n">
        <f aca="false">INT(POWER(1.4,H771))*$M$4</f>
        <v>1.65027939262374E+115</v>
      </c>
      <c r="J771" s="0" t="n">
        <f aca="false">INT(POWER(1.2,H771))*$M$10</f>
        <v>1.86461619670892E+063</v>
      </c>
      <c r="K771" s="0" t="n">
        <f aca="false">$M$12+SUM($K$2:K770)+J771</f>
        <v>2.27096834557211E+234</v>
      </c>
      <c r="L771" s="0" t="n">
        <f aca="false">K771+G771*50*2</f>
        <v>2.27096834557211E+234</v>
      </c>
    </row>
    <row r="772" customFormat="false" ht="14.4" hidden="false" customHeight="false" outlineLevel="0" collapsed="false">
      <c r="A772" s="1" t="n">
        <v>771</v>
      </c>
      <c r="B772" s="1" t="n">
        <f aca="false">2+INT(POWER(MAX(A772-$M$2,A772/3),2)/65)</f>
        <v>9147</v>
      </c>
      <c r="C772" s="1" t="n">
        <f aca="false">INT(2*B772/3)</f>
        <v>6098</v>
      </c>
      <c r="D772" s="1" t="n">
        <f aca="false">2+INT(POWER(MAX(A772-C772,A772/3),2)/65)</f>
        <v>1018</v>
      </c>
      <c r="E772" s="1" t="n">
        <f aca="false">2+INT(POWER(MAX(A772-C772,A772/3),2)/65)</f>
        <v>1018</v>
      </c>
      <c r="F772" s="1" t="n">
        <f aca="false">IF(C772*5-SUM($F$2:F771) &lt; 0, 0,C772*5-SUM($F$2:F771))</f>
        <v>80</v>
      </c>
      <c r="G772" s="0" t="n">
        <f aca="false">IF(C772*5-SUM($G$2:G771) &lt; 0, 0,C772*5-SUM($G$2:G771))</f>
        <v>80</v>
      </c>
      <c r="H772" s="0" t="n">
        <v>771</v>
      </c>
      <c r="I772" s="0" t="n">
        <f aca="false">INT(POWER(1.4,H772))*$M$4</f>
        <v>2.31039114967323E+115</v>
      </c>
      <c r="J772" s="0" t="n">
        <f aca="false">INT(POWER(1.2,H772))*$M$10</f>
        <v>2.2375394360507E+063</v>
      </c>
      <c r="K772" s="0" t="n">
        <f aca="false">$M$12+SUM($K$2:K771)+J772</f>
        <v>4.54193669114422E+234</v>
      </c>
      <c r="L772" s="0" t="n">
        <f aca="false">K772+G772*50*2</f>
        <v>4.54193669114422E+234</v>
      </c>
    </row>
    <row r="773" customFormat="false" ht="14.4" hidden="false" customHeight="false" outlineLevel="0" collapsed="false">
      <c r="A773" s="1" t="n">
        <v>772</v>
      </c>
      <c r="B773" s="1" t="n">
        <f aca="false">2+INT(POWER(MAX(A773-$M$2,A773/3),2)/65)</f>
        <v>9170</v>
      </c>
      <c r="C773" s="1" t="n">
        <f aca="false">INT(2*B773/3)</f>
        <v>6113</v>
      </c>
      <c r="D773" s="1" t="n">
        <f aca="false">2+INT(POWER(MAX(A773-C773,A773/3),2)/65)</f>
        <v>1020</v>
      </c>
      <c r="E773" s="1" t="n">
        <f aca="false">2+INT(POWER(MAX(A773-C773,A773/3),2)/65)</f>
        <v>1020</v>
      </c>
      <c r="F773" s="1" t="n">
        <f aca="false">IF(C773*5-SUM($F$2:F772) &lt; 0, 0,C773*5-SUM($F$2:F772))</f>
        <v>75</v>
      </c>
      <c r="G773" s="0" t="n">
        <f aca="false">IF(C773*5-SUM($G$2:G772) &lt; 0, 0,C773*5-SUM($G$2:G772))</f>
        <v>75</v>
      </c>
      <c r="H773" s="0" t="n">
        <v>772</v>
      </c>
      <c r="I773" s="0" t="n">
        <f aca="false">INT(POWER(1.4,H773))*$M$4</f>
        <v>3.23454760954252E+115</v>
      </c>
      <c r="J773" s="0" t="n">
        <f aca="false">INT(POWER(1.2,H773))*$M$10</f>
        <v>2.68504732326084E+063</v>
      </c>
      <c r="K773" s="0" t="n">
        <f aca="false">$M$12+SUM($K$2:K772)+J773</f>
        <v>9.08387338228844E+234</v>
      </c>
      <c r="L773" s="0" t="n">
        <f aca="false">K773+G773*50*2</f>
        <v>9.08387338228844E+234</v>
      </c>
    </row>
    <row r="774" customFormat="false" ht="14.4" hidden="false" customHeight="false" outlineLevel="0" collapsed="false">
      <c r="A774" s="1" t="n">
        <v>773</v>
      </c>
      <c r="B774" s="1" t="n">
        <f aca="false">2+INT(POWER(MAX(A774-$M$2,A774/3),2)/65)</f>
        <v>9194</v>
      </c>
      <c r="C774" s="1" t="n">
        <f aca="false">INT(2*B774/3)</f>
        <v>6129</v>
      </c>
      <c r="D774" s="1" t="n">
        <f aca="false">2+INT(POWER(MAX(A774-C774,A774/3),2)/65)</f>
        <v>1023</v>
      </c>
      <c r="E774" s="1" t="n">
        <f aca="false">2+INT(POWER(MAX(A774-C774,A774/3),2)/65)</f>
        <v>1023</v>
      </c>
      <c r="F774" s="1" t="n">
        <f aca="false">IF(C774*5-SUM($F$2:F773) &lt; 0, 0,C774*5-SUM($F$2:F773))</f>
        <v>80</v>
      </c>
      <c r="G774" s="0" t="n">
        <f aca="false">IF(C774*5-SUM($G$2:G773) &lt; 0, 0,C774*5-SUM($G$2:G773))</f>
        <v>80</v>
      </c>
      <c r="H774" s="0" t="n">
        <v>773</v>
      </c>
      <c r="I774" s="0" t="n">
        <f aca="false">INT(POWER(1.4,H774))*$M$4</f>
        <v>4.52836665335953E+115</v>
      </c>
      <c r="J774" s="0" t="n">
        <f aca="false">INT(POWER(1.2,H774))*$M$10</f>
        <v>3.22205678791301E+063</v>
      </c>
      <c r="K774" s="0" t="n">
        <f aca="false">$M$12+SUM($K$2:K773)+J774</f>
        <v>1.81677467645769E+235</v>
      </c>
      <c r="L774" s="0" t="n">
        <f aca="false">K774+G774*50*2</f>
        <v>1.81677467645769E+235</v>
      </c>
    </row>
    <row r="775" customFormat="false" ht="14.4" hidden="false" customHeight="false" outlineLevel="0" collapsed="false">
      <c r="A775" s="1" t="n">
        <v>774</v>
      </c>
      <c r="B775" s="1" t="n">
        <f aca="false">2+INT(POWER(MAX(A775-$M$2,A775/3),2)/65)</f>
        <v>9218</v>
      </c>
      <c r="C775" s="1" t="n">
        <f aca="false">INT(2*B775/3)</f>
        <v>6145</v>
      </c>
      <c r="D775" s="1" t="n">
        <f aca="false">2+INT(POWER(MAX(A775-C775,A775/3),2)/65)</f>
        <v>1026</v>
      </c>
      <c r="E775" s="1" t="n">
        <f aca="false">2+INT(POWER(MAX(A775-C775,A775/3),2)/65)</f>
        <v>1026</v>
      </c>
      <c r="F775" s="1" t="n">
        <f aca="false">IF(C775*5-SUM($F$2:F774) &lt; 0, 0,C775*5-SUM($F$2:F774))</f>
        <v>80</v>
      </c>
      <c r="G775" s="0" t="n">
        <f aca="false">IF(C775*5-SUM($G$2:G774) &lt; 0, 0,C775*5-SUM($G$2:G774))</f>
        <v>80</v>
      </c>
      <c r="H775" s="0" t="n">
        <v>774</v>
      </c>
      <c r="I775" s="0" t="n">
        <f aca="false">INT(POWER(1.4,H775))*$M$4</f>
        <v>6.33971331470334E+115</v>
      </c>
      <c r="J775" s="0" t="n">
        <f aca="false">INT(POWER(1.2,H775))*$M$10</f>
        <v>3.86646814549561E+063</v>
      </c>
      <c r="K775" s="0" t="n">
        <f aca="false">$M$12+SUM($K$2:K774)+J775</f>
        <v>3.63354935291538E+235</v>
      </c>
      <c r="L775" s="0" t="n">
        <f aca="false">K775+G775*50*2</f>
        <v>3.63354935291538E+235</v>
      </c>
    </row>
    <row r="776" customFormat="false" ht="14.4" hidden="false" customHeight="false" outlineLevel="0" collapsed="false">
      <c r="A776" s="1" t="n">
        <v>775</v>
      </c>
      <c r="B776" s="1" t="n">
        <f aca="false">2+INT(POWER(MAX(A776-$M$2,A776/3),2)/65)</f>
        <v>9242</v>
      </c>
      <c r="C776" s="1" t="n">
        <f aca="false">INT(2*B776/3)</f>
        <v>6161</v>
      </c>
      <c r="D776" s="1" t="n">
        <f aca="false">2+INT(POWER(MAX(A776-C776,A776/3),2)/65)</f>
        <v>1028</v>
      </c>
      <c r="E776" s="1" t="n">
        <f aca="false">2+INT(POWER(MAX(A776-C776,A776/3),2)/65)</f>
        <v>1028</v>
      </c>
      <c r="F776" s="1" t="n">
        <f aca="false">IF(C776*5-SUM($F$2:F775) &lt; 0, 0,C776*5-SUM($F$2:F775))</f>
        <v>80</v>
      </c>
      <c r="G776" s="0" t="n">
        <f aca="false">IF(C776*5-SUM($G$2:G775) &lt; 0, 0,C776*5-SUM($G$2:G775))</f>
        <v>80</v>
      </c>
      <c r="H776" s="0" t="n">
        <v>775</v>
      </c>
      <c r="I776" s="0" t="n">
        <f aca="false">INT(POWER(1.4,H776))*$M$4</f>
        <v>8.87559864058468E+115</v>
      </c>
      <c r="J776" s="0" t="n">
        <f aca="false">INT(POWER(1.2,H776))*$M$10</f>
        <v>4.63976177459473E+063</v>
      </c>
      <c r="K776" s="0" t="n">
        <f aca="false">$M$12+SUM($K$2:K775)+J776</f>
        <v>7.26709870583075E+235</v>
      </c>
      <c r="L776" s="0" t="n">
        <f aca="false">K776+G776*50*2</f>
        <v>7.26709870583075E+235</v>
      </c>
    </row>
    <row r="777" customFormat="false" ht="14.4" hidden="false" customHeight="false" outlineLevel="0" collapsed="false">
      <c r="A777" s="1" t="n">
        <v>776</v>
      </c>
      <c r="B777" s="1" t="n">
        <f aca="false">2+INT(POWER(MAX(A777-$M$2,A777/3),2)/65)</f>
        <v>9266</v>
      </c>
      <c r="C777" s="1" t="n">
        <f aca="false">INT(2*B777/3)</f>
        <v>6177</v>
      </c>
      <c r="D777" s="1" t="n">
        <f aca="false">2+INT(POWER(MAX(A777-C777,A777/3),2)/65)</f>
        <v>1031</v>
      </c>
      <c r="E777" s="1" t="n">
        <f aca="false">2+INT(POWER(MAX(A777-C777,A777/3),2)/65)</f>
        <v>1031</v>
      </c>
      <c r="F777" s="1" t="n">
        <f aca="false">IF(C777*5-SUM($F$2:F776) &lt; 0, 0,C777*5-SUM($F$2:F776))</f>
        <v>80</v>
      </c>
      <c r="G777" s="0" t="n">
        <f aca="false">IF(C777*5-SUM($G$2:G776) &lt; 0, 0,C777*5-SUM($G$2:G776))</f>
        <v>80</v>
      </c>
      <c r="H777" s="0" t="n">
        <v>776</v>
      </c>
      <c r="I777" s="0" t="n">
        <f aca="false">INT(POWER(1.4,H777))*$M$4</f>
        <v>1.24258380968185E+116</v>
      </c>
      <c r="J777" s="0" t="n">
        <f aca="false">INT(POWER(1.2,H777))*$M$10</f>
        <v>5.56771412951368E+063</v>
      </c>
      <c r="K777" s="0" t="n">
        <f aca="false">$M$12+SUM($K$2:K776)+J777</f>
        <v>1.45341974116615E+236</v>
      </c>
      <c r="L777" s="0" t="n">
        <f aca="false">K777+G777*50*2</f>
        <v>1.45341974116615E+236</v>
      </c>
    </row>
    <row r="778" customFormat="false" ht="14.4" hidden="false" customHeight="false" outlineLevel="0" collapsed="false">
      <c r="A778" s="1" t="n">
        <v>777</v>
      </c>
      <c r="B778" s="1" t="n">
        <f aca="false">2+INT(POWER(MAX(A778-$M$2,A778/3),2)/65)</f>
        <v>9290</v>
      </c>
      <c r="C778" s="1" t="n">
        <f aca="false">INT(2*B778/3)</f>
        <v>6193</v>
      </c>
      <c r="D778" s="1" t="n">
        <f aca="false">2+INT(POWER(MAX(A778-C778,A778/3),2)/65)</f>
        <v>1034</v>
      </c>
      <c r="E778" s="1" t="n">
        <f aca="false">2+INT(POWER(MAX(A778-C778,A778/3),2)/65)</f>
        <v>1034</v>
      </c>
      <c r="F778" s="1" t="n">
        <f aca="false">IF(C778*5-SUM($F$2:F777) &lt; 0, 0,C778*5-SUM($F$2:F777))</f>
        <v>80</v>
      </c>
      <c r="G778" s="0" t="n">
        <f aca="false">IF(C778*5-SUM($G$2:G777) &lt; 0, 0,C778*5-SUM($G$2:G777))</f>
        <v>80</v>
      </c>
      <c r="H778" s="0" t="n">
        <v>777</v>
      </c>
      <c r="I778" s="0" t="n">
        <f aca="false">INT(POWER(1.4,H778))*$M$4</f>
        <v>1.7396173335546E+116</v>
      </c>
      <c r="J778" s="0" t="n">
        <f aca="false">INT(POWER(1.2,H778))*$M$10</f>
        <v>6.68125695541642E+063</v>
      </c>
      <c r="K778" s="0" t="n">
        <f aca="false">$M$12+SUM($K$2:K777)+J778</f>
        <v>2.9068394823323E+236</v>
      </c>
      <c r="L778" s="0" t="n">
        <f aca="false">K778+G778*50*2</f>
        <v>2.9068394823323E+236</v>
      </c>
    </row>
    <row r="779" customFormat="false" ht="14.4" hidden="false" customHeight="false" outlineLevel="0" collapsed="false">
      <c r="A779" s="1" t="n">
        <v>778</v>
      </c>
      <c r="B779" s="1" t="n">
        <f aca="false">2+INT(POWER(MAX(A779-$M$2,A779/3),2)/65)</f>
        <v>9314</v>
      </c>
      <c r="C779" s="1" t="n">
        <f aca="false">INT(2*B779/3)</f>
        <v>6209</v>
      </c>
      <c r="D779" s="1" t="n">
        <f aca="false">2+INT(POWER(MAX(A779-C779,A779/3),2)/65)</f>
        <v>1036</v>
      </c>
      <c r="E779" s="1" t="n">
        <f aca="false">2+INT(POWER(MAX(A779-C779,A779/3),2)/65)</f>
        <v>1036</v>
      </c>
      <c r="F779" s="1" t="n">
        <f aca="false">IF(C779*5-SUM($F$2:F778) &lt; 0, 0,C779*5-SUM($F$2:F778))</f>
        <v>80</v>
      </c>
      <c r="G779" s="0" t="n">
        <f aca="false">IF(C779*5-SUM($G$2:G778) &lt; 0, 0,C779*5-SUM($G$2:G778))</f>
        <v>80</v>
      </c>
      <c r="H779" s="0" t="n">
        <v>778</v>
      </c>
      <c r="I779" s="0" t="n">
        <f aca="false">INT(POWER(1.4,H779))*$M$4</f>
        <v>2.43546426697643E+116</v>
      </c>
      <c r="J779" s="0" t="n">
        <f aca="false">INT(POWER(1.2,H779))*$M$10</f>
        <v>8.0175083464997E+063</v>
      </c>
      <c r="K779" s="0" t="n">
        <f aca="false">$M$12+SUM($K$2:K778)+J779</f>
        <v>5.8136789646646E+236</v>
      </c>
      <c r="L779" s="0" t="n">
        <f aca="false">K779+G779*50*2</f>
        <v>5.8136789646646E+236</v>
      </c>
    </row>
    <row r="780" customFormat="false" ht="14.4" hidden="false" customHeight="false" outlineLevel="0" collapsed="false">
      <c r="A780" s="1" t="n">
        <v>779</v>
      </c>
      <c r="B780" s="1" t="n">
        <f aca="false">2+INT(POWER(MAX(A780-$M$2,A780/3),2)/65)</f>
        <v>9338</v>
      </c>
      <c r="C780" s="1" t="n">
        <f aca="false">INT(2*B780/3)</f>
        <v>6225</v>
      </c>
      <c r="D780" s="1" t="n">
        <f aca="false">2+INT(POWER(MAX(A780-C780,A780/3),2)/65)</f>
        <v>1039</v>
      </c>
      <c r="E780" s="1" t="n">
        <f aca="false">2+INT(POWER(MAX(A780-C780,A780/3),2)/65)</f>
        <v>1039</v>
      </c>
      <c r="F780" s="1" t="n">
        <f aca="false">IF(C780*5-SUM($F$2:F779) &lt; 0, 0,C780*5-SUM($F$2:F779))</f>
        <v>80</v>
      </c>
      <c r="G780" s="0" t="n">
        <f aca="false">IF(C780*5-SUM($G$2:G779) &lt; 0, 0,C780*5-SUM($G$2:G779))</f>
        <v>80</v>
      </c>
      <c r="H780" s="0" t="n">
        <v>779</v>
      </c>
      <c r="I780" s="0" t="n">
        <f aca="false">INT(POWER(1.4,H780))*$M$4</f>
        <v>3.40964997376701E+116</v>
      </c>
      <c r="J780" s="0" t="n">
        <f aca="false">INT(POWER(1.2,H780))*$M$10</f>
        <v>9.62101001579964E+063</v>
      </c>
      <c r="K780" s="0" t="n">
        <f aca="false">$M$12+SUM($K$2:K779)+J780</f>
        <v>1.16273579293292E+237</v>
      </c>
      <c r="L780" s="0" t="n">
        <f aca="false">K780+G780*50*2</f>
        <v>1.16273579293292E+237</v>
      </c>
    </row>
    <row r="781" customFormat="false" ht="14.4" hidden="false" customHeight="false" outlineLevel="0" collapsed="false">
      <c r="A781" s="1" t="n">
        <v>780</v>
      </c>
      <c r="B781" s="1" t="n">
        <f aca="false">2+INT(POWER(MAX(A781-$M$2,A781/3),2)/65)</f>
        <v>9362</v>
      </c>
      <c r="C781" s="1" t="n">
        <f aca="false">INT(2*B781/3)</f>
        <v>6241</v>
      </c>
      <c r="D781" s="1" t="n">
        <f aca="false">2+INT(POWER(MAX(A781-C781,A781/3),2)/65)</f>
        <v>1042</v>
      </c>
      <c r="E781" s="1" t="n">
        <f aca="false">2+INT(POWER(MAX(A781-C781,A781/3),2)/65)</f>
        <v>1042</v>
      </c>
      <c r="F781" s="1" t="n">
        <f aca="false">IF(C781*5-SUM($F$2:F780) &lt; 0, 0,C781*5-SUM($F$2:F780))</f>
        <v>80</v>
      </c>
      <c r="G781" s="0" t="n">
        <f aca="false">IF(C781*5-SUM($G$2:G780) &lt; 0, 0,C781*5-SUM($G$2:G780))</f>
        <v>80</v>
      </c>
      <c r="H781" s="0" t="n">
        <v>780</v>
      </c>
      <c r="I781" s="0" t="n">
        <f aca="false">INT(POWER(1.4,H781))*$M$4</f>
        <v>4.77350996327381E+116</v>
      </c>
      <c r="J781" s="0" t="n">
        <f aca="false">INT(POWER(1.2,H781))*$M$10</f>
        <v>1.15452120189596E+064</v>
      </c>
      <c r="K781" s="0" t="n">
        <f aca="false">$M$12+SUM($K$2:K780)+J781</f>
        <v>2.32547158586584E+237</v>
      </c>
      <c r="L781" s="0" t="n">
        <f aca="false">K781+G781*50*2</f>
        <v>2.32547158586584E+237</v>
      </c>
    </row>
    <row r="782" customFormat="false" ht="14.4" hidden="false" customHeight="false" outlineLevel="0" collapsed="false">
      <c r="A782" s="1" t="n">
        <v>781</v>
      </c>
      <c r="B782" s="1" t="n">
        <f aca="false">2+INT(POWER(MAX(A782-$M$2,A782/3),2)/65)</f>
        <v>9386</v>
      </c>
      <c r="C782" s="1" t="n">
        <f aca="false">INT(2*B782/3)</f>
        <v>6257</v>
      </c>
      <c r="D782" s="1" t="n">
        <f aca="false">2+INT(POWER(MAX(A782-C782,A782/3),2)/65)</f>
        <v>1044</v>
      </c>
      <c r="E782" s="1" t="n">
        <f aca="false">2+INT(POWER(MAX(A782-C782,A782/3),2)/65)</f>
        <v>1044</v>
      </c>
      <c r="F782" s="1" t="n">
        <f aca="false">IF(C782*5-SUM($F$2:F781) &lt; 0, 0,C782*5-SUM($F$2:F781))</f>
        <v>80</v>
      </c>
      <c r="G782" s="0" t="n">
        <f aca="false">IF(C782*5-SUM($G$2:G781) &lt; 0, 0,C782*5-SUM($G$2:G781))</f>
        <v>80</v>
      </c>
      <c r="H782" s="0" t="n">
        <v>781</v>
      </c>
      <c r="I782" s="0" t="n">
        <f aca="false">INT(POWER(1.4,H782))*$M$4</f>
        <v>6.68291394858334E+116</v>
      </c>
      <c r="J782" s="0" t="n">
        <f aca="false">INT(POWER(1.2,H782))*$M$10</f>
        <v>1.38542544227515E+064</v>
      </c>
      <c r="K782" s="0" t="n">
        <f aca="false">$M$12+SUM($K$2:K781)+J782</f>
        <v>4.65094317173168E+237</v>
      </c>
      <c r="L782" s="0" t="n">
        <f aca="false">K782+G782*50*2</f>
        <v>4.65094317173168E+237</v>
      </c>
    </row>
    <row r="783" customFormat="false" ht="14.4" hidden="false" customHeight="false" outlineLevel="0" collapsed="false">
      <c r="A783" s="1" t="n">
        <v>782</v>
      </c>
      <c r="B783" s="1" t="n">
        <f aca="false">2+INT(POWER(MAX(A783-$M$2,A783/3),2)/65)</f>
        <v>9410</v>
      </c>
      <c r="C783" s="1" t="n">
        <f aca="false">INT(2*B783/3)</f>
        <v>6273</v>
      </c>
      <c r="D783" s="1" t="n">
        <f aca="false">2+INT(POWER(MAX(A783-C783,A783/3),2)/65)</f>
        <v>1047</v>
      </c>
      <c r="E783" s="1" t="n">
        <f aca="false">2+INT(POWER(MAX(A783-C783,A783/3),2)/65)</f>
        <v>1047</v>
      </c>
      <c r="F783" s="1" t="n">
        <f aca="false">IF(C783*5-SUM($F$2:F782) &lt; 0, 0,C783*5-SUM($F$2:F782))</f>
        <v>80</v>
      </c>
      <c r="G783" s="0" t="n">
        <f aca="false">IF(C783*5-SUM($G$2:G782) &lt; 0, 0,C783*5-SUM($G$2:G782))</f>
        <v>80</v>
      </c>
      <c r="H783" s="0" t="n">
        <v>782</v>
      </c>
      <c r="I783" s="0" t="n">
        <f aca="false">INT(POWER(1.4,H783))*$M$4</f>
        <v>9.35607952801667E+116</v>
      </c>
      <c r="J783" s="0" t="n">
        <f aca="false">INT(POWER(1.2,H783))*$M$10</f>
        <v>1.66251053073018E+064</v>
      </c>
      <c r="K783" s="0" t="n">
        <f aca="false">$M$12+SUM($K$2:K782)+J783</f>
        <v>9.30188634346336E+237</v>
      </c>
      <c r="L783" s="0" t="n">
        <f aca="false">K783+G783*50*2</f>
        <v>9.30188634346336E+237</v>
      </c>
    </row>
    <row r="784" customFormat="false" ht="14.4" hidden="false" customHeight="false" outlineLevel="0" collapsed="false">
      <c r="A784" s="1" t="n">
        <v>783</v>
      </c>
      <c r="B784" s="1" t="n">
        <f aca="false">2+INT(POWER(MAX(A784-$M$2,A784/3),2)/65)</f>
        <v>9434</v>
      </c>
      <c r="C784" s="1" t="n">
        <f aca="false">INT(2*B784/3)</f>
        <v>6289</v>
      </c>
      <c r="D784" s="1" t="n">
        <f aca="false">2+INT(POWER(MAX(A784-C784,A784/3),2)/65)</f>
        <v>1050</v>
      </c>
      <c r="E784" s="1" t="n">
        <f aca="false">2+INT(POWER(MAX(A784-C784,A784/3),2)/65)</f>
        <v>1050</v>
      </c>
      <c r="F784" s="1" t="n">
        <f aca="false">IF(C784*5-SUM($F$2:F783) &lt; 0, 0,C784*5-SUM($F$2:F783))</f>
        <v>80</v>
      </c>
      <c r="G784" s="0" t="n">
        <f aca="false">IF(C784*5-SUM($G$2:G783) &lt; 0, 0,C784*5-SUM($G$2:G783))</f>
        <v>80</v>
      </c>
      <c r="H784" s="0" t="n">
        <v>783</v>
      </c>
      <c r="I784" s="0" t="n">
        <f aca="false">INT(POWER(1.4,H784))*$M$4</f>
        <v>1.30985113392233E+117</v>
      </c>
      <c r="J784" s="0" t="n">
        <f aca="false">INT(POWER(1.2,H784))*$M$10</f>
        <v>1.99501263687621E+064</v>
      </c>
      <c r="K784" s="0" t="n">
        <f aca="false">$M$12+SUM($K$2:K783)+J784</f>
        <v>1.86037726869267E+238</v>
      </c>
      <c r="L784" s="0" t="n">
        <f aca="false">K784+G784*50*2</f>
        <v>1.86037726869267E+238</v>
      </c>
    </row>
    <row r="785" customFormat="false" ht="14.4" hidden="false" customHeight="false" outlineLevel="0" collapsed="false">
      <c r="A785" s="1" t="n">
        <v>784</v>
      </c>
      <c r="B785" s="1" t="n">
        <f aca="false">2+INT(POWER(MAX(A785-$M$2,A785/3),2)/65)</f>
        <v>9458</v>
      </c>
      <c r="C785" s="1" t="n">
        <f aca="false">INT(2*B785/3)</f>
        <v>6305</v>
      </c>
      <c r="D785" s="1" t="n">
        <f aca="false">2+INT(POWER(MAX(A785-C785,A785/3),2)/65)</f>
        <v>1052</v>
      </c>
      <c r="E785" s="1" t="n">
        <f aca="false">2+INT(POWER(MAX(A785-C785,A785/3),2)/65)</f>
        <v>1052</v>
      </c>
      <c r="F785" s="1" t="n">
        <f aca="false">IF(C785*5-SUM($F$2:F784) &lt; 0, 0,C785*5-SUM($F$2:F784))</f>
        <v>80</v>
      </c>
      <c r="G785" s="0" t="n">
        <f aca="false">IF(C785*5-SUM($G$2:G784) &lt; 0, 0,C785*5-SUM($G$2:G784))</f>
        <v>80</v>
      </c>
      <c r="H785" s="0" t="n">
        <v>784</v>
      </c>
      <c r="I785" s="0" t="n">
        <f aca="false">INT(POWER(1.4,H785))*$M$4</f>
        <v>1.83379158749127E+117</v>
      </c>
      <c r="J785" s="0" t="n">
        <f aca="false">INT(POWER(1.2,H785))*$M$10</f>
        <v>2.39401516425146E+064</v>
      </c>
      <c r="K785" s="0" t="n">
        <f aca="false">$M$12+SUM($K$2:K784)+J785</f>
        <v>3.72075453738535E+238</v>
      </c>
      <c r="L785" s="0" t="n">
        <f aca="false">K785+G785*50*2</f>
        <v>3.72075453738535E+238</v>
      </c>
    </row>
    <row r="786" customFormat="false" ht="14.4" hidden="false" customHeight="false" outlineLevel="0" collapsed="false">
      <c r="A786" s="1" t="n">
        <v>785</v>
      </c>
      <c r="B786" s="1" t="n">
        <f aca="false">2+INT(POWER(MAX(A786-$M$2,A786/3),2)/65)</f>
        <v>9482</v>
      </c>
      <c r="C786" s="1" t="n">
        <f aca="false">INT(2*B786/3)</f>
        <v>6321</v>
      </c>
      <c r="D786" s="1" t="n">
        <f aca="false">2+INT(POWER(MAX(A786-C786,A786/3),2)/65)</f>
        <v>1055</v>
      </c>
      <c r="E786" s="1" t="n">
        <f aca="false">2+INT(POWER(MAX(A786-C786,A786/3),2)/65)</f>
        <v>1055</v>
      </c>
      <c r="F786" s="1" t="n">
        <f aca="false">IF(C786*5-SUM($F$2:F785) &lt; 0, 0,C786*5-SUM($F$2:F785))</f>
        <v>80</v>
      </c>
      <c r="G786" s="0" t="n">
        <f aca="false">IF(C786*5-SUM($G$2:G785) &lt; 0, 0,C786*5-SUM($G$2:G785))</f>
        <v>80</v>
      </c>
      <c r="H786" s="0" t="n">
        <v>785</v>
      </c>
      <c r="I786" s="0" t="n">
        <f aca="false">INT(POWER(1.4,H786))*$M$4</f>
        <v>2.56730822248777E+117</v>
      </c>
      <c r="J786" s="0" t="n">
        <f aca="false">INT(POWER(1.2,H786))*$M$10</f>
        <v>2.87281819710175E+064</v>
      </c>
      <c r="K786" s="0" t="n">
        <f aca="false">$M$12+SUM($K$2:K785)+J786</f>
        <v>7.44150907477069E+238</v>
      </c>
      <c r="L786" s="0" t="n">
        <f aca="false">K786+G786*50*2</f>
        <v>7.44150907477069E+238</v>
      </c>
    </row>
    <row r="787" customFormat="false" ht="14.4" hidden="false" customHeight="false" outlineLevel="0" collapsed="false">
      <c r="A787" s="1" t="n">
        <v>786</v>
      </c>
      <c r="B787" s="1" t="n">
        <f aca="false">2+INT(POWER(MAX(A787-$M$2,A787/3),2)/65)</f>
        <v>9506</v>
      </c>
      <c r="C787" s="1" t="n">
        <f aca="false">INT(2*B787/3)</f>
        <v>6337</v>
      </c>
      <c r="D787" s="1" t="n">
        <f aca="false">2+INT(POWER(MAX(A787-C787,A787/3),2)/65)</f>
        <v>1058</v>
      </c>
      <c r="E787" s="1" t="n">
        <f aca="false">2+INT(POWER(MAX(A787-C787,A787/3),2)/65)</f>
        <v>1058</v>
      </c>
      <c r="F787" s="1" t="n">
        <f aca="false">IF(C787*5-SUM($F$2:F786) &lt; 0, 0,C787*5-SUM($F$2:F786))</f>
        <v>80</v>
      </c>
      <c r="G787" s="0" t="n">
        <f aca="false">IF(C787*5-SUM($G$2:G786) &lt; 0, 0,C787*5-SUM($G$2:G786))</f>
        <v>80</v>
      </c>
      <c r="H787" s="0" t="n">
        <v>786</v>
      </c>
      <c r="I787" s="0" t="n">
        <f aca="false">INT(POWER(1.4,H787))*$M$4</f>
        <v>3.59423151148288E+117</v>
      </c>
      <c r="J787" s="0" t="n">
        <f aca="false">INT(POWER(1.2,H787))*$M$10</f>
        <v>3.4473818365221E+064</v>
      </c>
      <c r="K787" s="0" t="n">
        <f aca="false">$M$12+SUM($K$2:K786)+J787</f>
        <v>1.48830181495414E+239</v>
      </c>
      <c r="L787" s="0" t="n">
        <f aca="false">K787+G787*50*2</f>
        <v>1.48830181495414E+239</v>
      </c>
    </row>
    <row r="788" customFormat="false" ht="14.4" hidden="false" customHeight="false" outlineLevel="0" collapsed="false">
      <c r="A788" s="1" t="n">
        <v>787</v>
      </c>
      <c r="B788" s="1" t="n">
        <f aca="false">2+INT(POWER(MAX(A788-$M$2,A788/3),2)/65)</f>
        <v>9530</v>
      </c>
      <c r="C788" s="1" t="n">
        <f aca="false">INT(2*B788/3)</f>
        <v>6353</v>
      </c>
      <c r="D788" s="1" t="n">
        <f aca="false">2+INT(POWER(MAX(A788-C788,A788/3),2)/65)</f>
        <v>1060</v>
      </c>
      <c r="E788" s="1" t="n">
        <f aca="false">2+INT(POWER(MAX(A788-C788,A788/3),2)/65)</f>
        <v>1060</v>
      </c>
      <c r="F788" s="1" t="n">
        <f aca="false">IF(C788*5-SUM($F$2:F787) &lt; 0, 0,C788*5-SUM($F$2:F787))</f>
        <v>80</v>
      </c>
      <c r="G788" s="0" t="n">
        <f aca="false">IF(C788*5-SUM($G$2:G787) &lt; 0, 0,C788*5-SUM($G$2:G787))</f>
        <v>80</v>
      </c>
      <c r="H788" s="0" t="n">
        <v>787</v>
      </c>
      <c r="I788" s="0" t="n">
        <f aca="false">INT(POWER(1.4,H788))*$M$4</f>
        <v>5.03192411607604E+117</v>
      </c>
      <c r="J788" s="0" t="n">
        <f aca="false">INT(POWER(1.2,H788))*$M$10</f>
        <v>4.13685820382651E+064</v>
      </c>
      <c r="K788" s="0" t="n">
        <f aca="false">$M$12+SUM($K$2:K787)+J788</f>
        <v>2.97660362990828E+239</v>
      </c>
      <c r="L788" s="0" t="n">
        <f aca="false">K788+G788*50*2</f>
        <v>2.97660362990828E+239</v>
      </c>
    </row>
    <row r="789" customFormat="false" ht="14.4" hidden="false" customHeight="false" outlineLevel="0" collapsed="false">
      <c r="A789" s="1" t="n">
        <v>788</v>
      </c>
      <c r="B789" s="1" t="n">
        <f aca="false">2+INT(POWER(MAX(A789-$M$2,A789/3),2)/65)</f>
        <v>9554</v>
      </c>
      <c r="C789" s="1" t="n">
        <f aca="false">INT(2*B789/3)</f>
        <v>6369</v>
      </c>
      <c r="D789" s="1" t="n">
        <f aca="false">2+INT(POWER(MAX(A789-C789,A789/3),2)/65)</f>
        <v>1063</v>
      </c>
      <c r="E789" s="1" t="n">
        <f aca="false">2+INT(POWER(MAX(A789-C789,A789/3),2)/65)</f>
        <v>1063</v>
      </c>
      <c r="F789" s="1" t="n">
        <f aca="false">IF(C789*5-SUM($F$2:F788) &lt; 0, 0,C789*5-SUM($F$2:F788))</f>
        <v>80</v>
      </c>
      <c r="G789" s="0" t="n">
        <f aca="false">IF(C789*5-SUM($G$2:G788) &lt; 0, 0,C789*5-SUM($G$2:G788))</f>
        <v>80</v>
      </c>
      <c r="H789" s="0" t="n">
        <v>788</v>
      </c>
      <c r="I789" s="0" t="n">
        <f aca="false">INT(POWER(1.4,H789))*$M$4</f>
        <v>7.04469376250645E+117</v>
      </c>
      <c r="J789" s="0" t="n">
        <f aca="false">INT(POWER(1.2,H789))*$M$10</f>
        <v>4.96422984459182E+064</v>
      </c>
      <c r="K789" s="0" t="n">
        <f aca="false">$M$12+SUM($K$2:K788)+J789</f>
        <v>5.95320725981655E+239</v>
      </c>
      <c r="L789" s="0" t="n">
        <f aca="false">K789+G789*50*2</f>
        <v>5.95320725981655E+239</v>
      </c>
    </row>
    <row r="790" customFormat="false" ht="14.4" hidden="false" customHeight="false" outlineLevel="0" collapsed="false">
      <c r="A790" s="1" t="n">
        <v>789</v>
      </c>
      <c r="B790" s="1" t="n">
        <f aca="false">2+INT(POWER(MAX(A790-$M$2,A790/3),2)/65)</f>
        <v>9579</v>
      </c>
      <c r="C790" s="1" t="n">
        <f aca="false">INT(2*B790/3)</f>
        <v>6386</v>
      </c>
      <c r="D790" s="1" t="n">
        <f aca="false">2+INT(POWER(MAX(A790-C790,A790/3),2)/65)</f>
        <v>1066</v>
      </c>
      <c r="E790" s="1" t="n">
        <f aca="false">2+INT(POWER(MAX(A790-C790,A790/3),2)/65)</f>
        <v>1066</v>
      </c>
      <c r="F790" s="1" t="n">
        <f aca="false">IF(C790*5-SUM($F$2:F789) &lt; 0, 0,C790*5-SUM($F$2:F789))</f>
        <v>85</v>
      </c>
      <c r="G790" s="0" t="n">
        <f aca="false">IF(C790*5-SUM($G$2:G789) &lt; 0, 0,C790*5-SUM($G$2:G789))</f>
        <v>85</v>
      </c>
      <c r="H790" s="0" t="n">
        <v>789</v>
      </c>
      <c r="I790" s="0" t="n">
        <f aca="false">INT(POWER(1.4,H790))*$M$4</f>
        <v>9.86257126750903E+117</v>
      </c>
      <c r="J790" s="0" t="n">
        <f aca="false">INT(POWER(1.2,H790))*$M$10</f>
        <v>5.95707581351018E+064</v>
      </c>
      <c r="K790" s="0" t="n">
        <f aca="false">$M$12+SUM($K$2:K789)+J790</f>
        <v>1.19064145196331E+240</v>
      </c>
      <c r="L790" s="0" t="n">
        <f aca="false">K790+G790*50*2</f>
        <v>1.19064145196331E+240</v>
      </c>
    </row>
    <row r="791" customFormat="false" ht="14.4" hidden="false" customHeight="false" outlineLevel="0" collapsed="false">
      <c r="A791" s="1" t="n">
        <v>790</v>
      </c>
      <c r="B791" s="1" t="n">
        <f aca="false">2+INT(POWER(MAX(A791-$M$2,A791/3),2)/65)</f>
        <v>9603</v>
      </c>
      <c r="C791" s="1" t="n">
        <f aca="false">INT(2*B791/3)</f>
        <v>6402</v>
      </c>
      <c r="D791" s="1" t="n">
        <f aca="false">2+INT(POWER(MAX(A791-C791,A791/3),2)/65)</f>
        <v>1068</v>
      </c>
      <c r="E791" s="1" t="n">
        <f aca="false">2+INT(POWER(MAX(A791-C791,A791/3),2)/65)</f>
        <v>1068</v>
      </c>
      <c r="F791" s="1" t="n">
        <f aca="false">IF(C791*5-SUM($F$2:F790) &lt; 0, 0,C791*5-SUM($F$2:F790))</f>
        <v>80</v>
      </c>
      <c r="G791" s="0" t="n">
        <f aca="false">IF(C791*5-SUM($G$2:G790) &lt; 0, 0,C791*5-SUM($G$2:G790))</f>
        <v>80</v>
      </c>
      <c r="H791" s="0" t="n">
        <v>790</v>
      </c>
      <c r="I791" s="0" t="n">
        <f aca="false">INT(POWER(1.4,H791))*$M$4</f>
        <v>1.38075997745126E+118</v>
      </c>
      <c r="J791" s="0" t="n">
        <f aca="false">INT(POWER(1.2,H791))*$M$10</f>
        <v>7.14849097621222E+064</v>
      </c>
      <c r="K791" s="0" t="n">
        <f aca="false">$M$12+SUM($K$2:K790)+J791</f>
        <v>2.38128290392662E+240</v>
      </c>
      <c r="L791" s="0" t="n">
        <f aca="false">K791+G791*50*2</f>
        <v>2.38128290392662E+240</v>
      </c>
    </row>
    <row r="792" customFormat="false" ht="14.4" hidden="false" customHeight="false" outlineLevel="0" collapsed="false">
      <c r="A792" s="1" t="n">
        <v>791</v>
      </c>
      <c r="B792" s="1" t="n">
        <f aca="false">2+INT(POWER(MAX(A792-$M$2,A792/3),2)/65)</f>
        <v>9627</v>
      </c>
      <c r="C792" s="1" t="n">
        <f aca="false">INT(2*B792/3)</f>
        <v>6418</v>
      </c>
      <c r="D792" s="1" t="n">
        <f aca="false">2+INT(POWER(MAX(A792-C792,A792/3),2)/65)</f>
        <v>1071</v>
      </c>
      <c r="E792" s="1" t="n">
        <f aca="false">2+INT(POWER(MAX(A792-C792,A792/3),2)/65)</f>
        <v>1071</v>
      </c>
      <c r="F792" s="1" t="n">
        <f aca="false">IF(C792*5-SUM($F$2:F791) &lt; 0, 0,C792*5-SUM($F$2:F791))</f>
        <v>80</v>
      </c>
      <c r="G792" s="0" t="n">
        <f aca="false">IF(C792*5-SUM($G$2:G791) &lt; 0, 0,C792*5-SUM($G$2:G791))</f>
        <v>80</v>
      </c>
      <c r="H792" s="0" t="n">
        <v>791</v>
      </c>
      <c r="I792" s="0" t="n">
        <f aca="false">INT(POWER(1.4,H792))*$M$4</f>
        <v>1.93306396843177E+118</v>
      </c>
      <c r="J792" s="0" t="n">
        <f aca="false">INT(POWER(1.2,H792))*$M$10</f>
        <v>8.57818917145466E+064</v>
      </c>
      <c r="K792" s="0" t="n">
        <f aca="false">$M$12+SUM($K$2:K791)+J792</f>
        <v>4.76256580785324E+240</v>
      </c>
      <c r="L792" s="0" t="n">
        <f aca="false">K792+G792*50*2</f>
        <v>4.76256580785324E+240</v>
      </c>
    </row>
    <row r="793" customFormat="false" ht="14.4" hidden="false" customHeight="false" outlineLevel="0" collapsed="false">
      <c r="A793" s="1" t="n">
        <v>792</v>
      </c>
      <c r="B793" s="1" t="n">
        <f aca="false">2+INT(POWER(MAX(A793-$M$2,A793/3),2)/65)</f>
        <v>9652</v>
      </c>
      <c r="C793" s="1" t="n">
        <f aca="false">INT(2*B793/3)</f>
        <v>6434</v>
      </c>
      <c r="D793" s="1" t="n">
        <f aca="false">2+INT(POWER(MAX(A793-C793,A793/3),2)/65)</f>
        <v>1074</v>
      </c>
      <c r="E793" s="1" t="n">
        <f aca="false">2+INT(POWER(MAX(A793-C793,A793/3),2)/65)</f>
        <v>1074</v>
      </c>
      <c r="F793" s="1" t="n">
        <f aca="false">IF(C793*5-SUM($F$2:F792) &lt; 0, 0,C793*5-SUM($F$2:F792))</f>
        <v>80</v>
      </c>
      <c r="G793" s="0" t="n">
        <f aca="false">IF(C793*5-SUM($G$2:G792) &lt; 0, 0,C793*5-SUM($G$2:G792))</f>
        <v>80</v>
      </c>
      <c r="H793" s="0" t="n">
        <v>792</v>
      </c>
      <c r="I793" s="0" t="n">
        <f aca="false">INT(POWER(1.4,H793))*$M$4</f>
        <v>2.70628955580448E+118</v>
      </c>
      <c r="J793" s="0" t="n">
        <f aca="false">INT(POWER(1.2,H793))*$M$10</f>
        <v>1.02938270057456E+065</v>
      </c>
      <c r="K793" s="0" t="n">
        <f aca="false">$M$12+SUM($K$2:K792)+J793</f>
        <v>9.52513161570649E+240</v>
      </c>
      <c r="L793" s="0" t="n">
        <f aca="false">K793+G793*50*2</f>
        <v>9.52513161570649E+240</v>
      </c>
    </row>
    <row r="794" customFormat="false" ht="14.4" hidden="false" customHeight="false" outlineLevel="0" collapsed="false">
      <c r="A794" s="1" t="n">
        <v>793</v>
      </c>
      <c r="B794" s="1" t="n">
        <f aca="false">2+INT(POWER(MAX(A794-$M$2,A794/3),2)/65)</f>
        <v>9676</v>
      </c>
      <c r="C794" s="1" t="n">
        <f aca="false">INT(2*B794/3)</f>
        <v>6450</v>
      </c>
      <c r="D794" s="1" t="n">
        <f aca="false">2+INT(POWER(MAX(A794-C794,A794/3),2)/65)</f>
        <v>1076</v>
      </c>
      <c r="E794" s="1" t="n">
        <f aca="false">2+INT(POWER(MAX(A794-C794,A794/3),2)/65)</f>
        <v>1076</v>
      </c>
      <c r="F794" s="1" t="n">
        <f aca="false">IF(C794*5-SUM($F$2:F793) &lt; 0, 0,C794*5-SUM($F$2:F793))</f>
        <v>80</v>
      </c>
      <c r="G794" s="0" t="n">
        <f aca="false">IF(C794*5-SUM($G$2:G793) &lt; 0, 0,C794*5-SUM($G$2:G793))</f>
        <v>80</v>
      </c>
      <c r="H794" s="0" t="n">
        <v>793</v>
      </c>
      <c r="I794" s="0" t="n">
        <f aca="false">INT(POWER(1.4,H794))*$M$4</f>
        <v>3.78880537812627E+118</v>
      </c>
      <c r="J794" s="0" t="n">
        <f aca="false">INT(POWER(1.2,H794))*$M$10</f>
        <v>1.23525924068947E+065</v>
      </c>
      <c r="K794" s="0" t="n">
        <f aca="false">$M$12+SUM($K$2:K793)+J794</f>
        <v>1.9050263231413E+241</v>
      </c>
      <c r="L794" s="0" t="n">
        <f aca="false">K794+G794*50*2</f>
        <v>1.9050263231413E+241</v>
      </c>
    </row>
    <row r="795" customFormat="false" ht="14.4" hidden="false" customHeight="false" outlineLevel="0" collapsed="false">
      <c r="A795" s="1" t="n">
        <v>794</v>
      </c>
      <c r="B795" s="1" t="n">
        <f aca="false">2+INT(POWER(MAX(A795-$M$2,A795/3),2)/65)</f>
        <v>9701</v>
      </c>
      <c r="C795" s="1" t="n">
        <f aca="false">INT(2*B795/3)</f>
        <v>6467</v>
      </c>
      <c r="D795" s="1" t="n">
        <f aca="false">2+INT(POWER(MAX(A795-C795,A795/3),2)/65)</f>
        <v>1079</v>
      </c>
      <c r="E795" s="1" t="n">
        <f aca="false">2+INT(POWER(MAX(A795-C795,A795/3),2)/65)</f>
        <v>1079</v>
      </c>
      <c r="F795" s="1" t="n">
        <f aca="false">IF(C795*5-SUM($F$2:F794) &lt; 0, 0,C795*5-SUM($F$2:F794))</f>
        <v>85</v>
      </c>
      <c r="G795" s="0" t="n">
        <f aca="false">IF(C795*5-SUM($G$2:G794) &lt; 0, 0,C795*5-SUM($G$2:G794))</f>
        <v>85</v>
      </c>
      <c r="H795" s="0" t="n">
        <v>794</v>
      </c>
      <c r="I795" s="0" t="n">
        <f aca="false">INT(POWER(1.4,H795))*$M$4</f>
        <v>5.30432752937678E+118</v>
      </c>
      <c r="J795" s="0" t="n">
        <f aca="false">INT(POWER(1.2,H795))*$M$10</f>
        <v>1.48231108882737E+065</v>
      </c>
      <c r="K795" s="0" t="n">
        <f aca="false">$M$12+SUM($K$2:K794)+J795</f>
        <v>3.81005264628259E+241</v>
      </c>
      <c r="L795" s="0" t="n">
        <f aca="false">K795+G795*50*2</f>
        <v>3.81005264628259E+241</v>
      </c>
    </row>
    <row r="796" customFormat="false" ht="14.4" hidden="false" customHeight="false" outlineLevel="0" collapsed="false">
      <c r="A796" s="1" t="n">
        <v>795</v>
      </c>
      <c r="B796" s="1" t="n">
        <f aca="false">2+INT(POWER(MAX(A796-$M$2,A796/3),2)/65)</f>
        <v>9725</v>
      </c>
      <c r="C796" s="1" t="n">
        <f aca="false">INT(2*B796/3)</f>
        <v>6483</v>
      </c>
      <c r="D796" s="1" t="n">
        <f aca="false">2+INT(POWER(MAX(A796-C796,A796/3),2)/65)</f>
        <v>1082</v>
      </c>
      <c r="E796" s="1" t="n">
        <f aca="false">2+INT(POWER(MAX(A796-C796,A796/3),2)/65)</f>
        <v>1082</v>
      </c>
      <c r="F796" s="1" t="n">
        <f aca="false">IF(C796*5-SUM($F$2:F795) &lt; 0, 0,C796*5-SUM($F$2:F795))</f>
        <v>80</v>
      </c>
      <c r="G796" s="0" t="n">
        <f aca="false">IF(C796*5-SUM($G$2:G795) &lt; 0, 0,C796*5-SUM($G$2:G795))</f>
        <v>80</v>
      </c>
      <c r="H796" s="0" t="n">
        <v>795</v>
      </c>
      <c r="I796" s="0" t="n">
        <f aca="false">INT(POWER(1.4,H796))*$M$4</f>
        <v>7.42605854112749E+118</v>
      </c>
      <c r="J796" s="0" t="n">
        <f aca="false">INT(POWER(1.2,H796))*$M$10</f>
        <v>1.77877330659284E+065</v>
      </c>
      <c r="K796" s="0" t="n">
        <f aca="false">$M$12+SUM($K$2:K795)+J796</f>
        <v>7.62010529256519E+241</v>
      </c>
      <c r="L796" s="0" t="n">
        <f aca="false">K796+G796*50*2</f>
        <v>7.62010529256519E+241</v>
      </c>
    </row>
    <row r="797" customFormat="false" ht="14.4" hidden="false" customHeight="false" outlineLevel="0" collapsed="false">
      <c r="A797" s="1" t="n">
        <v>796</v>
      </c>
      <c r="B797" s="1" t="n">
        <f aca="false">2+INT(POWER(MAX(A797-$M$2,A797/3),2)/65)</f>
        <v>9749</v>
      </c>
      <c r="C797" s="1" t="n">
        <f aca="false">INT(2*B797/3)</f>
        <v>6499</v>
      </c>
      <c r="D797" s="1" t="n">
        <f aca="false">2+INT(POWER(MAX(A797-C797,A797/3),2)/65)</f>
        <v>1085</v>
      </c>
      <c r="E797" s="1" t="n">
        <f aca="false">2+INT(POWER(MAX(A797-C797,A797/3),2)/65)</f>
        <v>1085</v>
      </c>
      <c r="F797" s="1" t="n">
        <f aca="false">IF(C797*5-SUM($F$2:F796) &lt; 0, 0,C797*5-SUM($F$2:F796))</f>
        <v>80</v>
      </c>
      <c r="G797" s="0" t="n">
        <f aca="false">IF(C797*5-SUM($G$2:G796) &lt; 0, 0,C797*5-SUM($G$2:G796))</f>
        <v>80</v>
      </c>
      <c r="H797" s="0" t="n">
        <v>796</v>
      </c>
      <c r="I797" s="0" t="n">
        <f aca="false">INT(POWER(1.4,H797))*$M$4</f>
        <v>1.03964819575785E+119</v>
      </c>
      <c r="J797" s="0" t="n">
        <f aca="false">INT(POWER(1.2,H797))*$M$10</f>
        <v>2.1345279679114E+065</v>
      </c>
      <c r="K797" s="0" t="n">
        <f aca="false">$M$12+SUM($K$2:K796)+J797</f>
        <v>1.52402105851304E+242</v>
      </c>
      <c r="L797" s="0" t="n">
        <f aca="false">K797+G797*50*2</f>
        <v>1.52402105851304E+242</v>
      </c>
    </row>
    <row r="798" customFormat="false" ht="14.4" hidden="false" customHeight="false" outlineLevel="0" collapsed="false">
      <c r="A798" s="1" t="n">
        <v>797</v>
      </c>
      <c r="B798" s="1" t="n">
        <f aca="false">2+INT(POWER(MAX(A798-$M$2,A798/3),2)/65)</f>
        <v>9774</v>
      </c>
      <c r="C798" s="1" t="n">
        <f aca="false">INT(2*B798/3)</f>
        <v>6516</v>
      </c>
      <c r="D798" s="1" t="n">
        <f aca="false">2+INT(POWER(MAX(A798-C798,A798/3),2)/65)</f>
        <v>1087</v>
      </c>
      <c r="E798" s="1" t="n">
        <f aca="false">2+INT(POWER(MAX(A798-C798,A798/3),2)/65)</f>
        <v>1087</v>
      </c>
      <c r="F798" s="1" t="n">
        <f aca="false">IF(C798*5-SUM($F$2:F797) &lt; 0, 0,C798*5-SUM($F$2:F797))</f>
        <v>85</v>
      </c>
      <c r="G798" s="0" t="n">
        <f aca="false">IF(C798*5-SUM($G$2:G797) &lt; 0, 0,C798*5-SUM($G$2:G797))</f>
        <v>85</v>
      </c>
      <c r="H798" s="0" t="n">
        <v>797</v>
      </c>
      <c r="I798" s="0" t="n">
        <f aca="false">INT(POWER(1.4,H798))*$M$4</f>
        <v>1.45550747406099E+119</v>
      </c>
      <c r="J798" s="0" t="n">
        <f aca="false">INT(POWER(1.2,H798))*$M$10</f>
        <v>2.56143356149369E+065</v>
      </c>
      <c r="K798" s="0" t="n">
        <f aca="false">$M$12+SUM($K$2:K797)+J798</f>
        <v>3.04804211702607E+242</v>
      </c>
      <c r="L798" s="0" t="n">
        <f aca="false">K798+G798*50*2</f>
        <v>3.04804211702607E+242</v>
      </c>
    </row>
    <row r="799" customFormat="false" ht="14.4" hidden="false" customHeight="false" outlineLevel="0" collapsed="false">
      <c r="A799" s="1" t="n">
        <v>798</v>
      </c>
      <c r="B799" s="1" t="n">
        <f aca="false">2+INT(POWER(MAX(A799-$M$2,A799/3),2)/65)</f>
        <v>9798</v>
      </c>
      <c r="C799" s="1" t="n">
        <f aca="false">INT(2*B799/3)</f>
        <v>6532</v>
      </c>
      <c r="D799" s="1" t="n">
        <f aca="false">2+INT(POWER(MAX(A799-C799,A799/3),2)/65)</f>
        <v>1090</v>
      </c>
      <c r="E799" s="1" t="n">
        <f aca="false">2+INT(POWER(MAX(A799-C799,A799/3),2)/65)</f>
        <v>1090</v>
      </c>
      <c r="F799" s="1" t="n">
        <f aca="false">IF(C799*5-SUM($F$2:F798) &lt; 0, 0,C799*5-SUM($F$2:F798))</f>
        <v>80</v>
      </c>
      <c r="G799" s="0" t="n">
        <f aca="false">IF(C799*5-SUM($G$2:G798) &lt; 0, 0,C799*5-SUM($G$2:G798))</f>
        <v>80</v>
      </c>
      <c r="H799" s="0" t="n">
        <v>798</v>
      </c>
      <c r="I799" s="0" t="n">
        <f aca="false">INT(POWER(1.4,H799))*$M$4</f>
        <v>2.03771046368538E+119</v>
      </c>
      <c r="J799" s="0" t="n">
        <f aca="false">INT(POWER(1.2,H799))*$M$10</f>
        <v>3.07372027379242E+065</v>
      </c>
      <c r="K799" s="0" t="n">
        <f aca="false">$M$12+SUM($K$2:K798)+J799</f>
        <v>6.09608423405215E+242</v>
      </c>
      <c r="L799" s="0" t="n">
        <f aca="false">K799+G799*50*2</f>
        <v>6.09608423405215E+242</v>
      </c>
    </row>
    <row r="800" customFormat="false" ht="14.4" hidden="false" customHeight="false" outlineLevel="0" collapsed="false">
      <c r="A800" s="1" t="n">
        <v>799</v>
      </c>
      <c r="B800" s="1" t="n">
        <f aca="false">2+INT(POWER(MAX(A800-$M$2,A800/3),2)/65)</f>
        <v>9823</v>
      </c>
      <c r="C800" s="1" t="n">
        <f aca="false">INT(2*B800/3)</f>
        <v>6548</v>
      </c>
      <c r="D800" s="1" t="n">
        <f aca="false">2+INT(POWER(MAX(A800-C800,A800/3),2)/65)</f>
        <v>1093</v>
      </c>
      <c r="E800" s="1" t="n">
        <f aca="false">2+INT(POWER(MAX(A800-C800,A800/3),2)/65)</f>
        <v>1093</v>
      </c>
      <c r="F800" s="1" t="n">
        <f aca="false">IF(C800*5-SUM($F$2:F799) &lt; 0, 0,C800*5-SUM($F$2:F799))</f>
        <v>80</v>
      </c>
      <c r="G800" s="0" t="n">
        <f aca="false">IF(C800*5-SUM($G$2:G799) &lt; 0, 0,C800*5-SUM($G$2:G799))</f>
        <v>80</v>
      </c>
      <c r="H800" s="0" t="n">
        <v>799</v>
      </c>
      <c r="I800" s="0" t="n">
        <f aca="false">INT(POWER(1.4,H800))*$M$4</f>
        <v>2.85279464915953E+119</v>
      </c>
      <c r="J800" s="0" t="n">
        <f aca="false">INT(POWER(1.2,H800))*$M$10</f>
        <v>3.68846432855091E+065</v>
      </c>
      <c r="K800" s="0" t="n">
        <f aca="false">$M$12+SUM($K$2:K799)+J800</f>
        <v>1.21921684681043E+243</v>
      </c>
      <c r="L800" s="0" t="n">
        <f aca="false">K800+G800*50*2</f>
        <v>1.21921684681043E+243</v>
      </c>
    </row>
    <row r="801" customFormat="false" ht="14.4" hidden="false" customHeight="false" outlineLevel="0" collapsed="false">
      <c r="A801" s="1" t="n">
        <v>800</v>
      </c>
      <c r="B801" s="1" t="n">
        <f aca="false">2+INT(POWER(MAX(A801-$M$2,A801/3),2)/65)</f>
        <v>9848</v>
      </c>
      <c r="C801" s="1" t="n">
        <f aca="false">INT(2*B801/3)</f>
        <v>6565</v>
      </c>
      <c r="D801" s="1" t="n">
        <f aca="false">2+INT(POWER(MAX(A801-C801,A801/3),2)/65)</f>
        <v>1096</v>
      </c>
      <c r="E801" s="1" t="n">
        <f aca="false">2+INT(POWER(MAX(A801-C801,A801/3),2)/65)</f>
        <v>1096</v>
      </c>
      <c r="F801" s="1" t="n">
        <f aca="false">IF(C801*5-SUM($F$2:F800) &lt; 0, 0,C801*5-SUM($F$2:F800))</f>
        <v>85</v>
      </c>
      <c r="G801" s="0" t="n">
        <f aca="false">IF(C801*5-SUM($G$2:G800) &lt; 0, 0,C801*5-SUM($G$2:G800))</f>
        <v>85</v>
      </c>
      <c r="H801" s="0" t="n">
        <v>800</v>
      </c>
      <c r="I801" s="0" t="n">
        <f aca="false">INT(POWER(1.4,H801))*$M$4</f>
        <v>3.99391250882335E+119</v>
      </c>
      <c r="J801" s="0" t="n">
        <f aca="false">INT(POWER(1.2,H801))*$M$10</f>
        <v>4.42615719426109E+065</v>
      </c>
      <c r="K801" s="0" t="n">
        <f aca="false">$M$12+SUM($K$2:K800)+J801</f>
        <v>2.43843369362086E+243</v>
      </c>
      <c r="L801" s="0" t="n">
        <f aca="false">K801+G801*50*2</f>
        <v>2.43843369362086E+243</v>
      </c>
    </row>
    <row r="802" customFormat="false" ht="14.4" hidden="false" customHeight="false" outlineLevel="0" collapsed="false">
      <c r="A802" s="1" t="n">
        <v>801</v>
      </c>
      <c r="B802" s="1" t="n">
        <f aca="false">2+INT(POWER(MAX(A802-$M$2,A802/3),2)/65)</f>
        <v>9872</v>
      </c>
      <c r="C802" s="1" t="n">
        <f aca="false">INT(2*B802/3)</f>
        <v>6581</v>
      </c>
      <c r="D802" s="1" t="n">
        <f aca="false">2+INT(POWER(MAX(A802-C802,A802/3),2)/65)</f>
        <v>1098</v>
      </c>
      <c r="E802" s="1" t="n">
        <f aca="false">2+INT(POWER(MAX(A802-C802,A802/3),2)/65)</f>
        <v>1098</v>
      </c>
      <c r="F802" s="1" t="n">
        <f aca="false">IF(C802*5-SUM($F$2:F801) &lt; 0, 0,C802*5-SUM($F$2:F801))</f>
        <v>80</v>
      </c>
      <c r="G802" s="0" t="n">
        <f aca="false">IF(C802*5-SUM($G$2:G801) &lt; 0, 0,C802*5-SUM($G$2:G801))</f>
        <v>80</v>
      </c>
      <c r="H802" s="0" t="n">
        <v>801</v>
      </c>
      <c r="I802" s="0" t="n">
        <f aca="false">INT(POWER(1.4,H802))*$M$4</f>
        <v>5.59147751235269E+119</v>
      </c>
      <c r="J802" s="0" t="n">
        <f aca="false">INT(POWER(1.2,H802))*$M$10</f>
        <v>5.31138863311331E+065</v>
      </c>
      <c r="K802" s="0" t="n">
        <f aca="false">$M$12+SUM($K$2:K801)+J802</f>
        <v>4.87686738724172E+243</v>
      </c>
      <c r="L802" s="0" t="n">
        <f aca="false">K802+G802*50*2</f>
        <v>4.87686738724172E+243</v>
      </c>
    </row>
    <row r="803" customFormat="false" ht="14.4" hidden="false" customHeight="false" outlineLevel="0" collapsed="false">
      <c r="A803" s="1" t="n">
        <v>802</v>
      </c>
      <c r="B803" s="1" t="n">
        <f aca="false">2+INT(POWER(MAX(A803-$M$2,A803/3),2)/65)</f>
        <v>9897</v>
      </c>
      <c r="C803" s="1" t="n">
        <f aca="false">INT(2*B803/3)</f>
        <v>6598</v>
      </c>
      <c r="D803" s="1" t="n">
        <f aca="false">2+INT(POWER(MAX(A803-C803,A803/3),2)/65)</f>
        <v>1101</v>
      </c>
      <c r="E803" s="1" t="n">
        <f aca="false">2+INT(POWER(MAX(A803-C803,A803/3),2)/65)</f>
        <v>1101</v>
      </c>
      <c r="F803" s="1" t="n">
        <f aca="false">IF(C803*5-SUM($F$2:F802) &lt; 0, 0,C803*5-SUM($F$2:F802))</f>
        <v>85</v>
      </c>
      <c r="G803" s="0" t="n">
        <f aca="false">IF(C803*5-SUM($G$2:G802) &lt; 0, 0,C803*5-SUM($G$2:G802))</f>
        <v>85</v>
      </c>
      <c r="H803" s="0" t="n">
        <v>802</v>
      </c>
      <c r="I803" s="0" t="n">
        <f aca="false">INT(POWER(1.4,H803))*$M$4</f>
        <v>7.82806851729376E+119</v>
      </c>
      <c r="J803" s="0" t="n">
        <f aca="false">INT(POWER(1.2,H803))*$M$10</f>
        <v>6.37366635973597E+065</v>
      </c>
      <c r="K803" s="0" t="n">
        <f aca="false">$M$12+SUM($K$2:K802)+J803</f>
        <v>9.75373477448344E+243</v>
      </c>
      <c r="L803" s="0" t="n">
        <f aca="false">K803+G803*50*2</f>
        <v>9.75373477448344E+243</v>
      </c>
    </row>
    <row r="804" customFormat="false" ht="14.4" hidden="false" customHeight="false" outlineLevel="0" collapsed="false">
      <c r="A804" s="1" t="n">
        <v>803</v>
      </c>
      <c r="B804" s="1" t="n">
        <f aca="false">2+INT(POWER(MAX(A804-$M$2,A804/3),2)/65)</f>
        <v>9922</v>
      </c>
      <c r="C804" s="1" t="n">
        <f aca="false">INT(2*B804/3)</f>
        <v>6614</v>
      </c>
      <c r="D804" s="1" t="n">
        <f aca="false">2+INT(POWER(MAX(A804-C804,A804/3),2)/65)</f>
        <v>1104</v>
      </c>
      <c r="E804" s="1" t="n">
        <f aca="false">2+INT(POWER(MAX(A804-C804,A804/3),2)/65)</f>
        <v>1104</v>
      </c>
      <c r="F804" s="1" t="n">
        <f aca="false">IF(C804*5-SUM($F$2:F803) &lt; 0, 0,C804*5-SUM($F$2:F803))</f>
        <v>80</v>
      </c>
      <c r="G804" s="0" t="n">
        <f aca="false">IF(C804*5-SUM($G$2:G803) &lt; 0, 0,C804*5-SUM($G$2:G803))</f>
        <v>80</v>
      </c>
      <c r="H804" s="0" t="n">
        <v>803</v>
      </c>
      <c r="I804" s="0" t="n">
        <f aca="false">INT(POWER(1.4,H804))*$M$4</f>
        <v>1.09592959242113E+120</v>
      </c>
      <c r="J804" s="0" t="n">
        <f aca="false">INT(POWER(1.2,H804))*$M$10</f>
        <v>7.64839963168316E+065</v>
      </c>
      <c r="K804" s="0" t="n">
        <f aca="false">$M$12+SUM($K$2:K803)+J804</f>
        <v>1.95074695489669E+244</v>
      </c>
      <c r="L804" s="0" t="n">
        <f aca="false">K804+G804*50*2</f>
        <v>1.95074695489669E+244</v>
      </c>
    </row>
    <row r="805" customFormat="false" ht="14.4" hidden="false" customHeight="false" outlineLevel="0" collapsed="false">
      <c r="A805" s="1" t="n">
        <v>804</v>
      </c>
      <c r="B805" s="1" t="n">
        <f aca="false">2+INT(POWER(MAX(A805-$M$2,A805/3),2)/65)</f>
        <v>9946</v>
      </c>
      <c r="C805" s="1" t="n">
        <f aca="false">INT(2*B805/3)</f>
        <v>6630</v>
      </c>
      <c r="D805" s="1" t="n">
        <f aca="false">2+INT(POWER(MAX(A805-C805,A805/3),2)/65)</f>
        <v>1106</v>
      </c>
      <c r="E805" s="1" t="n">
        <f aca="false">2+INT(POWER(MAX(A805-C805,A805/3),2)/65)</f>
        <v>1106</v>
      </c>
      <c r="F805" s="1" t="n">
        <f aca="false">IF(C805*5-SUM($F$2:F804) &lt; 0, 0,C805*5-SUM($F$2:F804))</f>
        <v>80</v>
      </c>
      <c r="G805" s="0" t="n">
        <f aca="false">IF(C805*5-SUM($G$2:G804) &lt; 0, 0,C805*5-SUM($G$2:G804))</f>
        <v>80</v>
      </c>
      <c r="H805" s="0" t="n">
        <v>804</v>
      </c>
      <c r="I805" s="0" t="n">
        <f aca="false">INT(POWER(1.4,H805))*$M$4</f>
        <v>1.53430142938958E+120</v>
      </c>
      <c r="J805" s="0" t="n">
        <f aca="false">INT(POWER(1.2,H805))*$M$10</f>
        <v>9.17807955801979E+065</v>
      </c>
      <c r="K805" s="0" t="n">
        <f aca="false">$M$12+SUM($K$2:K804)+J805</f>
        <v>3.90149390979338E+244</v>
      </c>
      <c r="L805" s="0" t="n">
        <f aca="false">K805+G805*50*2</f>
        <v>3.90149390979338E+244</v>
      </c>
    </row>
    <row r="806" customFormat="false" ht="14.4" hidden="false" customHeight="false" outlineLevel="0" collapsed="false">
      <c r="A806" s="1" t="n">
        <v>805</v>
      </c>
      <c r="B806" s="1" t="n">
        <f aca="false">2+INT(POWER(MAX(A806-$M$2,A806/3),2)/65)</f>
        <v>9971</v>
      </c>
      <c r="C806" s="1" t="n">
        <f aca="false">INT(2*B806/3)</f>
        <v>6647</v>
      </c>
      <c r="D806" s="1" t="n">
        <f aca="false">2+INT(POWER(MAX(A806-C806,A806/3),2)/65)</f>
        <v>1109</v>
      </c>
      <c r="E806" s="1" t="n">
        <f aca="false">2+INT(POWER(MAX(A806-C806,A806/3),2)/65)</f>
        <v>1109</v>
      </c>
      <c r="F806" s="1" t="n">
        <f aca="false">IF(C806*5-SUM($F$2:F805) &lt; 0, 0,C806*5-SUM($F$2:F805))</f>
        <v>85</v>
      </c>
      <c r="G806" s="0" t="n">
        <f aca="false">IF(C806*5-SUM($G$2:G805) &lt; 0, 0,C806*5-SUM($G$2:G805))</f>
        <v>85</v>
      </c>
      <c r="H806" s="0" t="n">
        <v>805</v>
      </c>
      <c r="I806" s="0" t="n">
        <f aca="false">INT(POWER(1.4,H806))*$M$4</f>
        <v>2.14802200114541E+120</v>
      </c>
      <c r="J806" s="0" t="n">
        <f aca="false">INT(POWER(1.2,H806))*$M$10</f>
        <v>1.10136954696238E+066</v>
      </c>
      <c r="K806" s="0" t="n">
        <f aca="false">$M$12+SUM($K$2:K805)+J806</f>
        <v>7.80298781958675E+244</v>
      </c>
      <c r="L806" s="0" t="n">
        <f aca="false">K806+G806*50*2</f>
        <v>7.80298781958675E+244</v>
      </c>
    </row>
    <row r="807" customFormat="false" ht="14.4" hidden="false" customHeight="false" outlineLevel="0" collapsed="false">
      <c r="A807" s="1" t="n">
        <v>806</v>
      </c>
      <c r="B807" s="1" t="n">
        <f aca="false">2+INT(POWER(MAX(A807-$M$2,A807/3),2)/65)</f>
        <v>9996</v>
      </c>
      <c r="C807" s="1" t="n">
        <f aca="false">INT(2*B807/3)</f>
        <v>6664</v>
      </c>
      <c r="D807" s="1" t="n">
        <f aca="false">2+INT(POWER(MAX(A807-C807,A807/3),2)/65)</f>
        <v>1112</v>
      </c>
      <c r="E807" s="1" t="n">
        <f aca="false">2+INT(POWER(MAX(A807-C807,A807/3),2)/65)</f>
        <v>1112</v>
      </c>
      <c r="F807" s="1" t="n">
        <f aca="false">IF(C807*5-SUM($F$2:F806) &lt; 0, 0,C807*5-SUM($F$2:F806))</f>
        <v>85</v>
      </c>
      <c r="G807" s="0" t="n">
        <f aca="false">IF(C807*5-SUM($G$2:G806) &lt; 0, 0,C807*5-SUM($G$2:G806))</f>
        <v>85</v>
      </c>
      <c r="H807" s="0" t="n">
        <v>806</v>
      </c>
      <c r="I807" s="0" t="n">
        <f aca="false">INT(POWER(1.4,H807))*$M$4</f>
        <v>3.00723080160357E+120</v>
      </c>
      <c r="J807" s="0" t="n">
        <f aca="false">INT(POWER(1.2,H807))*$M$10</f>
        <v>1.32164345635485E+066</v>
      </c>
      <c r="K807" s="0" t="n">
        <f aca="false">$M$12+SUM($K$2:K806)+J807</f>
        <v>1.56059756391735E+245</v>
      </c>
      <c r="L807" s="0" t="n">
        <f aca="false">K807+G807*50*2</f>
        <v>1.56059756391735E+245</v>
      </c>
    </row>
    <row r="808" customFormat="false" ht="14.4" hidden="false" customHeight="false" outlineLevel="0" collapsed="false">
      <c r="A808" s="1" t="n">
        <v>807</v>
      </c>
      <c r="B808" s="1" t="n">
        <f aca="false">2+INT(POWER(MAX(A808-$M$2,A808/3),2)/65)</f>
        <v>10021</v>
      </c>
      <c r="C808" s="1" t="n">
        <f aca="false">INT(2*B808/3)</f>
        <v>6680</v>
      </c>
      <c r="D808" s="1" t="n">
        <f aca="false">2+INT(POWER(MAX(A808-C808,A808/3),2)/65)</f>
        <v>1115</v>
      </c>
      <c r="E808" s="1" t="n">
        <f aca="false">2+INT(POWER(MAX(A808-C808,A808/3),2)/65)</f>
        <v>1115</v>
      </c>
      <c r="F808" s="1" t="n">
        <f aca="false">IF(C808*5-SUM($F$2:F807) &lt; 0, 0,C808*5-SUM($F$2:F807))</f>
        <v>80</v>
      </c>
      <c r="G808" s="0" t="n">
        <f aca="false">IF(C808*5-SUM($G$2:G807) &lt; 0, 0,C808*5-SUM($G$2:G807))</f>
        <v>80</v>
      </c>
      <c r="H808" s="0" t="n">
        <v>807</v>
      </c>
      <c r="I808" s="0" t="n">
        <f aca="false">INT(POWER(1.4,H808))*$M$4</f>
        <v>4.210123122245E+120</v>
      </c>
      <c r="J808" s="0" t="n">
        <f aca="false">INT(POWER(1.2,H808))*$M$10</f>
        <v>1.58597214762582E+066</v>
      </c>
      <c r="K808" s="0" t="n">
        <f aca="false">$M$12+SUM($K$2:K807)+J808</f>
        <v>3.1211951278347E+245</v>
      </c>
      <c r="L808" s="0" t="n">
        <f aca="false">K808+G808*50*2</f>
        <v>3.1211951278347E+245</v>
      </c>
    </row>
    <row r="809" customFormat="false" ht="14.4" hidden="false" customHeight="false" outlineLevel="0" collapsed="false">
      <c r="A809" s="1" t="n">
        <v>808</v>
      </c>
      <c r="B809" s="1" t="n">
        <f aca="false">2+INT(POWER(MAX(A809-$M$2,A809/3),2)/65)</f>
        <v>10046</v>
      </c>
      <c r="C809" s="1" t="n">
        <f aca="false">INT(2*B809/3)</f>
        <v>6697</v>
      </c>
      <c r="D809" s="1" t="n">
        <f aca="false">2+INT(POWER(MAX(A809-C809,A809/3),2)/65)</f>
        <v>1118</v>
      </c>
      <c r="E809" s="1" t="n">
        <f aca="false">2+INT(POWER(MAX(A809-C809,A809/3),2)/65)</f>
        <v>1118</v>
      </c>
      <c r="F809" s="1" t="n">
        <f aca="false">IF(C809*5-SUM($F$2:F808) &lt; 0, 0,C809*5-SUM($F$2:F808))</f>
        <v>85</v>
      </c>
      <c r="G809" s="0" t="n">
        <f aca="false">IF(C809*5-SUM($G$2:G808) &lt; 0, 0,C809*5-SUM($G$2:G808))</f>
        <v>85</v>
      </c>
      <c r="H809" s="0" t="n">
        <v>808</v>
      </c>
      <c r="I809" s="0" t="n">
        <f aca="false">INT(POWER(1.4,H809))*$M$4</f>
        <v>5.894172371143E+120</v>
      </c>
      <c r="J809" s="0" t="n">
        <f aca="false">INT(POWER(1.2,H809))*$M$10</f>
        <v>1.90316657715098E+066</v>
      </c>
      <c r="K809" s="0" t="n">
        <f aca="false">$M$12+SUM($K$2:K808)+J809</f>
        <v>6.2423902556694E+245</v>
      </c>
      <c r="L809" s="0" t="n">
        <f aca="false">K809+G809*50*2</f>
        <v>6.2423902556694E+245</v>
      </c>
    </row>
    <row r="810" customFormat="false" ht="14.4" hidden="false" customHeight="false" outlineLevel="0" collapsed="false">
      <c r="A810" s="1" t="n">
        <v>809</v>
      </c>
      <c r="B810" s="1" t="n">
        <f aca="false">2+INT(POWER(MAX(A810-$M$2,A810/3),2)/65)</f>
        <v>10070</v>
      </c>
      <c r="C810" s="1" t="n">
        <f aca="false">INT(2*B810/3)</f>
        <v>6713</v>
      </c>
      <c r="D810" s="1" t="n">
        <f aca="false">2+INT(POWER(MAX(A810-C810,A810/3),2)/65)</f>
        <v>1120</v>
      </c>
      <c r="E810" s="1" t="n">
        <f aca="false">2+INT(POWER(MAX(A810-C810,A810/3),2)/65)</f>
        <v>1120</v>
      </c>
      <c r="F810" s="1" t="n">
        <f aca="false">IF(C810*5-SUM($F$2:F809) &lt; 0, 0,C810*5-SUM($F$2:F809))</f>
        <v>80</v>
      </c>
      <c r="G810" s="0" t="n">
        <f aca="false">IF(C810*5-SUM($G$2:G809) &lt; 0, 0,C810*5-SUM($G$2:G809))</f>
        <v>80</v>
      </c>
      <c r="H810" s="0" t="n">
        <v>809</v>
      </c>
      <c r="I810" s="0" t="n">
        <f aca="false">INT(POWER(1.4,H810))*$M$4</f>
        <v>8.25184131960019E+120</v>
      </c>
      <c r="J810" s="0" t="n">
        <f aca="false">INT(POWER(1.2,H810))*$M$10</f>
        <v>2.28379989258118E+066</v>
      </c>
      <c r="K810" s="0" t="n">
        <f aca="false">$M$12+SUM($K$2:K809)+J810</f>
        <v>1.24847805113388E+246</v>
      </c>
      <c r="L810" s="0" t="n">
        <f aca="false">K810+G810*50*2</f>
        <v>1.24847805113388E+246</v>
      </c>
    </row>
    <row r="811" customFormat="false" ht="14.4" hidden="false" customHeight="false" outlineLevel="0" collapsed="false">
      <c r="A811" s="1" t="n">
        <v>810</v>
      </c>
      <c r="B811" s="1" t="n">
        <f aca="false">2+INT(POWER(MAX(A811-$M$2,A811/3),2)/65)</f>
        <v>10095</v>
      </c>
      <c r="C811" s="1" t="n">
        <f aca="false">INT(2*B811/3)</f>
        <v>6730</v>
      </c>
      <c r="D811" s="1" t="n">
        <f aca="false">2+INT(POWER(MAX(A811-C811,A811/3),2)/65)</f>
        <v>1123</v>
      </c>
      <c r="E811" s="1" t="n">
        <f aca="false">2+INT(POWER(MAX(A811-C811,A811/3),2)/65)</f>
        <v>1123</v>
      </c>
      <c r="F811" s="1" t="n">
        <f aca="false">IF(C811*5-SUM($F$2:F810) &lt; 0, 0,C811*5-SUM($F$2:F810))</f>
        <v>85</v>
      </c>
      <c r="G811" s="0" t="n">
        <f aca="false">IF(C811*5-SUM($G$2:G810) &lt; 0, 0,C811*5-SUM($G$2:G810))</f>
        <v>85</v>
      </c>
      <c r="H811" s="0" t="n">
        <v>810</v>
      </c>
      <c r="I811" s="0" t="n">
        <f aca="false">INT(POWER(1.4,H811))*$M$4</f>
        <v>1.15525778474403E+121</v>
      </c>
      <c r="J811" s="0" t="n">
        <f aca="false">INT(POWER(1.2,H811))*$M$10</f>
        <v>2.74055987109742E+066</v>
      </c>
      <c r="K811" s="0" t="n">
        <f aca="false">$M$12+SUM($K$2:K810)+J811</f>
        <v>2.49695610226776E+246</v>
      </c>
      <c r="L811" s="0" t="n">
        <f aca="false">K811+G811*50*2</f>
        <v>2.49695610226776E+246</v>
      </c>
    </row>
    <row r="812" customFormat="false" ht="14.4" hidden="false" customHeight="false" outlineLevel="0" collapsed="false">
      <c r="A812" s="1" t="n">
        <v>811</v>
      </c>
      <c r="B812" s="1" t="n">
        <f aca="false">2+INT(POWER(MAX(A812-$M$2,A812/3),2)/65)</f>
        <v>10120</v>
      </c>
      <c r="C812" s="1" t="n">
        <f aca="false">INT(2*B812/3)</f>
        <v>6746</v>
      </c>
      <c r="D812" s="1" t="n">
        <f aca="false">2+INT(POWER(MAX(A812-C812,A812/3),2)/65)</f>
        <v>1126</v>
      </c>
      <c r="E812" s="1" t="n">
        <f aca="false">2+INT(POWER(MAX(A812-C812,A812/3),2)/65)</f>
        <v>1126</v>
      </c>
      <c r="F812" s="1" t="n">
        <f aca="false">IF(C812*5-SUM($F$2:F811) &lt; 0, 0,C812*5-SUM($F$2:F811))</f>
        <v>80</v>
      </c>
      <c r="G812" s="0" t="n">
        <f aca="false">IF(C812*5-SUM($G$2:G811) &lt; 0, 0,C812*5-SUM($G$2:G811))</f>
        <v>80</v>
      </c>
      <c r="H812" s="0" t="n">
        <v>811</v>
      </c>
      <c r="I812" s="0" t="n">
        <f aca="false">INT(POWER(1.4,H812))*$M$4</f>
        <v>1.61736089864164E+121</v>
      </c>
      <c r="J812" s="0" t="n">
        <f aca="false">INT(POWER(1.2,H812))*$M$10</f>
        <v>3.2886718453169E+066</v>
      </c>
      <c r="K812" s="0" t="n">
        <f aca="false">$M$12+SUM($K$2:K811)+J812</f>
        <v>4.99391220453552E+246</v>
      </c>
      <c r="L812" s="0" t="n">
        <f aca="false">K812+G812*50*2</f>
        <v>4.99391220453552E+246</v>
      </c>
    </row>
    <row r="813" customFormat="false" ht="14.4" hidden="false" customHeight="false" outlineLevel="0" collapsed="false">
      <c r="A813" s="1" t="n">
        <v>812</v>
      </c>
      <c r="B813" s="1" t="n">
        <f aca="false">2+INT(POWER(MAX(A813-$M$2,A813/3),2)/65)</f>
        <v>10145</v>
      </c>
      <c r="C813" s="1" t="n">
        <f aca="false">INT(2*B813/3)</f>
        <v>6763</v>
      </c>
      <c r="D813" s="1" t="n">
        <f aca="false">2+INT(POWER(MAX(A813-C813,A813/3),2)/65)</f>
        <v>1129</v>
      </c>
      <c r="E813" s="1" t="n">
        <f aca="false">2+INT(POWER(MAX(A813-C813,A813/3),2)/65)</f>
        <v>1129</v>
      </c>
      <c r="F813" s="1" t="n">
        <f aca="false">IF(C813*5-SUM($F$2:F812) &lt; 0, 0,C813*5-SUM($F$2:F812))</f>
        <v>85</v>
      </c>
      <c r="G813" s="0" t="n">
        <f aca="false">IF(C813*5-SUM($G$2:G812) &lt; 0, 0,C813*5-SUM($G$2:G812))</f>
        <v>85</v>
      </c>
      <c r="H813" s="0" t="n">
        <v>812</v>
      </c>
      <c r="I813" s="0" t="n">
        <f aca="false">INT(POWER(1.4,H813))*$M$4</f>
        <v>2.26430525809829E+121</v>
      </c>
      <c r="J813" s="0" t="n">
        <f aca="false">INT(POWER(1.2,H813))*$M$10</f>
        <v>3.94640621438028E+066</v>
      </c>
      <c r="K813" s="0" t="n">
        <f aca="false">$M$12+SUM($K$2:K812)+J813</f>
        <v>9.98782440907104E+246</v>
      </c>
      <c r="L813" s="0" t="n">
        <f aca="false">K813+G813*50*2</f>
        <v>9.98782440907104E+246</v>
      </c>
    </row>
    <row r="814" customFormat="false" ht="14.4" hidden="false" customHeight="false" outlineLevel="0" collapsed="false">
      <c r="A814" s="1" t="n">
        <v>813</v>
      </c>
      <c r="B814" s="1" t="n">
        <f aca="false">2+INT(POWER(MAX(A814-$M$2,A814/3),2)/65)</f>
        <v>10170</v>
      </c>
      <c r="C814" s="1" t="n">
        <f aca="false">INT(2*B814/3)</f>
        <v>6780</v>
      </c>
      <c r="D814" s="1" t="n">
        <f aca="false">2+INT(POWER(MAX(A814-C814,A814/3),2)/65)</f>
        <v>1131</v>
      </c>
      <c r="E814" s="1" t="n">
        <f aca="false">2+INT(POWER(MAX(A814-C814,A814/3),2)/65)</f>
        <v>1131</v>
      </c>
      <c r="F814" s="1" t="n">
        <f aca="false">IF(C814*5-SUM($F$2:F813) &lt; 0, 0,C814*5-SUM($F$2:F813))</f>
        <v>85</v>
      </c>
      <c r="G814" s="0" t="n">
        <f aca="false">IF(C814*5-SUM($G$2:G813) &lt; 0, 0,C814*5-SUM($G$2:G813))</f>
        <v>85</v>
      </c>
      <c r="H814" s="0" t="n">
        <v>813</v>
      </c>
      <c r="I814" s="0" t="n">
        <f aca="false">INT(POWER(1.4,H814))*$M$4</f>
        <v>3.17002736133761E+121</v>
      </c>
      <c r="J814" s="0" t="n">
        <f aca="false">INT(POWER(1.2,H814))*$M$10</f>
        <v>4.73568745725634E+066</v>
      </c>
      <c r="K814" s="0" t="n">
        <f aca="false">$M$12+SUM($K$2:K813)+J814</f>
        <v>1.99756488181421E+247</v>
      </c>
      <c r="L814" s="0" t="n">
        <f aca="false">K814+G814*50*2</f>
        <v>1.99756488181421E+247</v>
      </c>
    </row>
    <row r="815" customFormat="false" ht="14.4" hidden="false" customHeight="false" outlineLevel="0" collapsed="false">
      <c r="A815" s="1" t="n">
        <v>814</v>
      </c>
      <c r="B815" s="1" t="n">
        <f aca="false">2+INT(POWER(MAX(A815-$M$2,A815/3),2)/65)</f>
        <v>10195</v>
      </c>
      <c r="C815" s="1" t="n">
        <f aca="false">INT(2*B815/3)</f>
        <v>6796</v>
      </c>
      <c r="D815" s="1" t="n">
        <f aca="false">2+INT(POWER(MAX(A815-C815,A815/3),2)/65)</f>
        <v>1134</v>
      </c>
      <c r="E815" s="1" t="n">
        <f aca="false">2+INT(POWER(MAX(A815-C815,A815/3),2)/65)</f>
        <v>1134</v>
      </c>
      <c r="F815" s="1" t="n">
        <f aca="false">IF(C815*5-SUM($F$2:F814) &lt; 0, 0,C815*5-SUM($F$2:F814))</f>
        <v>80</v>
      </c>
      <c r="G815" s="0" t="n">
        <f aca="false">IF(C815*5-SUM($G$2:G814) &lt; 0, 0,C815*5-SUM($G$2:G814))</f>
        <v>80</v>
      </c>
      <c r="H815" s="0" t="n">
        <v>814</v>
      </c>
      <c r="I815" s="0" t="n">
        <f aca="false">INT(POWER(1.4,H815))*$M$4</f>
        <v>4.43803830587265E+121</v>
      </c>
      <c r="J815" s="0" t="n">
        <f aca="false">INT(POWER(1.2,H815))*$M$10</f>
        <v>5.6828249487076E+066</v>
      </c>
      <c r="K815" s="0" t="n">
        <f aca="false">$M$12+SUM($K$2:K814)+J815</f>
        <v>3.99512976362842E+247</v>
      </c>
      <c r="L815" s="0" t="n">
        <f aca="false">K815+G815*50*2</f>
        <v>3.99512976362842E+247</v>
      </c>
    </row>
    <row r="816" customFormat="false" ht="14.4" hidden="false" customHeight="false" outlineLevel="0" collapsed="false">
      <c r="A816" s="1" t="n">
        <v>815</v>
      </c>
      <c r="B816" s="1" t="n">
        <f aca="false">2+INT(POWER(MAX(A816-$M$2,A816/3),2)/65)</f>
        <v>10220</v>
      </c>
      <c r="C816" s="1" t="n">
        <f aca="false">INT(2*B816/3)</f>
        <v>6813</v>
      </c>
      <c r="D816" s="1" t="n">
        <f aca="false">2+INT(POWER(MAX(A816-C816,A816/3),2)/65)</f>
        <v>1137</v>
      </c>
      <c r="E816" s="1" t="n">
        <f aca="false">2+INT(POWER(MAX(A816-C816,A816/3),2)/65)</f>
        <v>1137</v>
      </c>
      <c r="F816" s="1" t="n">
        <f aca="false">IF(C816*5-SUM($F$2:F815) &lt; 0, 0,C816*5-SUM($F$2:F815))</f>
        <v>85</v>
      </c>
      <c r="G816" s="0" t="n">
        <f aca="false">IF(C816*5-SUM($G$2:G815) &lt; 0, 0,C816*5-SUM($G$2:G815))</f>
        <v>85</v>
      </c>
      <c r="H816" s="0" t="n">
        <v>815</v>
      </c>
      <c r="I816" s="0" t="n">
        <f aca="false">INT(POWER(1.4,H816))*$M$4</f>
        <v>6.21325362822171E+121</v>
      </c>
      <c r="J816" s="0" t="n">
        <f aca="false">INT(POWER(1.2,H816))*$M$10</f>
        <v>6.81938993844912E+066</v>
      </c>
      <c r="K816" s="0" t="n">
        <f aca="false">$M$12+SUM($K$2:K815)+J816</f>
        <v>7.99025952725683E+247</v>
      </c>
      <c r="L816" s="0" t="n">
        <f aca="false">K816+G816*50*2</f>
        <v>7.99025952725683E+247</v>
      </c>
    </row>
    <row r="817" customFormat="false" ht="14.4" hidden="false" customHeight="false" outlineLevel="0" collapsed="false">
      <c r="A817" s="1" t="n">
        <v>816</v>
      </c>
      <c r="B817" s="1" t="n">
        <f aca="false">2+INT(POWER(MAX(A817-$M$2,A817/3),2)/65)</f>
        <v>10245</v>
      </c>
      <c r="C817" s="1" t="n">
        <f aca="false">INT(2*B817/3)</f>
        <v>6830</v>
      </c>
      <c r="D817" s="1" t="n">
        <f aca="false">2+INT(POWER(MAX(A817-C817,A817/3),2)/65)</f>
        <v>1140</v>
      </c>
      <c r="E817" s="1" t="n">
        <f aca="false">2+INT(POWER(MAX(A817-C817,A817/3),2)/65)</f>
        <v>1140</v>
      </c>
      <c r="F817" s="1" t="n">
        <f aca="false">IF(C817*5-SUM($F$2:F816) &lt; 0, 0,C817*5-SUM($F$2:F816))</f>
        <v>85</v>
      </c>
      <c r="G817" s="0" t="n">
        <f aca="false">IF(C817*5-SUM($G$2:G816) &lt; 0, 0,C817*5-SUM($G$2:G816))</f>
        <v>85</v>
      </c>
      <c r="H817" s="0" t="n">
        <v>816</v>
      </c>
      <c r="I817" s="0" t="n">
        <f aca="false">INT(POWER(1.4,H817))*$M$4</f>
        <v>8.6985550795104E+121</v>
      </c>
      <c r="J817" s="0" t="n">
        <f aca="false">INT(POWER(1.2,H817))*$M$10</f>
        <v>8.18326792613895E+066</v>
      </c>
      <c r="K817" s="0" t="n">
        <f aca="false">$M$12+SUM($K$2:K816)+J817</f>
        <v>1.59805190545137E+248</v>
      </c>
      <c r="L817" s="0" t="n">
        <f aca="false">K817+G817*50*2</f>
        <v>1.59805190545137E+248</v>
      </c>
    </row>
    <row r="818" customFormat="false" ht="14.4" hidden="false" customHeight="false" outlineLevel="0" collapsed="false">
      <c r="A818" s="1" t="n">
        <v>817</v>
      </c>
      <c r="B818" s="1" t="n">
        <f aca="false">2+INT(POWER(MAX(A818-$M$2,A818/3),2)/65)</f>
        <v>10271</v>
      </c>
      <c r="C818" s="1" t="n">
        <f aca="false">INT(2*B818/3)</f>
        <v>6847</v>
      </c>
      <c r="D818" s="1" t="n">
        <f aca="false">2+INT(POWER(MAX(A818-C818,A818/3),2)/65)</f>
        <v>1143</v>
      </c>
      <c r="E818" s="1" t="n">
        <f aca="false">2+INT(POWER(MAX(A818-C818,A818/3),2)/65)</f>
        <v>1143</v>
      </c>
      <c r="F818" s="1" t="n">
        <f aca="false">IF(C818*5-SUM($F$2:F817) &lt; 0, 0,C818*5-SUM($F$2:F817))</f>
        <v>85</v>
      </c>
      <c r="G818" s="0" t="n">
        <f aca="false">IF(C818*5-SUM($G$2:G817) &lt; 0, 0,C818*5-SUM($G$2:G817))</f>
        <v>85</v>
      </c>
      <c r="H818" s="0" t="n">
        <v>817</v>
      </c>
      <c r="I818" s="0" t="n">
        <f aca="false">INT(POWER(1.4,H818))*$M$4</f>
        <v>1.21779771113146E+122</v>
      </c>
      <c r="J818" s="0" t="n">
        <f aca="false">INT(POWER(1.2,H818))*$M$10</f>
        <v>9.81992151136674E+066</v>
      </c>
      <c r="K818" s="0" t="n">
        <f aca="false">$M$12+SUM($K$2:K817)+J818</f>
        <v>3.19610381090273E+248</v>
      </c>
      <c r="L818" s="0" t="n">
        <f aca="false">K818+G818*50*2</f>
        <v>3.19610381090273E+248</v>
      </c>
    </row>
    <row r="819" customFormat="false" ht="14.4" hidden="false" customHeight="false" outlineLevel="0" collapsed="false">
      <c r="A819" s="1" t="n">
        <v>818</v>
      </c>
      <c r="B819" s="1" t="n">
        <f aca="false">2+INT(POWER(MAX(A819-$M$2,A819/3),2)/65)</f>
        <v>10296</v>
      </c>
      <c r="C819" s="1" t="n">
        <f aca="false">INT(2*B819/3)</f>
        <v>6864</v>
      </c>
      <c r="D819" s="1" t="n">
        <f aca="false">2+INT(POWER(MAX(A819-C819,A819/3),2)/65)</f>
        <v>1145</v>
      </c>
      <c r="E819" s="1" t="n">
        <f aca="false">2+INT(POWER(MAX(A819-C819,A819/3),2)/65)</f>
        <v>1145</v>
      </c>
      <c r="F819" s="1" t="n">
        <f aca="false">IF(C819*5-SUM($F$2:F818) &lt; 0, 0,C819*5-SUM($F$2:F818))</f>
        <v>85</v>
      </c>
      <c r="G819" s="0" t="n">
        <f aca="false">IF(C819*5-SUM($G$2:G818) &lt; 0, 0,C819*5-SUM($G$2:G818))</f>
        <v>85</v>
      </c>
      <c r="H819" s="0" t="n">
        <v>818</v>
      </c>
      <c r="I819" s="0" t="n">
        <f aca="false">INT(POWER(1.4,H819))*$M$4</f>
        <v>1.70491679558404E+122</v>
      </c>
      <c r="J819" s="0" t="n">
        <f aca="false">INT(POWER(1.2,H819))*$M$10</f>
        <v>1.17839058136401E+067</v>
      </c>
      <c r="K819" s="0" t="n">
        <f aca="false">$M$12+SUM($K$2:K818)+J819</f>
        <v>6.39220762180547E+248</v>
      </c>
      <c r="L819" s="0" t="n">
        <f aca="false">K819+G819*50*2</f>
        <v>6.39220762180547E+248</v>
      </c>
    </row>
    <row r="820" customFormat="false" ht="14.4" hidden="false" customHeight="false" outlineLevel="0" collapsed="false">
      <c r="A820" s="1" t="n">
        <v>819</v>
      </c>
      <c r="B820" s="1" t="n">
        <f aca="false">2+INT(POWER(MAX(A820-$M$2,A820/3),2)/65)</f>
        <v>10321</v>
      </c>
      <c r="C820" s="1" t="n">
        <f aca="false">INT(2*B820/3)</f>
        <v>6880</v>
      </c>
      <c r="D820" s="1" t="n">
        <f aca="false">2+INT(POWER(MAX(A820-C820,A820/3),2)/65)</f>
        <v>1148</v>
      </c>
      <c r="E820" s="1" t="n">
        <f aca="false">2+INT(POWER(MAX(A820-C820,A820/3),2)/65)</f>
        <v>1148</v>
      </c>
      <c r="F820" s="1" t="n">
        <f aca="false">IF(C820*5-SUM($F$2:F819) &lt; 0, 0,C820*5-SUM($F$2:F819))</f>
        <v>80</v>
      </c>
      <c r="G820" s="0" t="n">
        <f aca="false">IF(C820*5-SUM($G$2:G819) &lt; 0, 0,C820*5-SUM($G$2:G819))</f>
        <v>80</v>
      </c>
      <c r="H820" s="0" t="n">
        <v>819</v>
      </c>
      <c r="I820" s="0" t="n">
        <f aca="false">INT(POWER(1.4,H820))*$M$4</f>
        <v>2.38688351381765E+122</v>
      </c>
      <c r="J820" s="0" t="n">
        <f aca="false">INT(POWER(1.2,H820))*$M$10</f>
        <v>1.41406869763681E+067</v>
      </c>
      <c r="K820" s="0" t="n">
        <f aca="false">$M$12+SUM($K$2:K819)+J820</f>
        <v>1.27844152436109E+249</v>
      </c>
      <c r="L820" s="0" t="n">
        <f aca="false">K820+G820*50*2</f>
        <v>1.27844152436109E+249</v>
      </c>
    </row>
    <row r="821" customFormat="false" ht="14.4" hidden="false" customHeight="false" outlineLevel="0" collapsed="false">
      <c r="A821" s="1" t="n">
        <v>820</v>
      </c>
      <c r="B821" s="1" t="n">
        <f aca="false">2+INT(POWER(MAX(A821-$M$2,A821/3),2)/65)</f>
        <v>10346</v>
      </c>
      <c r="C821" s="1" t="n">
        <f aca="false">INT(2*B821/3)</f>
        <v>6897</v>
      </c>
      <c r="D821" s="1" t="n">
        <f aca="false">2+INT(POWER(MAX(A821-C821,A821/3),2)/65)</f>
        <v>1151</v>
      </c>
      <c r="E821" s="1" t="n">
        <f aca="false">2+INT(POWER(MAX(A821-C821,A821/3),2)/65)</f>
        <v>1151</v>
      </c>
      <c r="F821" s="1" t="n">
        <f aca="false">IF(C821*5-SUM($F$2:F820) &lt; 0, 0,C821*5-SUM($F$2:F820))</f>
        <v>85</v>
      </c>
      <c r="G821" s="0" t="n">
        <f aca="false">IF(C821*5-SUM($G$2:G820) &lt; 0, 0,C821*5-SUM($G$2:G820))</f>
        <v>85</v>
      </c>
      <c r="H821" s="0" t="n">
        <v>820</v>
      </c>
      <c r="I821" s="0" t="n">
        <f aca="false">INT(POWER(1.4,H821))*$M$4</f>
        <v>3.34163691934471E+122</v>
      </c>
      <c r="J821" s="0" t="n">
        <f aca="false">INT(POWER(1.2,H821))*$M$10</f>
        <v>1.69688243716417E+067</v>
      </c>
      <c r="K821" s="0" t="n">
        <f aca="false">$M$12+SUM($K$2:K820)+J821</f>
        <v>2.55688304872219E+249</v>
      </c>
      <c r="L821" s="0" t="n">
        <f aca="false">K821+G821*50*2</f>
        <v>2.55688304872219E+249</v>
      </c>
    </row>
    <row r="822" customFormat="false" ht="14.4" hidden="false" customHeight="false" outlineLevel="0" collapsed="false">
      <c r="A822" s="1" t="n">
        <v>821</v>
      </c>
      <c r="B822" s="1" t="n">
        <f aca="false">2+INT(POWER(MAX(A822-$M$2,A822/3),2)/65)</f>
        <v>10371</v>
      </c>
      <c r="C822" s="1" t="n">
        <f aca="false">INT(2*B822/3)</f>
        <v>6914</v>
      </c>
      <c r="D822" s="1" t="n">
        <f aca="false">2+INT(POWER(MAX(A822-C822,A822/3),2)/65)</f>
        <v>1154</v>
      </c>
      <c r="E822" s="1" t="n">
        <f aca="false">2+INT(POWER(MAX(A822-C822,A822/3),2)/65)</f>
        <v>1154</v>
      </c>
      <c r="F822" s="1" t="n">
        <f aca="false">IF(C822*5-SUM($F$2:F821) &lt; 0, 0,C822*5-SUM($F$2:F821))</f>
        <v>85</v>
      </c>
      <c r="G822" s="0" t="n">
        <f aca="false">IF(C822*5-SUM($G$2:G821) &lt; 0, 0,C822*5-SUM($G$2:G821))</f>
        <v>85</v>
      </c>
      <c r="H822" s="0" t="n">
        <v>821</v>
      </c>
      <c r="I822" s="0" t="n">
        <f aca="false">INT(POWER(1.4,H822))*$M$4</f>
        <v>4.6782916870826E+122</v>
      </c>
      <c r="J822" s="0" t="n">
        <f aca="false">INT(POWER(1.2,H822))*$M$10</f>
        <v>2.03625892459701E+067</v>
      </c>
      <c r="K822" s="0" t="n">
        <f aca="false">$M$12+SUM($K$2:K821)+J822</f>
        <v>5.11376609744437E+249</v>
      </c>
      <c r="L822" s="0" t="n">
        <f aca="false">K822+G822*50*2</f>
        <v>5.11376609744437E+249</v>
      </c>
    </row>
    <row r="823" customFormat="false" ht="14.4" hidden="false" customHeight="false" outlineLevel="0" collapsed="false">
      <c r="A823" s="1" t="n">
        <v>822</v>
      </c>
      <c r="B823" s="1" t="n">
        <f aca="false">2+INT(POWER(MAX(A823-$M$2,A823/3),2)/65)</f>
        <v>10397</v>
      </c>
      <c r="C823" s="1" t="n">
        <f aca="false">INT(2*B823/3)</f>
        <v>6931</v>
      </c>
      <c r="D823" s="1" t="n">
        <f aca="false">2+INT(POWER(MAX(A823-C823,A823/3),2)/65)</f>
        <v>1157</v>
      </c>
      <c r="E823" s="1" t="n">
        <f aca="false">2+INT(POWER(MAX(A823-C823,A823/3),2)/65)</f>
        <v>1157</v>
      </c>
      <c r="F823" s="1" t="n">
        <f aca="false">IF(C823*5-SUM($F$2:F822) &lt; 0, 0,C823*5-SUM($F$2:F822))</f>
        <v>85</v>
      </c>
      <c r="G823" s="0" t="n">
        <f aca="false">IF(C823*5-SUM($G$2:G822) &lt; 0, 0,C823*5-SUM($G$2:G822))</f>
        <v>85</v>
      </c>
      <c r="H823" s="0" t="n">
        <v>822</v>
      </c>
      <c r="I823" s="0" t="n">
        <f aca="false">INT(POWER(1.4,H823))*$M$4</f>
        <v>6.54960836191564E+122</v>
      </c>
      <c r="J823" s="0" t="n">
        <f aca="false">INT(POWER(1.2,H823))*$M$10</f>
        <v>2.44351070951641E+067</v>
      </c>
      <c r="K823" s="0" t="n">
        <f aca="false">$M$12+SUM($K$2:K822)+J823</f>
        <v>1.02275321948887E+250</v>
      </c>
      <c r="L823" s="0" t="n">
        <f aca="false">K823+G823*50*2</f>
        <v>1.02275321948887E+250</v>
      </c>
    </row>
    <row r="824" customFormat="false" ht="14.4" hidden="false" customHeight="false" outlineLevel="0" collapsed="false">
      <c r="A824" s="1" t="n">
        <v>823</v>
      </c>
      <c r="B824" s="1" t="n">
        <f aca="false">2+INT(POWER(MAX(A824-$M$2,A824/3),2)/65)</f>
        <v>10422</v>
      </c>
      <c r="C824" s="1" t="n">
        <f aca="false">INT(2*B824/3)</f>
        <v>6948</v>
      </c>
      <c r="D824" s="1" t="n">
        <f aca="false">2+INT(POWER(MAX(A824-C824,A824/3),2)/65)</f>
        <v>1159</v>
      </c>
      <c r="E824" s="1" t="n">
        <f aca="false">2+INT(POWER(MAX(A824-C824,A824/3),2)/65)</f>
        <v>1159</v>
      </c>
      <c r="F824" s="1" t="n">
        <f aca="false">IF(C824*5-SUM($F$2:F823) &lt; 0, 0,C824*5-SUM($F$2:F823))</f>
        <v>85</v>
      </c>
      <c r="G824" s="0" t="n">
        <f aca="false">IF(C824*5-SUM($G$2:G823) &lt; 0, 0,C824*5-SUM($G$2:G823))</f>
        <v>85</v>
      </c>
      <c r="H824" s="0" t="n">
        <v>823</v>
      </c>
      <c r="I824" s="0" t="n">
        <f aca="false">INT(POWER(1.4,H824))*$M$4</f>
        <v>9.16945170668189E+122</v>
      </c>
      <c r="J824" s="0" t="n">
        <f aca="false">INT(POWER(1.2,H824))*$M$10</f>
        <v>2.93221285141969E+067</v>
      </c>
      <c r="K824" s="0" t="n">
        <f aca="false">$M$12+SUM($K$2:K823)+J824</f>
        <v>2.04550643897775E+250</v>
      </c>
      <c r="L824" s="0" t="n">
        <f aca="false">K824+G824*50*2</f>
        <v>2.04550643897775E+250</v>
      </c>
    </row>
    <row r="825" customFormat="false" ht="14.4" hidden="false" customHeight="false" outlineLevel="0" collapsed="false">
      <c r="A825" s="1" t="n">
        <v>824</v>
      </c>
      <c r="B825" s="1" t="n">
        <f aca="false">2+INT(POWER(MAX(A825-$M$2,A825/3),2)/65)</f>
        <v>10447</v>
      </c>
      <c r="C825" s="1" t="n">
        <f aca="false">INT(2*B825/3)</f>
        <v>6964</v>
      </c>
      <c r="D825" s="1" t="n">
        <f aca="false">2+INT(POWER(MAX(A825-C825,A825/3),2)/65)</f>
        <v>1162</v>
      </c>
      <c r="E825" s="1" t="n">
        <f aca="false">2+INT(POWER(MAX(A825-C825,A825/3),2)/65)</f>
        <v>1162</v>
      </c>
      <c r="F825" s="1" t="n">
        <f aca="false">IF(C825*5-SUM($F$2:F824) &lt; 0, 0,C825*5-SUM($F$2:F824))</f>
        <v>80</v>
      </c>
      <c r="G825" s="0" t="n">
        <f aca="false">IF(C825*5-SUM($G$2:G824) &lt; 0, 0,C825*5-SUM($G$2:G824))</f>
        <v>80</v>
      </c>
      <c r="H825" s="0" t="n">
        <v>824</v>
      </c>
      <c r="I825" s="0" t="n">
        <f aca="false">INT(POWER(1.4,H825))*$M$4</f>
        <v>1.28372323893547E+123</v>
      </c>
      <c r="J825" s="0" t="n">
        <f aca="false">INT(POWER(1.2,H825))*$M$10</f>
        <v>3.51865542170363E+067</v>
      </c>
      <c r="K825" s="0" t="n">
        <f aca="false">$M$12+SUM($K$2:K824)+J825</f>
        <v>4.0910128779555E+250</v>
      </c>
      <c r="L825" s="0" t="n">
        <f aca="false">K825+G825*50*2</f>
        <v>4.0910128779555E+250</v>
      </c>
    </row>
    <row r="826" customFormat="false" ht="14.4" hidden="false" customHeight="false" outlineLevel="0" collapsed="false">
      <c r="A826" s="1" t="n">
        <v>825</v>
      </c>
      <c r="B826" s="1" t="n">
        <f aca="false">2+INT(POWER(MAX(A826-$M$2,A826/3),2)/65)</f>
        <v>10473</v>
      </c>
      <c r="C826" s="1" t="n">
        <f aca="false">INT(2*B826/3)</f>
        <v>6982</v>
      </c>
      <c r="D826" s="1" t="n">
        <f aca="false">2+INT(POWER(MAX(A826-C826,A826/3),2)/65)</f>
        <v>1165</v>
      </c>
      <c r="E826" s="1" t="n">
        <f aca="false">2+INT(POWER(MAX(A826-C826,A826/3),2)/65)</f>
        <v>1165</v>
      </c>
      <c r="F826" s="1" t="n">
        <f aca="false">IF(C826*5-SUM($F$2:F825) &lt; 0, 0,C826*5-SUM($F$2:F825))</f>
        <v>90</v>
      </c>
      <c r="G826" s="0" t="n">
        <f aca="false">IF(C826*5-SUM($G$2:G825) &lt; 0, 0,C826*5-SUM($G$2:G825))</f>
        <v>90</v>
      </c>
      <c r="H826" s="0" t="n">
        <v>825</v>
      </c>
      <c r="I826" s="0" t="n">
        <f aca="false">INT(POWER(1.4,H826))*$M$4</f>
        <v>1.79721253450965E+123</v>
      </c>
      <c r="J826" s="0" t="n">
        <f aca="false">INT(POWER(1.2,H826))*$M$10</f>
        <v>4.22238650604435E+067</v>
      </c>
      <c r="K826" s="0" t="n">
        <f aca="false">$M$12+SUM($K$2:K825)+J826</f>
        <v>8.182025755911E+250</v>
      </c>
      <c r="L826" s="0" t="n">
        <f aca="false">K826+G826*50*2</f>
        <v>8.182025755911E+250</v>
      </c>
    </row>
    <row r="827" customFormat="false" ht="14.4" hidden="false" customHeight="false" outlineLevel="0" collapsed="false">
      <c r="A827" s="1" t="n">
        <v>826</v>
      </c>
      <c r="B827" s="1" t="n">
        <f aca="false">2+INT(POWER(MAX(A827-$M$2,A827/3),2)/65)</f>
        <v>10498</v>
      </c>
      <c r="C827" s="1" t="n">
        <f aca="false">INT(2*B827/3)</f>
        <v>6998</v>
      </c>
      <c r="D827" s="1" t="n">
        <f aca="false">2+INT(POWER(MAX(A827-C827,A827/3),2)/65)</f>
        <v>1168</v>
      </c>
      <c r="E827" s="1" t="n">
        <f aca="false">2+INT(POWER(MAX(A827-C827,A827/3),2)/65)</f>
        <v>1168</v>
      </c>
      <c r="F827" s="1" t="n">
        <f aca="false">IF(C827*5-SUM($F$2:F826) &lt; 0, 0,C827*5-SUM($F$2:F826))</f>
        <v>80</v>
      </c>
      <c r="G827" s="0" t="n">
        <f aca="false">IF(C827*5-SUM($G$2:G826) &lt; 0, 0,C827*5-SUM($G$2:G826))</f>
        <v>80</v>
      </c>
      <c r="H827" s="0" t="n">
        <v>826</v>
      </c>
      <c r="I827" s="0" t="n">
        <f aca="false">INT(POWER(1.4,H827))*$M$4</f>
        <v>2.51609754831351E+123</v>
      </c>
      <c r="J827" s="0" t="n">
        <f aca="false">INT(POWER(1.2,H827))*$M$10</f>
        <v>5.06686380725322E+067</v>
      </c>
      <c r="K827" s="0" t="n">
        <f aca="false">$M$12+SUM($K$2:K826)+J827</f>
        <v>1.6364051511822E+251</v>
      </c>
      <c r="L827" s="0" t="n">
        <f aca="false">K827+G827*50*2</f>
        <v>1.6364051511822E+251</v>
      </c>
    </row>
    <row r="828" customFormat="false" ht="14.4" hidden="false" customHeight="false" outlineLevel="0" collapsed="false">
      <c r="A828" s="1" t="n">
        <v>827</v>
      </c>
      <c r="B828" s="1" t="n">
        <f aca="false">2+INT(POWER(MAX(A828-$M$2,A828/3),2)/65)</f>
        <v>10523</v>
      </c>
      <c r="C828" s="1" t="n">
        <f aca="false">INT(2*B828/3)</f>
        <v>7015</v>
      </c>
      <c r="D828" s="1" t="n">
        <f aca="false">2+INT(POWER(MAX(A828-C828,A828/3),2)/65)</f>
        <v>1171</v>
      </c>
      <c r="E828" s="1" t="n">
        <f aca="false">2+INT(POWER(MAX(A828-C828,A828/3),2)/65)</f>
        <v>1171</v>
      </c>
      <c r="F828" s="1" t="n">
        <f aca="false">IF(C828*5-SUM($F$2:F827) &lt; 0, 0,C828*5-SUM($F$2:F827))</f>
        <v>85</v>
      </c>
      <c r="G828" s="0" t="n">
        <f aca="false">IF(C828*5-SUM($G$2:G827) &lt; 0, 0,C828*5-SUM($G$2:G827))</f>
        <v>85</v>
      </c>
      <c r="H828" s="0" t="n">
        <v>827</v>
      </c>
      <c r="I828" s="0" t="n">
        <f aca="false">INT(POWER(1.4,H828))*$M$4</f>
        <v>3.52253656763892E+123</v>
      </c>
      <c r="J828" s="0" t="n">
        <f aca="false">INT(POWER(1.2,H828))*$M$10</f>
        <v>6.08023656870387E+067</v>
      </c>
      <c r="K828" s="0" t="n">
        <f aca="false">$M$12+SUM($K$2:K827)+J828</f>
        <v>3.2728103023644E+251</v>
      </c>
      <c r="L828" s="0" t="n">
        <f aca="false">K828+G828*50*2</f>
        <v>3.2728103023644E+251</v>
      </c>
    </row>
    <row r="829" customFormat="false" ht="14.4" hidden="false" customHeight="false" outlineLevel="0" collapsed="false">
      <c r="A829" s="1" t="n">
        <v>828</v>
      </c>
      <c r="B829" s="1" t="n">
        <f aca="false">2+INT(POWER(MAX(A829-$M$2,A829/3),2)/65)</f>
        <v>10549</v>
      </c>
      <c r="C829" s="1" t="n">
        <f aca="false">INT(2*B829/3)</f>
        <v>7032</v>
      </c>
      <c r="D829" s="1" t="n">
        <f aca="false">2+INT(POWER(MAX(A829-C829,A829/3),2)/65)</f>
        <v>1173</v>
      </c>
      <c r="E829" s="1" t="n">
        <f aca="false">2+INT(POWER(MAX(A829-C829,A829/3),2)/65)</f>
        <v>1173</v>
      </c>
      <c r="F829" s="1" t="n">
        <f aca="false">IF(C829*5-SUM($F$2:F828) &lt; 0, 0,C829*5-SUM($F$2:F828))</f>
        <v>85</v>
      </c>
      <c r="G829" s="0" t="n">
        <f aca="false">IF(C829*5-SUM($G$2:G828) &lt; 0, 0,C829*5-SUM($G$2:G828))</f>
        <v>85</v>
      </c>
      <c r="H829" s="0" t="n">
        <v>828</v>
      </c>
      <c r="I829" s="0" t="n">
        <f aca="false">INT(POWER(1.4,H829))*$M$4</f>
        <v>4.93155119469448E+123</v>
      </c>
      <c r="J829" s="0" t="n">
        <f aca="false">INT(POWER(1.2,H829))*$M$10</f>
        <v>7.29628388244464E+067</v>
      </c>
      <c r="K829" s="0" t="n">
        <f aca="false">$M$12+SUM($K$2:K828)+J829</f>
        <v>6.5456206047288E+251</v>
      </c>
      <c r="L829" s="0" t="n">
        <f aca="false">K829+G829*50*2</f>
        <v>6.5456206047288E+251</v>
      </c>
    </row>
    <row r="830" customFormat="false" ht="14.4" hidden="false" customHeight="false" outlineLevel="0" collapsed="false">
      <c r="A830" s="1" t="n">
        <v>829</v>
      </c>
      <c r="B830" s="1" t="n">
        <f aca="false">2+INT(POWER(MAX(A830-$M$2,A830/3),2)/65)</f>
        <v>10574</v>
      </c>
      <c r="C830" s="1" t="n">
        <f aca="false">INT(2*B830/3)</f>
        <v>7049</v>
      </c>
      <c r="D830" s="1" t="n">
        <f aca="false">2+INT(POWER(MAX(A830-C830,A830/3),2)/65)</f>
        <v>1176</v>
      </c>
      <c r="E830" s="1" t="n">
        <f aca="false">2+INT(POWER(MAX(A830-C830,A830/3),2)/65)</f>
        <v>1176</v>
      </c>
      <c r="F830" s="1" t="n">
        <f aca="false">IF(C830*5-SUM($F$2:F829) &lt; 0, 0,C830*5-SUM($F$2:F829))</f>
        <v>85</v>
      </c>
      <c r="G830" s="0" t="n">
        <f aca="false">IF(C830*5-SUM($G$2:G829) &lt; 0, 0,C830*5-SUM($G$2:G829))</f>
        <v>85</v>
      </c>
      <c r="H830" s="0" t="n">
        <v>829</v>
      </c>
      <c r="I830" s="0" t="n">
        <f aca="false">INT(POWER(1.4,H830))*$M$4</f>
        <v>6.90417167257227E+123</v>
      </c>
      <c r="J830" s="0" t="n">
        <f aca="false">INT(POWER(1.2,H830))*$M$10</f>
        <v>8.75554065893357E+067</v>
      </c>
      <c r="K830" s="0" t="n">
        <f aca="false">$M$12+SUM($K$2:K829)+J830</f>
        <v>1.30912412094576E+252</v>
      </c>
      <c r="L830" s="0" t="n">
        <f aca="false">K830+G830*50*2</f>
        <v>1.30912412094576E+252</v>
      </c>
    </row>
    <row r="831" customFormat="false" ht="14.4" hidden="false" customHeight="false" outlineLevel="0" collapsed="false">
      <c r="A831" s="1" t="n">
        <v>830</v>
      </c>
      <c r="B831" s="1" t="n">
        <f aca="false">2+INT(POWER(MAX(A831-$M$2,A831/3),2)/65)</f>
        <v>10600</v>
      </c>
      <c r="C831" s="1" t="n">
        <f aca="false">INT(2*B831/3)</f>
        <v>7066</v>
      </c>
      <c r="D831" s="1" t="n">
        <f aca="false">2+INT(POWER(MAX(A831-C831,A831/3),2)/65)</f>
        <v>1179</v>
      </c>
      <c r="E831" s="1" t="n">
        <f aca="false">2+INT(POWER(MAX(A831-C831,A831/3),2)/65)</f>
        <v>1179</v>
      </c>
      <c r="F831" s="1" t="n">
        <f aca="false">IF(C831*5-SUM($F$2:F830) &lt; 0, 0,C831*5-SUM($F$2:F830))</f>
        <v>85</v>
      </c>
      <c r="G831" s="0" t="n">
        <f aca="false">IF(C831*5-SUM($G$2:G830) &lt; 0, 0,C831*5-SUM($G$2:G830))</f>
        <v>85</v>
      </c>
      <c r="H831" s="0" t="n">
        <v>830</v>
      </c>
      <c r="I831" s="0" t="n">
        <f aca="false">INT(POWER(1.4,H831))*$M$4</f>
        <v>9.66584034160118E+123</v>
      </c>
      <c r="J831" s="0" t="n">
        <f aca="false">INT(POWER(1.2,H831))*$M$10</f>
        <v>1.05066487907203E+068</v>
      </c>
      <c r="K831" s="0" t="n">
        <f aca="false">$M$12+SUM($K$2:K830)+J831</f>
        <v>2.61824824189152E+252</v>
      </c>
      <c r="L831" s="0" t="n">
        <f aca="false">K831+G831*50*2</f>
        <v>2.61824824189152E+252</v>
      </c>
    </row>
    <row r="832" customFormat="false" ht="14.4" hidden="false" customHeight="false" outlineLevel="0" collapsed="false">
      <c r="A832" s="1" t="n">
        <v>831</v>
      </c>
      <c r="B832" s="1" t="n">
        <f aca="false">2+INT(POWER(MAX(A832-$M$2,A832/3),2)/65)</f>
        <v>10626</v>
      </c>
      <c r="C832" s="1" t="n">
        <f aca="false">INT(2*B832/3)</f>
        <v>7084</v>
      </c>
      <c r="D832" s="1" t="n">
        <f aca="false">2+INT(POWER(MAX(A832-C832,A832/3),2)/65)</f>
        <v>1182</v>
      </c>
      <c r="E832" s="1" t="n">
        <f aca="false">2+INT(POWER(MAX(A832-C832,A832/3),2)/65)</f>
        <v>1182</v>
      </c>
      <c r="F832" s="1" t="n">
        <f aca="false">IF(C832*5-SUM($F$2:F831) &lt; 0, 0,C832*5-SUM($F$2:F831))</f>
        <v>90</v>
      </c>
      <c r="G832" s="0" t="n">
        <f aca="false">IF(C832*5-SUM($G$2:G831) &lt; 0, 0,C832*5-SUM($G$2:G831))</f>
        <v>90</v>
      </c>
      <c r="H832" s="0" t="n">
        <v>831</v>
      </c>
      <c r="I832" s="0" t="n">
        <f aca="false">INT(POWER(1.4,H832))*$M$4</f>
        <v>1.35321764782417E+124</v>
      </c>
      <c r="J832" s="0" t="n">
        <f aca="false">INT(POWER(1.2,H832))*$M$10</f>
        <v>1.26079785488643E+068</v>
      </c>
      <c r="K832" s="0" t="n">
        <f aca="false">$M$12+SUM($K$2:K831)+J832</f>
        <v>5.23649648378304E+252</v>
      </c>
      <c r="L832" s="0" t="n">
        <f aca="false">K832+G832*50*2</f>
        <v>5.23649648378304E+252</v>
      </c>
    </row>
    <row r="833" customFormat="false" ht="14.4" hidden="false" customHeight="false" outlineLevel="0" collapsed="false">
      <c r="A833" s="1" t="n">
        <v>832</v>
      </c>
      <c r="B833" s="1" t="n">
        <f aca="false">2+INT(POWER(MAX(A833-$M$2,A833/3),2)/65)</f>
        <v>10651</v>
      </c>
      <c r="C833" s="1" t="n">
        <f aca="false">INT(2*B833/3)</f>
        <v>7100</v>
      </c>
      <c r="D833" s="1" t="n">
        <f aca="false">2+INT(POWER(MAX(A833-C833,A833/3),2)/65)</f>
        <v>1185</v>
      </c>
      <c r="E833" s="1" t="n">
        <f aca="false">2+INT(POWER(MAX(A833-C833,A833/3),2)/65)</f>
        <v>1185</v>
      </c>
      <c r="F833" s="1" t="n">
        <f aca="false">IF(C833*5-SUM($F$2:F832) &lt; 0, 0,C833*5-SUM($F$2:F832))</f>
        <v>80</v>
      </c>
      <c r="G833" s="0" t="n">
        <f aca="false">IF(C833*5-SUM($G$2:G832) &lt; 0, 0,C833*5-SUM($G$2:G832))</f>
        <v>80</v>
      </c>
      <c r="H833" s="0" t="n">
        <v>832</v>
      </c>
      <c r="I833" s="0" t="n">
        <f aca="false">INT(POWER(1.4,H833))*$M$4</f>
        <v>1.89450470695383E+124</v>
      </c>
      <c r="J833" s="0" t="n">
        <f aca="false">INT(POWER(1.2,H833))*$M$10</f>
        <v>1.51295742586372E+068</v>
      </c>
      <c r="K833" s="0" t="n">
        <f aca="false">$M$12+SUM($K$2:K832)+J833</f>
        <v>1.04729929675661E+253</v>
      </c>
      <c r="L833" s="0" t="n">
        <f aca="false">K833+G833*50*2</f>
        <v>1.04729929675661E+253</v>
      </c>
    </row>
    <row r="834" customFormat="false" ht="14.4" hidden="false" customHeight="false" outlineLevel="0" collapsed="false">
      <c r="A834" s="1" t="n">
        <v>833</v>
      </c>
      <c r="B834" s="1" t="n">
        <f aca="false">2+INT(POWER(MAX(A834-$M$2,A834/3),2)/65)</f>
        <v>10677</v>
      </c>
      <c r="C834" s="1" t="n">
        <f aca="false">INT(2*B834/3)</f>
        <v>7118</v>
      </c>
      <c r="D834" s="1" t="n">
        <f aca="false">2+INT(POWER(MAX(A834-C834,A834/3),2)/65)</f>
        <v>1188</v>
      </c>
      <c r="E834" s="1" t="n">
        <f aca="false">2+INT(POWER(MAX(A834-C834,A834/3),2)/65)</f>
        <v>1188</v>
      </c>
      <c r="F834" s="1" t="n">
        <f aca="false">IF(C834*5-SUM($F$2:F833) &lt; 0, 0,C834*5-SUM($F$2:F833))</f>
        <v>90</v>
      </c>
      <c r="G834" s="0" t="n">
        <f aca="false">IF(C834*5-SUM($G$2:G833) &lt; 0, 0,C834*5-SUM($G$2:G833))</f>
        <v>90</v>
      </c>
      <c r="H834" s="0" t="n">
        <v>833</v>
      </c>
      <c r="I834" s="0" t="n">
        <f aca="false">INT(POWER(1.4,H834))*$M$4</f>
        <v>2.65230658973536E+124</v>
      </c>
      <c r="J834" s="0" t="n">
        <f aca="false">INT(POWER(1.2,H834))*$M$10</f>
        <v>1.81554891103646E+068</v>
      </c>
      <c r="K834" s="0" t="n">
        <f aca="false">$M$12+SUM($K$2:K833)+J834</f>
        <v>2.09459859351322E+253</v>
      </c>
      <c r="L834" s="0" t="n">
        <f aca="false">K834+G834*50*2</f>
        <v>2.09459859351322E+253</v>
      </c>
    </row>
    <row r="835" customFormat="false" ht="14.4" hidden="false" customHeight="false" outlineLevel="0" collapsed="false">
      <c r="A835" s="1" t="n">
        <v>834</v>
      </c>
      <c r="B835" s="1" t="n">
        <f aca="false">2+INT(POWER(MAX(A835-$M$2,A835/3),2)/65)</f>
        <v>10702</v>
      </c>
      <c r="C835" s="1" t="n">
        <f aca="false">INT(2*B835/3)</f>
        <v>7134</v>
      </c>
      <c r="D835" s="1" t="n">
        <f aca="false">2+INT(POWER(MAX(A835-C835,A835/3),2)/65)</f>
        <v>1190</v>
      </c>
      <c r="E835" s="1" t="n">
        <f aca="false">2+INT(POWER(MAX(A835-C835,A835/3),2)/65)</f>
        <v>1190</v>
      </c>
      <c r="F835" s="1" t="n">
        <f aca="false">IF(C835*5-SUM($F$2:F834) &lt; 0, 0,C835*5-SUM($F$2:F834))</f>
        <v>80</v>
      </c>
      <c r="G835" s="0" t="n">
        <f aca="false">IF(C835*5-SUM($G$2:G834) &lt; 0, 0,C835*5-SUM($G$2:G834))</f>
        <v>80</v>
      </c>
      <c r="H835" s="0" t="n">
        <v>834</v>
      </c>
      <c r="I835" s="0" t="n">
        <f aca="false">INT(POWER(1.4,H835))*$M$4</f>
        <v>3.71322922562951E+124</v>
      </c>
      <c r="J835" s="0" t="n">
        <f aca="false">INT(POWER(1.2,H835))*$M$10</f>
        <v>2.17865869324376E+068</v>
      </c>
      <c r="K835" s="0" t="n">
        <f aca="false">$M$12+SUM($K$2:K834)+J835</f>
        <v>4.18919718702643E+253</v>
      </c>
      <c r="L835" s="0" t="n">
        <f aca="false">K835+G835*50*2</f>
        <v>4.18919718702643E+253</v>
      </c>
    </row>
    <row r="836" customFormat="false" ht="14.4" hidden="false" customHeight="false" outlineLevel="0" collapsed="false">
      <c r="A836" s="1" t="n">
        <v>835</v>
      </c>
      <c r="B836" s="1" t="n">
        <f aca="false">2+INT(POWER(MAX(A836-$M$2,A836/3),2)/65)</f>
        <v>10728</v>
      </c>
      <c r="C836" s="1" t="n">
        <f aca="false">INT(2*B836/3)</f>
        <v>7152</v>
      </c>
      <c r="D836" s="1" t="n">
        <f aca="false">2+INT(POWER(MAX(A836-C836,A836/3),2)/65)</f>
        <v>1193</v>
      </c>
      <c r="E836" s="1" t="n">
        <f aca="false">2+INT(POWER(MAX(A836-C836,A836/3),2)/65)</f>
        <v>1193</v>
      </c>
      <c r="F836" s="1" t="n">
        <f aca="false">IF(C836*5-SUM($F$2:F835) &lt; 0, 0,C836*5-SUM($F$2:F835))</f>
        <v>90</v>
      </c>
      <c r="G836" s="0" t="n">
        <f aca="false">IF(C836*5-SUM($G$2:G835) &lt; 0, 0,C836*5-SUM($G$2:G835))</f>
        <v>90</v>
      </c>
      <c r="H836" s="0" t="n">
        <v>835</v>
      </c>
      <c r="I836" s="0" t="n">
        <f aca="false">INT(POWER(1.4,H836))*$M$4</f>
        <v>5.19852091588131E+124</v>
      </c>
      <c r="J836" s="0" t="n">
        <f aca="false">INT(POWER(1.2,H836))*$M$10</f>
        <v>2.61439043189251E+068</v>
      </c>
      <c r="K836" s="0" t="n">
        <f aca="false">$M$12+SUM($K$2:K835)+J836</f>
        <v>8.37839437405286E+253</v>
      </c>
      <c r="L836" s="0" t="n">
        <f aca="false">K836+G836*50*2</f>
        <v>8.37839437405286E+253</v>
      </c>
    </row>
    <row r="837" customFormat="false" ht="14.4" hidden="false" customHeight="false" outlineLevel="0" collapsed="false">
      <c r="A837" s="1" t="n">
        <v>836</v>
      </c>
      <c r="B837" s="1" t="n">
        <f aca="false">2+INT(POWER(MAX(A837-$M$2,A837/3),2)/65)</f>
        <v>10754</v>
      </c>
      <c r="C837" s="1" t="n">
        <f aca="false">INT(2*B837/3)</f>
        <v>7169</v>
      </c>
      <c r="D837" s="1" t="n">
        <f aca="false">2+INT(POWER(MAX(A837-C837,A837/3),2)/65)</f>
        <v>1196</v>
      </c>
      <c r="E837" s="1" t="n">
        <f aca="false">2+INT(POWER(MAX(A837-C837,A837/3),2)/65)</f>
        <v>1196</v>
      </c>
      <c r="F837" s="1" t="n">
        <f aca="false">IF(C837*5-SUM($F$2:F836) &lt; 0, 0,C837*5-SUM($F$2:F836))</f>
        <v>85</v>
      </c>
      <c r="G837" s="0" t="n">
        <f aca="false">IF(C837*5-SUM($G$2:G836) &lt; 0, 0,C837*5-SUM($G$2:G836))</f>
        <v>85</v>
      </c>
      <c r="H837" s="0" t="n">
        <v>836</v>
      </c>
      <c r="I837" s="0" t="n">
        <f aca="false">INT(POWER(1.4,H837))*$M$4</f>
        <v>7.27792928223384E+124</v>
      </c>
      <c r="J837" s="0" t="n">
        <f aca="false">INT(POWER(1.2,H837))*$M$10</f>
        <v>3.13726851827101E+068</v>
      </c>
      <c r="K837" s="0" t="n">
        <f aca="false">$M$12+SUM($K$2:K836)+J837</f>
        <v>1.67567887481057E+254</v>
      </c>
      <c r="L837" s="0" t="n">
        <f aca="false">K837+G837*50*2</f>
        <v>1.67567887481057E+254</v>
      </c>
    </row>
    <row r="838" customFormat="false" ht="14.4" hidden="false" customHeight="false" outlineLevel="0" collapsed="false">
      <c r="A838" s="1" t="n">
        <v>837</v>
      </c>
      <c r="B838" s="1" t="n">
        <f aca="false">2+INT(POWER(MAX(A838-$M$2,A838/3),2)/65)</f>
        <v>10779</v>
      </c>
      <c r="C838" s="1" t="n">
        <f aca="false">INT(2*B838/3)</f>
        <v>7186</v>
      </c>
      <c r="D838" s="1" t="n">
        <f aca="false">2+INT(POWER(MAX(A838-C838,A838/3),2)/65)</f>
        <v>1199</v>
      </c>
      <c r="E838" s="1" t="n">
        <f aca="false">2+INT(POWER(MAX(A838-C838,A838/3),2)/65)</f>
        <v>1199</v>
      </c>
      <c r="F838" s="1" t="n">
        <f aca="false">IF(C838*5-SUM($F$2:F837) &lt; 0, 0,C838*5-SUM($F$2:F837))</f>
        <v>85</v>
      </c>
      <c r="G838" s="0" t="n">
        <f aca="false">IF(C838*5-SUM($G$2:G837) &lt; 0, 0,C838*5-SUM($G$2:G837))</f>
        <v>85</v>
      </c>
      <c r="H838" s="0" t="n">
        <v>837</v>
      </c>
      <c r="I838" s="0" t="n">
        <f aca="false">INT(POWER(1.4,H838))*$M$4</f>
        <v>1.01891009951274E+125</v>
      </c>
      <c r="J838" s="0" t="n">
        <f aca="false">INT(POWER(1.2,H838))*$M$10</f>
        <v>3.76472222192521E+068</v>
      </c>
      <c r="K838" s="0" t="n">
        <f aca="false">$M$12+SUM($K$2:K837)+J838</f>
        <v>3.35135774962114E+254</v>
      </c>
      <c r="L838" s="0" t="n">
        <f aca="false">K838+G838*50*2</f>
        <v>3.35135774962114E+254</v>
      </c>
    </row>
    <row r="839" customFormat="false" ht="14.4" hidden="false" customHeight="false" outlineLevel="0" collapsed="false">
      <c r="A839" s="1" t="n">
        <v>838</v>
      </c>
      <c r="B839" s="1" t="n">
        <f aca="false">2+INT(POWER(MAX(A839-$M$2,A839/3),2)/65)</f>
        <v>10805</v>
      </c>
      <c r="C839" s="1" t="n">
        <f aca="false">INT(2*B839/3)</f>
        <v>7203</v>
      </c>
      <c r="D839" s="1" t="n">
        <f aca="false">2+INT(POWER(MAX(A839-C839,A839/3),2)/65)</f>
        <v>1202</v>
      </c>
      <c r="E839" s="1" t="n">
        <f aca="false">2+INT(POWER(MAX(A839-C839,A839/3),2)/65)</f>
        <v>1202</v>
      </c>
      <c r="F839" s="1" t="n">
        <f aca="false">IF(C839*5-SUM($F$2:F838) &lt; 0, 0,C839*5-SUM($F$2:F838))</f>
        <v>85</v>
      </c>
      <c r="G839" s="0" t="n">
        <f aca="false">IF(C839*5-SUM($G$2:G838) &lt; 0, 0,C839*5-SUM($G$2:G838))</f>
        <v>85</v>
      </c>
      <c r="H839" s="0" t="n">
        <v>838</v>
      </c>
      <c r="I839" s="0" t="n">
        <f aca="false">INT(POWER(1.4,H839))*$M$4</f>
        <v>1.42647413931783E+125</v>
      </c>
      <c r="J839" s="0" t="n">
        <f aca="false">INT(POWER(1.2,H839))*$M$10</f>
        <v>4.51766666631025E+068</v>
      </c>
      <c r="K839" s="0" t="n">
        <f aca="false">$M$12+SUM($K$2:K838)+J839</f>
        <v>6.70271549924229E+254</v>
      </c>
      <c r="L839" s="0" t="n">
        <f aca="false">K839+G839*50*2</f>
        <v>6.70271549924229E+254</v>
      </c>
    </row>
    <row r="840" customFormat="false" ht="14.4" hidden="false" customHeight="false" outlineLevel="0" collapsed="false">
      <c r="A840" s="1" t="n">
        <v>839</v>
      </c>
      <c r="B840" s="1" t="n">
        <f aca="false">2+INT(POWER(MAX(A840-$M$2,A840/3),2)/65)</f>
        <v>10831</v>
      </c>
      <c r="C840" s="1" t="n">
        <f aca="false">INT(2*B840/3)</f>
        <v>7220</v>
      </c>
      <c r="D840" s="1" t="n">
        <f aca="false">2+INT(POWER(MAX(A840-C840,A840/3),2)/65)</f>
        <v>1205</v>
      </c>
      <c r="E840" s="1" t="n">
        <f aca="false">2+INT(POWER(MAX(A840-C840,A840/3),2)/65)</f>
        <v>1205</v>
      </c>
      <c r="F840" s="1" t="n">
        <f aca="false">IF(C840*5-SUM($F$2:F839) &lt; 0, 0,C840*5-SUM($F$2:F839))</f>
        <v>85</v>
      </c>
      <c r="G840" s="0" t="n">
        <f aca="false">IF(C840*5-SUM($G$2:G839) &lt; 0, 0,C840*5-SUM($G$2:G839))</f>
        <v>85</v>
      </c>
      <c r="H840" s="0" t="n">
        <v>839</v>
      </c>
      <c r="I840" s="0" t="n">
        <f aca="false">INT(POWER(1.4,H840))*$M$4</f>
        <v>1.99706379504496E+125</v>
      </c>
      <c r="J840" s="0" t="n">
        <f aca="false">INT(POWER(1.2,H840))*$M$10</f>
        <v>5.4211999995723E+068</v>
      </c>
      <c r="K840" s="0" t="n">
        <f aca="false">$M$12+SUM($K$2:K839)+J840</f>
        <v>1.34054309984846E+255</v>
      </c>
      <c r="L840" s="0" t="n">
        <f aca="false">K840+G840*50*2</f>
        <v>1.34054309984846E+255</v>
      </c>
    </row>
    <row r="841" customFormat="false" ht="14.4" hidden="false" customHeight="false" outlineLevel="0" collapsed="false">
      <c r="A841" s="1" t="n">
        <v>840</v>
      </c>
      <c r="B841" s="1" t="n">
        <f aca="false">2+INT(POWER(MAX(A841-$M$2,A841/3),2)/65)</f>
        <v>10857</v>
      </c>
      <c r="C841" s="1" t="n">
        <f aca="false">INT(2*B841/3)</f>
        <v>7238</v>
      </c>
      <c r="D841" s="1" t="n">
        <f aca="false">2+INT(POWER(MAX(A841-C841,A841/3),2)/65)</f>
        <v>1208</v>
      </c>
      <c r="E841" s="1" t="n">
        <f aca="false">2+INT(POWER(MAX(A841-C841,A841/3),2)/65)</f>
        <v>1208</v>
      </c>
      <c r="F841" s="1" t="n">
        <f aca="false">IF(C841*5-SUM($F$2:F840) &lt; 0, 0,C841*5-SUM($F$2:F840))</f>
        <v>90</v>
      </c>
      <c r="G841" s="0" t="n">
        <f aca="false">IF(C841*5-SUM($G$2:G840) &lt; 0, 0,C841*5-SUM($G$2:G840))</f>
        <v>90</v>
      </c>
      <c r="H841" s="0" t="n">
        <v>840</v>
      </c>
      <c r="I841" s="0" t="n">
        <f aca="false">INT(POWER(1.4,H841))*$M$4</f>
        <v>2.79588931306295E+125</v>
      </c>
      <c r="J841" s="0" t="n">
        <f aca="false">INT(POWER(1.2,H841))*$M$10</f>
        <v>6.50543999948676E+068</v>
      </c>
      <c r="K841" s="0" t="n">
        <f aca="false">$M$12+SUM($K$2:K840)+J841</f>
        <v>2.68108619969692E+255</v>
      </c>
      <c r="L841" s="0" t="n">
        <f aca="false">K841+G841*50*2</f>
        <v>2.68108619969692E+255</v>
      </c>
    </row>
    <row r="842" customFormat="false" ht="14.4" hidden="false" customHeight="false" outlineLevel="0" collapsed="false">
      <c r="A842" s="1" t="n">
        <v>841</v>
      </c>
      <c r="B842" s="1" t="n">
        <f aca="false">2+INT(POWER(MAX(A842-$M$2,A842/3),2)/65)</f>
        <v>10883</v>
      </c>
      <c r="C842" s="1" t="n">
        <f aca="false">INT(2*B842/3)</f>
        <v>7255</v>
      </c>
      <c r="D842" s="1" t="n">
        <f aca="false">2+INT(POWER(MAX(A842-C842,A842/3),2)/65)</f>
        <v>1211</v>
      </c>
      <c r="E842" s="1" t="n">
        <f aca="false">2+INT(POWER(MAX(A842-C842,A842/3),2)/65)</f>
        <v>1211</v>
      </c>
      <c r="F842" s="1" t="n">
        <f aca="false">IF(C842*5-SUM($F$2:F841) &lt; 0, 0,C842*5-SUM($F$2:F841))</f>
        <v>85</v>
      </c>
      <c r="G842" s="0" t="n">
        <f aca="false">IF(C842*5-SUM($G$2:G841) &lt; 0, 0,C842*5-SUM($G$2:G841))</f>
        <v>85</v>
      </c>
      <c r="H842" s="0" t="n">
        <v>841</v>
      </c>
      <c r="I842" s="0" t="n">
        <f aca="false">INT(POWER(1.4,H842))*$M$4</f>
        <v>3.91424503828813E+125</v>
      </c>
      <c r="J842" s="0" t="n">
        <f aca="false">INT(POWER(1.2,H842))*$M$10</f>
        <v>7.80652799938412E+068</v>
      </c>
      <c r="K842" s="0" t="n">
        <f aca="false">$M$12+SUM($K$2:K841)+J842</f>
        <v>5.36217239939383E+255</v>
      </c>
      <c r="L842" s="0" t="n">
        <f aca="false">K842+G842*50*2</f>
        <v>5.36217239939383E+255</v>
      </c>
    </row>
    <row r="843" customFormat="false" ht="14.4" hidden="false" customHeight="false" outlineLevel="0" collapsed="false">
      <c r="A843" s="1" t="n">
        <v>842</v>
      </c>
      <c r="B843" s="1" t="n">
        <f aca="false">2+INT(POWER(MAX(A843-$M$2,A843/3),2)/65)</f>
        <v>10909</v>
      </c>
      <c r="C843" s="1" t="n">
        <f aca="false">INT(2*B843/3)</f>
        <v>7272</v>
      </c>
      <c r="D843" s="1" t="n">
        <f aca="false">2+INT(POWER(MAX(A843-C843,A843/3),2)/65)</f>
        <v>1213</v>
      </c>
      <c r="E843" s="1" t="n">
        <f aca="false">2+INT(POWER(MAX(A843-C843,A843/3),2)/65)</f>
        <v>1213</v>
      </c>
      <c r="F843" s="1" t="n">
        <f aca="false">IF(C843*5-SUM($F$2:F842) &lt; 0, 0,C843*5-SUM($F$2:F842))</f>
        <v>85</v>
      </c>
      <c r="G843" s="0" t="n">
        <f aca="false">IF(C843*5-SUM($G$2:G842) &lt; 0, 0,C843*5-SUM($G$2:G842))</f>
        <v>85</v>
      </c>
      <c r="H843" s="0" t="n">
        <v>842</v>
      </c>
      <c r="I843" s="0" t="n">
        <f aca="false">INT(POWER(1.4,H843))*$M$4</f>
        <v>5.47994305360338E+125</v>
      </c>
      <c r="J843" s="0" t="n">
        <f aca="false">INT(POWER(1.2,H843))*$M$10</f>
        <v>9.36783359926094E+068</v>
      </c>
      <c r="K843" s="0" t="n">
        <f aca="false">$M$12+SUM($K$2:K842)+J843</f>
        <v>1.07243447987877E+256</v>
      </c>
      <c r="L843" s="0" t="n">
        <f aca="false">K843+G843*50*2</f>
        <v>1.07243447987877E+256</v>
      </c>
    </row>
    <row r="844" customFormat="false" ht="14.4" hidden="false" customHeight="false" outlineLevel="0" collapsed="false">
      <c r="A844" s="1" t="n">
        <v>843</v>
      </c>
      <c r="B844" s="1" t="n">
        <f aca="false">2+INT(POWER(MAX(A844-$M$2,A844/3),2)/65)</f>
        <v>10935</v>
      </c>
      <c r="C844" s="1" t="n">
        <f aca="false">INT(2*B844/3)</f>
        <v>7290</v>
      </c>
      <c r="D844" s="1" t="n">
        <f aca="false">2+INT(POWER(MAX(A844-C844,A844/3),2)/65)</f>
        <v>1216</v>
      </c>
      <c r="E844" s="1" t="n">
        <f aca="false">2+INT(POWER(MAX(A844-C844,A844/3),2)/65)</f>
        <v>1216</v>
      </c>
      <c r="F844" s="1" t="n">
        <f aca="false">IF(C844*5-SUM($F$2:F843) &lt; 0, 0,C844*5-SUM($F$2:F843))</f>
        <v>90</v>
      </c>
      <c r="G844" s="0" t="n">
        <f aca="false">IF(C844*5-SUM($G$2:G843) &lt; 0, 0,C844*5-SUM($G$2:G843))</f>
        <v>90</v>
      </c>
      <c r="H844" s="0" t="n">
        <v>843</v>
      </c>
      <c r="I844" s="0" t="n">
        <f aca="false">INT(POWER(1.4,H844))*$M$4</f>
        <v>7.67192027504473E+125</v>
      </c>
      <c r="J844" s="0" t="n">
        <f aca="false">INT(POWER(1.2,H844))*$M$10</f>
        <v>1.12414003191131E+069</v>
      </c>
      <c r="K844" s="0" t="n">
        <f aca="false">$M$12+SUM($K$2:K843)+J844</f>
        <v>2.14486895975753E+256</v>
      </c>
      <c r="L844" s="0" t="n">
        <f aca="false">K844+G844*50*2</f>
        <v>2.14486895975753E+256</v>
      </c>
    </row>
    <row r="845" customFormat="false" ht="14.4" hidden="false" customHeight="false" outlineLevel="0" collapsed="false">
      <c r="A845" s="1" t="n">
        <v>844</v>
      </c>
      <c r="B845" s="1" t="n">
        <f aca="false">2+INT(POWER(MAX(A845-$M$2,A845/3),2)/65)</f>
        <v>10961</v>
      </c>
      <c r="C845" s="1" t="n">
        <f aca="false">INT(2*B845/3)</f>
        <v>7307</v>
      </c>
      <c r="D845" s="1" t="n">
        <f aca="false">2+INT(POWER(MAX(A845-C845,A845/3),2)/65)</f>
        <v>1219</v>
      </c>
      <c r="E845" s="1" t="n">
        <f aca="false">2+INT(POWER(MAX(A845-C845,A845/3),2)/65)</f>
        <v>1219</v>
      </c>
      <c r="F845" s="1" t="n">
        <f aca="false">IF(C845*5-SUM($F$2:F844) &lt; 0, 0,C845*5-SUM($F$2:F844))</f>
        <v>85</v>
      </c>
      <c r="G845" s="0" t="n">
        <f aca="false">IF(C845*5-SUM($G$2:G844) &lt; 0, 0,C845*5-SUM($G$2:G844))</f>
        <v>85</v>
      </c>
      <c r="H845" s="0" t="n">
        <v>844</v>
      </c>
      <c r="I845" s="0" t="n">
        <f aca="false">INT(POWER(1.4,H845))*$M$4</f>
        <v>1.07406883850626E+126</v>
      </c>
      <c r="J845" s="0" t="n">
        <f aca="false">INT(POWER(1.2,H845))*$M$10</f>
        <v>1.34896803829358E+069</v>
      </c>
      <c r="K845" s="0" t="n">
        <f aca="false">$M$12+SUM($K$2:K844)+J845</f>
        <v>4.28973791951507E+256</v>
      </c>
      <c r="L845" s="0" t="n">
        <f aca="false">K845+G845*50*2</f>
        <v>4.28973791951507E+256</v>
      </c>
    </row>
    <row r="846" customFormat="false" ht="14.4" hidden="false" customHeight="false" outlineLevel="0" collapsed="false">
      <c r="A846" s="1" t="n">
        <v>845</v>
      </c>
      <c r="B846" s="1" t="n">
        <f aca="false">2+INT(POWER(MAX(A846-$M$2,A846/3),2)/65)</f>
        <v>10987</v>
      </c>
      <c r="C846" s="1" t="n">
        <f aca="false">INT(2*B846/3)</f>
        <v>7324</v>
      </c>
      <c r="D846" s="1" t="n">
        <f aca="false">2+INT(POWER(MAX(A846-C846,A846/3),2)/65)</f>
        <v>1222</v>
      </c>
      <c r="E846" s="1" t="n">
        <f aca="false">2+INT(POWER(MAX(A846-C846,A846/3),2)/65)</f>
        <v>1222</v>
      </c>
      <c r="F846" s="1" t="n">
        <f aca="false">IF(C846*5-SUM($F$2:F845) &lt; 0, 0,C846*5-SUM($F$2:F845))</f>
        <v>85</v>
      </c>
      <c r="G846" s="0" t="n">
        <f aca="false">IF(C846*5-SUM($G$2:G845) &lt; 0, 0,C846*5-SUM($G$2:G845))</f>
        <v>85</v>
      </c>
      <c r="H846" s="0" t="n">
        <v>845</v>
      </c>
      <c r="I846" s="0" t="n">
        <f aca="false">INT(POWER(1.4,H846))*$M$4</f>
        <v>1.50369637390877E+126</v>
      </c>
      <c r="J846" s="0" t="n">
        <f aca="false">INT(POWER(1.2,H846))*$M$10</f>
        <v>1.61876164595229E+069</v>
      </c>
      <c r="K846" s="0" t="n">
        <f aca="false">$M$12+SUM($K$2:K845)+J846</f>
        <v>8.57947583903013E+256</v>
      </c>
      <c r="L846" s="0" t="n">
        <f aca="false">K846+G846*50*2</f>
        <v>8.57947583903013E+256</v>
      </c>
    </row>
    <row r="847" customFormat="false" ht="14.4" hidden="false" customHeight="false" outlineLevel="0" collapsed="false">
      <c r="A847" s="1" t="n">
        <v>846</v>
      </c>
      <c r="B847" s="1" t="n">
        <f aca="false">2+INT(POWER(MAX(A847-$M$2,A847/3),2)/65)</f>
        <v>11013</v>
      </c>
      <c r="C847" s="1" t="n">
        <f aca="false">INT(2*B847/3)</f>
        <v>7342</v>
      </c>
      <c r="D847" s="1" t="n">
        <f aca="false">2+INT(POWER(MAX(A847-C847,A847/3),2)/65)</f>
        <v>1225</v>
      </c>
      <c r="E847" s="1" t="n">
        <f aca="false">2+INT(POWER(MAX(A847-C847,A847/3),2)/65)</f>
        <v>1225</v>
      </c>
      <c r="F847" s="1" t="n">
        <f aca="false">IF(C847*5-SUM($F$2:F846) &lt; 0, 0,C847*5-SUM($F$2:F846))</f>
        <v>90</v>
      </c>
      <c r="G847" s="0" t="n">
        <f aca="false">IF(C847*5-SUM($G$2:G846) &lt; 0, 0,C847*5-SUM($G$2:G846))</f>
        <v>90</v>
      </c>
      <c r="H847" s="0" t="n">
        <v>846</v>
      </c>
      <c r="I847" s="0" t="n">
        <f aca="false">INT(POWER(1.4,H847))*$M$4</f>
        <v>2.10517492347227E+126</v>
      </c>
      <c r="J847" s="0" t="n">
        <f aca="false">INT(POWER(1.2,H847))*$M$10</f>
        <v>1.94251397514275E+069</v>
      </c>
      <c r="K847" s="0" t="n">
        <f aca="false">$M$12+SUM($K$2:K846)+J847</f>
        <v>1.71589516780603E+257</v>
      </c>
      <c r="L847" s="0" t="n">
        <f aca="false">K847+G847*50*2</f>
        <v>1.71589516780603E+257</v>
      </c>
    </row>
    <row r="848" customFormat="false" ht="14.4" hidden="false" customHeight="false" outlineLevel="0" collapsed="false">
      <c r="A848" s="1" t="n">
        <v>847</v>
      </c>
      <c r="B848" s="1" t="n">
        <f aca="false">2+INT(POWER(MAX(A848-$M$2,A848/3),2)/65)</f>
        <v>11039</v>
      </c>
      <c r="C848" s="1" t="n">
        <f aca="false">INT(2*B848/3)</f>
        <v>7359</v>
      </c>
      <c r="D848" s="1" t="n">
        <f aca="false">2+INT(POWER(MAX(A848-C848,A848/3),2)/65)</f>
        <v>1228</v>
      </c>
      <c r="E848" s="1" t="n">
        <f aca="false">2+INT(POWER(MAX(A848-C848,A848/3),2)/65)</f>
        <v>1228</v>
      </c>
      <c r="F848" s="1" t="n">
        <f aca="false">IF(C848*5-SUM($F$2:F847) &lt; 0, 0,C848*5-SUM($F$2:F847))</f>
        <v>85</v>
      </c>
      <c r="G848" s="0" t="n">
        <f aca="false">IF(C848*5-SUM($G$2:G847) &lt; 0, 0,C848*5-SUM($G$2:G847))</f>
        <v>85</v>
      </c>
      <c r="H848" s="0" t="n">
        <v>847</v>
      </c>
      <c r="I848" s="0" t="n">
        <f aca="false">INT(POWER(1.4,H848))*$M$4</f>
        <v>2.94724489286118E+126</v>
      </c>
      <c r="J848" s="0" t="n">
        <f aca="false">INT(POWER(1.2,H848))*$M$10</f>
        <v>2.3310167701713E+069</v>
      </c>
      <c r="K848" s="0" t="n">
        <f aca="false">$M$12+SUM($K$2:K847)+J848</f>
        <v>3.43179033561205E+257</v>
      </c>
      <c r="L848" s="0" t="n">
        <f aca="false">K848+G848*50*2</f>
        <v>3.43179033561205E+257</v>
      </c>
    </row>
    <row r="849" customFormat="false" ht="14.4" hidden="false" customHeight="false" outlineLevel="0" collapsed="false">
      <c r="A849" s="1" t="n">
        <v>848</v>
      </c>
      <c r="B849" s="1" t="n">
        <f aca="false">2+INT(POWER(MAX(A849-$M$2,A849/3),2)/65)</f>
        <v>11065</v>
      </c>
      <c r="C849" s="1" t="n">
        <f aca="false">INT(2*B849/3)</f>
        <v>7376</v>
      </c>
      <c r="D849" s="1" t="n">
        <f aca="false">2+INT(POWER(MAX(A849-C849,A849/3),2)/65)</f>
        <v>1231</v>
      </c>
      <c r="E849" s="1" t="n">
        <f aca="false">2+INT(POWER(MAX(A849-C849,A849/3),2)/65)</f>
        <v>1231</v>
      </c>
      <c r="F849" s="1" t="n">
        <f aca="false">IF(C849*5-SUM($F$2:F848) &lt; 0, 0,C849*5-SUM($F$2:F848))</f>
        <v>85</v>
      </c>
      <c r="G849" s="0" t="n">
        <f aca="false">IF(C849*5-SUM($G$2:G848) &lt; 0, 0,C849*5-SUM($G$2:G848))</f>
        <v>85</v>
      </c>
      <c r="H849" s="0" t="n">
        <v>848</v>
      </c>
      <c r="I849" s="0" t="n">
        <f aca="false">INT(POWER(1.4,H849))*$M$4</f>
        <v>4.12614285000566E+126</v>
      </c>
      <c r="J849" s="0" t="n">
        <f aca="false">INT(POWER(1.2,H849))*$M$10</f>
        <v>2.79722012420556E+069</v>
      </c>
      <c r="K849" s="0" t="n">
        <f aca="false">$M$12+SUM($K$2:K848)+J849</f>
        <v>6.8635806712241E+257</v>
      </c>
      <c r="L849" s="0" t="n">
        <f aca="false">K849+G849*50*2</f>
        <v>6.8635806712241E+257</v>
      </c>
    </row>
    <row r="850" customFormat="false" ht="14.4" hidden="false" customHeight="false" outlineLevel="0" collapsed="false">
      <c r="A850" s="1" t="n">
        <v>849</v>
      </c>
      <c r="B850" s="1" t="n">
        <f aca="false">2+INT(POWER(MAX(A850-$M$2,A850/3),2)/65)</f>
        <v>11091</v>
      </c>
      <c r="C850" s="1" t="n">
        <f aca="false">INT(2*B850/3)</f>
        <v>7394</v>
      </c>
      <c r="D850" s="1" t="n">
        <f aca="false">2+INT(POWER(MAX(A850-C850,A850/3),2)/65)</f>
        <v>1234</v>
      </c>
      <c r="E850" s="1" t="n">
        <f aca="false">2+INT(POWER(MAX(A850-C850,A850/3),2)/65)</f>
        <v>1234</v>
      </c>
      <c r="F850" s="1" t="n">
        <f aca="false">IF(C850*5-SUM($F$2:F849) &lt; 0, 0,C850*5-SUM($F$2:F849))</f>
        <v>90</v>
      </c>
      <c r="G850" s="0" t="n">
        <f aca="false">IF(C850*5-SUM($G$2:G849) &lt; 0, 0,C850*5-SUM($G$2:G849))</f>
        <v>90</v>
      </c>
      <c r="H850" s="0" t="n">
        <v>849</v>
      </c>
      <c r="I850" s="0" t="n">
        <f aca="false">INT(POWER(1.4,H850))*$M$4</f>
        <v>5.77659999000792E+126</v>
      </c>
      <c r="J850" s="0" t="n">
        <f aca="false">INT(POWER(1.2,H850))*$M$10</f>
        <v>3.35666414904667E+069</v>
      </c>
      <c r="K850" s="0" t="n">
        <f aca="false">$M$12+SUM($K$2:K849)+J850</f>
        <v>1.37271613424482E+258</v>
      </c>
      <c r="L850" s="0" t="n">
        <f aca="false">K850+G850*50*2</f>
        <v>1.37271613424482E+258</v>
      </c>
    </row>
    <row r="851" customFormat="false" ht="14.4" hidden="false" customHeight="false" outlineLevel="0" collapsed="false">
      <c r="A851" s="1" t="n">
        <v>850</v>
      </c>
      <c r="B851" s="1" t="n">
        <f aca="false">2+INT(POWER(MAX(A851-$M$2,A851/3),2)/65)</f>
        <v>11117</v>
      </c>
      <c r="C851" s="1" t="n">
        <f aca="false">INT(2*B851/3)</f>
        <v>7411</v>
      </c>
      <c r="D851" s="1" t="n">
        <f aca="false">2+INT(POWER(MAX(A851-C851,A851/3),2)/65)</f>
        <v>1237</v>
      </c>
      <c r="E851" s="1" t="n">
        <f aca="false">2+INT(POWER(MAX(A851-C851,A851/3),2)/65)</f>
        <v>1237</v>
      </c>
      <c r="F851" s="1" t="n">
        <f aca="false">IF(C851*5-SUM($F$2:F850) &lt; 0, 0,C851*5-SUM($F$2:F850))</f>
        <v>85</v>
      </c>
      <c r="G851" s="0" t="n">
        <f aca="false">IF(C851*5-SUM($G$2:G850) &lt; 0, 0,C851*5-SUM($G$2:G850))</f>
        <v>85</v>
      </c>
      <c r="H851" s="0" t="n">
        <v>850</v>
      </c>
      <c r="I851" s="0" t="n">
        <f aca="false">INT(POWER(1.4,H851))*$M$4</f>
        <v>8.08723998601109E+126</v>
      </c>
      <c r="J851" s="0" t="n">
        <f aca="false">INT(POWER(1.2,H851))*$M$10</f>
        <v>4.027996978856E+069</v>
      </c>
      <c r="K851" s="0" t="n">
        <f aca="false">$M$12+SUM($K$2:K850)+J851</f>
        <v>2.74543226848964E+258</v>
      </c>
      <c r="L851" s="0" t="n">
        <f aca="false">K851+G851*50*2</f>
        <v>2.74543226848964E+258</v>
      </c>
    </row>
    <row r="852" customFormat="false" ht="14.4" hidden="false" customHeight="false" outlineLevel="0" collapsed="false">
      <c r="A852" s="1" t="n">
        <v>851</v>
      </c>
      <c r="B852" s="1" t="n">
        <f aca="false">2+INT(POWER(MAX(A852-$M$2,A852/3),2)/65)</f>
        <v>11143</v>
      </c>
      <c r="C852" s="1" t="n">
        <f aca="false">INT(2*B852/3)</f>
        <v>7428</v>
      </c>
      <c r="D852" s="1" t="n">
        <f aca="false">2+INT(POWER(MAX(A852-C852,A852/3),2)/65)</f>
        <v>1239</v>
      </c>
      <c r="E852" s="1" t="n">
        <f aca="false">2+INT(POWER(MAX(A852-C852,A852/3),2)/65)</f>
        <v>1239</v>
      </c>
      <c r="F852" s="1" t="n">
        <f aca="false">IF(C852*5-SUM($F$2:F851) &lt; 0, 0,C852*5-SUM($F$2:F851))</f>
        <v>85</v>
      </c>
      <c r="G852" s="0" t="n">
        <f aca="false">IF(C852*5-SUM($G$2:G851) &lt; 0, 0,C852*5-SUM($G$2:G851))</f>
        <v>85</v>
      </c>
      <c r="H852" s="0" t="n">
        <v>851</v>
      </c>
      <c r="I852" s="0" t="n">
        <f aca="false">INT(POWER(1.4,H852))*$M$4</f>
        <v>1.13221359804155E+127</v>
      </c>
      <c r="J852" s="0" t="n">
        <f aca="false">INT(POWER(1.2,H852))*$M$10</f>
        <v>4.8335963746272E+069</v>
      </c>
      <c r="K852" s="0" t="n">
        <f aca="false">$M$12+SUM($K$2:K851)+J852</f>
        <v>5.49086453697928E+258</v>
      </c>
      <c r="L852" s="0" t="n">
        <f aca="false">K852+G852*50*2</f>
        <v>5.49086453697928E+258</v>
      </c>
    </row>
    <row r="853" customFormat="false" ht="14.4" hidden="false" customHeight="false" outlineLevel="0" collapsed="false">
      <c r="A853" s="1" t="n">
        <v>852</v>
      </c>
      <c r="B853" s="1" t="n">
        <f aca="false">2+INT(POWER(MAX(A853-$M$2,A853/3),2)/65)</f>
        <v>11169</v>
      </c>
      <c r="C853" s="1" t="n">
        <f aca="false">INT(2*B853/3)</f>
        <v>7446</v>
      </c>
      <c r="D853" s="1" t="n">
        <f aca="false">2+INT(POWER(MAX(A853-C853,A853/3),2)/65)</f>
        <v>1242</v>
      </c>
      <c r="E853" s="1" t="n">
        <f aca="false">2+INT(POWER(MAX(A853-C853,A853/3),2)/65)</f>
        <v>1242</v>
      </c>
      <c r="F853" s="1" t="n">
        <f aca="false">IF(C853*5-SUM($F$2:F852) &lt; 0, 0,C853*5-SUM($F$2:F852))</f>
        <v>90</v>
      </c>
      <c r="G853" s="0" t="n">
        <f aca="false">IF(C853*5-SUM($G$2:G852) &lt; 0, 0,C853*5-SUM($G$2:G852))</f>
        <v>90</v>
      </c>
      <c r="H853" s="0" t="n">
        <v>852</v>
      </c>
      <c r="I853" s="0" t="n">
        <f aca="false">INT(POWER(1.4,H853))*$M$4</f>
        <v>1.58509903725817E+127</v>
      </c>
      <c r="J853" s="0" t="n">
        <f aca="false">INT(POWER(1.2,H853))*$M$10</f>
        <v>5.80031564955264E+069</v>
      </c>
      <c r="K853" s="0" t="n">
        <f aca="false">$M$12+SUM($K$2:K852)+J853</f>
        <v>1.09817290739586E+259</v>
      </c>
      <c r="L853" s="0" t="n">
        <f aca="false">K853+G853*50*2</f>
        <v>1.09817290739586E+259</v>
      </c>
    </row>
    <row r="854" customFormat="false" ht="14.4" hidden="false" customHeight="false" outlineLevel="0" collapsed="false">
      <c r="A854" s="1" t="n">
        <v>853</v>
      </c>
      <c r="B854" s="1" t="n">
        <f aca="false">2+INT(POWER(MAX(A854-$M$2,A854/3),2)/65)</f>
        <v>11195</v>
      </c>
      <c r="C854" s="1" t="n">
        <f aca="false">INT(2*B854/3)</f>
        <v>7463</v>
      </c>
      <c r="D854" s="1" t="n">
        <f aca="false">2+INT(POWER(MAX(A854-C854,A854/3),2)/65)</f>
        <v>1245</v>
      </c>
      <c r="E854" s="1" t="n">
        <f aca="false">2+INT(POWER(MAX(A854-C854,A854/3),2)/65)</f>
        <v>1245</v>
      </c>
      <c r="F854" s="1" t="n">
        <f aca="false">IF(C854*5-SUM($F$2:F853) &lt; 0, 0,C854*5-SUM($F$2:F853))</f>
        <v>85</v>
      </c>
      <c r="G854" s="0" t="n">
        <f aca="false">IF(C854*5-SUM($G$2:G853) &lt; 0, 0,C854*5-SUM($G$2:G853))</f>
        <v>85</v>
      </c>
      <c r="H854" s="0" t="n">
        <v>853</v>
      </c>
      <c r="I854" s="0" t="n">
        <f aca="false">INT(POWER(1.4,H854))*$M$4</f>
        <v>2.21913865216144E+127</v>
      </c>
      <c r="J854" s="0" t="n">
        <f aca="false">INT(POWER(1.2,H854))*$M$10</f>
        <v>6.96037877946317E+069</v>
      </c>
      <c r="K854" s="0" t="n">
        <f aca="false">$M$12+SUM($K$2:K853)+J854</f>
        <v>2.19634581479171E+259</v>
      </c>
      <c r="L854" s="0" t="n">
        <f aca="false">K854+G854*50*2</f>
        <v>2.19634581479171E+259</v>
      </c>
    </row>
    <row r="855" customFormat="false" ht="14.4" hidden="false" customHeight="false" outlineLevel="0" collapsed="false">
      <c r="A855" s="1" t="n">
        <v>854</v>
      </c>
      <c r="B855" s="1" t="n">
        <f aca="false">2+INT(POWER(MAX(A855-$M$2,A855/3),2)/65)</f>
        <v>11222</v>
      </c>
      <c r="C855" s="1" t="n">
        <f aca="false">INT(2*B855/3)</f>
        <v>7481</v>
      </c>
      <c r="D855" s="1" t="n">
        <f aca="false">2+INT(POWER(MAX(A855-C855,A855/3),2)/65)</f>
        <v>1248</v>
      </c>
      <c r="E855" s="1" t="n">
        <f aca="false">2+INT(POWER(MAX(A855-C855,A855/3),2)/65)</f>
        <v>1248</v>
      </c>
      <c r="F855" s="1" t="n">
        <f aca="false">IF(C855*5-SUM($F$2:F854) &lt; 0, 0,C855*5-SUM($F$2:F854))</f>
        <v>90</v>
      </c>
      <c r="G855" s="0" t="n">
        <f aca="false">IF(C855*5-SUM($G$2:G854) &lt; 0, 0,C855*5-SUM($G$2:G854))</f>
        <v>90</v>
      </c>
      <c r="H855" s="0" t="n">
        <v>854</v>
      </c>
      <c r="I855" s="0" t="n">
        <f aca="false">INT(POWER(1.4,H855))*$M$4</f>
        <v>3.10679411302602E+127</v>
      </c>
      <c r="J855" s="0" t="n">
        <f aca="false">INT(POWER(1.2,H855))*$M$10</f>
        <v>8.3524545353558E+069</v>
      </c>
      <c r="K855" s="0" t="n">
        <f aca="false">$M$12+SUM($K$2:K854)+J855</f>
        <v>4.39269162958343E+259</v>
      </c>
      <c r="L855" s="0" t="n">
        <f aca="false">K855+G855*50*2</f>
        <v>4.39269162958343E+259</v>
      </c>
    </row>
    <row r="856" customFormat="false" ht="14.4" hidden="false" customHeight="false" outlineLevel="0" collapsed="false">
      <c r="A856" s="1" t="n">
        <v>855</v>
      </c>
      <c r="B856" s="1" t="n">
        <f aca="false">2+INT(POWER(MAX(A856-$M$2,A856/3),2)/65)</f>
        <v>11248</v>
      </c>
      <c r="C856" s="1" t="n">
        <f aca="false">INT(2*B856/3)</f>
        <v>7498</v>
      </c>
      <c r="D856" s="1" t="n">
        <f aca="false">2+INT(POWER(MAX(A856-C856,A856/3),2)/65)</f>
        <v>1251</v>
      </c>
      <c r="E856" s="1" t="n">
        <f aca="false">2+INT(POWER(MAX(A856-C856,A856/3),2)/65)</f>
        <v>1251</v>
      </c>
      <c r="F856" s="1" t="n">
        <f aca="false">IF(C856*5-SUM($F$2:F855) &lt; 0, 0,C856*5-SUM($F$2:F855))</f>
        <v>85</v>
      </c>
      <c r="G856" s="0" t="n">
        <f aca="false">IF(C856*5-SUM($G$2:G855) &lt; 0, 0,C856*5-SUM($G$2:G855))</f>
        <v>85</v>
      </c>
      <c r="H856" s="0" t="n">
        <v>855</v>
      </c>
      <c r="I856" s="0" t="n">
        <f aca="false">INT(POWER(1.4,H856))*$M$4</f>
        <v>4.34951175823643E+127</v>
      </c>
      <c r="J856" s="0" t="n">
        <f aca="false">INT(POWER(1.2,H856))*$M$10</f>
        <v>1.0022945442427E+070</v>
      </c>
      <c r="K856" s="0" t="n">
        <f aca="false">$M$12+SUM($K$2:K855)+J856</f>
        <v>8.78538325916685E+259</v>
      </c>
      <c r="L856" s="0" t="n">
        <f aca="false">K856+G856*50*2</f>
        <v>8.78538325916685E+259</v>
      </c>
    </row>
    <row r="857" customFormat="false" ht="14.4" hidden="false" customHeight="false" outlineLevel="0" collapsed="false">
      <c r="A857" s="1" t="n">
        <v>856</v>
      </c>
      <c r="B857" s="1" t="n">
        <f aca="false">2+INT(POWER(MAX(A857-$M$2,A857/3),2)/65)</f>
        <v>11274</v>
      </c>
      <c r="C857" s="1" t="n">
        <f aca="false">INT(2*B857/3)</f>
        <v>7516</v>
      </c>
      <c r="D857" s="1" t="n">
        <f aca="false">2+INT(POWER(MAX(A857-C857,A857/3),2)/65)</f>
        <v>1254</v>
      </c>
      <c r="E857" s="1" t="n">
        <f aca="false">2+INT(POWER(MAX(A857-C857,A857/3),2)/65)</f>
        <v>1254</v>
      </c>
      <c r="F857" s="1" t="n">
        <f aca="false">IF(C857*5-SUM($F$2:F856) &lt; 0, 0,C857*5-SUM($F$2:F856))</f>
        <v>90</v>
      </c>
      <c r="G857" s="0" t="n">
        <f aca="false">IF(C857*5-SUM($G$2:G856) &lt; 0, 0,C857*5-SUM($G$2:G856))</f>
        <v>90</v>
      </c>
      <c r="H857" s="0" t="n">
        <v>856</v>
      </c>
      <c r="I857" s="0" t="n">
        <f aca="false">INT(POWER(1.4,H857))*$M$4</f>
        <v>6.089316461531E+127</v>
      </c>
      <c r="J857" s="0" t="n">
        <f aca="false">INT(POWER(1.2,H857))*$M$10</f>
        <v>1.20275345309124E+070</v>
      </c>
      <c r="K857" s="0" t="n">
        <f aca="false">$M$12+SUM($K$2:K856)+J857</f>
        <v>1.75707665183337E+260</v>
      </c>
      <c r="L857" s="0" t="n">
        <f aca="false">K857+G857*50*2</f>
        <v>1.75707665183337E+260</v>
      </c>
    </row>
    <row r="858" customFormat="false" ht="14.4" hidden="false" customHeight="false" outlineLevel="0" collapsed="false">
      <c r="A858" s="1" t="n">
        <v>857</v>
      </c>
      <c r="B858" s="1" t="n">
        <f aca="false">2+INT(POWER(MAX(A858-$M$2,A858/3),2)/65)</f>
        <v>11301</v>
      </c>
      <c r="C858" s="1" t="n">
        <f aca="false">INT(2*B858/3)</f>
        <v>7534</v>
      </c>
      <c r="D858" s="1" t="n">
        <f aca="false">2+INT(POWER(MAX(A858-C858,A858/3),2)/65)</f>
        <v>1257</v>
      </c>
      <c r="E858" s="1" t="n">
        <f aca="false">2+INT(POWER(MAX(A858-C858,A858/3),2)/65)</f>
        <v>1257</v>
      </c>
      <c r="F858" s="1" t="n">
        <f aca="false">IF(C858*5-SUM($F$2:F857) &lt; 0, 0,C858*5-SUM($F$2:F857))</f>
        <v>90</v>
      </c>
      <c r="G858" s="0" t="n">
        <f aca="false">IF(C858*5-SUM($G$2:G857) &lt; 0, 0,C858*5-SUM($G$2:G857))</f>
        <v>90</v>
      </c>
      <c r="H858" s="0" t="n">
        <v>857</v>
      </c>
      <c r="I858" s="0" t="n">
        <f aca="false">INT(POWER(1.4,H858))*$M$4</f>
        <v>8.5250430461434E+127</v>
      </c>
      <c r="J858" s="0" t="n">
        <f aca="false">INT(POWER(1.2,H858))*$M$10</f>
        <v>1.44330414370948E+070</v>
      </c>
      <c r="K858" s="0" t="n">
        <f aca="false">$M$12+SUM($K$2:K857)+J858</f>
        <v>3.51415330366674E+260</v>
      </c>
      <c r="L858" s="0" t="n">
        <f aca="false">K858+G858*50*2</f>
        <v>3.51415330366674E+260</v>
      </c>
    </row>
    <row r="859" customFormat="false" ht="14.4" hidden="false" customHeight="false" outlineLevel="0" collapsed="false">
      <c r="A859" s="1" t="n">
        <v>858</v>
      </c>
      <c r="B859" s="1" t="n">
        <f aca="false">2+INT(POWER(MAX(A859-$M$2,A859/3),2)/65)</f>
        <v>11327</v>
      </c>
      <c r="C859" s="1" t="n">
        <f aca="false">INT(2*B859/3)</f>
        <v>7551</v>
      </c>
      <c r="D859" s="1" t="n">
        <f aca="false">2+INT(POWER(MAX(A859-C859,A859/3),2)/65)</f>
        <v>1260</v>
      </c>
      <c r="E859" s="1" t="n">
        <f aca="false">2+INT(POWER(MAX(A859-C859,A859/3),2)/65)</f>
        <v>1260</v>
      </c>
      <c r="F859" s="1" t="n">
        <f aca="false">IF(C859*5-SUM($F$2:F858) &lt; 0, 0,C859*5-SUM($F$2:F858))</f>
        <v>85</v>
      </c>
      <c r="G859" s="0" t="n">
        <f aca="false">IF(C859*5-SUM($G$2:G858) &lt; 0, 0,C859*5-SUM($G$2:G858))</f>
        <v>85</v>
      </c>
      <c r="H859" s="0" t="n">
        <v>858</v>
      </c>
      <c r="I859" s="0" t="n">
        <f aca="false">INT(POWER(1.4,H859))*$M$4</f>
        <v>1.19350602646008E+128</v>
      </c>
      <c r="J859" s="0" t="n">
        <f aca="false">INT(POWER(1.2,H859))*$M$10</f>
        <v>1.73196497245138E+070</v>
      </c>
      <c r="K859" s="0" t="n">
        <f aca="false">$M$12+SUM($K$2:K858)+J859</f>
        <v>7.02830660733348E+260</v>
      </c>
      <c r="L859" s="0" t="n">
        <f aca="false">K859+G859*50*2</f>
        <v>7.02830660733348E+260</v>
      </c>
    </row>
    <row r="860" customFormat="false" ht="14.4" hidden="false" customHeight="false" outlineLevel="0" collapsed="false">
      <c r="A860" s="1" t="n">
        <v>859</v>
      </c>
      <c r="B860" s="1" t="n">
        <f aca="false">2+INT(POWER(MAX(A860-$M$2,A860/3),2)/65)</f>
        <v>11354</v>
      </c>
      <c r="C860" s="1" t="n">
        <f aca="false">INT(2*B860/3)</f>
        <v>7569</v>
      </c>
      <c r="D860" s="1" t="n">
        <f aca="false">2+INT(POWER(MAX(A860-C860,A860/3),2)/65)</f>
        <v>1263</v>
      </c>
      <c r="E860" s="1" t="n">
        <f aca="false">2+INT(POWER(MAX(A860-C860,A860/3),2)/65)</f>
        <v>1263</v>
      </c>
      <c r="F860" s="1" t="n">
        <f aca="false">IF(C860*5-SUM($F$2:F859) &lt; 0, 0,C860*5-SUM($F$2:F859))</f>
        <v>90</v>
      </c>
      <c r="G860" s="0" t="n">
        <f aca="false">IF(C860*5-SUM($G$2:G859) &lt; 0, 0,C860*5-SUM($G$2:G859))</f>
        <v>90</v>
      </c>
      <c r="H860" s="0" t="n">
        <v>859</v>
      </c>
      <c r="I860" s="0" t="n">
        <f aca="false">INT(POWER(1.4,H860))*$M$4</f>
        <v>1.6709084370441E+128</v>
      </c>
      <c r="J860" s="0" t="n">
        <f aca="false">INT(POWER(1.2,H860))*$M$10</f>
        <v>2.07835796694166E+070</v>
      </c>
      <c r="K860" s="0" t="n">
        <f aca="false">$M$12+SUM($K$2:K859)+J860</f>
        <v>1.4056613214667E+261</v>
      </c>
      <c r="L860" s="0" t="n">
        <f aca="false">K860+G860*50*2</f>
        <v>1.4056613214667E+261</v>
      </c>
    </row>
    <row r="861" customFormat="false" ht="14.4" hidden="false" customHeight="false" outlineLevel="0" collapsed="false">
      <c r="A861" s="1" t="n">
        <v>860</v>
      </c>
      <c r="B861" s="1" t="n">
        <f aca="false">2+INT(POWER(MAX(A861-$M$2,A861/3),2)/65)</f>
        <v>11380</v>
      </c>
      <c r="C861" s="1" t="n">
        <f aca="false">INT(2*B861/3)</f>
        <v>7586</v>
      </c>
      <c r="D861" s="1" t="n">
        <f aca="false">2+INT(POWER(MAX(A861-C861,A861/3),2)/65)</f>
        <v>1266</v>
      </c>
      <c r="E861" s="1" t="n">
        <f aca="false">2+INT(POWER(MAX(A861-C861,A861/3),2)/65)</f>
        <v>1266</v>
      </c>
      <c r="F861" s="1" t="n">
        <f aca="false">IF(C861*5-SUM($F$2:F860) &lt; 0, 0,C861*5-SUM($F$2:F860))</f>
        <v>85</v>
      </c>
      <c r="G861" s="0" t="n">
        <f aca="false">IF(C861*5-SUM($G$2:G860) &lt; 0, 0,C861*5-SUM($G$2:G860))</f>
        <v>85</v>
      </c>
      <c r="H861" s="0" t="n">
        <v>860</v>
      </c>
      <c r="I861" s="0" t="n">
        <f aca="false">INT(POWER(1.4,H861))*$M$4</f>
        <v>2.33927181186175E+128</v>
      </c>
      <c r="J861" s="0" t="n">
        <f aca="false">INT(POWER(1.2,H861))*$M$10</f>
        <v>2.49402956032999E+070</v>
      </c>
      <c r="K861" s="0" t="n">
        <f aca="false">$M$12+SUM($K$2:K860)+J861</f>
        <v>2.81132264293339E+261</v>
      </c>
      <c r="L861" s="0" t="n">
        <f aca="false">K861+G861*50*2</f>
        <v>2.81132264293339E+261</v>
      </c>
    </row>
    <row r="862" customFormat="false" ht="14.4" hidden="false" customHeight="false" outlineLevel="0" collapsed="false">
      <c r="A862" s="1" t="n">
        <v>861</v>
      </c>
      <c r="B862" s="1" t="n">
        <f aca="false">2+INT(POWER(MAX(A862-$M$2,A862/3),2)/65)</f>
        <v>11406</v>
      </c>
      <c r="C862" s="1" t="n">
        <f aca="false">INT(2*B862/3)</f>
        <v>7604</v>
      </c>
      <c r="D862" s="1" t="n">
        <f aca="false">2+INT(POWER(MAX(A862-C862,A862/3),2)/65)</f>
        <v>1269</v>
      </c>
      <c r="E862" s="1" t="n">
        <f aca="false">2+INT(POWER(MAX(A862-C862,A862/3),2)/65)</f>
        <v>1269</v>
      </c>
      <c r="F862" s="1" t="n">
        <f aca="false">IF(C862*5-SUM($F$2:F861) &lt; 0, 0,C862*5-SUM($F$2:F861))</f>
        <v>90</v>
      </c>
      <c r="G862" s="0" t="n">
        <f aca="false">IF(C862*5-SUM($G$2:G861) &lt; 0, 0,C862*5-SUM($G$2:G861))</f>
        <v>90</v>
      </c>
      <c r="H862" s="0" t="n">
        <v>861</v>
      </c>
      <c r="I862" s="0" t="n">
        <f aca="false">INT(POWER(1.4,H862))*$M$4</f>
        <v>3.27498053660644E+128</v>
      </c>
      <c r="J862" s="0" t="n">
        <f aca="false">INT(POWER(1.2,H862))*$M$10</f>
        <v>2.99283547239598E+070</v>
      </c>
      <c r="K862" s="0" t="n">
        <f aca="false">$M$12+SUM($K$2:K861)+J862</f>
        <v>5.62264528586679E+261</v>
      </c>
      <c r="L862" s="0" t="n">
        <f aca="false">K862+G862*50*2</f>
        <v>5.62264528586679E+261</v>
      </c>
    </row>
    <row r="863" customFormat="false" ht="14.4" hidden="false" customHeight="false" outlineLevel="0" collapsed="false">
      <c r="A863" s="1" t="n">
        <v>862</v>
      </c>
      <c r="B863" s="1" t="n">
        <f aca="false">2+INT(POWER(MAX(A863-$M$2,A863/3),2)/65)</f>
        <v>11433</v>
      </c>
      <c r="C863" s="1" t="n">
        <f aca="false">INT(2*B863/3)</f>
        <v>7622</v>
      </c>
      <c r="D863" s="1" t="n">
        <f aca="false">2+INT(POWER(MAX(A863-C863,A863/3),2)/65)</f>
        <v>1272</v>
      </c>
      <c r="E863" s="1" t="n">
        <f aca="false">2+INT(POWER(MAX(A863-C863,A863/3),2)/65)</f>
        <v>1272</v>
      </c>
      <c r="F863" s="1" t="n">
        <f aca="false">IF(C863*5-SUM($F$2:F862) &lt; 0, 0,C863*5-SUM($F$2:F862))</f>
        <v>90</v>
      </c>
      <c r="G863" s="0" t="n">
        <f aca="false">IF(C863*5-SUM($G$2:G862) &lt; 0, 0,C863*5-SUM($G$2:G862))</f>
        <v>90</v>
      </c>
      <c r="H863" s="0" t="n">
        <v>862</v>
      </c>
      <c r="I863" s="0" t="n">
        <f aca="false">INT(POWER(1.4,H863))*$M$4</f>
        <v>4.58497275124902E+128</v>
      </c>
      <c r="J863" s="0" t="n">
        <f aca="false">INT(POWER(1.2,H863))*$M$10</f>
        <v>3.59140256687518E+070</v>
      </c>
      <c r="K863" s="0" t="n">
        <f aca="false">$M$12+SUM($K$2:K862)+J863</f>
        <v>1.12452905717336E+262</v>
      </c>
      <c r="L863" s="0" t="n">
        <f aca="false">K863+G863*50*2</f>
        <v>1.12452905717336E+262</v>
      </c>
    </row>
    <row r="864" customFormat="false" ht="14.4" hidden="false" customHeight="false" outlineLevel="0" collapsed="false">
      <c r="A864" s="1" t="n">
        <v>863</v>
      </c>
      <c r="B864" s="1" t="n">
        <f aca="false">2+INT(POWER(MAX(A864-$M$2,A864/3),2)/65)</f>
        <v>11459</v>
      </c>
      <c r="C864" s="1" t="n">
        <f aca="false">INT(2*B864/3)</f>
        <v>7639</v>
      </c>
      <c r="D864" s="1" t="n">
        <f aca="false">2+INT(POWER(MAX(A864-C864,A864/3),2)/65)</f>
        <v>1275</v>
      </c>
      <c r="E864" s="1" t="n">
        <f aca="false">2+INT(POWER(MAX(A864-C864,A864/3),2)/65)</f>
        <v>1275</v>
      </c>
      <c r="F864" s="1" t="n">
        <f aca="false">IF(C864*5-SUM($F$2:F863) &lt; 0, 0,C864*5-SUM($F$2:F863))</f>
        <v>85</v>
      </c>
      <c r="G864" s="0" t="n">
        <f aca="false">IF(C864*5-SUM($G$2:G863) &lt; 0, 0,C864*5-SUM($G$2:G863))</f>
        <v>85</v>
      </c>
      <c r="H864" s="0" t="n">
        <v>863</v>
      </c>
      <c r="I864" s="0" t="n">
        <f aca="false">INT(POWER(1.4,H864))*$M$4</f>
        <v>6.41896185174863E+128</v>
      </c>
      <c r="J864" s="0" t="n">
        <f aca="false">INT(POWER(1.2,H864))*$M$10</f>
        <v>4.30968308025022E+070</v>
      </c>
      <c r="K864" s="0" t="n">
        <f aca="false">$M$12+SUM($K$2:K863)+J864</f>
        <v>2.24905811434671E+262</v>
      </c>
      <c r="L864" s="0" t="n">
        <f aca="false">K864+G864*50*2</f>
        <v>2.24905811434671E+262</v>
      </c>
    </row>
    <row r="865" customFormat="false" ht="14.4" hidden="false" customHeight="false" outlineLevel="0" collapsed="false">
      <c r="A865" s="1" t="n">
        <v>864</v>
      </c>
      <c r="B865" s="1" t="n">
        <f aca="false">2+INT(POWER(MAX(A865-$M$2,A865/3),2)/65)</f>
        <v>11486</v>
      </c>
      <c r="C865" s="1" t="n">
        <f aca="false">INT(2*B865/3)</f>
        <v>7657</v>
      </c>
      <c r="D865" s="1" t="n">
        <f aca="false">2+INT(POWER(MAX(A865-C865,A865/3),2)/65)</f>
        <v>1278</v>
      </c>
      <c r="E865" s="1" t="n">
        <f aca="false">2+INT(POWER(MAX(A865-C865,A865/3),2)/65)</f>
        <v>1278</v>
      </c>
      <c r="F865" s="1" t="n">
        <f aca="false">IF(C865*5-SUM($F$2:F864) &lt; 0, 0,C865*5-SUM($F$2:F864))</f>
        <v>90</v>
      </c>
      <c r="G865" s="0" t="n">
        <f aca="false">IF(C865*5-SUM($G$2:G864) &lt; 0, 0,C865*5-SUM($G$2:G864))</f>
        <v>90</v>
      </c>
      <c r="H865" s="0" t="n">
        <v>864</v>
      </c>
      <c r="I865" s="0" t="n">
        <f aca="false">INT(POWER(1.4,H865))*$M$4</f>
        <v>8.98654659244808E+128</v>
      </c>
      <c r="J865" s="0" t="n">
        <f aca="false">INT(POWER(1.2,H865))*$M$10</f>
        <v>5.17161969630026E+070</v>
      </c>
      <c r="K865" s="0" t="n">
        <f aca="false">$M$12+SUM($K$2:K864)+J865</f>
        <v>4.49811622869343E+262</v>
      </c>
      <c r="L865" s="0" t="n">
        <f aca="false">K865+G865*50*2</f>
        <v>4.49811622869343E+262</v>
      </c>
    </row>
    <row r="866" customFormat="false" ht="14.4" hidden="false" customHeight="false" outlineLevel="0" collapsed="false">
      <c r="A866" s="1" t="n">
        <v>865</v>
      </c>
      <c r="B866" s="1" t="n">
        <f aca="false">2+INT(POWER(MAX(A866-$M$2,A866/3),2)/65)</f>
        <v>11513</v>
      </c>
      <c r="C866" s="1" t="n">
        <f aca="false">INT(2*B866/3)</f>
        <v>7675</v>
      </c>
      <c r="D866" s="1" t="n">
        <f aca="false">2+INT(POWER(MAX(A866-C866,A866/3),2)/65)</f>
        <v>1281</v>
      </c>
      <c r="E866" s="1" t="n">
        <f aca="false">2+INT(POWER(MAX(A866-C866,A866/3),2)/65)</f>
        <v>1281</v>
      </c>
      <c r="F866" s="1" t="n">
        <f aca="false">IF(C866*5-SUM($F$2:F865) &lt; 0, 0,C866*5-SUM($F$2:F865))</f>
        <v>90</v>
      </c>
      <c r="G866" s="0" t="n">
        <f aca="false">IF(C866*5-SUM($G$2:G865) &lt; 0, 0,C866*5-SUM($G$2:G865))</f>
        <v>90</v>
      </c>
      <c r="H866" s="0" t="n">
        <v>865</v>
      </c>
      <c r="I866" s="0" t="n">
        <f aca="false">INT(POWER(1.4,H866))*$M$4</f>
        <v>1.25811652294273E+129</v>
      </c>
      <c r="J866" s="0" t="n">
        <f aca="false">INT(POWER(1.2,H866))*$M$10</f>
        <v>6.20594363556031E+070</v>
      </c>
      <c r="K866" s="0" t="n">
        <f aca="false">$M$12+SUM($K$2:K865)+J866</f>
        <v>8.99623245738686E+262</v>
      </c>
      <c r="L866" s="0" t="n">
        <f aca="false">K866+G866*50*2</f>
        <v>8.99623245738686E+262</v>
      </c>
    </row>
    <row r="867" customFormat="false" ht="14.4" hidden="false" customHeight="false" outlineLevel="0" collapsed="false">
      <c r="A867" s="1" t="n">
        <v>866</v>
      </c>
      <c r="B867" s="1" t="n">
        <f aca="false">2+INT(POWER(MAX(A867-$M$2,A867/3),2)/65)</f>
        <v>11539</v>
      </c>
      <c r="C867" s="1" t="n">
        <f aca="false">INT(2*B867/3)</f>
        <v>7692</v>
      </c>
      <c r="D867" s="1" t="n">
        <f aca="false">2+INT(POWER(MAX(A867-C867,A867/3),2)/65)</f>
        <v>1283</v>
      </c>
      <c r="E867" s="1" t="n">
        <f aca="false">2+INT(POWER(MAX(A867-C867,A867/3),2)/65)</f>
        <v>1283</v>
      </c>
      <c r="F867" s="1" t="n">
        <f aca="false">IF(C867*5-SUM($F$2:F866) &lt; 0, 0,C867*5-SUM($F$2:F866))</f>
        <v>85</v>
      </c>
      <c r="G867" s="0" t="n">
        <f aca="false">IF(C867*5-SUM($G$2:G866) &lt; 0, 0,C867*5-SUM($G$2:G866))</f>
        <v>85</v>
      </c>
      <c r="H867" s="0" t="n">
        <v>866</v>
      </c>
      <c r="I867" s="0" t="n">
        <f aca="false">INT(POWER(1.4,H867))*$M$4</f>
        <v>1.76136313211982E+129</v>
      </c>
      <c r="J867" s="0" t="n">
        <f aca="false">INT(POWER(1.2,H867))*$M$10</f>
        <v>7.44713236267237E+070</v>
      </c>
      <c r="K867" s="0" t="n">
        <f aca="false">$M$12+SUM($K$2:K866)+J867</f>
        <v>1.79924649147737E+263</v>
      </c>
      <c r="L867" s="0" t="n">
        <f aca="false">K867+G867*50*2</f>
        <v>1.79924649147737E+263</v>
      </c>
    </row>
    <row r="868" customFormat="false" ht="14.4" hidden="false" customHeight="false" outlineLevel="0" collapsed="false">
      <c r="A868" s="1" t="n">
        <v>867</v>
      </c>
      <c r="B868" s="1" t="n">
        <f aca="false">2+INT(POWER(MAX(A868-$M$2,A868/3),2)/65)</f>
        <v>11566</v>
      </c>
      <c r="C868" s="1" t="n">
        <f aca="false">INT(2*B868/3)</f>
        <v>7710</v>
      </c>
      <c r="D868" s="1" t="n">
        <f aca="false">2+INT(POWER(MAX(A868-C868,A868/3),2)/65)</f>
        <v>1286</v>
      </c>
      <c r="E868" s="1" t="n">
        <f aca="false">2+INT(POWER(MAX(A868-C868,A868/3),2)/65)</f>
        <v>1286</v>
      </c>
      <c r="F868" s="1" t="n">
        <f aca="false">IF(C868*5-SUM($F$2:F867) &lt; 0, 0,C868*5-SUM($F$2:F867))</f>
        <v>90</v>
      </c>
      <c r="G868" s="0" t="n">
        <f aca="false">IF(C868*5-SUM($G$2:G867) &lt; 0, 0,C868*5-SUM($G$2:G867))</f>
        <v>90</v>
      </c>
      <c r="H868" s="0" t="n">
        <v>867</v>
      </c>
      <c r="I868" s="0" t="n">
        <f aca="false">INT(POWER(1.4,H868))*$M$4</f>
        <v>2.46590838496775E+129</v>
      </c>
      <c r="J868" s="0" t="n">
        <f aca="false">INT(POWER(1.2,H868))*$M$10</f>
        <v>8.93655883520684E+070</v>
      </c>
      <c r="K868" s="0" t="n">
        <f aca="false">$M$12+SUM($K$2:K867)+J868</f>
        <v>3.59849298295474E+263</v>
      </c>
      <c r="L868" s="0" t="n">
        <f aca="false">K868+G868*50*2</f>
        <v>3.59849298295474E+263</v>
      </c>
    </row>
    <row r="869" customFormat="false" ht="14.4" hidden="false" customHeight="false" outlineLevel="0" collapsed="false">
      <c r="A869" s="1" t="n">
        <v>868</v>
      </c>
      <c r="B869" s="1" t="n">
        <f aca="false">2+INT(POWER(MAX(A869-$M$2,A869/3),2)/65)</f>
        <v>11593</v>
      </c>
      <c r="C869" s="1" t="n">
        <f aca="false">INT(2*B869/3)</f>
        <v>7728</v>
      </c>
      <c r="D869" s="1" t="n">
        <f aca="false">2+INT(POWER(MAX(A869-C869,A869/3),2)/65)</f>
        <v>1289</v>
      </c>
      <c r="E869" s="1" t="n">
        <f aca="false">2+INT(POWER(MAX(A869-C869,A869/3),2)/65)</f>
        <v>1289</v>
      </c>
      <c r="F869" s="1" t="n">
        <f aca="false">IF(C869*5-SUM($F$2:F868) &lt; 0, 0,C869*5-SUM($F$2:F868))</f>
        <v>90</v>
      </c>
      <c r="G869" s="0" t="n">
        <f aca="false">IF(C869*5-SUM($G$2:G868) &lt; 0, 0,C869*5-SUM($G$2:G868))</f>
        <v>90</v>
      </c>
      <c r="H869" s="0" t="n">
        <v>868</v>
      </c>
      <c r="I869" s="0" t="n">
        <f aca="false">INT(POWER(1.4,H869))*$M$4</f>
        <v>3.45227173895486E+129</v>
      </c>
      <c r="J869" s="0" t="n">
        <f aca="false">INT(POWER(1.2,H869))*$M$10</f>
        <v>1.07238706022482E+071</v>
      </c>
      <c r="K869" s="0" t="n">
        <f aca="false">$M$12+SUM($K$2:K868)+J869</f>
        <v>7.19698596590949E+263</v>
      </c>
      <c r="L869" s="0" t="n">
        <f aca="false">K869+G869*50*2</f>
        <v>7.19698596590949E+263</v>
      </c>
    </row>
    <row r="870" customFormat="false" ht="14.4" hidden="false" customHeight="false" outlineLevel="0" collapsed="false">
      <c r="A870" s="1" t="n">
        <v>869</v>
      </c>
      <c r="B870" s="1" t="n">
        <f aca="false">2+INT(POWER(MAX(A870-$M$2,A870/3),2)/65)</f>
        <v>11619</v>
      </c>
      <c r="C870" s="1" t="n">
        <f aca="false">INT(2*B870/3)</f>
        <v>7746</v>
      </c>
      <c r="D870" s="1" t="n">
        <f aca="false">2+INT(POWER(MAX(A870-C870,A870/3),2)/65)</f>
        <v>1292</v>
      </c>
      <c r="E870" s="1" t="n">
        <f aca="false">2+INT(POWER(MAX(A870-C870,A870/3),2)/65)</f>
        <v>1292</v>
      </c>
      <c r="F870" s="1" t="n">
        <f aca="false">IF(C870*5-SUM($F$2:F869) &lt; 0, 0,C870*5-SUM($F$2:F869))</f>
        <v>90</v>
      </c>
      <c r="G870" s="0" t="n">
        <f aca="false">IF(C870*5-SUM($G$2:G869) &lt; 0, 0,C870*5-SUM($G$2:G869))</f>
        <v>90</v>
      </c>
      <c r="H870" s="0" t="n">
        <v>869</v>
      </c>
      <c r="I870" s="0" t="n">
        <f aca="false">INT(POWER(1.4,H870))*$M$4</f>
        <v>4.8331804345368E+129</v>
      </c>
      <c r="J870" s="0" t="n">
        <f aca="false">INT(POWER(1.2,H870))*$M$10</f>
        <v>1.28686447226979E+071</v>
      </c>
      <c r="K870" s="0" t="n">
        <f aca="false">$M$12+SUM($K$2:K869)+J870</f>
        <v>1.4393971931819E+264</v>
      </c>
      <c r="L870" s="0" t="n">
        <f aca="false">K870+G870*50*2</f>
        <v>1.4393971931819E+264</v>
      </c>
    </row>
    <row r="871" customFormat="false" ht="14.4" hidden="false" customHeight="false" outlineLevel="0" collapsed="false">
      <c r="A871" s="1" t="n">
        <v>870</v>
      </c>
      <c r="B871" s="1" t="n">
        <f aca="false">2+INT(POWER(MAX(A871-$M$2,A871/3),2)/65)</f>
        <v>11646</v>
      </c>
      <c r="C871" s="1" t="n">
        <f aca="false">INT(2*B871/3)</f>
        <v>7764</v>
      </c>
      <c r="D871" s="1" t="n">
        <f aca="false">2+INT(POWER(MAX(A871-C871,A871/3),2)/65)</f>
        <v>1295</v>
      </c>
      <c r="E871" s="1" t="n">
        <f aca="false">2+INT(POWER(MAX(A871-C871,A871/3),2)/65)</f>
        <v>1295</v>
      </c>
      <c r="F871" s="1" t="n">
        <f aca="false">IF(C871*5-SUM($F$2:F870) &lt; 0, 0,C871*5-SUM($F$2:F870))</f>
        <v>90</v>
      </c>
      <c r="G871" s="0" t="n">
        <f aca="false">IF(C871*5-SUM($G$2:G870) &lt; 0, 0,C871*5-SUM($G$2:G870))</f>
        <v>90</v>
      </c>
      <c r="H871" s="0" t="n">
        <v>870</v>
      </c>
      <c r="I871" s="0" t="n">
        <f aca="false">INT(POWER(1.4,H871))*$M$4</f>
        <v>6.76645260835152E+129</v>
      </c>
      <c r="J871" s="0" t="n">
        <f aca="false">INT(POWER(1.2,H871))*$M$10</f>
        <v>1.54423736672374E+071</v>
      </c>
      <c r="K871" s="0" t="n">
        <f aca="false">$M$12+SUM($K$2:K870)+J871</f>
        <v>2.87879438636379E+264</v>
      </c>
      <c r="L871" s="0" t="n">
        <f aca="false">K871+G871*50*2</f>
        <v>2.87879438636379E+264</v>
      </c>
    </row>
    <row r="872" customFormat="false" ht="14.4" hidden="false" customHeight="false" outlineLevel="0" collapsed="false">
      <c r="A872" s="1" t="n">
        <v>871</v>
      </c>
      <c r="B872" s="1" t="n">
        <f aca="false">2+INT(POWER(MAX(A872-$M$2,A872/3),2)/65)</f>
        <v>11673</v>
      </c>
      <c r="C872" s="1" t="n">
        <f aca="false">INT(2*B872/3)</f>
        <v>7782</v>
      </c>
      <c r="D872" s="1" t="n">
        <f aca="false">2+INT(POWER(MAX(A872-C872,A872/3),2)/65)</f>
        <v>1298</v>
      </c>
      <c r="E872" s="1" t="n">
        <f aca="false">2+INT(POWER(MAX(A872-C872,A872/3),2)/65)</f>
        <v>1298</v>
      </c>
      <c r="F872" s="1" t="n">
        <f aca="false">IF(C872*5-SUM($F$2:F871) &lt; 0, 0,C872*5-SUM($F$2:F871))</f>
        <v>90</v>
      </c>
      <c r="G872" s="0" t="n">
        <f aca="false">IF(C872*5-SUM($G$2:G871) &lt; 0, 0,C872*5-SUM($G$2:G871))</f>
        <v>90</v>
      </c>
      <c r="H872" s="0" t="n">
        <v>871</v>
      </c>
      <c r="I872" s="0" t="n">
        <f aca="false">INT(POWER(1.4,H872))*$M$4</f>
        <v>9.47303365169212E+129</v>
      </c>
      <c r="J872" s="0" t="n">
        <f aca="false">INT(POWER(1.2,H872))*$M$10</f>
        <v>1.85308484006849E+071</v>
      </c>
      <c r="K872" s="0" t="n">
        <f aca="false">$M$12+SUM($K$2:K871)+J872</f>
        <v>5.75758877272759E+264</v>
      </c>
      <c r="L872" s="0" t="n">
        <f aca="false">K872+G872*50*2</f>
        <v>5.75758877272759E+264</v>
      </c>
    </row>
    <row r="873" customFormat="false" ht="14.4" hidden="false" customHeight="false" outlineLevel="0" collapsed="false">
      <c r="A873" s="1" t="n">
        <v>872</v>
      </c>
      <c r="B873" s="1" t="n">
        <f aca="false">2+INT(POWER(MAX(A873-$M$2,A873/3),2)/65)</f>
        <v>11700</v>
      </c>
      <c r="C873" s="1" t="n">
        <f aca="false">INT(2*B873/3)</f>
        <v>7800</v>
      </c>
      <c r="D873" s="1" t="n">
        <f aca="false">2+INT(POWER(MAX(A873-C873,A873/3),2)/65)</f>
        <v>1301</v>
      </c>
      <c r="E873" s="1" t="n">
        <f aca="false">2+INT(POWER(MAX(A873-C873,A873/3),2)/65)</f>
        <v>1301</v>
      </c>
      <c r="F873" s="1" t="n">
        <f aca="false">IF(C873*5-SUM($F$2:F872) &lt; 0, 0,C873*5-SUM($F$2:F872))</f>
        <v>90</v>
      </c>
      <c r="G873" s="0" t="n">
        <f aca="false">IF(C873*5-SUM($G$2:G872) &lt; 0, 0,C873*5-SUM($G$2:G872))</f>
        <v>90</v>
      </c>
      <c r="H873" s="0" t="n">
        <v>872</v>
      </c>
      <c r="I873" s="0" t="n">
        <f aca="false">INT(POWER(1.4,H873))*$M$4</f>
        <v>1.3262247112369E+130</v>
      </c>
      <c r="J873" s="0" t="n">
        <f aca="false">INT(POWER(1.2,H873))*$M$10</f>
        <v>2.22370180808219E+071</v>
      </c>
      <c r="K873" s="0" t="n">
        <f aca="false">$M$12+SUM($K$2:K872)+J873</f>
        <v>1.15151775454552E+265</v>
      </c>
      <c r="L873" s="0" t="n">
        <f aca="false">K873+G873*50*2</f>
        <v>1.15151775454552E+265</v>
      </c>
    </row>
    <row r="874" customFormat="false" ht="14.4" hidden="false" customHeight="false" outlineLevel="0" collapsed="false">
      <c r="A874" s="1" t="n">
        <v>873</v>
      </c>
      <c r="B874" s="1" t="n">
        <f aca="false">2+INT(POWER(MAX(A874-$M$2,A874/3),2)/65)</f>
        <v>11727</v>
      </c>
      <c r="C874" s="1" t="n">
        <f aca="false">INT(2*B874/3)</f>
        <v>7818</v>
      </c>
      <c r="D874" s="1" t="n">
        <f aca="false">2+INT(POWER(MAX(A874-C874,A874/3),2)/65)</f>
        <v>1304</v>
      </c>
      <c r="E874" s="1" t="n">
        <f aca="false">2+INT(POWER(MAX(A874-C874,A874/3),2)/65)</f>
        <v>1304</v>
      </c>
      <c r="F874" s="1" t="n">
        <f aca="false">IF(C874*5-SUM($F$2:F873) &lt; 0, 0,C874*5-SUM($F$2:F873))</f>
        <v>90</v>
      </c>
      <c r="G874" s="0" t="n">
        <f aca="false">IF(C874*5-SUM($G$2:G873) &lt; 0, 0,C874*5-SUM($G$2:G873))</f>
        <v>90</v>
      </c>
      <c r="H874" s="0" t="n">
        <v>873</v>
      </c>
      <c r="I874" s="0" t="n">
        <f aca="false">INT(POWER(1.4,H874))*$M$4</f>
        <v>1.85671459573166E+130</v>
      </c>
      <c r="J874" s="0" t="n">
        <f aca="false">INT(POWER(1.2,H874))*$M$10</f>
        <v>2.66844216969863E+071</v>
      </c>
      <c r="K874" s="0" t="n">
        <f aca="false">$M$12+SUM($K$2:K873)+J874</f>
        <v>2.30303550909104E+265</v>
      </c>
      <c r="L874" s="0" t="n">
        <f aca="false">K874+G874*50*2</f>
        <v>2.30303550909104E+265</v>
      </c>
    </row>
    <row r="875" customFormat="false" ht="14.4" hidden="false" customHeight="false" outlineLevel="0" collapsed="false">
      <c r="A875" s="1" t="n">
        <v>874</v>
      </c>
      <c r="B875" s="1" t="n">
        <f aca="false">2+INT(POWER(MAX(A875-$M$2,A875/3),2)/65)</f>
        <v>11753</v>
      </c>
      <c r="C875" s="1" t="n">
        <f aca="false">INT(2*B875/3)</f>
        <v>7835</v>
      </c>
      <c r="D875" s="1" t="n">
        <f aca="false">2+INT(POWER(MAX(A875-C875,A875/3),2)/65)</f>
        <v>1307</v>
      </c>
      <c r="E875" s="1" t="n">
        <f aca="false">2+INT(POWER(MAX(A875-C875,A875/3),2)/65)</f>
        <v>1307</v>
      </c>
      <c r="F875" s="1" t="n">
        <f aca="false">IF(C875*5-SUM($F$2:F874) &lt; 0, 0,C875*5-SUM($F$2:F874))</f>
        <v>85</v>
      </c>
      <c r="G875" s="0" t="n">
        <f aca="false">IF(C875*5-SUM($G$2:G874) &lt; 0, 0,C875*5-SUM($G$2:G874))</f>
        <v>85</v>
      </c>
      <c r="H875" s="0" t="n">
        <v>874</v>
      </c>
      <c r="I875" s="0" t="n">
        <f aca="false">INT(POWER(1.4,H875))*$M$4</f>
        <v>2.59940043402432E+130</v>
      </c>
      <c r="J875" s="0" t="n">
        <f aca="false">INT(POWER(1.2,H875))*$M$10</f>
        <v>3.20213060363835E+071</v>
      </c>
      <c r="K875" s="0" t="n">
        <f aca="false">$M$12+SUM($K$2:K874)+J875</f>
        <v>4.60607101818207E+265</v>
      </c>
      <c r="L875" s="0" t="n">
        <f aca="false">K875+G875*50*2</f>
        <v>4.60607101818207E+265</v>
      </c>
    </row>
    <row r="876" customFormat="false" ht="14.4" hidden="false" customHeight="false" outlineLevel="0" collapsed="false">
      <c r="A876" s="1" t="n">
        <v>875</v>
      </c>
      <c r="B876" s="1" t="n">
        <f aca="false">2+INT(POWER(MAX(A876-$M$2,A876/3),2)/65)</f>
        <v>11780</v>
      </c>
      <c r="C876" s="1" t="n">
        <f aca="false">INT(2*B876/3)</f>
        <v>7853</v>
      </c>
      <c r="D876" s="1" t="n">
        <f aca="false">2+INT(POWER(MAX(A876-C876,A876/3),2)/65)</f>
        <v>1310</v>
      </c>
      <c r="E876" s="1" t="n">
        <f aca="false">2+INT(POWER(MAX(A876-C876,A876/3),2)/65)</f>
        <v>1310</v>
      </c>
      <c r="F876" s="1" t="n">
        <f aca="false">IF(C876*5-SUM($F$2:F875) &lt; 0, 0,C876*5-SUM($F$2:F875))</f>
        <v>90</v>
      </c>
      <c r="G876" s="0" t="n">
        <f aca="false">IF(C876*5-SUM($G$2:G875) &lt; 0, 0,C876*5-SUM($G$2:G875))</f>
        <v>90</v>
      </c>
      <c r="H876" s="0" t="n">
        <v>875</v>
      </c>
      <c r="I876" s="0" t="n">
        <f aca="false">INT(POWER(1.4,H876))*$M$4</f>
        <v>3.63916060763404E+130</v>
      </c>
      <c r="J876" s="0" t="n">
        <f aca="false">INT(POWER(1.2,H876))*$M$10</f>
        <v>3.84255672436602E+071</v>
      </c>
      <c r="K876" s="0" t="n">
        <f aca="false">$M$12+SUM($K$2:K875)+J876</f>
        <v>9.21214203636414E+265</v>
      </c>
      <c r="L876" s="0" t="n">
        <f aca="false">K876+G876*50*2</f>
        <v>9.21214203636414E+265</v>
      </c>
    </row>
    <row r="877" customFormat="false" ht="14.4" hidden="false" customHeight="false" outlineLevel="0" collapsed="false">
      <c r="A877" s="1" t="n">
        <v>876</v>
      </c>
      <c r="B877" s="1" t="n">
        <f aca="false">2+INT(POWER(MAX(A877-$M$2,A877/3),2)/65)</f>
        <v>11807</v>
      </c>
      <c r="C877" s="1" t="n">
        <f aca="false">INT(2*B877/3)</f>
        <v>7871</v>
      </c>
      <c r="D877" s="1" t="n">
        <f aca="false">2+INT(POWER(MAX(A877-C877,A877/3),2)/65)</f>
        <v>1313</v>
      </c>
      <c r="E877" s="1" t="n">
        <f aca="false">2+INT(POWER(MAX(A877-C877,A877/3),2)/65)</f>
        <v>1313</v>
      </c>
      <c r="F877" s="1" t="n">
        <f aca="false">IF(C877*5-SUM($F$2:F876) &lt; 0, 0,C877*5-SUM($F$2:F876))</f>
        <v>90</v>
      </c>
      <c r="G877" s="0" t="n">
        <f aca="false">IF(C877*5-SUM($G$2:G876) &lt; 0, 0,C877*5-SUM($G$2:G876))</f>
        <v>90</v>
      </c>
      <c r="H877" s="0" t="n">
        <v>876</v>
      </c>
      <c r="I877" s="0" t="n">
        <f aca="false">INT(POWER(1.4,H877))*$M$4</f>
        <v>5.09482485068766E+130</v>
      </c>
      <c r="J877" s="0" t="n">
        <f aca="false">INT(POWER(1.2,H877))*$M$10</f>
        <v>4.61106806923923E+071</v>
      </c>
      <c r="K877" s="0" t="n">
        <f aca="false">$M$12+SUM($K$2:K876)+J877</f>
        <v>1.84242840727283E+266</v>
      </c>
      <c r="L877" s="0" t="n">
        <f aca="false">K877+G877*50*2</f>
        <v>1.84242840727283E+266</v>
      </c>
    </row>
    <row r="878" customFormat="false" ht="14.4" hidden="false" customHeight="false" outlineLevel="0" collapsed="false">
      <c r="A878" s="1" t="n">
        <v>877</v>
      </c>
      <c r="B878" s="1" t="n">
        <f aca="false">2+INT(POWER(MAX(A878-$M$2,A878/3),2)/65)</f>
        <v>11834</v>
      </c>
      <c r="C878" s="1" t="n">
        <f aca="false">INT(2*B878/3)</f>
        <v>7889</v>
      </c>
      <c r="D878" s="1" t="n">
        <f aca="false">2+INT(POWER(MAX(A878-C878,A878/3),2)/65)</f>
        <v>1316</v>
      </c>
      <c r="E878" s="1" t="n">
        <f aca="false">2+INT(POWER(MAX(A878-C878,A878/3),2)/65)</f>
        <v>1316</v>
      </c>
      <c r="F878" s="1" t="n">
        <f aca="false">IF(C878*5-SUM($F$2:F877) &lt; 0, 0,C878*5-SUM($F$2:F877))</f>
        <v>90</v>
      </c>
      <c r="G878" s="0" t="n">
        <f aca="false">IF(C878*5-SUM($G$2:G877) &lt; 0, 0,C878*5-SUM($G$2:G877))</f>
        <v>90</v>
      </c>
      <c r="H878" s="0" t="n">
        <v>877</v>
      </c>
      <c r="I878" s="0" t="n">
        <f aca="false">INT(POWER(1.4,H878))*$M$4</f>
        <v>7.13275479096273E+130</v>
      </c>
      <c r="J878" s="0" t="n">
        <f aca="false">INT(POWER(1.2,H878))*$M$10</f>
        <v>5.53328168308707E+071</v>
      </c>
      <c r="K878" s="0" t="n">
        <f aca="false">$M$12+SUM($K$2:K877)+J878</f>
        <v>3.68485681454566E+266</v>
      </c>
      <c r="L878" s="0" t="n">
        <f aca="false">K878+G878*50*2</f>
        <v>3.68485681454566E+266</v>
      </c>
    </row>
    <row r="879" customFormat="false" ht="14.4" hidden="false" customHeight="false" outlineLevel="0" collapsed="false">
      <c r="A879" s="1" t="n">
        <v>878</v>
      </c>
      <c r="B879" s="1" t="n">
        <f aca="false">2+INT(POWER(MAX(A879-$M$2,A879/3),2)/65)</f>
        <v>11861</v>
      </c>
      <c r="C879" s="1" t="n">
        <f aca="false">INT(2*B879/3)</f>
        <v>7907</v>
      </c>
      <c r="D879" s="1" t="n">
        <f aca="false">2+INT(POWER(MAX(A879-C879,A879/3),2)/65)</f>
        <v>1319</v>
      </c>
      <c r="E879" s="1" t="n">
        <f aca="false">2+INT(POWER(MAX(A879-C879,A879/3),2)/65)</f>
        <v>1319</v>
      </c>
      <c r="F879" s="1" t="n">
        <f aca="false">IF(C879*5-SUM($F$2:F878) &lt; 0, 0,C879*5-SUM($F$2:F878))</f>
        <v>90</v>
      </c>
      <c r="G879" s="0" t="n">
        <f aca="false">IF(C879*5-SUM($G$2:G878) &lt; 0, 0,C879*5-SUM($G$2:G878))</f>
        <v>90</v>
      </c>
      <c r="H879" s="0" t="n">
        <v>878</v>
      </c>
      <c r="I879" s="0" t="n">
        <f aca="false">INT(POWER(1.4,H879))*$M$4</f>
        <v>9.98585670734782E+130</v>
      </c>
      <c r="J879" s="0" t="n">
        <f aca="false">INT(POWER(1.2,H879))*$M$10</f>
        <v>6.63993801970449E+071</v>
      </c>
      <c r="K879" s="0" t="n">
        <f aca="false">$M$12+SUM($K$2:K878)+J879</f>
        <v>7.36971362909131E+266</v>
      </c>
      <c r="L879" s="0" t="n">
        <f aca="false">K879+G879*50*2</f>
        <v>7.36971362909131E+266</v>
      </c>
    </row>
    <row r="880" customFormat="false" ht="14.4" hidden="false" customHeight="false" outlineLevel="0" collapsed="false">
      <c r="A880" s="1" t="n">
        <v>879</v>
      </c>
      <c r="B880" s="1" t="n">
        <f aca="false">2+INT(POWER(MAX(A880-$M$2,A880/3),2)/65)</f>
        <v>11888</v>
      </c>
      <c r="C880" s="1" t="n">
        <f aca="false">INT(2*B880/3)</f>
        <v>7925</v>
      </c>
      <c r="D880" s="1" t="n">
        <f aca="false">2+INT(POWER(MAX(A880-C880,A880/3),2)/65)</f>
        <v>1322</v>
      </c>
      <c r="E880" s="1" t="n">
        <f aca="false">2+INT(POWER(MAX(A880-C880,A880/3),2)/65)</f>
        <v>1322</v>
      </c>
      <c r="F880" s="1" t="n">
        <f aca="false">IF(C880*5-SUM($F$2:F879) &lt; 0, 0,C880*5-SUM($F$2:F879))</f>
        <v>90</v>
      </c>
      <c r="G880" s="0" t="n">
        <f aca="false">IF(C880*5-SUM($G$2:G879) &lt; 0, 0,C880*5-SUM($G$2:G879))</f>
        <v>90</v>
      </c>
      <c r="H880" s="0" t="n">
        <v>879</v>
      </c>
      <c r="I880" s="0" t="n">
        <f aca="false">INT(POWER(1.4,H880))*$M$4</f>
        <v>1.39801993902869E+131</v>
      </c>
      <c r="J880" s="0" t="n">
        <f aca="false">INT(POWER(1.2,H880))*$M$10</f>
        <v>7.96792562364538E+071</v>
      </c>
      <c r="K880" s="0" t="n">
        <f aca="false">$M$12+SUM($K$2:K879)+J880</f>
        <v>1.47394272581826E+267</v>
      </c>
      <c r="L880" s="0" t="n">
        <f aca="false">K880+G880*50*2</f>
        <v>1.47394272581826E+267</v>
      </c>
    </row>
    <row r="881" customFormat="false" ht="14.4" hidden="false" customHeight="false" outlineLevel="0" collapsed="false">
      <c r="A881" s="1" t="n">
        <v>880</v>
      </c>
      <c r="B881" s="1" t="n">
        <f aca="false">2+INT(POWER(MAX(A881-$M$2,A881/3),2)/65)</f>
        <v>11915</v>
      </c>
      <c r="C881" s="1" t="n">
        <f aca="false">INT(2*B881/3)</f>
        <v>7943</v>
      </c>
      <c r="D881" s="1" t="n">
        <f aca="false">2+INT(POWER(MAX(A881-C881,A881/3),2)/65)</f>
        <v>1325</v>
      </c>
      <c r="E881" s="1" t="n">
        <f aca="false">2+INT(POWER(MAX(A881-C881,A881/3),2)/65)</f>
        <v>1325</v>
      </c>
      <c r="F881" s="1" t="n">
        <f aca="false">IF(C881*5-SUM($F$2:F880) &lt; 0, 0,C881*5-SUM($F$2:F880))</f>
        <v>90</v>
      </c>
      <c r="G881" s="0" t="n">
        <f aca="false">IF(C881*5-SUM($G$2:G880) &lt; 0, 0,C881*5-SUM($G$2:G880))</f>
        <v>90</v>
      </c>
      <c r="H881" s="0" t="n">
        <v>880</v>
      </c>
      <c r="I881" s="0" t="n">
        <f aca="false">INT(POWER(1.4,H881))*$M$4</f>
        <v>1.95722791464017E+131</v>
      </c>
      <c r="J881" s="0" t="n">
        <f aca="false">INT(POWER(1.2,H881))*$M$10</f>
        <v>9.56151074837446E+071</v>
      </c>
      <c r="K881" s="0" t="n">
        <f aca="false">$M$12+SUM($K$2:K880)+J881</f>
        <v>2.94788545163653E+267</v>
      </c>
      <c r="L881" s="0" t="n">
        <f aca="false">K881+G881*50*2</f>
        <v>2.94788545163653E+267</v>
      </c>
    </row>
    <row r="882" customFormat="false" ht="14.4" hidden="false" customHeight="false" outlineLevel="0" collapsed="false">
      <c r="A882" s="1" t="n">
        <v>881</v>
      </c>
      <c r="B882" s="1" t="n">
        <f aca="false">2+INT(POWER(MAX(A882-$M$2,A882/3),2)/65)</f>
        <v>11942</v>
      </c>
      <c r="C882" s="1" t="n">
        <f aca="false">INT(2*B882/3)</f>
        <v>7961</v>
      </c>
      <c r="D882" s="1" t="n">
        <f aca="false">2+INT(POWER(MAX(A882-C882,A882/3),2)/65)</f>
        <v>1328</v>
      </c>
      <c r="E882" s="1" t="n">
        <f aca="false">2+INT(POWER(MAX(A882-C882,A882/3),2)/65)</f>
        <v>1328</v>
      </c>
      <c r="F882" s="1" t="n">
        <f aca="false">IF(C882*5-SUM($F$2:F881) &lt; 0, 0,C882*5-SUM($F$2:F881))</f>
        <v>90</v>
      </c>
      <c r="G882" s="0" t="n">
        <f aca="false">IF(C882*5-SUM($G$2:G881) &lt; 0, 0,C882*5-SUM($G$2:G881))</f>
        <v>90</v>
      </c>
      <c r="H882" s="0" t="n">
        <v>881</v>
      </c>
      <c r="I882" s="0" t="n">
        <f aca="false">INT(POWER(1.4,H882))*$M$4</f>
        <v>2.74011908049624E+131</v>
      </c>
      <c r="J882" s="0" t="n">
        <f aca="false">INT(POWER(1.2,H882))*$M$10</f>
        <v>1.14738128980494E+072</v>
      </c>
      <c r="K882" s="0" t="n">
        <f aca="false">$M$12+SUM($K$2:K881)+J882</f>
        <v>5.89577090327305E+267</v>
      </c>
      <c r="L882" s="0" t="n">
        <f aca="false">K882+G882*50*2</f>
        <v>5.89577090327305E+267</v>
      </c>
    </row>
    <row r="883" customFormat="false" ht="14.4" hidden="false" customHeight="false" outlineLevel="0" collapsed="false">
      <c r="A883" s="1" t="n">
        <v>882</v>
      </c>
      <c r="B883" s="1" t="n">
        <f aca="false">2+INT(POWER(MAX(A883-$M$2,A883/3),2)/65)</f>
        <v>11970</v>
      </c>
      <c r="C883" s="1" t="n">
        <f aca="false">INT(2*B883/3)</f>
        <v>7980</v>
      </c>
      <c r="D883" s="1" t="n">
        <f aca="false">2+INT(POWER(MAX(A883-C883,A883/3),2)/65)</f>
        <v>1331</v>
      </c>
      <c r="E883" s="1" t="n">
        <f aca="false">2+INT(POWER(MAX(A883-C883,A883/3),2)/65)</f>
        <v>1331</v>
      </c>
      <c r="F883" s="1" t="n">
        <f aca="false">IF(C883*5-SUM($F$2:F882) &lt; 0, 0,C883*5-SUM($F$2:F882))</f>
        <v>95</v>
      </c>
      <c r="G883" s="0" t="n">
        <f aca="false">IF(C883*5-SUM($G$2:G882) &lt; 0, 0,C883*5-SUM($G$2:G882))</f>
        <v>95</v>
      </c>
      <c r="H883" s="0" t="n">
        <v>882</v>
      </c>
      <c r="I883" s="0" t="n">
        <f aca="false">INT(POWER(1.4,H883))*$M$4</f>
        <v>3.83616671269474E+131</v>
      </c>
      <c r="J883" s="0" t="n">
        <f aca="false">INT(POWER(1.2,H883))*$M$10</f>
        <v>1.37685754776592E+072</v>
      </c>
      <c r="K883" s="0" t="n">
        <f aca="false">$M$12+SUM($K$2:K882)+J883</f>
        <v>1.17915418065461E+268</v>
      </c>
      <c r="L883" s="0" t="n">
        <f aca="false">K883+G883*50*2</f>
        <v>1.17915418065461E+268</v>
      </c>
    </row>
    <row r="884" customFormat="false" ht="14.4" hidden="false" customHeight="false" outlineLevel="0" collapsed="false">
      <c r="A884" s="1" t="n">
        <v>883</v>
      </c>
      <c r="B884" s="1" t="n">
        <f aca="false">2+INT(POWER(MAX(A884-$M$2,A884/3),2)/65)</f>
        <v>11997</v>
      </c>
      <c r="C884" s="1" t="n">
        <f aca="false">INT(2*B884/3)</f>
        <v>7998</v>
      </c>
      <c r="D884" s="1" t="n">
        <f aca="false">2+INT(POWER(MAX(A884-C884,A884/3),2)/65)</f>
        <v>1334</v>
      </c>
      <c r="E884" s="1" t="n">
        <f aca="false">2+INT(POWER(MAX(A884-C884,A884/3),2)/65)</f>
        <v>1334</v>
      </c>
      <c r="F884" s="1" t="n">
        <f aca="false">IF(C884*5-SUM($F$2:F883) &lt; 0, 0,C884*5-SUM($F$2:F883))</f>
        <v>90</v>
      </c>
      <c r="G884" s="0" t="n">
        <f aca="false">IF(C884*5-SUM($G$2:G883) &lt; 0, 0,C884*5-SUM($G$2:G883))</f>
        <v>90</v>
      </c>
      <c r="H884" s="0" t="n">
        <v>883</v>
      </c>
      <c r="I884" s="0" t="n">
        <f aca="false">INT(POWER(1.4,H884))*$M$4</f>
        <v>5.37063339777263E+131</v>
      </c>
      <c r="J884" s="0" t="n">
        <f aca="false">INT(POWER(1.2,H884))*$M$10</f>
        <v>1.65222905731911E+072</v>
      </c>
      <c r="K884" s="0" t="n">
        <f aca="false">$M$12+SUM($K$2:K883)+J884</f>
        <v>2.35830836130922E+268</v>
      </c>
      <c r="L884" s="0" t="n">
        <f aca="false">K884+G884*50*2</f>
        <v>2.35830836130922E+268</v>
      </c>
    </row>
    <row r="885" customFormat="false" ht="14.4" hidden="false" customHeight="false" outlineLevel="0" collapsed="false">
      <c r="A885" s="1" t="n">
        <v>884</v>
      </c>
      <c r="B885" s="1" t="n">
        <f aca="false">2+INT(POWER(MAX(A885-$M$2,A885/3),2)/65)</f>
        <v>12024</v>
      </c>
      <c r="C885" s="1" t="n">
        <f aca="false">INT(2*B885/3)</f>
        <v>8016</v>
      </c>
      <c r="D885" s="1" t="n">
        <f aca="false">2+INT(POWER(MAX(A885-C885,A885/3),2)/65)</f>
        <v>1337</v>
      </c>
      <c r="E885" s="1" t="n">
        <f aca="false">2+INT(POWER(MAX(A885-C885,A885/3),2)/65)</f>
        <v>1337</v>
      </c>
      <c r="F885" s="1" t="n">
        <f aca="false">IF(C885*5-SUM($F$2:F884) &lt; 0, 0,C885*5-SUM($F$2:F884))</f>
        <v>90</v>
      </c>
      <c r="G885" s="0" t="n">
        <f aca="false">IF(C885*5-SUM($G$2:G884) &lt; 0, 0,C885*5-SUM($G$2:G884))</f>
        <v>90</v>
      </c>
      <c r="H885" s="0" t="n">
        <v>884</v>
      </c>
      <c r="I885" s="0" t="n">
        <f aca="false">INT(POWER(1.4,H885))*$M$4</f>
        <v>7.51888675688168E+131</v>
      </c>
      <c r="J885" s="0" t="n">
        <f aca="false">INT(POWER(1.2,H885))*$M$10</f>
        <v>1.98267486878293E+072</v>
      </c>
      <c r="K885" s="0" t="n">
        <f aca="false">$M$12+SUM($K$2:K884)+J885</f>
        <v>4.71661672261844E+268</v>
      </c>
      <c r="L885" s="0" t="n">
        <f aca="false">K885+G885*50*2</f>
        <v>4.71661672261844E+268</v>
      </c>
    </row>
    <row r="886" customFormat="false" ht="14.4" hidden="false" customHeight="false" outlineLevel="0" collapsed="false">
      <c r="A886" s="1" t="n">
        <v>885</v>
      </c>
      <c r="B886" s="1" t="n">
        <f aca="false">2+INT(POWER(MAX(A886-$M$2,A886/3),2)/65)</f>
        <v>12051</v>
      </c>
      <c r="C886" s="1" t="n">
        <f aca="false">INT(2*B886/3)</f>
        <v>8034</v>
      </c>
      <c r="D886" s="1" t="n">
        <f aca="false">2+INT(POWER(MAX(A886-C886,A886/3),2)/65)</f>
        <v>1340</v>
      </c>
      <c r="E886" s="1" t="n">
        <f aca="false">2+INT(POWER(MAX(A886-C886,A886/3),2)/65)</f>
        <v>1340</v>
      </c>
      <c r="F886" s="1" t="n">
        <f aca="false">IF(C886*5-SUM($F$2:F885) &lt; 0, 0,C886*5-SUM($F$2:F885))</f>
        <v>90</v>
      </c>
      <c r="G886" s="0" t="n">
        <f aca="false">IF(C886*5-SUM($G$2:G885) &lt; 0, 0,C886*5-SUM($G$2:G885))</f>
        <v>90</v>
      </c>
      <c r="H886" s="0" t="n">
        <v>885</v>
      </c>
      <c r="I886" s="0" t="n">
        <f aca="false">INT(POWER(1.4,H886))*$M$4</f>
        <v>1.05264414596344E+132</v>
      </c>
      <c r="J886" s="0" t="n">
        <f aca="false">INT(POWER(1.2,H886))*$M$10</f>
        <v>2.37920984253951E+072</v>
      </c>
      <c r="K886" s="0" t="n">
        <f aca="false">$M$12+SUM($K$2:K885)+J886</f>
        <v>9.43323344523688E+268</v>
      </c>
      <c r="L886" s="0" t="n">
        <f aca="false">K886+G886*50*2</f>
        <v>9.43323344523688E+268</v>
      </c>
    </row>
    <row r="887" customFormat="false" ht="14.4" hidden="false" customHeight="false" outlineLevel="0" collapsed="false">
      <c r="A887" s="1" t="n">
        <v>886</v>
      </c>
      <c r="B887" s="1" t="n">
        <f aca="false">2+INT(POWER(MAX(A887-$M$2,A887/3),2)/65)</f>
        <v>12078</v>
      </c>
      <c r="C887" s="1" t="n">
        <f aca="false">INT(2*B887/3)</f>
        <v>8052</v>
      </c>
      <c r="D887" s="1" t="n">
        <f aca="false">2+INT(POWER(MAX(A887-C887,A887/3),2)/65)</f>
        <v>1343</v>
      </c>
      <c r="E887" s="1" t="n">
        <f aca="false">2+INT(POWER(MAX(A887-C887,A887/3),2)/65)</f>
        <v>1343</v>
      </c>
      <c r="F887" s="1" t="n">
        <f aca="false">IF(C887*5-SUM($F$2:F886) &lt; 0, 0,C887*5-SUM($F$2:F886))</f>
        <v>90</v>
      </c>
      <c r="G887" s="0" t="n">
        <f aca="false">IF(C887*5-SUM($G$2:G886) &lt; 0, 0,C887*5-SUM($G$2:G886))</f>
        <v>90</v>
      </c>
      <c r="H887" s="0" t="n">
        <v>886</v>
      </c>
      <c r="I887" s="0" t="n">
        <f aca="false">INT(POWER(1.4,H887))*$M$4</f>
        <v>1.47370180434881E+132</v>
      </c>
      <c r="J887" s="0" t="n">
        <f aca="false">INT(POWER(1.2,H887))*$M$10</f>
        <v>2.85505181104742E+072</v>
      </c>
      <c r="K887" s="0" t="n">
        <f aca="false">$M$12+SUM($K$2:K886)+J887</f>
        <v>1.88664668904738E+269</v>
      </c>
      <c r="L887" s="0" t="n">
        <f aca="false">K887+G887*50*2</f>
        <v>1.88664668904738E+269</v>
      </c>
    </row>
    <row r="888" customFormat="false" ht="14.4" hidden="false" customHeight="false" outlineLevel="0" collapsed="false">
      <c r="A888" s="1" t="n">
        <v>887</v>
      </c>
      <c r="B888" s="1" t="n">
        <f aca="false">2+INT(POWER(MAX(A888-$M$2,A888/3),2)/65)</f>
        <v>12106</v>
      </c>
      <c r="C888" s="1" t="n">
        <f aca="false">INT(2*B888/3)</f>
        <v>8070</v>
      </c>
      <c r="D888" s="1" t="n">
        <f aca="false">2+INT(POWER(MAX(A888-C888,A888/3),2)/65)</f>
        <v>1346</v>
      </c>
      <c r="E888" s="1" t="n">
        <f aca="false">2+INT(POWER(MAX(A888-C888,A888/3),2)/65)</f>
        <v>1346</v>
      </c>
      <c r="F888" s="1" t="n">
        <f aca="false">IF(C888*5-SUM($F$2:F887) &lt; 0, 0,C888*5-SUM($F$2:F887))</f>
        <v>90</v>
      </c>
      <c r="G888" s="0" t="n">
        <f aca="false">IF(C888*5-SUM($G$2:G887) &lt; 0, 0,C888*5-SUM($G$2:G887))</f>
        <v>90</v>
      </c>
      <c r="H888" s="0" t="n">
        <v>887</v>
      </c>
      <c r="I888" s="0" t="n">
        <f aca="false">INT(POWER(1.4,H888))*$M$4</f>
        <v>2.06318252608833E+132</v>
      </c>
      <c r="J888" s="0" t="n">
        <f aca="false">INT(POWER(1.2,H888))*$M$10</f>
        <v>3.4260621732569E+072</v>
      </c>
      <c r="K888" s="0" t="n">
        <f aca="false">$M$12+SUM($K$2:K887)+J888</f>
        <v>3.77329337809475E+269</v>
      </c>
      <c r="L888" s="0" t="n">
        <f aca="false">K888+G888*50*2</f>
        <v>3.77329337809475E+269</v>
      </c>
    </row>
    <row r="889" customFormat="false" ht="14.4" hidden="false" customHeight="false" outlineLevel="0" collapsed="false">
      <c r="A889" s="1" t="n">
        <v>888</v>
      </c>
      <c r="B889" s="1" t="n">
        <f aca="false">2+INT(POWER(MAX(A889-$M$2,A889/3),2)/65)</f>
        <v>12133</v>
      </c>
      <c r="C889" s="1" t="n">
        <f aca="false">INT(2*B889/3)</f>
        <v>8088</v>
      </c>
      <c r="D889" s="1" t="n">
        <f aca="false">2+INT(POWER(MAX(A889-C889,A889/3),2)/65)</f>
        <v>1349</v>
      </c>
      <c r="E889" s="1" t="n">
        <f aca="false">2+INT(POWER(MAX(A889-C889,A889/3),2)/65)</f>
        <v>1349</v>
      </c>
      <c r="F889" s="1" t="n">
        <f aca="false">IF(C889*5-SUM($F$2:F888) &lt; 0, 0,C889*5-SUM($F$2:F888))</f>
        <v>90</v>
      </c>
      <c r="G889" s="0" t="n">
        <f aca="false">IF(C889*5-SUM($G$2:G888) &lt; 0, 0,C889*5-SUM($G$2:G888))</f>
        <v>90</v>
      </c>
      <c r="H889" s="0" t="n">
        <v>888</v>
      </c>
      <c r="I889" s="0" t="n">
        <f aca="false">INT(POWER(1.4,H889))*$M$4</f>
        <v>2.88845553652367E+132</v>
      </c>
      <c r="J889" s="0" t="n">
        <f aca="false">INT(POWER(1.2,H889))*$M$10</f>
        <v>4.11127460790828E+072</v>
      </c>
      <c r="K889" s="0" t="n">
        <f aca="false">$M$12+SUM($K$2:K888)+J889</f>
        <v>7.54658675618951E+269</v>
      </c>
      <c r="L889" s="0" t="n">
        <f aca="false">K889+G889*50*2</f>
        <v>7.54658675618951E+269</v>
      </c>
    </row>
    <row r="890" customFormat="false" ht="14.4" hidden="false" customHeight="false" outlineLevel="0" collapsed="false">
      <c r="A890" s="1" t="n">
        <v>889</v>
      </c>
      <c r="B890" s="1" t="n">
        <f aca="false">2+INT(POWER(MAX(A890-$M$2,A890/3),2)/65)</f>
        <v>12160</v>
      </c>
      <c r="C890" s="1" t="n">
        <f aca="false">INT(2*B890/3)</f>
        <v>8106</v>
      </c>
      <c r="D890" s="1" t="n">
        <f aca="false">2+INT(POWER(MAX(A890-C890,A890/3),2)/65)</f>
        <v>1352</v>
      </c>
      <c r="E890" s="1" t="n">
        <f aca="false">2+INT(POWER(MAX(A890-C890,A890/3),2)/65)</f>
        <v>1352</v>
      </c>
      <c r="F890" s="1" t="n">
        <f aca="false">IF(C890*5-SUM($F$2:F889) &lt; 0, 0,C890*5-SUM($F$2:F889))</f>
        <v>90</v>
      </c>
      <c r="G890" s="0" t="n">
        <f aca="false">IF(C890*5-SUM($G$2:G889) &lt; 0, 0,C890*5-SUM($G$2:G889))</f>
        <v>90</v>
      </c>
      <c r="H890" s="0" t="n">
        <v>889</v>
      </c>
      <c r="I890" s="0" t="n">
        <f aca="false">INT(POWER(1.4,H890))*$M$4</f>
        <v>4.04383775113313E+132</v>
      </c>
      <c r="J890" s="0" t="n">
        <f aca="false">INT(POWER(1.2,H890))*$M$10</f>
        <v>4.93352952948993E+072</v>
      </c>
      <c r="K890" s="0" t="n">
        <f aca="false">$M$12+SUM($K$2:K889)+J890</f>
        <v>1.5093173512379E+270</v>
      </c>
      <c r="L890" s="0" t="n">
        <f aca="false">K890+G890*50*2</f>
        <v>1.5093173512379E+270</v>
      </c>
    </row>
    <row r="891" customFormat="false" ht="14.4" hidden="false" customHeight="false" outlineLevel="0" collapsed="false">
      <c r="A891" s="1" t="n">
        <v>890</v>
      </c>
      <c r="B891" s="1" t="n">
        <f aca="false">2+INT(POWER(MAX(A891-$M$2,A891/3),2)/65)</f>
        <v>12188</v>
      </c>
      <c r="C891" s="1" t="n">
        <f aca="false">INT(2*B891/3)</f>
        <v>8125</v>
      </c>
      <c r="D891" s="1" t="n">
        <f aca="false">2+INT(POWER(MAX(A891-C891,A891/3),2)/65)</f>
        <v>1356</v>
      </c>
      <c r="E891" s="1" t="n">
        <f aca="false">2+INT(POWER(MAX(A891-C891,A891/3),2)/65)</f>
        <v>1356</v>
      </c>
      <c r="F891" s="1" t="n">
        <f aca="false">IF(C891*5-SUM($F$2:F890) &lt; 0, 0,C891*5-SUM($F$2:F890))</f>
        <v>95</v>
      </c>
      <c r="G891" s="0" t="n">
        <f aca="false">IF(C891*5-SUM($G$2:G890) &lt; 0, 0,C891*5-SUM($G$2:G890))</f>
        <v>95</v>
      </c>
      <c r="H891" s="0" t="n">
        <v>890</v>
      </c>
      <c r="I891" s="0" t="n">
        <f aca="false">INT(POWER(1.4,H891))*$M$4</f>
        <v>5.66137285158638E+132</v>
      </c>
      <c r="J891" s="0" t="n">
        <f aca="false">INT(POWER(1.2,H891))*$M$10</f>
        <v>5.92023543538792E+072</v>
      </c>
      <c r="K891" s="0" t="n">
        <f aca="false">$M$12+SUM($K$2:K890)+J891</f>
        <v>3.0186347024758E+270</v>
      </c>
      <c r="L891" s="0" t="n">
        <f aca="false">K891+G891*50*2</f>
        <v>3.0186347024758E+270</v>
      </c>
    </row>
    <row r="892" customFormat="false" ht="14.4" hidden="false" customHeight="false" outlineLevel="0" collapsed="false">
      <c r="A892" s="1" t="n">
        <v>891</v>
      </c>
      <c r="B892" s="1" t="n">
        <f aca="false">2+INT(POWER(MAX(A892-$M$2,A892/3),2)/65)</f>
        <v>12215</v>
      </c>
      <c r="C892" s="1" t="n">
        <f aca="false">INT(2*B892/3)</f>
        <v>8143</v>
      </c>
      <c r="D892" s="1" t="n">
        <f aca="false">2+INT(POWER(MAX(A892-C892,A892/3),2)/65)</f>
        <v>1359</v>
      </c>
      <c r="E892" s="1" t="n">
        <f aca="false">2+INT(POWER(MAX(A892-C892,A892/3),2)/65)</f>
        <v>1359</v>
      </c>
      <c r="F892" s="1" t="n">
        <f aca="false">IF(C892*5-SUM($F$2:F891) &lt; 0, 0,C892*5-SUM($F$2:F891))</f>
        <v>90</v>
      </c>
      <c r="G892" s="0" t="n">
        <f aca="false">IF(C892*5-SUM($G$2:G891) &lt; 0, 0,C892*5-SUM($G$2:G891))</f>
        <v>90</v>
      </c>
      <c r="H892" s="0" t="n">
        <v>891</v>
      </c>
      <c r="I892" s="0" t="n">
        <f aca="false">INT(POWER(1.4,H892))*$M$4</f>
        <v>7.92592199222094E+132</v>
      </c>
      <c r="J892" s="0" t="n">
        <f aca="false">INT(POWER(1.2,H892))*$M$10</f>
        <v>7.10428252246551E+072</v>
      </c>
      <c r="K892" s="0" t="n">
        <f aca="false">$M$12+SUM($K$2:K891)+J892</f>
        <v>6.0372694049516E+270</v>
      </c>
      <c r="L892" s="0" t="n">
        <f aca="false">K892+G892*50*2</f>
        <v>6.0372694049516E+270</v>
      </c>
    </row>
    <row r="893" customFormat="false" ht="14.4" hidden="false" customHeight="false" outlineLevel="0" collapsed="false">
      <c r="A893" s="1" t="n">
        <v>892</v>
      </c>
      <c r="B893" s="1" t="n">
        <f aca="false">2+INT(POWER(MAX(A893-$M$2,A893/3),2)/65)</f>
        <v>12242</v>
      </c>
      <c r="C893" s="1" t="n">
        <f aca="false">INT(2*B893/3)</f>
        <v>8161</v>
      </c>
      <c r="D893" s="1" t="n">
        <f aca="false">2+INT(POWER(MAX(A893-C893,A893/3),2)/65)</f>
        <v>1362</v>
      </c>
      <c r="E893" s="1" t="n">
        <f aca="false">2+INT(POWER(MAX(A893-C893,A893/3),2)/65)</f>
        <v>1362</v>
      </c>
      <c r="F893" s="1" t="n">
        <f aca="false">IF(C893*5-SUM($F$2:F892) &lt; 0, 0,C893*5-SUM($F$2:F892))</f>
        <v>90</v>
      </c>
      <c r="G893" s="0" t="n">
        <f aca="false">IF(C893*5-SUM($G$2:G892) &lt; 0, 0,C893*5-SUM($G$2:G892))</f>
        <v>90</v>
      </c>
      <c r="H893" s="0" t="n">
        <v>892</v>
      </c>
      <c r="I893" s="0" t="n">
        <f aca="false">INT(POWER(1.4,H893))*$M$4</f>
        <v>1.10962907891093E+133</v>
      </c>
      <c r="J893" s="0" t="n">
        <f aca="false">INT(POWER(1.2,H893))*$M$10</f>
        <v>8.52513902695861E+072</v>
      </c>
      <c r="K893" s="0" t="n">
        <f aca="false">$M$12+SUM($K$2:K892)+J893</f>
        <v>1.20745388099032E+271</v>
      </c>
      <c r="L893" s="0" t="n">
        <f aca="false">K893+G893*50*2</f>
        <v>1.20745388099032E+271</v>
      </c>
    </row>
    <row r="894" customFormat="false" ht="14.4" hidden="false" customHeight="false" outlineLevel="0" collapsed="false">
      <c r="A894" s="1" t="n">
        <v>893</v>
      </c>
      <c r="B894" s="1" t="n">
        <f aca="false">2+INT(POWER(MAX(A894-$M$2,A894/3),2)/65)</f>
        <v>12270</v>
      </c>
      <c r="C894" s="1" t="n">
        <f aca="false">INT(2*B894/3)</f>
        <v>8180</v>
      </c>
      <c r="D894" s="1" t="n">
        <f aca="false">2+INT(POWER(MAX(A894-C894,A894/3),2)/65)</f>
        <v>1365</v>
      </c>
      <c r="E894" s="1" t="n">
        <f aca="false">2+INT(POWER(MAX(A894-C894,A894/3),2)/65)</f>
        <v>1365</v>
      </c>
      <c r="F894" s="1" t="n">
        <f aca="false">IF(C894*5-SUM($F$2:F893) &lt; 0, 0,C894*5-SUM($F$2:F893))</f>
        <v>95</v>
      </c>
      <c r="G894" s="0" t="n">
        <f aca="false">IF(C894*5-SUM($G$2:G893) &lt; 0, 0,C894*5-SUM($G$2:G893))</f>
        <v>95</v>
      </c>
      <c r="H894" s="0" t="n">
        <v>893</v>
      </c>
      <c r="I894" s="0" t="n">
        <f aca="false">INT(POWER(1.4,H894))*$M$4</f>
        <v>1.5534807104753E+133</v>
      </c>
      <c r="J894" s="0" t="n">
        <f aca="false">INT(POWER(1.2,H894))*$M$10</f>
        <v>1.02301668323503E+073</v>
      </c>
      <c r="K894" s="0" t="n">
        <f aca="false">$M$12+SUM($K$2:K893)+J894</f>
        <v>2.41490776198064E+271</v>
      </c>
      <c r="L894" s="0" t="n">
        <f aca="false">K894+G894*50*2</f>
        <v>2.41490776198064E+271</v>
      </c>
    </row>
    <row r="895" customFormat="false" ht="14.4" hidden="false" customHeight="false" outlineLevel="0" collapsed="false">
      <c r="A895" s="1" t="n">
        <v>894</v>
      </c>
      <c r="B895" s="1" t="n">
        <f aca="false">2+INT(POWER(MAX(A895-$M$2,A895/3),2)/65)</f>
        <v>12297</v>
      </c>
      <c r="C895" s="1" t="n">
        <f aca="false">INT(2*B895/3)</f>
        <v>8198</v>
      </c>
      <c r="D895" s="1" t="n">
        <f aca="false">2+INT(POWER(MAX(A895-C895,A895/3),2)/65)</f>
        <v>1368</v>
      </c>
      <c r="E895" s="1" t="n">
        <f aca="false">2+INT(POWER(MAX(A895-C895,A895/3),2)/65)</f>
        <v>1368</v>
      </c>
      <c r="F895" s="1" t="n">
        <f aca="false">IF(C895*5-SUM($F$2:F894) &lt; 0, 0,C895*5-SUM($F$2:F894))</f>
        <v>90</v>
      </c>
      <c r="G895" s="0" t="n">
        <f aca="false">IF(C895*5-SUM($G$2:G894) &lt; 0, 0,C895*5-SUM($G$2:G894))</f>
        <v>90</v>
      </c>
      <c r="H895" s="0" t="n">
        <v>894</v>
      </c>
      <c r="I895" s="0" t="n">
        <f aca="false">INT(POWER(1.4,H895))*$M$4</f>
        <v>2.17487299466542E+133</v>
      </c>
      <c r="J895" s="0" t="n">
        <f aca="false">INT(POWER(1.2,H895))*$M$10</f>
        <v>1.22762001988204E+073</v>
      </c>
      <c r="K895" s="0" t="n">
        <f aca="false">$M$12+SUM($K$2:K894)+J895</f>
        <v>4.82981552396128E+271</v>
      </c>
      <c r="L895" s="0" t="n">
        <f aca="false">K895+G895*50*2</f>
        <v>4.82981552396128E+271</v>
      </c>
    </row>
    <row r="896" customFormat="false" ht="14.4" hidden="false" customHeight="false" outlineLevel="0" collapsed="false">
      <c r="A896" s="1" t="n">
        <v>895</v>
      </c>
      <c r="B896" s="1" t="n">
        <f aca="false">2+INT(POWER(MAX(A896-$M$2,A896/3),2)/65)</f>
        <v>12325</v>
      </c>
      <c r="C896" s="1" t="n">
        <f aca="false">INT(2*B896/3)</f>
        <v>8216</v>
      </c>
      <c r="D896" s="1" t="n">
        <f aca="false">2+INT(POWER(MAX(A896-C896,A896/3),2)/65)</f>
        <v>1371</v>
      </c>
      <c r="E896" s="1" t="n">
        <f aca="false">2+INT(POWER(MAX(A896-C896,A896/3),2)/65)</f>
        <v>1371</v>
      </c>
      <c r="F896" s="1" t="n">
        <f aca="false">IF(C896*5-SUM($F$2:F895) &lt; 0, 0,C896*5-SUM($F$2:F895))</f>
        <v>90</v>
      </c>
      <c r="G896" s="0" t="n">
        <f aca="false">IF(C896*5-SUM($G$2:G895) &lt; 0, 0,C896*5-SUM($G$2:G895))</f>
        <v>90</v>
      </c>
      <c r="H896" s="0" t="n">
        <v>895</v>
      </c>
      <c r="I896" s="0" t="n">
        <f aca="false">INT(POWER(1.4,H896))*$M$4</f>
        <v>3.04482219253159E+133</v>
      </c>
      <c r="J896" s="0" t="n">
        <f aca="false">INT(POWER(1.2,H896))*$M$10</f>
        <v>1.47314402385845E+073</v>
      </c>
      <c r="K896" s="0" t="n">
        <f aca="false">$M$12+SUM($K$2:K895)+J896</f>
        <v>9.65963104792257E+271</v>
      </c>
      <c r="L896" s="0" t="n">
        <f aca="false">K896+G896*50*2</f>
        <v>9.65963104792257E+271</v>
      </c>
    </row>
    <row r="897" customFormat="false" ht="14.4" hidden="false" customHeight="false" outlineLevel="0" collapsed="false">
      <c r="A897" s="1" t="n">
        <v>896</v>
      </c>
      <c r="B897" s="1" t="n">
        <f aca="false">2+INT(POWER(MAX(A897-$M$2,A897/3),2)/65)</f>
        <v>12353</v>
      </c>
      <c r="C897" s="1" t="n">
        <f aca="false">INT(2*B897/3)</f>
        <v>8235</v>
      </c>
      <c r="D897" s="1" t="n">
        <f aca="false">2+INT(POWER(MAX(A897-C897,A897/3),2)/65)</f>
        <v>1374</v>
      </c>
      <c r="E897" s="1" t="n">
        <f aca="false">2+INT(POWER(MAX(A897-C897,A897/3),2)/65)</f>
        <v>1374</v>
      </c>
      <c r="F897" s="1" t="n">
        <f aca="false">IF(C897*5-SUM($F$2:F896) &lt; 0, 0,C897*5-SUM($F$2:F896))</f>
        <v>95</v>
      </c>
      <c r="G897" s="0" t="n">
        <f aca="false">IF(C897*5-SUM($G$2:G896) &lt; 0, 0,C897*5-SUM($G$2:G896))</f>
        <v>95</v>
      </c>
      <c r="H897" s="0" t="n">
        <v>896</v>
      </c>
      <c r="I897" s="0" t="n">
        <f aca="false">INT(POWER(1.4,H897))*$M$4</f>
        <v>4.26275106954423E+133</v>
      </c>
      <c r="J897" s="0" t="n">
        <f aca="false">INT(POWER(1.2,H897))*$M$10</f>
        <v>1.76777282863014E+073</v>
      </c>
      <c r="K897" s="0" t="n">
        <f aca="false">$M$12+SUM($K$2:K896)+J897</f>
        <v>1.93192620958451E+272</v>
      </c>
      <c r="L897" s="0" t="n">
        <f aca="false">K897+G897*50*2</f>
        <v>1.93192620958451E+272</v>
      </c>
    </row>
    <row r="898" customFormat="false" ht="14.4" hidden="false" customHeight="false" outlineLevel="0" collapsed="false">
      <c r="A898" s="1" t="n">
        <v>897</v>
      </c>
      <c r="B898" s="1" t="n">
        <f aca="false">2+INT(POWER(MAX(A898-$M$2,A898/3),2)/65)</f>
        <v>12380</v>
      </c>
      <c r="C898" s="1" t="n">
        <f aca="false">INT(2*B898/3)</f>
        <v>8253</v>
      </c>
      <c r="D898" s="1" t="n">
        <f aca="false">2+INT(POWER(MAX(A898-C898,A898/3),2)/65)</f>
        <v>1377</v>
      </c>
      <c r="E898" s="1" t="n">
        <f aca="false">2+INT(POWER(MAX(A898-C898,A898/3),2)/65)</f>
        <v>1377</v>
      </c>
      <c r="F898" s="1" t="n">
        <f aca="false">IF(C898*5-SUM($F$2:F897) &lt; 0, 0,C898*5-SUM($F$2:F897))</f>
        <v>90</v>
      </c>
      <c r="G898" s="0" t="n">
        <f aca="false">IF(C898*5-SUM($G$2:G897) &lt; 0, 0,C898*5-SUM($G$2:G897))</f>
        <v>90</v>
      </c>
      <c r="H898" s="0" t="n">
        <v>897</v>
      </c>
      <c r="I898" s="0" t="n">
        <f aca="false">INT(POWER(1.4,H898))*$M$4</f>
        <v>5.96785149736192E+133</v>
      </c>
      <c r="J898" s="0" t="n">
        <f aca="false">INT(POWER(1.2,H898))*$M$10</f>
        <v>2.12132739435616E+073</v>
      </c>
      <c r="K898" s="0" t="n">
        <f aca="false">$M$12+SUM($K$2:K897)+J898</f>
        <v>3.86385241916903E+272</v>
      </c>
      <c r="L898" s="0" t="n">
        <f aca="false">K898+G898*50*2</f>
        <v>3.86385241916903E+272</v>
      </c>
    </row>
    <row r="899" customFormat="false" ht="14.4" hidden="false" customHeight="false" outlineLevel="0" collapsed="false">
      <c r="A899" s="1" t="n">
        <v>898</v>
      </c>
      <c r="B899" s="1" t="n">
        <f aca="false">2+INT(POWER(MAX(A899-$M$2,A899/3),2)/65)</f>
        <v>12408</v>
      </c>
      <c r="C899" s="1" t="n">
        <f aca="false">INT(2*B899/3)</f>
        <v>8272</v>
      </c>
      <c r="D899" s="1" t="n">
        <f aca="false">2+INT(POWER(MAX(A899-C899,A899/3),2)/65)</f>
        <v>1380</v>
      </c>
      <c r="E899" s="1" t="n">
        <f aca="false">2+INT(POWER(MAX(A899-C899,A899/3),2)/65)</f>
        <v>1380</v>
      </c>
      <c r="F899" s="1" t="n">
        <f aca="false">IF(C899*5-SUM($F$2:F898) &lt; 0, 0,C899*5-SUM($F$2:F898))</f>
        <v>95</v>
      </c>
      <c r="G899" s="0" t="n">
        <f aca="false">IF(C899*5-SUM($G$2:G898) &lt; 0, 0,C899*5-SUM($G$2:G898))</f>
        <v>95</v>
      </c>
      <c r="H899" s="0" t="n">
        <v>898</v>
      </c>
      <c r="I899" s="0" t="n">
        <f aca="false">INT(POWER(1.4,H899))*$M$4</f>
        <v>8.35499209630669E+133</v>
      </c>
      <c r="J899" s="0" t="n">
        <f aca="false">INT(POWER(1.2,H899))*$M$10</f>
        <v>2.5455928732274E+073</v>
      </c>
      <c r="K899" s="0" t="n">
        <f aca="false">$M$12+SUM($K$2:K898)+J899</f>
        <v>7.72770483833805E+272</v>
      </c>
      <c r="L899" s="0" t="n">
        <f aca="false">K899+G899*50*2</f>
        <v>7.72770483833805E+272</v>
      </c>
    </row>
    <row r="900" customFormat="false" ht="14.4" hidden="false" customHeight="false" outlineLevel="0" collapsed="false">
      <c r="A900" s="1" t="n">
        <v>899</v>
      </c>
      <c r="B900" s="1" t="n">
        <f aca="false">2+INT(POWER(MAX(A900-$M$2,A900/3),2)/65)</f>
        <v>12435</v>
      </c>
      <c r="C900" s="1" t="n">
        <f aca="false">INT(2*B900/3)</f>
        <v>8290</v>
      </c>
      <c r="D900" s="1" t="n">
        <f aca="false">2+INT(POWER(MAX(A900-C900,A900/3),2)/65)</f>
        <v>1383</v>
      </c>
      <c r="E900" s="1" t="n">
        <f aca="false">2+INT(POWER(MAX(A900-C900,A900/3),2)/65)</f>
        <v>1383</v>
      </c>
      <c r="F900" s="1" t="n">
        <f aca="false">IF(C900*5-SUM($F$2:F899) &lt; 0, 0,C900*5-SUM($F$2:F899))</f>
        <v>90</v>
      </c>
      <c r="G900" s="0" t="n">
        <f aca="false">IF(C900*5-SUM($G$2:G899) &lt; 0, 0,C900*5-SUM($G$2:G899))</f>
        <v>90</v>
      </c>
      <c r="H900" s="0" t="n">
        <v>899</v>
      </c>
      <c r="I900" s="0" t="n">
        <f aca="false">INT(POWER(1.4,H900))*$M$4</f>
        <v>1.16969889348294E+134</v>
      </c>
      <c r="J900" s="0" t="n">
        <f aca="false">INT(POWER(1.2,H900))*$M$10</f>
        <v>3.05471144787287E+073</v>
      </c>
      <c r="K900" s="0" t="n">
        <f aca="false">$M$12+SUM($K$2:K899)+J900</f>
        <v>1.54554096766761E+273</v>
      </c>
      <c r="L900" s="0" t="n">
        <f aca="false">K900+G900*50*2</f>
        <v>1.54554096766761E+273</v>
      </c>
    </row>
    <row r="901" customFormat="false" ht="14.4" hidden="false" customHeight="false" outlineLevel="0" collapsed="false">
      <c r="A901" s="1" t="n">
        <v>900</v>
      </c>
      <c r="B901" s="1" t="n">
        <f aca="false">2+INT(POWER(MAX(A901-$M$2,A901/3),2)/65)</f>
        <v>12463</v>
      </c>
      <c r="C901" s="1" t="n">
        <f aca="false">INT(2*B901/3)</f>
        <v>8308</v>
      </c>
      <c r="D901" s="1" t="n">
        <f aca="false">2+INT(POWER(MAX(A901-C901,A901/3),2)/65)</f>
        <v>1386</v>
      </c>
      <c r="E901" s="1" t="n">
        <f aca="false">2+INT(POWER(MAX(A901-C901,A901/3),2)/65)</f>
        <v>1386</v>
      </c>
      <c r="F901" s="1" t="n">
        <f aca="false">IF(C901*5-SUM($F$2:F900) &lt; 0, 0,C901*5-SUM($F$2:F900))</f>
        <v>90</v>
      </c>
      <c r="G901" s="0" t="n">
        <f aca="false">IF(C901*5-SUM($G$2:G900) &lt; 0, 0,C901*5-SUM($G$2:G900))</f>
        <v>90</v>
      </c>
      <c r="H901" s="0" t="n">
        <v>900</v>
      </c>
      <c r="I901" s="0" t="n">
        <f aca="false">INT(POWER(1.4,H901))*$M$4</f>
        <v>1.63757845087611E+134</v>
      </c>
      <c r="J901" s="0" t="n">
        <f aca="false">INT(POWER(1.2,H901))*$M$10</f>
        <v>3.66565373744745E+073</v>
      </c>
      <c r="K901" s="0" t="n">
        <f aca="false">$M$12+SUM($K$2:K900)+J901</f>
        <v>3.09108193533522E+273</v>
      </c>
      <c r="L901" s="0" t="n">
        <f aca="false">K901+G901*50*2</f>
        <v>3.09108193533522E+273</v>
      </c>
    </row>
    <row r="902" customFormat="false" ht="14.4" hidden="false" customHeight="false" outlineLevel="0" collapsed="false">
      <c r="A902" s="1" t="n">
        <v>901</v>
      </c>
      <c r="B902" s="1" t="n">
        <f aca="false">2+INT(POWER(MAX(A902-$M$2,A902/3),2)/65)</f>
        <v>12491</v>
      </c>
      <c r="C902" s="1" t="n">
        <f aca="false">INT(2*B902/3)</f>
        <v>8327</v>
      </c>
      <c r="D902" s="1" t="n">
        <f aca="false">2+INT(POWER(MAX(A902-C902,A902/3),2)/65)</f>
        <v>1389</v>
      </c>
      <c r="E902" s="1" t="n">
        <f aca="false">2+INT(POWER(MAX(A902-C902,A902/3),2)/65)</f>
        <v>1389</v>
      </c>
      <c r="F902" s="1" t="n">
        <f aca="false">IF(C902*5-SUM($F$2:F901) &lt; 0, 0,C902*5-SUM($F$2:F901))</f>
        <v>95</v>
      </c>
      <c r="G902" s="0" t="n">
        <f aca="false">IF(C902*5-SUM($G$2:G901) &lt; 0, 0,C902*5-SUM($G$2:G901))</f>
        <v>95</v>
      </c>
      <c r="H902" s="0" t="n">
        <v>901</v>
      </c>
      <c r="I902" s="0" t="n">
        <f aca="false">INT(POWER(1.4,H902))*$M$4</f>
        <v>2.29260983122656E+134</v>
      </c>
      <c r="J902" s="0" t="n">
        <f aca="false">INT(POWER(1.2,H902))*$M$10</f>
        <v>4.39878448493694E+073</v>
      </c>
      <c r="K902" s="0" t="n">
        <f aca="false">$M$12+SUM($K$2:K901)+J902</f>
        <v>6.18216387067044E+273</v>
      </c>
      <c r="L902" s="0" t="n">
        <f aca="false">K902+G902*50*2</f>
        <v>6.18216387067044E+273</v>
      </c>
    </row>
    <row r="903" customFormat="false" ht="14.4" hidden="false" customHeight="false" outlineLevel="0" collapsed="false">
      <c r="A903" s="1" t="n">
        <v>902</v>
      </c>
      <c r="B903" s="1" t="n">
        <f aca="false">2+INT(POWER(MAX(A903-$M$2,A903/3),2)/65)</f>
        <v>12518</v>
      </c>
      <c r="C903" s="1" t="n">
        <f aca="false">INT(2*B903/3)</f>
        <v>8345</v>
      </c>
      <c r="D903" s="1" t="n">
        <f aca="false">2+INT(POWER(MAX(A903-C903,A903/3),2)/65)</f>
        <v>1392</v>
      </c>
      <c r="E903" s="1" t="n">
        <f aca="false">2+INT(POWER(MAX(A903-C903,A903/3),2)/65)</f>
        <v>1392</v>
      </c>
      <c r="F903" s="1" t="n">
        <f aca="false">IF(C903*5-SUM($F$2:F902) &lt; 0, 0,C903*5-SUM($F$2:F902))</f>
        <v>90</v>
      </c>
      <c r="G903" s="0" t="n">
        <f aca="false">IF(C903*5-SUM($G$2:G902) &lt; 0, 0,C903*5-SUM($G$2:G902))</f>
        <v>90</v>
      </c>
      <c r="H903" s="0" t="n">
        <v>902</v>
      </c>
      <c r="I903" s="0" t="n">
        <f aca="false">INT(POWER(1.4,H903))*$M$4</f>
        <v>3.20965376371718E+134</v>
      </c>
      <c r="J903" s="0" t="n">
        <f aca="false">INT(POWER(1.2,H903))*$M$10</f>
        <v>5.27854138192433E+073</v>
      </c>
      <c r="K903" s="0" t="n">
        <f aca="false">$M$12+SUM($K$2:K902)+J903</f>
        <v>1.23643277413409E+274</v>
      </c>
      <c r="L903" s="0" t="n">
        <f aca="false">K903+G903*50*2</f>
        <v>1.23643277413409E+274</v>
      </c>
    </row>
    <row r="904" customFormat="false" ht="14.4" hidden="false" customHeight="false" outlineLevel="0" collapsed="false">
      <c r="A904" s="1" t="n">
        <v>903</v>
      </c>
      <c r="B904" s="1" t="n">
        <f aca="false">2+INT(POWER(MAX(A904-$M$2,A904/3),2)/65)</f>
        <v>12546</v>
      </c>
      <c r="C904" s="1" t="n">
        <f aca="false">INT(2*B904/3)</f>
        <v>8364</v>
      </c>
      <c r="D904" s="1" t="n">
        <f aca="false">2+INT(POWER(MAX(A904-C904,A904/3),2)/65)</f>
        <v>1395</v>
      </c>
      <c r="E904" s="1" t="n">
        <f aca="false">2+INT(POWER(MAX(A904-C904,A904/3),2)/65)</f>
        <v>1395</v>
      </c>
      <c r="F904" s="1" t="n">
        <f aca="false">IF(C904*5-SUM($F$2:F903) &lt; 0, 0,C904*5-SUM($F$2:F903))</f>
        <v>95</v>
      </c>
      <c r="G904" s="0" t="n">
        <f aca="false">IF(C904*5-SUM($G$2:G903) &lt; 0, 0,C904*5-SUM($G$2:G903))</f>
        <v>95</v>
      </c>
      <c r="H904" s="0" t="n">
        <v>903</v>
      </c>
      <c r="I904" s="0" t="n">
        <f aca="false">INT(POWER(1.4,H904))*$M$4</f>
        <v>4.49351526920405E+134</v>
      </c>
      <c r="J904" s="0" t="n">
        <f aca="false">INT(POWER(1.2,H904))*$M$10</f>
        <v>6.33424965830919E+073</v>
      </c>
      <c r="K904" s="0" t="n">
        <f aca="false">$M$12+SUM($K$2:K903)+J904</f>
        <v>2.47286554826818E+274</v>
      </c>
      <c r="L904" s="0" t="n">
        <f aca="false">K904+G904*50*2</f>
        <v>2.47286554826818E+274</v>
      </c>
    </row>
    <row r="905" customFormat="false" ht="14.4" hidden="false" customHeight="false" outlineLevel="0" collapsed="false">
      <c r="A905" s="1" t="n">
        <v>904</v>
      </c>
      <c r="B905" s="1" t="n">
        <f aca="false">2+INT(POWER(MAX(A905-$M$2,A905/3),2)/65)</f>
        <v>12574</v>
      </c>
      <c r="C905" s="1" t="n">
        <f aca="false">INT(2*B905/3)</f>
        <v>8382</v>
      </c>
      <c r="D905" s="1" t="n">
        <f aca="false">2+INT(POWER(MAX(A905-C905,A905/3),2)/65)</f>
        <v>1398</v>
      </c>
      <c r="E905" s="1" t="n">
        <f aca="false">2+INT(POWER(MAX(A905-C905,A905/3),2)/65)</f>
        <v>1398</v>
      </c>
      <c r="F905" s="1" t="n">
        <f aca="false">IF(C905*5-SUM($F$2:F904) &lt; 0, 0,C905*5-SUM($F$2:F904))</f>
        <v>90</v>
      </c>
      <c r="G905" s="0" t="n">
        <f aca="false">IF(C905*5-SUM($G$2:G904) &lt; 0, 0,C905*5-SUM($G$2:G904))</f>
        <v>90</v>
      </c>
      <c r="H905" s="0" t="n">
        <v>904</v>
      </c>
      <c r="I905" s="0" t="n">
        <f aca="false">INT(POWER(1.4,H905))*$M$4</f>
        <v>6.29092137688567E+134</v>
      </c>
      <c r="J905" s="0" t="n">
        <f aca="false">INT(POWER(1.2,H905))*$M$10</f>
        <v>7.60109958997103E+073</v>
      </c>
      <c r="K905" s="0" t="n">
        <f aca="false">$M$12+SUM($K$2:K904)+J905</f>
        <v>4.94573109653636E+274</v>
      </c>
      <c r="L905" s="0" t="n">
        <f aca="false">K905+G905*50*2</f>
        <v>4.94573109653636E+274</v>
      </c>
    </row>
    <row r="906" customFormat="false" ht="14.4" hidden="false" customHeight="false" outlineLevel="0" collapsed="false">
      <c r="A906" s="1" t="n">
        <v>905</v>
      </c>
      <c r="B906" s="1" t="n">
        <f aca="false">2+INT(POWER(MAX(A906-$M$2,A906/3),2)/65)</f>
        <v>12602</v>
      </c>
      <c r="C906" s="1" t="n">
        <f aca="false">INT(2*B906/3)</f>
        <v>8401</v>
      </c>
      <c r="D906" s="1" t="n">
        <f aca="false">2+INT(POWER(MAX(A906-C906,A906/3),2)/65)</f>
        <v>1402</v>
      </c>
      <c r="E906" s="1" t="n">
        <f aca="false">2+INT(POWER(MAX(A906-C906,A906/3),2)/65)</f>
        <v>1402</v>
      </c>
      <c r="F906" s="1" t="n">
        <f aca="false">IF(C906*5-SUM($F$2:F905) &lt; 0, 0,C906*5-SUM($F$2:F905))</f>
        <v>95</v>
      </c>
      <c r="G906" s="0" t="n">
        <f aca="false">IF(C906*5-SUM($G$2:G905) &lt; 0, 0,C906*5-SUM($G$2:G905))</f>
        <v>95</v>
      </c>
      <c r="H906" s="0" t="n">
        <v>905</v>
      </c>
      <c r="I906" s="0" t="n">
        <f aca="false">INT(POWER(1.4,H906))*$M$4</f>
        <v>8.80728992763994E+134</v>
      </c>
      <c r="J906" s="0" t="n">
        <f aca="false">INT(POWER(1.2,H906))*$M$10</f>
        <v>9.12131950796524E+073</v>
      </c>
      <c r="K906" s="0" t="n">
        <f aca="false">$M$12+SUM($K$2:K905)+J906</f>
        <v>9.89146219307271E+274</v>
      </c>
      <c r="L906" s="0" t="n">
        <f aca="false">K906+G906*50*2</f>
        <v>9.89146219307271E+274</v>
      </c>
    </row>
    <row r="907" customFormat="false" ht="14.4" hidden="false" customHeight="false" outlineLevel="0" collapsed="false">
      <c r="A907" s="1" t="n">
        <v>906</v>
      </c>
      <c r="B907" s="1" t="n">
        <f aca="false">2+INT(POWER(MAX(A907-$M$2,A907/3),2)/65)</f>
        <v>12630</v>
      </c>
      <c r="C907" s="1" t="n">
        <f aca="false">INT(2*B907/3)</f>
        <v>8420</v>
      </c>
      <c r="D907" s="1" t="n">
        <f aca="false">2+INT(POWER(MAX(A907-C907,A907/3),2)/65)</f>
        <v>1405</v>
      </c>
      <c r="E907" s="1" t="n">
        <f aca="false">2+INT(POWER(MAX(A907-C907,A907/3),2)/65)</f>
        <v>1405</v>
      </c>
      <c r="F907" s="1" t="n">
        <f aca="false">IF(C907*5-SUM($F$2:F906) &lt; 0, 0,C907*5-SUM($F$2:F906))</f>
        <v>95</v>
      </c>
      <c r="G907" s="0" t="n">
        <f aca="false">IF(C907*5-SUM($G$2:G906) &lt; 0, 0,C907*5-SUM($G$2:G906))</f>
        <v>95</v>
      </c>
      <c r="H907" s="0" t="n">
        <v>906</v>
      </c>
      <c r="I907" s="0" t="n">
        <f aca="false">INT(POWER(1.4,H907))*$M$4</f>
        <v>1.23302058986959E+135</v>
      </c>
      <c r="J907" s="0" t="n">
        <f aca="false">INT(POWER(1.2,H907))*$M$10</f>
        <v>1.09455834095583E+074</v>
      </c>
      <c r="K907" s="0" t="n">
        <f aca="false">$M$12+SUM($K$2:K906)+J907</f>
        <v>1.97829243861454E+275</v>
      </c>
      <c r="L907" s="0" t="n">
        <f aca="false">K907+G907*50*2</f>
        <v>1.97829243861454E+275</v>
      </c>
    </row>
    <row r="908" customFormat="false" ht="14.4" hidden="false" customHeight="false" outlineLevel="0" collapsed="false">
      <c r="A908" s="1" t="n">
        <v>907</v>
      </c>
      <c r="B908" s="1" t="n">
        <f aca="false">2+INT(POWER(MAX(A908-$M$2,A908/3),2)/65)</f>
        <v>12658</v>
      </c>
      <c r="C908" s="1" t="n">
        <f aca="false">INT(2*B908/3)</f>
        <v>8438</v>
      </c>
      <c r="D908" s="1" t="n">
        <f aca="false">2+INT(POWER(MAX(A908-C908,A908/3),2)/65)</f>
        <v>1408</v>
      </c>
      <c r="E908" s="1" t="n">
        <f aca="false">2+INT(POWER(MAX(A908-C908,A908/3),2)/65)</f>
        <v>1408</v>
      </c>
      <c r="F908" s="1" t="n">
        <f aca="false">IF(C908*5-SUM($F$2:F907) &lt; 0, 0,C908*5-SUM($F$2:F907))</f>
        <v>90</v>
      </c>
      <c r="G908" s="0" t="n">
        <f aca="false">IF(C908*5-SUM($G$2:G907) &lt; 0, 0,C908*5-SUM($G$2:G907))</f>
        <v>90</v>
      </c>
      <c r="H908" s="0" t="n">
        <v>907</v>
      </c>
      <c r="I908" s="0" t="n">
        <f aca="false">INT(POWER(1.4,H908))*$M$4</f>
        <v>1.72622882581743E+135</v>
      </c>
      <c r="J908" s="0" t="n">
        <f aca="false">INT(POWER(1.2,H908))*$M$10</f>
        <v>1.31347000914699E+074</v>
      </c>
      <c r="K908" s="0" t="n">
        <f aca="false">$M$12+SUM($K$2:K907)+J908</f>
        <v>3.95658487722908E+275</v>
      </c>
      <c r="L908" s="0" t="n">
        <f aca="false">K908+G908*50*2</f>
        <v>3.95658487722908E+275</v>
      </c>
    </row>
    <row r="909" customFormat="false" ht="14.4" hidden="false" customHeight="false" outlineLevel="0" collapsed="false">
      <c r="A909" s="1" t="n">
        <v>908</v>
      </c>
      <c r="B909" s="1" t="n">
        <f aca="false">2+INT(POWER(MAX(A909-$M$2,A909/3),2)/65)</f>
        <v>12686</v>
      </c>
      <c r="C909" s="1" t="n">
        <f aca="false">INT(2*B909/3)</f>
        <v>8457</v>
      </c>
      <c r="D909" s="1" t="n">
        <f aca="false">2+INT(POWER(MAX(A909-C909,A909/3),2)/65)</f>
        <v>1411</v>
      </c>
      <c r="E909" s="1" t="n">
        <f aca="false">2+INT(POWER(MAX(A909-C909,A909/3),2)/65)</f>
        <v>1411</v>
      </c>
      <c r="F909" s="1" t="n">
        <f aca="false">IF(C909*5-SUM($F$2:F908) &lt; 0, 0,C909*5-SUM($F$2:F908))</f>
        <v>95</v>
      </c>
      <c r="G909" s="0" t="n">
        <f aca="false">IF(C909*5-SUM($G$2:G908) &lt; 0, 0,C909*5-SUM($G$2:G908))</f>
        <v>95</v>
      </c>
      <c r="H909" s="0" t="n">
        <v>908</v>
      </c>
      <c r="I909" s="0" t="n">
        <f aca="false">INT(POWER(1.4,H909))*$M$4</f>
        <v>2.4167203561444E+135</v>
      </c>
      <c r="J909" s="0" t="n">
        <f aca="false">INT(POWER(1.2,H909))*$M$10</f>
        <v>1.57616401097639E+074</v>
      </c>
      <c r="K909" s="0" t="n">
        <f aca="false">$M$12+SUM($K$2:K908)+J909</f>
        <v>7.91316975445817E+275</v>
      </c>
      <c r="L909" s="0" t="n">
        <f aca="false">K909+G909*50*2</f>
        <v>7.91316975445817E+275</v>
      </c>
    </row>
    <row r="910" customFormat="false" ht="14.4" hidden="false" customHeight="false" outlineLevel="0" collapsed="false">
      <c r="A910" s="1" t="n">
        <v>909</v>
      </c>
      <c r="B910" s="1" t="n">
        <f aca="false">2+INT(POWER(MAX(A910-$M$2,A910/3),2)/65)</f>
        <v>12714</v>
      </c>
      <c r="C910" s="1" t="n">
        <f aca="false">INT(2*B910/3)</f>
        <v>8476</v>
      </c>
      <c r="D910" s="1" t="n">
        <f aca="false">2+INT(POWER(MAX(A910-C910,A910/3),2)/65)</f>
        <v>1414</v>
      </c>
      <c r="E910" s="1" t="n">
        <f aca="false">2+INT(POWER(MAX(A910-C910,A910/3),2)/65)</f>
        <v>1414</v>
      </c>
      <c r="F910" s="1" t="n">
        <f aca="false">IF(C910*5-SUM($F$2:F909) &lt; 0, 0,C910*5-SUM($F$2:F909))</f>
        <v>95</v>
      </c>
      <c r="G910" s="0" t="n">
        <f aca="false">IF(C910*5-SUM($G$2:G909) &lt; 0, 0,C910*5-SUM($G$2:G909))</f>
        <v>95</v>
      </c>
      <c r="H910" s="0" t="n">
        <v>909</v>
      </c>
      <c r="I910" s="0" t="n">
        <f aca="false">INT(POWER(1.4,H910))*$M$4</f>
        <v>3.38340849860216E+135</v>
      </c>
      <c r="J910" s="0" t="n">
        <f aca="false">INT(POWER(1.2,H910))*$M$10</f>
        <v>1.89139681317167E+074</v>
      </c>
      <c r="K910" s="0" t="n">
        <f aca="false">$M$12+SUM($K$2:K909)+J910</f>
        <v>1.58263395089163E+276</v>
      </c>
      <c r="L910" s="0" t="n">
        <f aca="false">K910+G910*50*2</f>
        <v>1.58263395089163E+276</v>
      </c>
    </row>
    <row r="911" customFormat="false" ht="14.4" hidden="false" customHeight="false" outlineLevel="0" collapsed="false">
      <c r="A911" s="1" t="n">
        <v>910</v>
      </c>
      <c r="B911" s="1" t="n">
        <f aca="false">2+INT(POWER(MAX(A911-$M$2,A911/3),2)/65)</f>
        <v>12742</v>
      </c>
      <c r="C911" s="1" t="n">
        <f aca="false">INT(2*B911/3)</f>
        <v>8494</v>
      </c>
      <c r="D911" s="1" t="n">
        <f aca="false">2+INT(POWER(MAX(A911-C911,A911/3),2)/65)</f>
        <v>1417</v>
      </c>
      <c r="E911" s="1" t="n">
        <f aca="false">2+INT(POWER(MAX(A911-C911,A911/3),2)/65)</f>
        <v>1417</v>
      </c>
      <c r="F911" s="1" t="n">
        <f aca="false">IF(C911*5-SUM($F$2:F910) &lt; 0, 0,C911*5-SUM($F$2:F910))</f>
        <v>90</v>
      </c>
      <c r="G911" s="0" t="n">
        <f aca="false">IF(C911*5-SUM($G$2:G910) &lt; 0, 0,C911*5-SUM($G$2:G910))</f>
        <v>90</v>
      </c>
      <c r="H911" s="0" t="n">
        <v>910</v>
      </c>
      <c r="I911" s="0" t="n">
        <f aca="false">INT(POWER(1.4,H911))*$M$4</f>
        <v>4.73677189804302E+135</v>
      </c>
      <c r="J911" s="0" t="n">
        <f aca="false">INT(POWER(1.2,H911))*$M$10</f>
        <v>2.269676175806E+074</v>
      </c>
      <c r="K911" s="0" t="n">
        <f aca="false">$M$12+SUM($K$2:K910)+J911</f>
        <v>3.16526790178327E+276</v>
      </c>
      <c r="L911" s="0" t="n">
        <f aca="false">K911+G911*50*2</f>
        <v>3.16526790178327E+276</v>
      </c>
    </row>
    <row r="912" customFormat="false" ht="14.4" hidden="false" customHeight="false" outlineLevel="0" collapsed="false">
      <c r="A912" s="1" t="n">
        <v>911</v>
      </c>
      <c r="B912" s="1" t="n">
        <f aca="false">2+INT(POWER(MAX(A912-$M$2,A912/3),2)/65)</f>
        <v>12770</v>
      </c>
      <c r="C912" s="1" t="n">
        <f aca="false">INT(2*B912/3)</f>
        <v>8513</v>
      </c>
      <c r="D912" s="1" t="n">
        <f aca="false">2+INT(POWER(MAX(A912-C912,A912/3),2)/65)</f>
        <v>1420</v>
      </c>
      <c r="E912" s="1" t="n">
        <f aca="false">2+INT(POWER(MAX(A912-C912,A912/3),2)/65)</f>
        <v>1420</v>
      </c>
      <c r="F912" s="1" t="n">
        <f aca="false">IF(C912*5-SUM($F$2:F911) &lt; 0, 0,C912*5-SUM($F$2:F911))</f>
        <v>95</v>
      </c>
      <c r="G912" s="0" t="n">
        <f aca="false">IF(C912*5-SUM($G$2:G911) &lt; 0, 0,C912*5-SUM($G$2:G911))</f>
        <v>95</v>
      </c>
      <c r="H912" s="0" t="n">
        <v>911</v>
      </c>
      <c r="I912" s="0" t="n">
        <f aca="false">INT(POWER(1.4,H912))*$M$4</f>
        <v>6.63148065726023E+135</v>
      </c>
      <c r="J912" s="0" t="n">
        <f aca="false">INT(POWER(1.2,H912))*$M$10</f>
        <v>2.72361141096721E+074</v>
      </c>
      <c r="K912" s="0" t="n">
        <f aca="false">$M$12+SUM($K$2:K911)+J912</f>
        <v>6.33053580356653E+276</v>
      </c>
      <c r="L912" s="0" t="n">
        <f aca="false">K912+G912*50*2</f>
        <v>6.33053580356653E+276</v>
      </c>
    </row>
    <row r="913" customFormat="false" ht="14.4" hidden="false" customHeight="false" outlineLevel="0" collapsed="false">
      <c r="A913" s="1" t="n">
        <v>912</v>
      </c>
      <c r="B913" s="1" t="n">
        <f aca="false">2+INT(POWER(MAX(A913-$M$2,A913/3),2)/65)</f>
        <v>12798</v>
      </c>
      <c r="C913" s="1" t="n">
        <f aca="false">INT(2*B913/3)</f>
        <v>8532</v>
      </c>
      <c r="D913" s="1" t="n">
        <f aca="false">2+INT(POWER(MAX(A913-C913,A913/3),2)/65)</f>
        <v>1423</v>
      </c>
      <c r="E913" s="1" t="n">
        <f aca="false">2+INT(POWER(MAX(A913-C913,A913/3),2)/65)</f>
        <v>1423</v>
      </c>
      <c r="F913" s="1" t="n">
        <f aca="false">IF(C913*5-SUM($F$2:F912) &lt; 0, 0,C913*5-SUM($F$2:F912))</f>
        <v>95</v>
      </c>
      <c r="G913" s="0" t="n">
        <f aca="false">IF(C913*5-SUM($G$2:G912) &lt; 0, 0,C913*5-SUM($G$2:G912))</f>
        <v>95</v>
      </c>
      <c r="H913" s="0" t="n">
        <v>912</v>
      </c>
      <c r="I913" s="0" t="n">
        <f aca="false">INT(POWER(1.4,H913))*$M$4</f>
        <v>9.28407292016432E+135</v>
      </c>
      <c r="J913" s="0" t="n">
        <f aca="false">INT(POWER(1.2,H913))*$M$10</f>
        <v>3.26833369316065E+074</v>
      </c>
      <c r="K913" s="0" t="n">
        <f aca="false">$M$12+SUM($K$2:K912)+J913</f>
        <v>1.26610716071331E+277</v>
      </c>
      <c r="L913" s="0" t="n">
        <f aca="false">K913+G913*50*2</f>
        <v>1.26610716071331E+277</v>
      </c>
    </row>
    <row r="914" customFormat="false" ht="14.4" hidden="false" customHeight="false" outlineLevel="0" collapsed="false">
      <c r="A914" s="1" t="n">
        <v>913</v>
      </c>
      <c r="B914" s="1" t="n">
        <f aca="false">2+INT(POWER(MAX(A914-$M$2,A914/3),2)/65)</f>
        <v>12826</v>
      </c>
      <c r="C914" s="1" t="n">
        <f aca="false">INT(2*B914/3)</f>
        <v>8550</v>
      </c>
      <c r="D914" s="1" t="n">
        <f aca="false">2+INT(POWER(MAX(A914-C914,A914/3),2)/65)</f>
        <v>1426</v>
      </c>
      <c r="E914" s="1" t="n">
        <f aca="false">2+INT(POWER(MAX(A914-C914,A914/3),2)/65)</f>
        <v>1426</v>
      </c>
      <c r="F914" s="1" t="n">
        <f aca="false">IF(C914*5-SUM($F$2:F913) &lt; 0, 0,C914*5-SUM($F$2:F913))</f>
        <v>90</v>
      </c>
      <c r="G914" s="0" t="n">
        <f aca="false">IF(C914*5-SUM($G$2:G913) &lt; 0, 0,C914*5-SUM($G$2:G913))</f>
        <v>90</v>
      </c>
      <c r="H914" s="0" t="n">
        <v>913</v>
      </c>
      <c r="I914" s="0" t="n">
        <f aca="false">INT(POWER(1.4,H914))*$M$4</f>
        <v>1.299770208823E+136</v>
      </c>
      <c r="J914" s="0" t="n">
        <f aca="false">INT(POWER(1.2,H914))*$M$10</f>
        <v>3.92200043179278E+074</v>
      </c>
      <c r="K914" s="0" t="n">
        <f aca="false">$M$12+SUM($K$2:K913)+J914</f>
        <v>2.53221432142661E+277</v>
      </c>
      <c r="L914" s="0" t="n">
        <f aca="false">K914+G914*50*2</f>
        <v>2.53221432142661E+277</v>
      </c>
    </row>
    <row r="915" customFormat="false" ht="14.4" hidden="false" customHeight="false" outlineLevel="0" collapsed="false">
      <c r="A915" s="1" t="n">
        <v>914</v>
      </c>
      <c r="B915" s="1" t="n">
        <f aca="false">2+INT(POWER(MAX(A915-$M$2,A915/3),2)/65)</f>
        <v>12854</v>
      </c>
      <c r="C915" s="1" t="n">
        <f aca="false">INT(2*B915/3)</f>
        <v>8569</v>
      </c>
      <c r="D915" s="1" t="n">
        <f aca="false">2+INT(POWER(MAX(A915-C915,A915/3),2)/65)</f>
        <v>1430</v>
      </c>
      <c r="E915" s="1" t="n">
        <f aca="false">2+INT(POWER(MAX(A915-C915,A915/3),2)/65)</f>
        <v>1430</v>
      </c>
      <c r="F915" s="1" t="n">
        <f aca="false">IF(C915*5-SUM($F$2:F914) &lt; 0, 0,C915*5-SUM($F$2:F914))</f>
        <v>95</v>
      </c>
      <c r="G915" s="0" t="n">
        <f aca="false">IF(C915*5-SUM($G$2:G914) &lt; 0, 0,C915*5-SUM($G$2:G914))</f>
        <v>95</v>
      </c>
      <c r="H915" s="0" t="n">
        <v>914</v>
      </c>
      <c r="I915" s="0" t="n">
        <f aca="false">INT(POWER(1.4,H915))*$M$4</f>
        <v>1.81967829235221E+136</v>
      </c>
      <c r="J915" s="0" t="n">
        <f aca="false">INT(POWER(1.2,H915))*$M$10</f>
        <v>4.70640051815133E+074</v>
      </c>
      <c r="K915" s="0" t="n">
        <f aca="false">$M$12+SUM($K$2:K914)+J915</f>
        <v>5.06442864285323E+277</v>
      </c>
      <c r="L915" s="0" t="n">
        <f aca="false">K915+G915*50*2</f>
        <v>5.06442864285323E+277</v>
      </c>
    </row>
    <row r="916" customFormat="false" ht="14.4" hidden="false" customHeight="false" outlineLevel="0" collapsed="false">
      <c r="A916" s="1" t="n">
        <v>915</v>
      </c>
      <c r="B916" s="1" t="n">
        <f aca="false">2+INT(POWER(MAX(A916-$M$2,A916/3),2)/65)</f>
        <v>12882</v>
      </c>
      <c r="C916" s="1" t="n">
        <f aca="false">INT(2*B916/3)</f>
        <v>8588</v>
      </c>
      <c r="D916" s="1" t="n">
        <f aca="false">2+INT(POWER(MAX(A916-C916,A916/3),2)/65)</f>
        <v>1433</v>
      </c>
      <c r="E916" s="1" t="n">
        <f aca="false">2+INT(POWER(MAX(A916-C916,A916/3),2)/65)</f>
        <v>1433</v>
      </c>
      <c r="F916" s="1" t="n">
        <f aca="false">IF(C916*5-SUM($F$2:F915) &lt; 0, 0,C916*5-SUM($F$2:F915))</f>
        <v>95</v>
      </c>
      <c r="G916" s="0" t="n">
        <f aca="false">IF(C916*5-SUM($G$2:G915) &lt; 0, 0,C916*5-SUM($G$2:G915))</f>
        <v>95</v>
      </c>
      <c r="H916" s="0" t="n">
        <v>915</v>
      </c>
      <c r="I916" s="0" t="n">
        <f aca="false">INT(POWER(1.4,H916))*$M$4</f>
        <v>2.54754960929309E+136</v>
      </c>
      <c r="J916" s="0" t="n">
        <f aca="false">INT(POWER(1.2,H916))*$M$10</f>
        <v>5.6476806217816E+074</v>
      </c>
      <c r="K916" s="0" t="n">
        <f aca="false">$M$12+SUM($K$2:K915)+J916</f>
        <v>1.01288572857065E+278</v>
      </c>
      <c r="L916" s="0" t="n">
        <f aca="false">K916+G916*50*2</f>
        <v>1.01288572857065E+278</v>
      </c>
    </row>
    <row r="917" customFormat="false" ht="14.4" hidden="false" customHeight="false" outlineLevel="0" collapsed="false">
      <c r="A917" s="1" t="n">
        <v>916</v>
      </c>
      <c r="B917" s="1" t="n">
        <f aca="false">2+INT(POWER(MAX(A917-$M$2,A917/3),2)/65)</f>
        <v>12910</v>
      </c>
      <c r="C917" s="1" t="n">
        <f aca="false">INT(2*B917/3)</f>
        <v>8606</v>
      </c>
      <c r="D917" s="1" t="n">
        <f aca="false">2+INT(POWER(MAX(A917-C917,A917/3),2)/65)</f>
        <v>1436</v>
      </c>
      <c r="E917" s="1" t="n">
        <f aca="false">2+INT(POWER(MAX(A917-C917,A917/3),2)/65)</f>
        <v>1436</v>
      </c>
      <c r="F917" s="1" t="n">
        <f aca="false">IF(C917*5-SUM($F$2:F916) &lt; 0, 0,C917*5-SUM($F$2:F916))</f>
        <v>90</v>
      </c>
      <c r="G917" s="0" t="n">
        <f aca="false">IF(C917*5-SUM($G$2:G916) &lt; 0, 0,C917*5-SUM($G$2:G916))</f>
        <v>90</v>
      </c>
      <c r="H917" s="0" t="n">
        <v>916</v>
      </c>
      <c r="I917" s="0" t="n">
        <f aca="false">INT(POWER(1.4,H917))*$M$4</f>
        <v>3.56656945301032E+136</v>
      </c>
      <c r="J917" s="0" t="n">
        <f aca="false">INT(POWER(1.2,H917))*$M$10</f>
        <v>6.77721674613792E+074</v>
      </c>
      <c r="K917" s="0" t="n">
        <f aca="false">$M$12+SUM($K$2:K916)+J917</f>
        <v>2.02577145714129E+278</v>
      </c>
      <c r="L917" s="0" t="n">
        <f aca="false">K917+G917*50*2</f>
        <v>2.02577145714129E+278</v>
      </c>
    </row>
    <row r="918" customFormat="false" ht="14.4" hidden="false" customHeight="false" outlineLevel="0" collapsed="false">
      <c r="A918" s="1" t="n">
        <v>917</v>
      </c>
      <c r="B918" s="1" t="n">
        <f aca="false">2+INT(POWER(MAX(A918-$M$2,A918/3),2)/65)</f>
        <v>12938</v>
      </c>
      <c r="C918" s="1" t="n">
        <f aca="false">INT(2*B918/3)</f>
        <v>8625</v>
      </c>
      <c r="D918" s="1" t="n">
        <f aca="false">2+INT(POWER(MAX(A918-C918,A918/3),2)/65)</f>
        <v>1439</v>
      </c>
      <c r="E918" s="1" t="n">
        <f aca="false">2+INT(POWER(MAX(A918-C918,A918/3),2)/65)</f>
        <v>1439</v>
      </c>
      <c r="F918" s="1" t="n">
        <f aca="false">IF(C918*5-SUM($F$2:F917) &lt; 0, 0,C918*5-SUM($F$2:F917))</f>
        <v>95</v>
      </c>
      <c r="G918" s="0" t="n">
        <f aca="false">IF(C918*5-SUM($G$2:G917) &lt; 0, 0,C918*5-SUM($G$2:G917))</f>
        <v>95</v>
      </c>
      <c r="H918" s="0" t="n">
        <v>917</v>
      </c>
      <c r="I918" s="0" t="n">
        <f aca="false">INT(POWER(1.4,H918))*$M$4</f>
        <v>4.99319723421445E+136</v>
      </c>
      <c r="J918" s="0" t="n">
        <f aca="false">INT(POWER(1.2,H918))*$M$10</f>
        <v>8.1326600953655E+074</v>
      </c>
      <c r="K918" s="0" t="n">
        <f aca="false">$M$12+SUM($K$2:K917)+J918</f>
        <v>4.05154291428258E+278</v>
      </c>
      <c r="L918" s="0" t="n">
        <f aca="false">K918+G918*50*2</f>
        <v>4.05154291428258E+278</v>
      </c>
    </row>
    <row r="919" customFormat="false" ht="14.4" hidden="false" customHeight="false" outlineLevel="0" collapsed="false">
      <c r="A919" s="1" t="n">
        <v>918</v>
      </c>
      <c r="B919" s="1" t="n">
        <f aca="false">2+INT(POWER(MAX(A919-$M$2,A919/3),2)/65)</f>
        <v>12966</v>
      </c>
      <c r="C919" s="1" t="n">
        <f aca="false">INT(2*B919/3)</f>
        <v>8644</v>
      </c>
      <c r="D919" s="1" t="n">
        <f aca="false">2+INT(POWER(MAX(A919-C919,A919/3),2)/65)</f>
        <v>1442</v>
      </c>
      <c r="E919" s="1" t="n">
        <f aca="false">2+INT(POWER(MAX(A919-C919,A919/3),2)/65)</f>
        <v>1442</v>
      </c>
      <c r="F919" s="1" t="n">
        <f aca="false">IF(C919*5-SUM($F$2:F918) &lt; 0, 0,C919*5-SUM($F$2:F918))</f>
        <v>95</v>
      </c>
      <c r="G919" s="0" t="n">
        <f aca="false">IF(C919*5-SUM($G$2:G918) &lt; 0, 0,C919*5-SUM($G$2:G918))</f>
        <v>95</v>
      </c>
      <c r="H919" s="0" t="n">
        <v>918</v>
      </c>
      <c r="I919" s="0" t="n">
        <f aca="false">INT(POWER(1.4,H919))*$M$4</f>
        <v>6.99047612790023E+136</v>
      </c>
      <c r="J919" s="0" t="n">
        <f aca="false">INT(POWER(1.2,H919))*$M$10</f>
        <v>9.7591921144386E+074</v>
      </c>
      <c r="K919" s="0" t="n">
        <f aca="false">$M$12+SUM($K$2:K918)+J919</f>
        <v>8.10308582856516E+278</v>
      </c>
      <c r="L919" s="0" t="n">
        <f aca="false">K919+G919*50*2</f>
        <v>8.10308582856516E+278</v>
      </c>
    </row>
    <row r="920" customFormat="false" ht="14.4" hidden="false" customHeight="false" outlineLevel="0" collapsed="false">
      <c r="A920" s="1" t="n">
        <v>919</v>
      </c>
      <c r="B920" s="1" t="n">
        <f aca="false">2+INT(POWER(MAX(A920-$M$2,A920/3),2)/65)</f>
        <v>12995</v>
      </c>
      <c r="C920" s="1" t="n">
        <f aca="false">INT(2*B920/3)</f>
        <v>8663</v>
      </c>
      <c r="D920" s="1" t="n">
        <f aca="false">2+INT(POWER(MAX(A920-C920,A920/3),2)/65)</f>
        <v>1445</v>
      </c>
      <c r="E920" s="1" t="n">
        <f aca="false">2+INT(POWER(MAX(A920-C920,A920/3),2)/65)</f>
        <v>1445</v>
      </c>
      <c r="F920" s="1" t="n">
        <f aca="false">IF(C920*5-SUM($F$2:F919) &lt; 0, 0,C920*5-SUM($F$2:F919))</f>
        <v>95</v>
      </c>
      <c r="G920" s="0" t="n">
        <f aca="false">IF(C920*5-SUM($G$2:G919) &lt; 0, 0,C920*5-SUM($G$2:G919))</f>
        <v>95</v>
      </c>
      <c r="H920" s="0" t="n">
        <v>919</v>
      </c>
      <c r="I920" s="0" t="n">
        <f aca="false">INT(POWER(1.4,H920))*$M$4</f>
        <v>9.78666657906033E+136</v>
      </c>
      <c r="J920" s="0" t="n">
        <f aca="false">INT(POWER(1.2,H920))*$M$10</f>
        <v>1.17110305373263E+075</v>
      </c>
      <c r="K920" s="0" t="n">
        <f aca="false">$M$12+SUM($K$2:K919)+J920</f>
        <v>1.62061716571303E+279</v>
      </c>
      <c r="L920" s="0" t="n">
        <f aca="false">K920+G920*50*2</f>
        <v>1.62061716571303E+279</v>
      </c>
    </row>
    <row r="921" customFormat="false" ht="14.4" hidden="false" customHeight="false" outlineLevel="0" collapsed="false">
      <c r="A921" s="1" t="n">
        <v>920</v>
      </c>
      <c r="B921" s="1" t="n">
        <f aca="false">2+INT(POWER(MAX(A921-$M$2,A921/3),2)/65)</f>
        <v>13023</v>
      </c>
      <c r="C921" s="1" t="n">
        <f aca="false">INT(2*B921/3)</f>
        <v>8682</v>
      </c>
      <c r="D921" s="1" t="n">
        <f aca="false">2+INT(POWER(MAX(A921-C921,A921/3),2)/65)</f>
        <v>1448</v>
      </c>
      <c r="E921" s="1" t="n">
        <f aca="false">2+INT(POWER(MAX(A921-C921,A921/3),2)/65)</f>
        <v>1448</v>
      </c>
      <c r="F921" s="1" t="n">
        <f aca="false">IF(C921*5-SUM($F$2:F920) &lt; 0, 0,C921*5-SUM($F$2:F920))</f>
        <v>95</v>
      </c>
      <c r="G921" s="0" t="n">
        <f aca="false">IF(C921*5-SUM($G$2:G920) &lt; 0, 0,C921*5-SUM($G$2:G920))</f>
        <v>95</v>
      </c>
      <c r="H921" s="0" t="n">
        <v>920</v>
      </c>
      <c r="I921" s="0" t="n">
        <f aca="false">INT(POWER(1.4,H921))*$M$4</f>
        <v>1.37013332106845E+137</v>
      </c>
      <c r="J921" s="0" t="n">
        <f aca="false">INT(POWER(1.2,H921))*$M$10</f>
        <v>1.40532366447916E+075</v>
      </c>
      <c r="K921" s="0" t="n">
        <f aca="false">$M$12+SUM($K$2:K920)+J921</f>
        <v>3.24123433142607E+279</v>
      </c>
      <c r="L921" s="0" t="n">
        <f aca="false">K921+G921*50*2</f>
        <v>3.24123433142607E+279</v>
      </c>
    </row>
    <row r="922" customFormat="false" ht="14.4" hidden="false" customHeight="false" outlineLevel="0" collapsed="false">
      <c r="A922" s="1" t="n">
        <v>921</v>
      </c>
      <c r="B922" s="1" t="n">
        <f aca="false">2+INT(POWER(MAX(A922-$M$2,A922/3),2)/65)</f>
        <v>13051</v>
      </c>
      <c r="C922" s="1" t="n">
        <f aca="false">INT(2*B922/3)</f>
        <v>8700</v>
      </c>
      <c r="D922" s="1" t="n">
        <f aca="false">2+INT(POWER(MAX(A922-C922,A922/3),2)/65)</f>
        <v>1451</v>
      </c>
      <c r="E922" s="1" t="n">
        <f aca="false">2+INT(POWER(MAX(A922-C922,A922/3),2)/65)</f>
        <v>1451</v>
      </c>
      <c r="F922" s="1" t="n">
        <f aca="false">IF(C922*5-SUM($F$2:F921) &lt; 0, 0,C922*5-SUM($F$2:F921))</f>
        <v>90</v>
      </c>
      <c r="G922" s="0" t="n">
        <f aca="false">IF(C922*5-SUM($G$2:G921) &lt; 0, 0,C922*5-SUM($G$2:G921))</f>
        <v>90</v>
      </c>
      <c r="H922" s="0" t="n">
        <v>921</v>
      </c>
      <c r="I922" s="0" t="n">
        <f aca="false">INT(POWER(1.4,H922))*$M$4</f>
        <v>1.91818664949582E+137</v>
      </c>
      <c r="J922" s="0" t="n">
        <f aca="false">INT(POWER(1.2,H922))*$M$10</f>
        <v>1.68638839737499E+075</v>
      </c>
      <c r="K922" s="0" t="n">
        <f aca="false">$M$12+SUM($K$2:K921)+J922</f>
        <v>6.48246866285213E+279</v>
      </c>
      <c r="L922" s="0" t="n">
        <f aca="false">K922+G922*50*2</f>
        <v>6.48246866285213E+279</v>
      </c>
    </row>
    <row r="923" customFormat="false" ht="14.4" hidden="false" customHeight="false" outlineLevel="0" collapsed="false">
      <c r="A923" s="1" t="n">
        <v>922</v>
      </c>
      <c r="B923" s="1" t="n">
        <f aca="false">2+INT(POWER(MAX(A923-$M$2,A923/3),2)/65)</f>
        <v>13080</v>
      </c>
      <c r="C923" s="1" t="n">
        <f aca="false">INT(2*B923/3)</f>
        <v>8720</v>
      </c>
      <c r="D923" s="1" t="n">
        <f aca="false">2+INT(POWER(MAX(A923-C923,A923/3),2)/65)</f>
        <v>1455</v>
      </c>
      <c r="E923" s="1" t="n">
        <f aca="false">2+INT(POWER(MAX(A923-C923,A923/3),2)/65)</f>
        <v>1455</v>
      </c>
      <c r="F923" s="1" t="n">
        <f aca="false">IF(C923*5-SUM($F$2:F922) &lt; 0, 0,C923*5-SUM($F$2:F922))</f>
        <v>100</v>
      </c>
      <c r="G923" s="0" t="n">
        <f aca="false">IF(C923*5-SUM($G$2:G922) &lt; 0, 0,C923*5-SUM($G$2:G922))</f>
        <v>100</v>
      </c>
      <c r="H923" s="0" t="n">
        <v>922</v>
      </c>
      <c r="I923" s="0" t="n">
        <f aca="false">INT(POWER(1.4,H923))*$M$4</f>
        <v>2.68546130929415E+137</v>
      </c>
      <c r="J923" s="0" t="n">
        <f aca="false">INT(POWER(1.2,H923))*$M$10</f>
        <v>2.02366607684999E+075</v>
      </c>
      <c r="K923" s="0" t="n">
        <f aca="false">$M$12+SUM($K$2:K922)+J923</f>
        <v>1.29649373257043E+280</v>
      </c>
      <c r="L923" s="0" t="n">
        <f aca="false">K923+G923*50*2</f>
        <v>1.29649373257043E+280</v>
      </c>
    </row>
    <row r="924" customFormat="false" ht="14.4" hidden="false" customHeight="false" outlineLevel="0" collapsed="false">
      <c r="A924" s="1" t="n">
        <v>923</v>
      </c>
      <c r="B924" s="1" t="n">
        <f aca="false">2+INT(POWER(MAX(A924-$M$2,A924/3),2)/65)</f>
        <v>13108</v>
      </c>
      <c r="C924" s="1" t="n">
        <f aca="false">INT(2*B924/3)</f>
        <v>8738</v>
      </c>
      <c r="D924" s="1" t="n">
        <f aca="false">2+INT(POWER(MAX(A924-C924,A924/3),2)/65)</f>
        <v>1458</v>
      </c>
      <c r="E924" s="1" t="n">
        <f aca="false">2+INT(POWER(MAX(A924-C924,A924/3),2)/65)</f>
        <v>1458</v>
      </c>
      <c r="F924" s="1" t="n">
        <f aca="false">IF(C924*5-SUM($F$2:F923) &lt; 0, 0,C924*5-SUM($F$2:F923))</f>
        <v>90</v>
      </c>
      <c r="G924" s="0" t="n">
        <f aca="false">IF(C924*5-SUM($G$2:G923) &lt; 0, 0,C924*5-SUM($G$2:G923))</f>
        <v>90</v>
      </c>
      <c r="H924" s="0" t="n">
        <v>923</v>
      </c>
      <c r="I924" s="0" t="n">
        <f aca="false">INT(POWER(1.4,H924))*$M$4</f>
        <v>3.75964583301181E+137</v>
      </c>
      <c r="J924" s="0" t="n">
        <f aca="false">INT(POWER(1.2,H924))*$M$10</f>
        <v>2.42839929221999E+075</v>
      </c>
      <c r="K924" s="0" t="n">
        <f aca="false">$M$12+SUM($K$2:K923)+J924</f>
        <v>2.59298746514085E+280</v>
      </c>
      <c r="L924" s="0" t="n">
        <f aca="false">K924+G924*50*2</f>
        <v>2.59298746514085E+280</v>
      </c>
    </row>
    <row r="925" customFormat="false" ht="14.4" hidden="false" customHeight="false" outlineLevel="0" collapsed="false">
      <c r="A925" s="1" t="n">
        <v>924</v>
      </c>
      <c r="B925" s="1" t="n">
        <f aca="false">2+INT(POWER(MAX(A925-$M$2,A925/3),2)/65)</f>
        <v>13137</v>
      </c>
      <c r="C925" s="1" t="n">
        <f aca="false">INT(2*B925/3)</f>
        <v>8758</v>
      </c>
      <c r="D925" s="1" t="n">
        <f aca="false">2+INT(POWER(MAX(A925-C925,A925/3),2)/65)</f>
        <v>1461</v>
      </c>
      <c r="E925" s="1" t="n">
        <f aca="false">2+INT(POWER(MAX(A925-C925,A925/3),2)/65)</f>
        <v>1461</v>
      </c>
      <c r="F925" s="1" t="n">
        <f aca="false">IF(C925*5-SUM($F$2:F924) &lt; 0, 0,C925*5-SUM($F$2:F924))</f>
        <v>100</v>
      </c>
      <c r="G925" s="0" t="n">
        <f aca="false">IF(C925*5-SUM($G$2:G924) &lt; 0, 0,C925*5-SUM($G$2:G924))</f>
        <v>100</v>
      </c>
      <c r="H925" s="0" t="n">
        <v>924</v>
      </c>
      <c r="I925" s="0" t="n">
        <f aca="false">INT(POWER(1.4,H925))*$M$4</f>
        <v>5.26350416621654E+137</v>
      </c>
      <c r="J925" s="0" t="n">
        <f aca="false">INT(POWER(1.2,H925))*$M$10</f>
        <v>2.91407915066398E+075</v>
      </c>
      <c r="K925" s="0" t="n">
        <f aca="false">$M$12+SUM($K$2:K924)+J925</f>
        <v>5.1859749302817E+280</v>
      </c>
      <c r="L925" s="0" t="n">
        <f aca="false">K925+G925*50*2</f>
        <v>5.1859749302817E+280</v>
      </c>
    </row>
    <row r="926" customFormat="false" ht="14.4" hidden="false" customHeight="false" outlineLevel="0" collapsed="false">
      <c r="A926" s="1" t="n">
        <v>925</v>
      </c>
      <c r="B926" s="1" t="n">
        <f aca="false">2+INT(POWER(MAX(A926-$M$2,A926/3),2)/65)</f>
        <v>13165</v>
      </c>
      <c r="C926" s="1" t="n">
        <f aca="false">INT(2*B926/3)</f>
        <v>8776</v>
      </c>
      <c r="D926" s="1" t="n">
        <f aca="false">2+INT(POWER(MAX(A926-C926,A926/3),2)/65)</f>
        <v>1464</v>
      </c>
      <c r="E926" s="1" t="n">
        <f aca="false">2+INT(POWER(MAX(A926-C926,A926/3),2)/65)</f>
        <v>1464</v>
      </c>
      <c r="F926" s="1" t="n">
        <f aca="false">IF(C926*5-SUM($F$2:F925) &lt; 0, 0,C926*5-SUM($F$2:F925))</f>
        <v>90</v>
      </c>
      <c r="G926" s="0" t="n">
        <f aca="false">IF(C926*5-SUM($G$2:G925) &lt; 0, 0,C926*5-SUM($G$2:G925))</f>
        <v>90</v>
      </c>
      <c r="H926" s="0" t="n">
        <v>925</v>
      </c>
      <c r="I926" s="0" t="n">
        <f aca="false">INT(POWER(1.4,H926))*$M$4</f>
        <v>7.36890583270315E+137</v>
      </c>
      <c r="J926" s="0" t="n">
        <f aca="false">INT(POWER(1.2,H926))*$M$10</f>
        <v>3.49689498079678E+075</v>
      </c>
      <c r="K926" s="0" t="n">
        <f aca="false">$M$12+SUM($K$2:K925)+J926</f>
        <v>1.03719498605634E+281</v>
      </c>
      <c r="L926" s="0" t="n">
        <f aca="false">K926+G926*50*2</f>
        <v>1.03719498605634E+281</v>
      </c>
    </row>
    <row r="927" customFormat="false" ht="14.4" hidden="false" customHeight="false" outlineLevel="0" collapsed="false">
      <c r="A927" s="1" t="n">
        <v>926</v>
      </c>
      <c r="B927" s="1" t="n">
        <f aca="false">2+INT(POWER(MAX(A927-$M$2,A927/3),2)/65)</f>
        <v>13193</v>
      </c>
      <c r="C927" s="1" t="n">
        <f aca="false">INT(2*B927/3)</f>
        <v>8795</v>
      </c>
      <c r="D927" s="1" t="n">
        <f aca="false">2+INT(POWER(MAX(A927-C927,A927/3),2)/65)</f>
        <v>1467</v>
      </c>
      <c r="E927" s="1" t="n">
        <f aca="false">2+INT(POWER(MAX(A927-C927,A927/3),2)/65)</f>
        <v>1467</v>
      </c>
      <c r="F927" s="1" t="n">
        <f aca="false">IF(C927*5-SUM($F$2:F926) &lt; 0, 0,C927*5-SUM($F$2:F926))</f>
        <v>95</v>
      </c>
      <c r="G927" s="0" t="n">
        <f aca="false">IF(C927*5-SUM($G$2:G926) &lt; 0, 0,C927*5-SUM($G$2:G926))</f>
        <v>95</v>
      </c>
      <c r="H927" s="0" t="n">
        <v>926</v>
      </c>
      <c r="I927" s="0" t="n">
        <f aca="false">INT(POWER(1.4,H927))*$M$4</f>
        <v>1.03164681657844E+138</v>
      </c>
      <c r="J927" s="0" t="n">
        <f aca="false">INT(POWER(1.2,H927))*$M$10</f>
        <v>4.19627397695613E+075</v>
      </c>
      <c r="K927" s="0" t="n">
        <f aca="false">$M$12+SUM($K$2:K926)+J927</f>
        <v>2.07438997211268E+281</v>
      </c>
      <c r="L927" s="0" t="n">
        <f aca="false">K927+G927*50*2</f>
        <v>2.07438997211268E+281</v>
      </c>
    </row>
    <row r="928" customFormat="false" ht="14.4" hidden="false" customHeight="false" outlineLevel="0" collapsed="false">
      <c r="A928" s="1" t="n">
        <v>927</v>
      </c>
      <c r="B928" s="1" t="n">
        <f aca="false">2+INT(POWER(MAX(A928-$M$2,A928/3),2)/65)</f>
        <v>13222</v>
      </c>
      <c r="C928" s="1" t="n">
        <f aca="false">INT(2*B928/3)</f>
        <v>8814</v>
      </c>
      <c r="D928" s="1" t="n">
        <f aca="false">2+INT(POWER(MAX(A928-C928,A928/3),2)/65)</f>
        <v>1470</v>
      </c>
      <c r="E928" s="1" t="n">
        <f aca="false">2+INT(POWER(MAX(A928-C928,A928/3),2)/65)</f>
        <v>1470</v>
      </c>
      <c r="F928" s="1" t="n">
        <f aca="false">IF(C928*5-SUM($F$2:F927) &lt; 0, 0,C928*5-SUM($F$2:F927))</f>
        <v>95</v>
      </c>
      <c r="G928" s="0" t="n">
        <f aca="false">IF(C928*5-SUM($G$2:G927) &lt; 0, 0,C928*5-SUM($G$2:G927))</f>
        <v>95</v>
      </c>
      <c r="H928" s="0" t="n">
        <v>927</v>
      </c>
      <c r="I928" s="0" t="n">
        <f aca="false">INT(POWER(1.4,H928))*$M$4</f>
        <v>1.44430554320982E+138</v>
      </c>
      <c r="J928" s="0" t="n">
        <f aca="false">INT(POWER(1.2,H928))*$M$10</f>
        <v>5.03552877234736E+075</v>
      </c>
      <c r="K928" s="0" t="n">
        <f aca="false">$M$12+SUM($K$2:K927)+J928</f>
        <v>4.14877994422536E+281</v>
      </c>
      <c r="L928" s="0" t="n">
        <f aca="false">K928+G928*50*2</f>
        <v>4.14877994422536E+281</v>
      </c>
    </row>
    <row r="929" customFormat="false" ht="14.4" hidden="false" customHeight="false" outlineLevel="0" collapsed="false">
      <c r="A929" s="1" t="n">
        <v>928</v>
      </c>
      <c r="B929" s="1" t="n">
        <f aca="false">2+INT(POWER(MAX(A929-$M$2,A929/3),2)/65)</f>
        <v>13250</v>
      </c>
      <c r="C929" s="1" t="n">
        <f aca="false">INT(2*B929/3)</f>
        <v>8833</v>
      </c>
      <c r="D929" s="1" t="n">
        <f aca="false">2+INT(POWER(MAX(A929-C929,A929/3),2)/65)</f>
        <v>1474</v>
      </c>
      <c r="E929" s="1" t="n">
        <f aca="false">2+INT(POWER(MAX(A929-C929,A929/3),2)/65)</f>
        <v>1474</v>
      </c>
      <c r="F929" s="1" t="n">
        <f aca="false">IF(C929*5-SUM($F$2:F928) &lt; 0, 0,C929*5-SUM($F$2:F928))</f>
        <v>95</v>
      </c>
      <c r="G929" s="0" t="n">
        <f aca="false">IF(C929*5-SUM($G$2:G928) &lt; 0, 0,C929*5-SUM($G$2:G928))</f>
        <v>95</v>
      </c>
      <c r="H929" s="0" t="n">
        <v>928</v>
      </c>
      <c r="I929" s="0" t="n">
        <f aca="false">INT(POWER(1.4,H929))*$M$4</f>
        <v>2.02202776049374E+138</v>
      </c>
      <c r="J929" s="0" t="n">
        <f aca="false">INT(POWER(1.2,H929))*$M$10</f>
        <v>6.04263452681683E+075</v>
      </c>
      <c r="K929" s="0" t="n">
        <f aca="false">$M$12+SUM($K$2:K928)+J929</f>
        <v>8.29755988845073E+281</v>
      </c>
      <c r="L929" s="0" t="n">
        <f aca="false">K929+G929*50*2</f>
        <v>8.29755988845073E+281</v>
      </c>
    </row>
    <row r="930" customFormat="false" ht="14.4" hidden="false" customHeight="false" outlineLevel="0" collapsed="false">
      <c r="A930" s="1" t="n">
        <v>929</v>
      </c>
      <c r="B930" s="1" t="n">
        <f aca="false">2+INT(POWER(MAX(A930-$M$2,A930/3),2)/65)</f>
        <v>13279</v>
      </c>
      <c r="C930" s="1" t="n">
        <f aca="false">INT(2*B930/3)</f>
        <v>8852</v>
      </c>
      <c r="D930" s="1" t="n">
        <f aca="false">2+INT(POWER(MAX(A930-C930,A930/3),2)/65)</f>
        <v>1477</v>
      </c>
      <c r="E930" s="1" t="n">
        <f aca="false">2+INT(POWER(MAX(A930-C930,A930/3),2)/65)</f>
        <v>1477</v>
      </c>
      <c r="F930" s="1" t="n">
        <f aca="false">IF(C930*5-SUM($F$2:F929) &lt; 0, 0,C930*5-SUM($F$2:F929))</f>
        <v>95</v>
      </c>
      <c r="G930" s="0" t="n">
        <f aca="false">IF(C930*5-SUM($G$2:G929) &lt; 0, 0,C930*5-SUM($G$2:G929))</f>
        <v>95</v>
      </c>
      <c r="H930" s="0" t="n">
        <v>929</v>
      </c>
      <c r="I930" s="0" t="n">
        <f aca="false">INT(POWER(1.4,H930))*$M$4</f>
        <v>2.83083886469124E+138</v>
      </c>
      <c r="J930" s="0" t="n">
        <f aca="false">INT(POWER(1.2,H930))*$M$10</f>
        <v>7.2511614321802E+075</v>
      </c>
      <c r="K930" s="0" t="n">
        <f aca="false">$M$12+SUM($K$2:K929)+J930</f>
        <v>1.65951197769015E+282</v>
      </c>
      <c r="L930" s="0" t="n">
        <f aca="false">K930+G930*50*2</f>
        <v>1.65951197769015E+282</v>
      </c>
    </row>
    <row r="931" customFormat="false" ht="14.4" hidden="false" customHeight="false" outlineLevel="0" collapsed="false">
      <c r="A931" s="1" t="n">
        <v>930</v>
      </c>
      <c r="B931" s="1" t="n">
        <f aca="false">2+INT(POWER(MAX(A931-$M$2,A931/3),2)/65)</f>
        <v>13308</v>
      </c>
      <c r="C931" s="1" t="n">
        <f aca="false">INT(2*B931/3)</f>
        <v>8872</v>
      </c>
      <c r="D931" s="1" t="n">
        <f aca="false">2+INT(POWER(MAX(A931-C931,A931/3),2)/65)</f>
        <v>1480</v>
      </c>
      <c r="E931" s="1" t="n">
        <f aca="false">2+INT(POWER(MAX(A931-C931,A931/3),2)/65)</f>
        <v>1480</v>
      </c>
      <c r="F931" s="1" t="n">
        <f aca="false">IF(C931*5-SUM($F$2:F930) &lt; 0, 0,C931*5-SUM($F$2:F930))</f>
        <v>100</v>
      </c>
      <c r="G931" s="0" t="n">
        <f aca="false">IF(C931*5-SUM($G$2:G930) &lt; 0, 0,C931*5-SUM($G$2:G930))</f>
        <v>100</v>
      </c>
      <c r="H931" s="0" t="n">
        <v>930</v>
      </c>
      <c r="I931" s="0" t="n">
        <f aca="false">INT(POWER(1.4,H931))*$M$4</f>
        <v>3.96317441056774E+138</v>
      </c>
      <c r="J931" s="0" t="n">
        <f aca="false">INT(POWER(1.2,H931))*$M$10</f>
        <v>8.70139371861624E+075</v>
      </c>
      <c r="K931" s="0" t="n">
        <f aca="false">$M$12+SUM($K$2:K930)+J931</f>
        <v>3.31902395538029E+282</v>
      </c>
      <c r="L931" s="0" t="n">
        <f aca="false">K931+G931*50*2</f>
        <v>3.31902395538029E+282</v>
      </c>
    </row>
    <row r="932" customFormat="false" ht="14.4" hidden="false" customHeight="false" outlineLevel="0" collapsed="false">
      <c r="A932" s="1" t="n">
        <v>931</v>
      </c>
      <c r="B932" s="1" t="n">
        <f aca="false">2+INT(POWER(MAX(A932-$M$2,A932/3),2)/65)</f>
        <v>13336</v>
      </c>
      <c r="C932" s="1" t="n">
        <f aca="false">INT(2*B932/3)</f>
        <v>8890</v>
      </c>
      <c r="D932" s="1" t="n">
        <f aca="false">2+INT(POWER(MAX(A932-C932,A932/3),2)/65)</f>
        <v>1483</v>
      </c>
      <c r="E932" s="1" t="n">
        <f aca="false">2+INT(POWER(MAX(A932-C932,A932/3),2)/65)</f>
        <v>1483</v>
      </c>
      <c r="F932" s="1" t="n">
        <f aca="false">IF(C932*5-SUM($F$2:F931) &lt; 0, 0,C932*5-SUM($F$2:F931))</f>
        <v>90</v>
      </c>
      <c r="G932" s="0" t="n">
        <f aca="false">IF(C932*5-SUM($G$2:G931) &lt; 0, 0,C932*5-SUM($G$2:G931))</f>
        <v>90</v>
      </c>
      <c r="H932" s="0" t="n">
        <v>931</v>
      </c>
      <c r="I932" s="0" t="n">
        <f aca="false">INT(POWER(1.4,H932))*$M$4</f>
        <v>5.54844417479484E+138</v>
      </c>
      <c r="J932" s="0" t="n">
        <f aca="false">INT(POWER(1.2,H932))*$M$10</f>
        <v>1.04416724623395E+076</v>
      </c>
      <c r="K932" s="0" t="n">
        <f aca="false">$M$12+SUM($K$2:K931)+J932</f>
        <v>6.63804791076058E+282</v>
      </c>
      <c r="L932" s="0" t="n">
        <f aca="false">K932+G932*50*2</f>
        <v>6.63804791076058E+282</v>
      </c>
    </row>
    <row r="933" customFormat="false" ht="14.4" hidden="false" customHeight="false" outlineLevel="0" collapsed="false">
      <c r="A933" s="1" t="n">
        <v>932</v>
      </c>
      <c r="B933" s="1" t="n">
        <f aca="false">2+INT(POWER(MAX(A933-$M$2,A933/3),2)/65)</f>
        <v>13365</v>
      </c>
      <c r="C933" s="1" t="n">
        <f aca="false">INT(2*B933/3)</f>
        <v>8910</v>
      </c>
      <c r="D933" s="1" t="n">
        <f aca="false">2+INT(POWER(MAX(A933-C933,A933/3),2)/65)</f>
        <v>1486</v>
      </c>
      <c r="E933" s="1" t="n">
        <f aca="false">2+INT(POWER(MAX(A933-C933,A933/3),2)/65)</f>
        <v>1486</v>
      </c>
      <c r="F933" s="1" t="n">
        <f aca="false">IF(C933*5-SUM($F$2:F932) &lt; 0, 0,C933*5-SUM($F$2:F932))</f>
        <v>100</v>
      </c>
      <c r="G933" s="0" t="n">
        <f aca="false">IF(C933*5-SUM($G$2:G932) &lt; 0, 0,C933*5-SUM($G$2:G932))</f>
        <v>100</v>
      </c>
      <c r="H933" s="0" t="n">
        <v>932</v>
      </c>
      <c r="I933" s="0" t="n">
        <f aca="false">INT(POWER(1.4,H933))*$M$4</f>
        <v>7.76782184471277E+138</v>
      </c>
      <c r="J933" s="0" t="n">
        <f aca="false">INT(POWER(1.2,H933))*$M$10</f>
        <v>1.25300069548074E+076</v>
      </c>
      <c r="K933" s="0" t="n">
        <f aca="false">$M$12+SUM($K$2:K932)+J933</f>
        <v>1.32760958215212E+283</v>
      </c>
      <c r="L933" s="0" t="n">
        <f aca="false">K933+G933*50*2</f>
        <v>1.32760958215212E+283</v>
      </c>
    </row>
    <row r="934" customFormat="false" ht="14.4" hidden="false" customHeight="false" outlineLevel="0" collapsed="false">
      <c r="A934" s="1" t="n">
        <v>933</v>
      </c>
      <c r="B934" s="1" t="n">
        <f aca="false">2+INT(POWER(MAX(A934-$M$2,A934/3),2)/65)</f>
        <v>13394</v>
      </c>
      <c r="C934" s="1" t="n">
        <f aca="false">INT(2*B934/3)</f>
        <v>8929</v>
      </c>
      <c r="D934" s="1" t="n">
        <f aca="false">2+INT(POWER(MAX(A934-C934,A934/3),2)/65)</f>
        <v>1490</v>
      </c>
      <c r="E934" s="1" t="n">
        <f aca="false">2+INT(POWER(MAX(A934-C934,A934/3),2)/65)</f>
        <v>1490</v>
      </c>
      <c r="F934" s="1" t="n">
        <f aca="false">IF(C934*5-SUM($F$2:F933) &lt; 0, 0,C934*5-SUM($F$2:F933))</f>
        <v>95</v>
      </c>
      <c r="G934" s="0" t="n">
        <f aca="false">IF(C934*5-SUM($G$2:G933) &lt; 0, 0,C934*5-SUM($G$2:G933))</f>
        <v>95</v>
      </c>
      <c r="H934" s="0" t="n">
        <v>933</v>
      </c>
      <c r="I934" s="0" t="n">
        <f aca="false">INT(POWER(1.4,H934))*$M$4</f>
        <v>1.08749505825979E+139</v>
      </c>
      <c r="J934" s="0" t="n">
        <f aca="false">INT(POWER(1.2,H934))*$M$10</f>
        <v>1.50360083457689E+076</v>
      </c>
      <c r="K934" s="0" t="n">
        <f aca="false">$M$12+SUM($K$2:K933)+J934</f>
        <v>2.65521916430423E+283</v>
      </c>
      <c r="L934" s="0" t="n">
        <f aca="false">K934+G934*50*2</f>
        <v>2.65521916430423E+283</v>
      </c>
    </row>
    <row r="935" customFormat="false" ht="14.4" hidden="false" customHeight="false" outlineLevel="0" collapsed="false">
      <c r="A935" s="1" t="n">
        <v>934</v>
      </c>
      <c r="B935" s="1" t="n">
        <f aca="false">2+INT(POWER(MAX(A935-$M$2,A935/3),2)/65)</f>
        <v>13422</v>
      </c>
      <c r="C935" s="1" t="n">
        <f aca="false">INT(2*B935/3)</f>
        <v>8948</v>
      </c>
      <c r="D935" s="1" t="n">
        <f aca="false">2+INT(POWER(MAX(A935-C935,A935/3),2)/65)</f>
        <v>1493</v>
      </c>
      <c r="E935" s="1" t="n">
        <f aca="false">2+INT(POWER(MAX(A935-C935,A935/3),2)/65)</f>
        <v>1493</v>
      </c>
      <c r="F935" s="1" t="n">
        <f aca="false">IF(C935*5-SUM($F$2:F934) &lt; 0, 0,C935*5-SUM($F$2:F934))</f>
        <v>95</v>
      </c>
      <c r="G935" s="0" t="n">
        <f aca="false">IF(C935*5-SUM($G$2:G934) &lt; 0, 0,C935*5-SUM($G$2:G934))</f>
        <v>95</v>
      </c>
      <c r="H935" s="0" t="n">
        <v>934</v>
      </c>
      <c r="I935" s="0" t="n">
        <f aca="false">INT(POWER(1.4,H935))*$M$4</f>
        <v>1.5224930815637E+139</v>
      </c>
      <c r="J935" s="0" t="n">
        <f aca="false">INT(POWER(1.2,H935))*$M$10</f>
        <v>1.80432100149226E+076</v>
      </c>
      <c r="K935" s="0" t="n">
        <f aca="false">$M$12+SUM($K$2:K934)+J935</f>
        <v>5.31043832860847E+283</v>
      </c>
      <c r="L935" s="0" t="n">
        <f aca="false">K935+G935*50*2</f>
        <v>5.31043832860847E+283</v>
      </c>
    </row>
    <row r="936" customFormat="false" ht="14.4" hidden="false" customHeight="false" outlineLevel="0" collapsed="false">
      <c r="A936" s="1" t="n">
        <v>935</v>
      </c>
      <c r="B936" s="1" t="n">
        <f aca="false">2+INT(POWER(MAX(A936-$M$2,A936/3),2)/65)</f>
        <v>13451</v>
      </c>
      <c r="C936" s="1" t="n">
        <f aca="false">INT(2*B936/3)</f>
        <v>8967</v>
      </c>
      <c r="D936" s="1" t="n">
        <f aca="false">2+INT(POWER(MAX(A936-C936,A936/3),2)/65)</f>
        <v>1496</v>
      </c>
      <c r="E936" s="1" t="n">
        <f aca="false">2+INT(POWER(MAX(A936-C936,A936/3),2)/65)</f>
        <v>1496</v>
      </c>
      <c r="F936" s="1" t="n">
        <f aca="false">IF(C936*5-SUM($F$2:F935) &lt; 0, 0,C936*5-SUM($F$2:F935))</f>
        <v>95</v>
      </c>
      <c r="G936" s="0" t="n">
        <f aca="false">IF(C936*5-SUM($G$2:G935) &lt; 0, 0,C936*5-SUM($G$2:G935))</f>
        <v>95</v>
      </c>
      <c r="H936" s="0" t="n">
        <v>935</v>
      </c>
      <c r="I936" s="0" t="n">
        <f aca="false">INT(POWER(1.4,H936))*$M$4</f>
        <v>2.13149031418918E+139</v>
      </c>
      <c r="J936" s="0" t="n">
        <f aca="false">INT(POWER(1.2,H936))*$M$10</f>
        <v>2.16518520179072E+076</v>
      </c>
      <c r="K936" s="0" t="n">
        <f aca="false">$M$12+SUM($K$2:K935)+J936</f>
        <v>1.06208766572169E+284</v>
      </c>
      <c r="L936" s="0" t="n">
        <f aca="false">K936+G936*50*2</f>
        <v>1.06208766572169E+284</v>
      </c>
    </row>
    <row r="937" customFormat="false" ht="14.4" hidden="false" customHeight="false" outlineLevel="0" collapsed="false">
      <c r="A937" s="1" t="n">
        <v>936</v>
      </c>
      <c r="B937" s="1" t="n">
        <f aca="false">2+INT(POWER(MAX(A937-$M$2,A937/3),2)/65)</f>
        <v>13480</v>
      </c>
      <c r="C937" s="1" t="n">
        <f aca="false">INT(2*B937/3)</f>
        <v>8986</v>
      </c>
      <c r="D937" s="1" t="n">
        <f aca="false">2+INT(POWER(MAX(A937-C937,A937/3),2)/65)</f>
        <v>1499</v>
      </c>
      <c r="E937" s="1" t="n">
        <f aca="false">2+INT(POWER(MAX(A937-C937,A937/3),2)/65)</f>
        <v>1499</v>
      </c>
      <c r="F937" s="1" t="n">
        <f aca="false">IF(C937*5-SUM($F$2:F936) &lt; 0, 0,C937*5-SUM($F$2:F936))</f>
        <v>95</v>
      </c>
      <c r="G937" s="0" t="n">
        <f aca="false">IF(C937*5-SUM($G$2:G936) &lt; 0, 0,C937*5-SUM($G$2:G936))</f>
        <v>95</v>
      </c>
      <c r="H937" s="0" t="n">
        <v>936</v>
      </c>
      <c r="I937" s="0" t="n">
        <f aca="false">INT(POWER(1.4,H937))*$M$4</f>
        <v>2.98408643986486E+139</v>
      </c>
      <c r="J937" s="0" t="n">
        <f aca="false">INT(POWER(1.2,H937))*$M$10</f>
        <v>2.59822224214886E+076</v>
      </c>
      <c r="K937" s="0" t="n">
        <f aca="false">$M$12+SUM($K$2:K936)+J937</f>
        <v>2.12417533144339E+284</v>
      </c>
      <c r="L937" s="0" t="n">
        <f aca="false">K937+G937*50*2</f>
        <v>2.12417533144339E+284</v>
      </c>
    </row>
    <row r="938" customFormat="false" ht="14.4" hidden="false" customHeight="false" outlineLevel="0" collapsed="false">
      <c r="A938" s="1" t="n">
        <v>937</v>
      </c>
      <c r="B938" s="1" t="n">
        <f aca="false">2+INT(POWER(MAX(A938-$M$2,A938/3),2)/65)</f>
        <v>13509</v>
      </c>
      <c r="C938" s="1" t="n">
        <f aca="false">INT(2*B938/3)</f>
        <v>9006</v>
      </c>
      <c r="D938" s="1" t="n">
        <f aca="false">2+INT(POWER(MAX(A938-C938,A938/3),2)/65)</f>
        <v>1502</v>
      </c>
      <c r="E938" s="1" t="n">
        <f aca="false">2+INT(POWER(MAX(A938-C938,A938/3),2)/65)</f>
        <v>1502</v>
      </c>
      <c r="F938" s="1" t="n">
        <f aca="false">IF(C938*5-SUM($F$2:F937) &lt; 0, 0,C938*5-SUM($F$2:F937))</f>
        <v>100</v>
      </c>
      <c r="G938" s="0" t="n">
        <f aca="false">IF(C938*5-SUM($G$2:G937) &lt; 0, 0,C938*5-SUM($G$2:G937))</f>
        <v>100</v>
      </c>
      <c r="H938" s="0" t="n">
        <v>937</v>
      </c>
      <c r="I938" s="0" t="n">
        <f aca="false">INT(POWER(1.4,H938))*$M$4</f>
        <v>4.1777210158108E+139</v>
      </c>
      <c r="J938" s="0" t="n">
        <f aca="false">INT(POWER(1.2,H938))*$M$10</f>
        <v>3.11786669057863E+076</v>
      </c>
      <c r="K938" s="0" t="n">
        <f aca="false">$M$12+SUM($K$2:K937)+J938</f>
        <v>4.24835066288677E+284</v>
      </c>
      <c r="L938" s="0" t="n">
        <f aca="false">K938+G938*50*2</f>
        <v>4.24835066288677E+284</v>
      </c>
    </row>
    <row r="939" customFormat="false" ht="14.4" hidden="false" customHeight="false" outlineLevel="0" collapsed="false">
      <c r="A939" s="1" t="n">
        <v>938</v>
      </c>
      <c r="B939" s="1" t="n">
        <f aca="false">2+INT(POWER(MAX(A939-$M$2,A939/3),2)/65)</f>
        <v>13538</v>
      </c>
      <c r="C939" s="1" t="n">
        <f aca="false">INT(2*B939/3)</f>
        <v>9025</v>
      </c>
      <c r="D939" s="1" t="n">
        <f aca="false">2+INT(POWER(MAX(A939-C939,A939/3),2)/65)</f>
        <v>1506</v>
      </c>
      <c r="E939" s="1" t="n">
        <f aca="false">2+INT(POWER(MAX(A939-C939,A939/3),2)/65)</f>
        <v>1506</v>
      </c>
      <c r="F939" s="1" t="n">
        <f aca="false">IF(C939*5-SUM($F$2:F938) &lt; 0, 0,C939*5-SUM($F$2:F938))</f>
        <v>95</v>
      </c>
      <c r="G939" s="0" t="n">
        <f aca="false">IF(C939*5-SUM($G$2:G938) &lt; 0, 0,C939*5-SUM($G$2:G938))</f>
        <v>95</v>
      </c>
      <c r="H939" s="0" t="n">
        <v>938</v>
      </c>
      <c r="I939" s="0" t="n">
        <f aca="false">INT(POWER(1.4,H939))*$M$4</f>
        <v>5.84880942213512E+139</v>
      </c>
      <c r="J939" s="0" t="n">
        <f aca="false">INT(POWER(1.2,H939))*$M$10</f>
        <v>3.74144002869436E+076</v>
      </c>
      <c r="K939" s="0" t="n">
        <f aca="false">$M$12+SUM($K$2:K938)+J939</f>
        <v>8.49670132577354E+284</v>
      </c>
      <c r="L939" s="0" t="n">
        <f aca="false">K939+G939*50*2</f>
        <v>8.49670132577354E+284</v>
      </c>
    </row>
    <row r="940" customFormat="false" ht="14.4" hidden="false" customHeight="false" outlineLevel="0" collapsed="false">
      <c r="A940" s="1" t="n">
        <v>939</v>
      </c>
      <c r="B940" s="1" t="n">
        <f aca="false">2+INT(POWER(MAX(A940-$M$2,A940/3),2)/65)</f>
        <v>13566</v>
      </c>
      <c r="C940" s="1" t="n">
        <f aca="false">INT(2*B940/3)</f>
        <v>9044</v>
      </c>
      <c r="D940" s="1" t="n">
        <f aca="false">2+INT(POWER(MAX(A940-C940,A940/3),2)/65)</f>
        <v>1509</v>
      </c>
      <c r="E940" s="1" t="n">
        <f aca="false">2+INT(POWER(MAX(A940-C940,A940/3),2)/65)</f>
        <v>1509</v>
      </c>
      <c r="F940" s="1" t="n">
        <f aca="false">IF(C940*5-SUM($F$2:F939) &lt; 0, 0,C940*5-SUM($F$2:F939))</f>
        <v>95</v>
      </c>
      <c r="G940" s="0" t="n">
        <f aca="false">IF(C940*5-SUM($G$2:G939) &lt; 0, 0,C940*5-SUM($G$2:G939))</f>
        <v>95</v>
      </c>
      <c r="H940" s="0" t="n">
        <v>939</v>
      </c>
      <c r="I940" s="0" t="n">
        <f aca="false">INT(POWER(1.4,H940))*$M$4</f>
        <v>8.18833319098916E+139</v>
      </c>
      <c r="J940" s="0" t="n">
        <f aca="false">INT(POWER(1.2,H940))*$M$10</f>
        <v>4.48972803443323E+076</v>
      </c>
      <c r="K940" s="0" t="n">
        <f aca="false">$M$12+SUM($K$2:K939)+J940</f>
        <v>1.69934026515471E+285</v>
      </c>
      <c r="L940" s="0" t="n">
        <f aca="false">K940+G940*50*2</f>
        <v>1.69934026515471E+285</v>
      </c>
    </row>
    <row r="941" customFormat="false" ht="14.4" hidden="false" customHeight="false" outlineLevel="0" collapsed="false">
      <c r="A941" s="1" t="n">
        <v>940</v>
      </c>
      <c r="B941" s="1" t="n">
        <f aca="false">2+INT(POWER(MAX(A941-$M$2,A941/3),2)/65)</f>
        <v>13595</v>
      </c>
      <c r="C941" s="1" t="n">
        <f aca="false">INT(2*B941/3)</f>
        <v>9063</v>
      </c>
      <c r="D941" s="1" t="n">
        <f aca="false">2+INT(POWER(MAX(A941-C941,A941/3),2)/65)</f>
        <v>1512</v>
      </c>
      <c r="E941" s="1" t="n">
        <f aca="false">2+INT(POWER(MAX(A941-C941,A941/3),2)/65)</f>
        <v>1512</v>
      </c>
      <c r="F941" s="1" t="n">
        <f aca="false">IF(C941*5-SUM($F$2:F940) &lt; 0, 0,C941*5-SUM($F$2:F940))</f>
        <v>95</v>
      </c>
      <c r="G941" s="0" t="n">
        <f aca="false">IF(C941*5-SUM($G$2:G940) &lt; 0, 0,C941*5-SUM($G$2:G940))</f>
        <v>95</v>
      </c>
      <c r="H941" s="0" t="n">
        <v>940</v>
      </c>
      <c r="I941" s="0" t="n">
        <f aca="false">INT(POWER(1.4,H941))*$M$4</f>
        <v>1.14636664673848E+140</v>
      </c>
      <c r="J941" s="0" t="n">
        <f aca="false">INT(POWER(1.2,H941))*$M$10</f>
        <v>5.38767364131987E+076</v>
      </c>
      <c r="K941" s="0" t="n">
        <f aca="false">$M$12+SUM($K$2:K940)+J941</f>
        <v>3.39868053030942E+285</v>
      </c>
      <c r="L941" s="0" t="n">
        <f aca="false">K941+G941*50*2</f>
        <v>3.39868053030942E+285</v>
      </c>
    </row>
    <row r="942" customFormat="false" ht="14.4" hidden="false" customHeight="false" outlineLevel="0" collapsed="false">
      <c r="A942" s="1" t="n">
        <v>941</v>
      </c>
      <c r="B942" s="1" t="n">
        <f aca="false">2+INT(POWER(MAX(A942-$M$2,A942/3),2)/65)</f>
        <v>13624</v>
      </c>
      <c r="C942" s="1" t="n">
        <f aca="false">INT(2*B942/3)</f>
        <v>9082</v>
      </c>
      <c r="D942" s="1" t="n">
        <f aca="false">2+INT(POWER(MAX(A942-C942,A942/3),2)/65)</f>
        <v>1515</v>
      </c>
      <c r="E942" s="1" t="n">
        <f aca="false">2+INT(POWER(MAX(A942-C942,A942/3),2)/65)</f>
        <v>1515</v>
      </c>
      <c r="F942" s="1" t="n">
        <f aca="false">IF(C942*5-SUM($F$2:F941) &lt; 0, 0,C942*5-SUM($F$2:F941))</f>
        <v>95</v>
      </c>
      <c r="G942" s="0" t="n">
        <f aca="false">IF(C942*5-SUM($G$2:G941) &lt; 0, 0,C942*5-SUM($G$2:G941))</f>
        <v>95</v>
      </c>
      <c r="H942" s="0" t="n">
        <v>941</v>
      </c>
      <c r="I942" s="0" t="n">
        <f aca="false">INT(POWER(1.4,H942))*$M$4</f>
        <v>1.60491330543388E+140</v>
      </c>
      <c r="J942" s="0" t="n">
        <f aca="false">INT(POWER(1.2,H942))*$M$10</f>
        <v>6.46520836958385E+076</v>
      </c>
      <c r="K942" s="0" t="n">
        <f aca="false">$M$12+SUM($K$2:K941)+J942</f>
        <v>6.79736106061884E+285</v>
      </c>
      <c r="L942" s="0" t="n">
        <f aca="false">K942+G942*50*2</f>
        <v>6.79736106061884E+285</v>
      </c>
    </row>
    <row r="943" customFormat="false" ht="14.4" hidden="false" customHeight="false" outlineLevel="0" collapsed="false">
      <c r="A943" s="1" t="n">
        <v>942</v>
      </c>
      <c r="B943" s="1" t="n">
        <f aca="false">2+INT(POWER(MAX(A943-$M$2,A943/3),2)/65)</f>
        <v>13653</v>
      </c>
      <c r="C943" s="1" t="n">
        <f aca="false">INT(2*B943/3)</f>
        <v>9102</v>
      </c>
      <c r="D943" s="1" t="n">
        <f aca="false">2+INT(POWER(MAX(A943-C943,A943/3),2)/65)</f>
        <v>1518</v>
      </c>
      <c r="E943" s="1" t="n">
        <f aca="false">2+INT(POWER(MAX(A943-C943,A943/3),2)/65)</f>
        <v>1518</v>
      </c>
      <c r="F943" s="1" t="n">
        <f aca="false">IF(C943*5-SUM($F$2:F942) &lt; 0, 0,C943*5-SUM($F$2:F942))</f>
        <v>100</v>
      </c>
      <c r="G943" s="0" t="n">
        <f aca="false">IF(C943*5-SUM($G$2:G942) &lt; 0, 0,C943*5-SUM($G$2:G942))</f>
        <v>100</v>
      </c>
      <c r="H943" s="0" t="n">
        <v>942</v>
      </c>
      <c r="I943" s="0" t="n">
        <f aca="false">INT(POWER(1.4,H943))*$M$4</f>
        <v>2.24687862760743E+140</v>
      </c>
      <c r="J943" s="0" t="n">
        <f aca="false">INT(POWER(1.2,H943))*$M$10</f>
        <v>7.75825004350061E+076</v>
      </c>
      <c r="K943" s="0" t="n">
        <f aca="false">$M$12+SUM($K$2:K942)+J943</f>
        <v>1.35947221212377E+286</v>
      </c>
      <c r="L943" s="0" t="n">
        <f aca="false">K943+G943*50*2</f>
        <v>1.35947221212377E+286</v>
      </c>
    </row>
    <row r="944" customFormat="false" ht="14.4" hidden="false" customHeight="false" outlineLevel="0" collapsed="false">
      <c r="A944" s="1" t="n">
        <v>943</v>
      </c>
      <c r="B944" s="1" t="n">
        <f aca="false">2+INT(POWER(MAX(A944-$M$2,A944/3),2)/65)</f>
        <v>13682</v>
      </c>
      <c r="C944" s="1" t="n">
        <f aca="false">INT(2*B944/3)</f>
        <v>9121</v>
      </c>
      <c r="D944" s="1" t="n">
        <f aca="false">2+INT(POWER(MAX(A944-C944,A944/3),2)/65)</f>
        <v>1522</v>
      </c>
      <c r="E944" s="1" t="n">
        <f aca="false">2+INT(POWER(MAX(A944-C944,A944/3),2)/65)</f>
        <v>1522</v>
      </c>
      <c r="F944" s="1" t="n">
        <f aca="false">IF(C944*5-SUM($F$2:F943) &lt; 0, 0,C944*5-SUM($F$2:F943))</f>
        <v>95</v>
      </c>
      <c r="G944" s="0" t="n">
        <f aca="false">IF(C944*5-SUM($G$2:G943) &lt; 0, 0,C944*5-SUM($G$2:G943))</f>
        <v>95</v>
      </c>
      <c r="H944" s="0" t="n">
        <v>943</v>
      </c>
      <c r="I944" s="0" t="n">
        <f aca="false">INT(POWER(1.4,H944))*$M$4</f>
        <v>3.1456300786504E+140</v>
      </c>
      <c r="J944" s="0" t="n">
        <f aca="false">INT(POWER(1.2,H944))*$M$10</f>
        <v>9.30990005220074E+076</v>
      </c>
      <c r="K944" s="0" t="n">
        <f aca="false">$M$12+SUM($K$2:K943)+J944</f>
        <v>2.71894442424753E+286</v>
      </c>
      <c r="L944" s="0" t="n">
        <f aca="false">K944+G944*50*2</f>
        <v>2.71894442424753E+286</v>
      </c>
    </row>
    <row r="945" customFormat="false" ht="14.4" hidden="false" customHeight="false" outlineLevel="0" collapsed="false">
      <c r="A945" s="1" t="n">
        <v>944</v>
      </c>
      <c r="B945" s="1" t="n">
        <f aca="false">2+INT(POWER(MAX(A945-$M$2,A945/3),2)/65)</f>
        <v>13711</v>
      </c>
      <c r="C945" s="1" t="n">
        <f aca="false">INT(2*B945/3)</f>
        <v>9140</v>
      </c>
      <c r="D945" s="1" t="n">
        <f aca="false">2+INT(POWER(MAX(A945-C945,A945/3),2)/65)</f>
        <v>1525</v>
      </c>
      <c r="E945" s="1" t="n">
        <f aca="false">2+INT(POWER(MAX(A945-C945,A945/3),2)/65)</f>
        <v>1525</v>
      </c>
      <c r="F945" s="1" t="n">
        <f aca="false">IF(C945*5-SUM($F$2:F944) &lt; 0, 0,C945*5-SUM($F$2:F944))</f>
        <v>95</v>
      </c>
      <c r="G945" s="0" t="n">
        <f aca="false">IF(C945*5-SUM($G$2:G944) &lt; 0, 0,C945*5-SUM($G$2:G944))</f>
        <v>95</v>
      </c>
      <c r="H945" s="0" t="n">
        <v>944</v>
      </c>
      <c r="I945" s="0" t="n">
        <f aca="false">INT(POWER(1.4,H945))*$M$4</f>
        <v>4.40388211011056E+140</v>
      </c>
      <c r="J945" s="0" t="n">
        <f aca="false">INT(POWER(1.2,H945))*$M$10</f>
        <v>1.11718800626409E+077</v>
      </c>
      <c r="K945" s="0" t="n">
        <f aca="false">$M$12+SUM($K$2:K944)+J945</f>
        <v>5.43788884849507E+286</v>
      </c>
      <c r="L945" s="0" t="n">
        <f aca="false">K945+G945*50*2</f>
        <v>5.43788884849507E+286</v>
      </c>
    </row>
    <row r="946" customFormat="false" ht="14.4" hidden="false" customHeight="false" outlineLevel="0" collapsed="false">
      <c r="A946" s="1" t="n">
        <v>945</v>
      </c>
      <c r="B946" s="1" t="n">
        <f aca="false">2+INT(POWER(MAX(A946-$M$2,A946/3),2)/65)</f>
        <v>13740</v>
      </c>
      <c r="C946" s="1" t="n">
        <f aca="false">INT(2*B946/3)</f>
        <v>9160</v>
      </c>
      <c r="D946" s="1" t="n">
        <f aca="false">2+INT(POWER(MAX(A946-C946,A946/3),2)/65)</f>
        <v>1528</v>
      </c>
      <c r="E946" s="1" t="n">
        <f aca="false">2+INT(POWER(MAX(A946-C946,A946/3),2)/65)</f>
        <v>1528</v>
      </c>
      <c r="F946" s="1" t="n">
        <f aca="false">IF(C946*5-SUM($F$2:F945) &lt; 0, 0,C946*5-SUM($F$2:F945))</f>
        <v>100</v>
      </c>
      <c r="G946" s="0" t="n">
        <f aca="false">IF(C946*5-SUM($G$2:G945) &lt; 0, 0,C946*5-SUM($G$2:G945))</f>
        <v>100</v>
      </c>
      <c r="H946" s="0" t="n">
        <v>945</v>
      </c>
      <c r="I946" s="0" t="n">
        <f aca="false">INT(POWER(1.4,H946))*$M$4</f>
        <v>6.16543495415478E+140</v>
      </c>
      <c r="J946" s="0" t="n">
        <f aca="false">INT(POWER(1.2,H946))*$M$10</f>
        <v>1.34062560751691E+077</v>
      </c>
      <c r="K946" s="0" t="n">
        <f aca="false">$M$12+SUM($K$2:K945)+J946</f>
        <v>1.08757776969901E+287</v>
      </c>
      <c r="L946" s="0" t="n">
        <f aca="false">K946+G946*50*2</f>
        <v>1.08757776969901E+287</v>
      </c>
    </row>
    <row r="947" customFormat="false" ht="14.4" hidden="false" customHeight="false" outlineLevel="0" collapsed="false">
      <c r="A947" s="1" t="n">
        <v>946</v>
      </c>
      <c r="B947" s="1" t="n">
        <f aca="false">2+INT(POWER(MAX(A947-$M$2,A947/3),2)/65)</f>
        <v>13769</v>
      </c>
      <c r="C947" s="1" t="n">
        <f aca="false">INT(2*B947/3)</f>
        <v>9179</v>
      </c>
      <c r="D947" s="1" t="n">
        <f aca="false">2+INT(POWER(MAX(A947-C947,A947/3),2)/65)</f>
        <v>1531</v>
      </c>
      <c r="E947" s="1" t="n">
        <f aca="false">2+INT(POWER(MAX(A947-C947,A947/3),2)/65)</f>
        <v>1531</v>
      </c>
      <c r="F947" s="1" t="n">
        <f aca="false">IF(C947*5-SUM($F$2:F946) &lt; 0, 0,C947*5-SUM($F$2:F946))</f>
        <v>95</v>
      </c>
      <c r="G947" s="0" t="n">
        <f aca="false">IF(C947*5-SUM($G$2:G946) &lt; 0, 0,C947*5-SUM($G$2:G946))</f>
        <v>95</v>
      </c>
      <c r="H947" s="0" t="n">
        <v>946</v>
      </c>
      <c r="I947" s="0" t="n">
        <f aca="false">INT(POWER(1.4,H947))*$M$4</f>
        <v>8.63160893581669E+140</v>
      </c>
      <c r="J947" s="0" t="n">
        <f aca="false">INT(POWER(1.2,H947))*$M$10</f>
        <v>1.60875072902029E+077</v>
      </c>
      <c r="K947" s="0" t="n">
        <f aca="false">$M$12+SUM($K$2:K946)+J947</f>
        <v>2.17515553939803E+287</v>
      </c>
      <c r="L947" s="0" t="n">
        <f aca="false">K947+G947*50*2</f>
        <v>2.17515553939803E+287</v>
      </c>
    </row>
    <row r="948" customFormat="false" ht="14.4" hidden="false" customHeight="false" outlineLevel="0" collapsed="false">
      <c r="A948" s="1" t="n">
        <v>947</v>
      </c>
      <c r="B948" s="1" t="n">
        <f aca="false">2+INT(POWER(MAX(A948-$M$2,A948/3),2)/65)</f>
        <v>13799</v>
      </c>
      <c r="C948" s="1" t="n">
        <f aca="false">INT(2*B948/3)</f>
        <v>9199</v>
      </c>
      <c r="D948" s="1" t="n">
        <f aca="false">2+INT(POWER(MAX(A948-C948,A948/3),2)/65)</f>
        <v>1535</v>
      </c>
      <c r="E948" s="1" t="n">
        <f aca="false">2+INT(POWER(MAX(A948-C948,A948/3),2)/65)</f>
        <v>1535</v>
      </c>
      <c r="F948" s="1" t="n">
        <f aca="false">IF(C948*5-SUM($F$2:F947) &lt; 0, 0,C948*5-SUM($F$2:F947))</f>
        <v>100</v>
      </c>
      <c r="G948" s="0" t="n">
        <f aca="false">IF(C948*5-SUM($G$2:G947) &lt; 0, 0,C948*5-SUM($G$2:G947))</f>
        <v>100</v>
      </c>
      <c r="H948" s="0" t="n">
        <v>947</v>
      </c>
      <c r="I948" s="0" t="n">
        <f aca="false">INT(POWER(1.4,H948))*$M$4</f>
        <v>1.20842525101434E+141</v>
      </c>
      <c r="J948" s="0" t="n">
        <f aca="false">INT(POWER(1.2,H948))*$M$10</f>
        <v>1.93050087482434E+077</v>
      </c>
      <c r="K948" s="0" t="n">
        <f aca="false">$M$12+SUM($K$2:K947)+J948</f>
        <v>4.35031107879605E+287</v>
      </c>
      <c r="L948" s="0" t="n">
        <f aca="false">K948+G948*50*2</f>
        <v>4.35031107879605E+287</v>
      </c>
    </row>
    <row r="949" customFormat="false" ht="14.4" hidden="false" customHeight="false" outlineLevel="0" collapsed="false">
      <c r="A949" s="1" t="n">
        <v>948</v>
      </c>
      <c r="B949" s="1" t="n">
        <f aca="false">2+INT(POWER(MAX(A949-$M$2,A949/3),2)/65)</f>
        <v>13828</v>
      </c>
      <c r="C949" s="1" t="n">
        <f aca="false">INT(2*B949/3)</f>
        <v>9218</v>
      </c>
      <c r="D949" s="1" t="n">
        <f aca="false">2+INT(POWER(MAX(A949-C949,A949/3),2)/65)</f>
        <v>1538</v>
      </c>
      <c r="E949" s="1" t="n">
        <f aca="false">2+INT(POWER(MAX(A949-C949,A949/3),2)/65)</f>
        <v>1538</v>
      </c>
      <c r="F949" s="1" t="n">
        <f aca="false">IF(C949*5-SUM($F$2:F948) &lt; 0, 0,C949*5-SUM($F$2:F948))</f>
        <v>95</v>
      </c>
      <c r="G949" s="0" t="n">
        <f aca="false">IF(C949*5-SUM($G$2:G948) &lt; 0, 0,C949*5-SUM($G$2:G948))</f>
        <v>95</v>
      </c>
      <c r="H949" s="0" t="n">
        <v>948</v>
      </c>
      <c r="I949" s="0" t="n">
        <f aca="false">INT(POWER(1.4,H949))*$M$4</f>
        <v>1.69179535142007E+141</v>
      </c>
      <c r="J949" s="0" t="n">
        <f aca="false">INT(POWER(1.2,H949))*$M$10</f>
        <v>2.31660104978921E+077</v>
      </c>
      <c r="K949" s="0" t="n">
        <f aca="false">$M$12+SUM($K$2:K948)+J949</f>
        <v>8.70062215759211E+287</v>
      </c>
      <c r="L949" s="0" t="n">
        <f aca="false">K949+G949*50*2</f>
        <v>8.70062215759211E+287</v>
      </c>
    </row>
    <row r="950" customFormat="false" ht="14.4" hidden="false" customHeight="false" outlineLevel="0" collapsed="false">
      <c r="A950" s="1" t="n">
        <v>949</v>
      </c>
      <c r="B950" s="1" t="n">
        <f aca="false">2+INT(POWER(MAX(A950-$M$2,A950/3),2)/65)</f>
        <v>13857</v>
      </c>
      <c r="C950" s="1" t="n">
        <f aca="false">INT(2*B950/3)</f>
        <v>9238</v>
      </c>
      <c r="D950" s="1" t="n">
        <f aca="false">2+INT(POWER(MAX(A950-C950,A950/3),2)/65)</f>
        <v>1541</v>
      </c>
      <c r="E950" s="1" t="n">
        <f aca="false">2+INT(POWER(MAX(A950-C950,A950/3),2)/65)</f>
        <v>1541</v>
      </c>
      <c r="F950" s="1" t="n">
        <f aca="false">IF(C950*5-SUM($F$2:F949) &lt; 0, 0,C950*5-SUM($F$2:F949))</f>
        <v>100</v>
      </c>
      <c r="G950" s="0" t="n">
        <f aca="false">IF(C950*5-SUM($G$2:G949) &lt; 0, 0,C950*5-SUM($G$2:G949))</f>
        <v>100</v>
      </c>
      <c r="H950" s="0" t="n">
        <v>949</v>
      </c>
      <c r="I950" s="0" t="n">
        <f aca="false">INT(POWER(1.4,H950))*$M$4</f>
        <v>2.3685134919881E+141</v>
      </c>
      <c r="J950" s="0" t="n">
        <f aca="false">INT(POWER(1.2,H950))*$M$10</f>
        <v>2.77992125974706E+077</v>
      </c>
      <c r="K950" s="0" t="n">
        <f aca="false">$M$12+SUM($K$2:K949)+J950</f>
        <v>1.74012443151842E+288</v>
      </c>
      <c r="L950" s="0" t="n">
        <f aca="false">K950+G950*50*2</f>
        <v>1.74012443151842E+288</v>
      </c>
    </row>
    <row r="951" customFormat="false" ht="14.4" hidden="false" customHeight="false" outlineLevel="0" collapsed="false">
      <c r="A951" s="1" t="n">
        <v>950</v>
      </c>
      <c r="B951" s="1" t="n">
        <f aca="false">2+INT(POWER(MAX(A951-$M$2,A951/3),2)/65)</f>
        <v>13886</v>
      </c>
      <c r="C951" s="1" t="n">
        <f aca="false">INT(2*B951/3)</f>
        <v>9257</v>
      </c>
      <c r="D951" s="1" t="n">
        <f aca="false">2+INT(POWER(MAX(A951-C951,A951/3),2)/65)</f>
        <v>1544</v>
      </c>
      <c r="E951" s="1" t="n">
        <f aca="false">2+INT(POWER(MAX(A951-C951,A951/3),2)/65)</f>
        <v>1544</v>
      </c>
      <c r="F951" s="1" t="n">
        <f aca="false">IF(C951*5-SUM($F$2:F950) &lt; 0, 0,C951*5-SUM($F$2:F950))</f>
        <v>95</v>
      </c>
      <c r="G951" s="0" t="n">
        <f aca="false">IF(C951*5-SUM($G$2:G950) &lt; 0, 0,C951*5-SUM($G$2:G950))</f>
        <v>95</v>
      </c>
      <c r="H951" s="0" t="n">
        <v>950</v>
      </c>
      <c r="I951" s="0" t="n">
        <f aca="false">INT(POWER(1.4,H951))*$M$4</f>
        <v>3.31591888878334E+141</v>
      </c>
      <c r="J951" s="0" t="n">
        <f aca="false">INT(POWER(1.2,H951))*$M$10</f>
        <v>3.33590551169647E+077</v>
      </c>
      <c r="K951" s="0" t="n">
        <f aca="false">$M$12+SUM($K$2:K950)+J951</f>
        <v>3.48024886303684E+288</v>
      </c>
      <c r="L951" s="0" t="n">
        <f aca="false">K951+G951*50*2</f>
        <v>3.48024886303684E+288</v>
      </c>
    </row>
    <row r="952" customFormat="false" ht="14.4" hidden="false" customHeight="false" outlineLevel="0" collapsed="false">
      <c r="A952" s="1" t="n">
        <v>951</v>
      </c>
      <c r="B952" s="1" t="n">
        <f aca="false">2+INT(POWER(MAX(A952-$M$2,A952/3),2)/65)</f>
        <v>13915</v>
      </c>
      <c r="C952" s="1" t="n">
        <f aca="false">INT(2*B952/3)</f>
        <v>9276</v>
      </c>
      <c r="D952" s="1" t="n">
        <f aca="false">2+INT(POWER(MAX(A952-C952,A952/3),2)/65)</f>
        <v>1547</v>
      </c>
      <c r="E952" s="1" t="n">
        <f aca="false">2+INT(POWER(MAX(A952-C952,A952/3),2)/65)</f>
        <v>1547</v>
      </c>
      <c r="F952" s="1" t="n">
        <f aca="false">IF(C952*5-SUM($F$2:F951) &lt; 0, 0,C952*5-SUM($F$2:F951))</f>
        <v>95</v>
      </c>
      <c r="G952" s="0" t="n">
        <f aca="false">IF(C952*5-SUM($G$2:G951) &lt; 0, 0,C952*5-SUM($G$2:G951))</f>
        <v>95</v>
      </c>
      <c r="H952" s="0" t="n">
        <v>951</v>
      </c>
      <c r="I952" s="0" t="n">
        <f aca="false">INT(POWER(1.4,H952))*$M$4</f>
        <v>4.64228644429667E+141</v>
      </c>
      <c r="J952" s="0" t="n">
        <f aca="false">INT(POWER(1.2,H952))*$M$10</f>
        <v>4.00308661403576E+077</v>
      </c>
      <c r="K952" s="0" t="n">
        <f aca="false">$M$12+SUM($K$2:K951)+J952</f>
        <v>6.96049772607369E+288</v>
      </c>
      <c r="L952" s="0" t="n">
        <f aca="false">K952+G952*50*2</f>
        <v>6.96049772607369E+288</v>
      </c>
    </row>
    <row r="953" customFormat="false" ht="14.4" hidden="false" customHeight="false" outlineLevel="0" collapsed="false">
      <c r="A953" s="1" t="n">
        <v>952</v>
      </c>
      <c r="B953" s="1" t="n">
        <f aca="false">2+INT(POWER(MAX(A953-$M$2,A953/3),2)/65)</f>
        <v>13945</v>
      </c>
      <c r="C953" s="1" t="n">
        <f aca="false">INT(2*B953/3)</f>
        <v>9296</v>
      </c>
      <c r="D953" s="1" t="n">
        <f aca="false">2+INT(POWER(MAX(A953-C953,A953/3),2)/65)</f>
        <v>1551</v>
      </c>
      <c r="E953" s="1" t="n">
        <f aca="false">2+INT(POWER(MAX(A953-C953,A953/3),2)/65)</f>
        <v>1551</v>
      </c>
      <c r="F953" s="1" t="n">
        <f aca="false">IF(C953*5-SUM($F$2:F952) &lt; 0, 0,C953*5-SUM($F$2:F952))</f>
        <v>100</v>
      </c>
      <c r="G953" s="0" t="n">
        <f aca="false">IF(C953*5-SUM($G$2:G952) &lt; 0, 0,C953*5-SUM($G$2:G952))</f>
        <v>100</v>
      </c>
      <c r="H953" s="0" t="n">
        <v>952</v>
      </c>
      <c r="I953" s="0" t="n">
        <f aca="false">INT(POWER(1.4,H953))*$M$4</f>
        <v>6.49920102201534E+141</v>
      </c>
      <c r="J953" s="0" t="n">
        <f aca="false">INT(POWER(1.2,H953))*$M$10</f>
        <v>4.80370393684291E+077</v>
      </c>
      <c r="K953" s="0" t="n">
        <f aca="false">$M$12+SUM($K$2:K952)+J953</f>
        <v>1.39209954521474E+289</v>
      </c>
      <c r="L953" s="0" t="n">
        <f aca="false">K953+G953*50*2</f>
        <v>1.39209954521474E+289</v>
      </c>
    </row>
    <row r="954" customFormat="false" ht="14.4" hidden="false" customHeight="false" outlineLevel="0" collapsed="false">
      <c r="A954" s="1" t="n">
        <v>953</v>
      </c>
      <c r="B954" s="1" t="n">
        <f aca="false">2+INT(POWER(MAX(A954-$M$2,A954/3),2)/65)</f>
        <v>13974</v>
      </c>
      <c r="C954" s="1" t="n">
        <f aca="false">INT(2*B954/3)</f>
        <v>9316</v>
      </c>
      <c r="D954" s="1" t="n">
        <f aca="false">2+INT(POWER(MAX(A954-C954,A954/3),2)/65)</f>
        <v>1554</v>
      </c>
      <c r="E954" s="1" t="n">
        <f aca="false">2+INT(POWER(MAX(A954-C954,A954/3),2)/65)</f>
        <v>1554</v>
      </c>
      <c r="F954" s="1" t="n">
        <f aca="false">IF(C954*5-SUM($F$2:F953) &lt; 0, 0,C954*5-SUM($F$2:F953))</f>
        <v>100</v>
      </c>
      <c r="G954" s="0" t="n">
        <f aca="false">IF(C954*5-SUM($G$2:G953) &lt; 0, 0,C954*5-SUM($G$2:G953))</f>
        <v>100</v>
      </c>
      <c r="H954" s="0" t="n">
        <v>953</v>
      </c>
      <c r="I954" s="0" t="n">
        <f aca="false">INT(POWER(1.4,H954))*$M$4</f>
        <v>9.09888143082148E+141</v>
      </c>
      <c r="J954" s="0" t="n">
        <f aca="false">INT(POWER(1.2,H954))*$M$10</f>
        <v>5.76444472421149E+077</v>
      </c>
      <c r="K954" s="0" t="n">
        <f aca="false">$M$12+SUM($K$2:K953)+J954</f>
        <v>2.78419909042947E+289</v>
      </c>
      <c r="L954" s="0" t="n">
        <f aca="false">K954+G954*50*2</f>
        <v>2.78419909042947E+289</v>
      </c>
    </row>
    <row r="955" customFormat="false" ht="14.4" hidden="false" customHeight="false" outlineLevel="0" collapsed="false">
      <c r="A955" s="1" t="n">
        <v>954</v>
      </c>
      <c r="B955" s="1" t="n">
        <f aca="false">2+INT(POWER(MAX(A955-$M$2,A955/3),2)/65)</f>
        <v>14003</v>
      </c>
      <c r="C955" s="1" t="n">
        <f aca="false">INT(2*B955/3)</f>
        <v>9335</v>
      </c>
      <c r="D955" s="1" t="n">
        <f aca="false">2+INT(POWER(MAX(A955-C955,A955/3),2)/65)</f>
        <v>1557</v>
      </c>
      <c r="E955" s="1" t="n">
        <f aca="false">2+INT(POWER(MAX(A955-C955,A955/3),2)/65)</f>
        <v>1557</v>
      </c>
      <c r="F955" s="1" t="n">
        <f aca="false">IF(C955*5-SUM($F$2:F954) &lt; 0, 0,C955*5-SUM($F$2:F954))</f>
        <v>95</v>
      </c>
      <c r="G955" s="0" t="n">
        <f aca="false">IF(C955*5-SUM($G$2:G954) &lt; 0, 0,C955*5-SUM($G$2:G954))</f>
        <v>95</v>
      </c>
      <c r="H955" s="0" t="n">
        <v>954</v>
      </c>
      <c r="I955" s="0" t="n">
        <f aca="false">INT(POWER(1.4,H955))*$M$4</f>
        <v>1.27384340031501E+142</v>
      </c>
      <c r="J955" s="0" t="n">
        <f aca="false">INT(POWER(1.2,H955))*$M$10</f>
        <v>6.91733366905379E+077</v>
      </c>
      <c r="K955" s="0" t="n">
        <f aca="false">$M$12+SUM($K$2:K954)+J955</f>
        <v>5.56839818085895E+289</v>
      </c>
      <c r="L955" s="0" t="n">
        <f aca="false">K955+G955*50*2</f>
        <v>5.56839818085895E+289</v>
      </c>
    </row>
    <row r="956" customFormat="false" ht="14.4" hidden="false" customHeight="false" outlineLevel="0" collapsed="false">
      <c r="A956" s="1" t="n">
        <v>955</v>
      </c>
      <c r="B956" s="1" t="n">
        <f aca="false">2+INT(POWER(MAX(A956-$M$2,A956/3),2)/65)</f>
        <v>14033</v>
      </c>
      <c r="C956" s="1" t="n">
        <f aca="false">INT(2*B956/3)</f>
        <v>9355</v>
      </c>
      <c r="D956" s="1" t="n">
        <f aca="false">2+INT(POWER(MAX(A956-C956,A956/3),2)/65)</f>
        <v>1561</v>
      </c>
      <c r="E956" s="1" t="n">
        <f aca="false">2+INT(POWER(MAX(A956-C956,A956/3),2)/65)</f>
        <v>1561</v>
      </c>
      <c r="F956" s="1" t="n">
        <f aca="false">IF(C956*5-SUM($F$2:F955) &lt; 0, 0,C956*5-SUM($F$2:F955))</f>
        <v>100</v>
      </c>
      <c r="G956" s="0" t="n">
        <f aca="false">IF(C956*5-SUM($G$2:G955) &lt; 0, 0,C956*5-SUM($G$2:G955))</f>
        <v>100</v>
      </c>
      <c r="H956" s="0" t="n">
        <v>955</v>
      </c>
      <c r="I956" s="0" t="n">
        <f aca="false">INT(POWER(1.4,H956))*$M$4</f>
        <v>1.78338076044101E+142</v>
      </c>
      <c r="J956" s="0" t="n">
        <f aca="false">INT(POWER(1.2,H956))*$M$10</f>
        <v>8.30080040286455E+077</v>
      </c>
      <c r="K956" s="0" t="n">
        <f aca="false">$M$12+SUM($K$2:K955)+J956</f>
        <v>1.11367963617179E+290</v>
      </c>
      <c r="L956" s="0" t="n">
        <f aca="false">K956+G956*50*2</f>
        <v>1.11367963617179E+290</v>
      </c>
    </row>
    <row r="957" customFormat="false" ht="14.4" hidden="false" customHeight="false" outlineLevel="0" collapsed="false">
      <c r="A957" s="1" t="n">
        <v>956</v>
      </c>
      <c r="B957" s="1" t="n">
        <f aca="false">2+INT(POWER(MAX(A957-$M$2,A957/3),2)/65)</f>
        <v>14062</v>
      </c>
      <c r="C957" s="1" t="n">
        <f aca="false">INT(2*B957/3)</f>
        <v>9374</v>
      </c>
      <c r="D957" s="1" t="n">
        <f aca="false">2+INT(POWER(MAX(A957-C957,A957/3),2)/65)</f>
        <v>1564</v>
      </c>
      <c r="E957" s="1" t="n">
        <f aca="false">2+INT(POWER(MAX(A957-C957,A957/3),2)/65)</f>
        <v>1564</v>
      </c>
      <c r="F957" s="1" t="n">
        <f aca="false">IF(C957*5-SUM($F$2:F956) &lt; 0, 0,C957*5-SUM($F$2:F956))</f>
        <v>95</v>
      </c>
      <c r="G957" s="0" t="n">
        <f aca="false">IF(C957*5-SUM($G$2:G956) &lt; 0, 0,C957*5-SUM($G$2:G956))</f>
        <v>95</v>
      </c>
      <c r="H957" s="0" t="n">
        <v>956</v>
      </c>
      <c r="I957" s="0" t="n">
        <f aca="false">INT(POWER(1.4,H957))*$M$4</f>
        <v>2.49673306461741E+142</v>
      </c>
      <c r="J957" s="0" t="n">
        <f aca="false">INT(POWER(1.2,H957))*$M$10</f>
        <v>9.96096048343746E+077</v>
      </c>
      <c r="K957" s="0" t="n">
        <f aca="false">$M$12+SUM($K$2:K956)+J957</f>
        <v>2.22735927234358E+290</v>
      </c>
      <c r="L957" s="0" t="n">
        <f aca="false">K957+G957*50*2</f>
        <v>2.22735927234358E+290</v>
      </c>
    </row>
    <row r="958" customFormat="false" ht="14.4" hidden="false" customHeight="false" outlineLevel="0" collapsed="false">
      <c r="A958" s="1" t="n">
        <v>957</v>
      </c>
      <c r="B958" s="1" t="n">
        <f aca="false">2+INT(POWER(MAX(A958-$M$2,A958/3),2)/65)</f>
        <v>14091</v>
      </c>
      <c r="C958" s="1" t="n">
        <f aca="false">INT(2*B958/3)</f>
        <v>9394</v>
      </c>
      <c r="D958" s="1" t="n">
        <f aca="false">2+INT(POWER(MAX(A958-C958,A958/3),2)/65)</f>
        <v>1567</v>
      </c>
      <c r="E958" s="1" t="n">
        <f aca="false">2+INT(POWER(MAX(A958-C958,A958/3),2)/65)</f>
        <v>1567</v>
      </c>
      <c r="F958" s="1" t="n">
        <f aca="false">IF(C958*5-SUM($F$2:F957) &lt; 0, 0,C958*5-SUM($F$2:F957))</f>
        <v>100</v>
      </c>
      <c r="G958" s="0" t="n">
        <f aca="false">IF(C958*5-SUM($G$2:G957) &lt; 0, 0,C958*5-SUM($G$2:G957))</f>
        <v>100</v>
      </c>
      <c r="H958" s="0" t="n">
        <v>957</v>
      </c>
      <c r="I958" s="0" t="n">
        <f aca="false">INT(POWER(1.4,H958))*$M$4</f>
        <v>3.49542629046438E+142</v>
      </c>
      <c r="J958" s="0" t="n">
        <f aca="false">INT(POWER(1.2,H958))*$M$10</f>
        <v>1.1953152580125E+078</v>
      </c>
      <c r="K958" s="0" t="n">
        <f aca="false">$M$12+SUM($K$2:K957)+J958</f>
        <v>4.45471854468716E+290</v>
      </c>
      <c r="L958" s="0" t="n">
        <f aca="false">K958+G958*50*2</f>
        <v>4.45471854468716E+290</v>
      </c>
    </row>
    <row r="959" customFormat="false" ht="14.4" hidden="false" customHeight="false" outlineLevel="0" collapsed="false">
      <c r="A959" s="1" t="n">
        <v>958</v>
      </c>
      <c r="B959" s="1" t="n">
        <f aca="false">2+INT(POWER(MAX(A959-$M$2,A959/3),2)/65)</f>
        <v>14121</v>
      </c>
      <c r="C959" s="1" t="n">
        <f aca="false">INT(2*B959/3)</f>
        <v>9414</v>
      </c>
      <c r="D959" s="1" t="n">
        <f aca="false">2+INT(POWER(MAX(A959-C959,A959/3),2)/65)</f>
        <v>1570</v>
      </c>
      <c r="E959" s="1" t="n">
        <f aca="false">2+INT(POWER(MAX(A959-C959,A959/3),2)/65)</f>
        <v>1570</v>
      </c>
      <c r="F959" s="1" t="n">
        <f aca="false">IF(C959*5-SUM($F$2:F958) &lt; 0, 0,C959*5-SUM($F$2:F958))</f>
        <v>100</v>
      </c>
      <c r="G959" s="0" t="n">
        <f aca="false">IF(C959*5-SUM($G$2:G958) &lt; 0, 0,C959*5-SUM($G$2:G958))</f>
        <v>100</v>
      </c>
      <c r="H959" s="0" t="n">
        <v>958</v>
      </c>
      <c r="I959" s="0" t="n">
        <f aca="false">INT(POWER(1.4,H959))*$M$4</f>
        <v>4.89359680665013E+142</v>
      </c>
      <c r="J959" s="0" t="n">
        <f aca="false">INT(POWER(1.2,H959))*$M$10</f>
        <v>1.43437830961499E+078</v>
      </c>
      <c r="K959" s="0" t="n">
        <f aca="false">$M$12+SUM($K$2:K958)+J959</f>
        <v>8.90943708937432E+290</v>
      </c>
      <c r="L959" s="0" t="n">
        <f aca="false">K959+G959*50*2</f>
        <v>8.90943708937432E+290</v>
      </c>
    </row>
    <row r="960" customFormat="false" ht="14.4" hidden="false" customHeight="false" outlineLevel="0" collapsed="false">
      <c r="A960" s="1" t="n">
        <v>959</v>
      </c>
      <c r="B960" s="1" t="n">
        <f aca="false">2+INT(POWER(MAX(A960-$M$2,A960/3),2)/65)</f>
        <v>14150</v>
      </c>
      <c r="C960" s="1" t="n">
        <f aca="false">INT(2*B960/3)</f>
        <v>9433</v>
      </c>
      <c r="D960" s="1" t="n">
        <f aca="false">2+INT(POWER(MAX(A960-C960,A960/3),2)/65)</f>
        <v>1574</v>
      </c>
      <c r="E960" s="1" t="n">
        <f aca="false">2+INT(POWER(MAX(A960-C960,A960/3),2)/65)</f>
        <v>1574</v>
      </c>
      <c r="F960" s="1" t="n">
        <f aca="false">IF(C960*5-SUM($F$2:F959) &lt; 0, 0,C960*5-SUM($F$2:F959))</f>
        <v>95</v>
      </c>
      <c r="G960" s="0" t="n">
        <f aca="false">IF(C960*5-SUM($G$2:G959) &lt; 0, 0,C960*5-SUM($G$2:G959))</f>
        <v>95</v>
      </c>
      <c r="H960" s="0" t="n">
        <v>959</v>
      </c>
      <c r="I960" s="0" t="n">
        <f aca="false">INT(POWER(1.4,H960))*$M$4</f>
        <v>6.85103552931018E+142</v>
      </c>
      <c r="J960" s="0" t="n">
        <f aca="false">INT(POWER(1.2,H960))*$M$10</f>
        <v>1.72125397153799E+078</v>
      </c>
      <c r="K960" s="0" t="n">
        <f aca="false">$M$12+SUM($K$2:K959)+J960</f>
        <v>1.78188741787486E+291</v>
      </c>
      <c r="L960" s="0" t="n">
        <f aca="false">K960+G960*50*2</f>
        <v>1.78188741787486E+291</v>
      </c>
    </row>
    <row r="961" customFormat="false" ht="14.4" hidden="false" customHeight="false" outlineLevel="0" collapsed="false">
      <c r="A961" s="1" t="n">
        <v>960</v>
      </c>
      <c r="B961" s="1" t="n">
        <f aca="false">2+INT(POWER(MAX(A961-$M$2,A961/3),2)/65)</f>
        <v>14180</v>
      </c>
      <c r="C961" s="1" t="n">
        <f aca="false">INT(2*B961/3)</f>
        <v>9453</v>
      </c>
      <c r="D961" s="1" t="n">
        <f aca="false">2+INT(POWER(MAX(A961-C961,A961/3),2)/65)</f>
        <v>1577</v>
      </c>
      <c r="E961" s="1" t="n">
        <f aca="false">2+INT(POWER(MAX(A961-C961,A961/3),2)/65)</f>
        <v>1577</v>
      </c>
      <c r="F961" s="1" t="n">
        <f aca="false">IF(C961*5-SUM($F$2:F960) &lt; 0, 0,C961*5-SUM($F$2:F960))</f>
        <v>100</v>
      </c>
      <c r="G961" s="0" t="n">
        <f aca="false">IF(C961*5-SUM($G$2:G960) &lt; 0, 0,C961*5-SUM($G$2:G960))</f>
        <v>100</v>
      </c>
      <c r="H961" s="0" t="n">
        <v>960</v>
      </c>
      <c r="I961" s="0" t="n">
        <f aca="false">INT(POWER(1.4,H961))*$M$4</f>
        <v>9.59144974103425E+142</v>
      </c>
      <c r="J961" s="0" t="n">
        <f aca="false">INT(POWER(1.2,H961))*$M$10</f>
        <v>2.06550476584559E+078</v>
      </c>
      <c r="K961" s="0" t="n">
        <f aca="false">$M$12+SUM($K$2:K960)+J961</f>
        <v>3.56377483574973E+291</v>
      </c>
      <c r="L961" s="0" t="n">
        <f aca="false">K961+G961*50*2</f>
        <v>3.56377483574973E+291</v>
      </c>
    </row>
    <row r="962" customFormat="false" ht="14.4" hidden="false" customHeight="false" outlineLevel="0" collapsed="false">
      <c r="A962" s="1" t="n">
        <v>961</v>
      </c>
      <c r="B962" s="1" t="n">
        <f aca="false">2+INT(POWER(MAX(A962-$M$2,A962/3),2)/65)</f>
        <v>14210</v>
      </c>
      <c r="C962" s="1" t="n">
        <f aca="false">INT(2*B962/3)</f>
        <v>9473</v>
      </c>
      <c r="D962" s="1" t="n">
        <f aca="false">2+INT(POWER(MAX(A962-C962,A962/3),2)/65)</f>
        <v>1580</v>
      </c>
      <c r="E962" s="1" t="n">
        <f aca="false">2+INT(POWER(MAX(A962-C962,A962/3),2)/65)</f>
        <v>1580</v>
      </c>
      <c r="F962" s="1" t="n">
        <f aca="false">IF(C962*5-SUM($F$2:F961) &lt; 0, 0,C962*5-SUM($F$2:F961))</f>
        <v>100</v>
      </c>
      <c r="G962" s="0" t="n">
        <f aca="false">IF(C962*5-SUM($G$2:G961) &lt; 0, 0,C962*5-SUM($G$2:G961))</f>
        <v>100</v>
      </c>
      <c r="H962" s="0" t="n">
        <v>961</v>
      </c>
      <c r="I962" s="0" t="n">
        <f aca="false">INT(POWER(1.4,H962))*$M$4</f>
        <v>1.3428029637448E+143</v>
      </c>
      <c r="J962" s="0" t="n">
        <f aca="false">INT(POWER(1.2,H962))*$M$10</f>
        <v>2.47860571901471E+078</v>
      </c>
      <c r="K962" s="0" t="n">
        <f aca="false">$M$12+SUM($K$2:K961)+J962</f>
        <v>7.12754967149946E+291</v>
      </c>
      <c r="L962" s="0" t="n">
        <f aca="false">K962+G962*50*2</f>
        <v>7.12754967149946E+291</v>
      </c>
    </row>
    <row r="963" customFormat="false" ht="14.4" hidden="false" customHeight="false" outlineLevel="0" collapsed="false">
      <c r="A963" s="1" t="n">
        <v>962</v>
      </c>
      <c r="B963" s="1" t="n">
        <f aca="false">2+INT(POWER(MAX(A963-$M$2,A963/3),2)/65)</f>
        <v>14239</v>
      </c>
      <c r="C963" s="1" t="n">
        <f aca="false">INT(2*B963/3)</f>
        <v>9492</v>
      </c>
      <c r="D963" s="1" t="n">
        <f aca="false">2+INT(POWER(MAX(A963-C963,A963/3),2)/65)</f>
        <v>1583</v>
      </c>
      <c r="E963" s="1" t="n">
        <f aca="false">2+INT(POWER(MAX(A963-C963,A963/3),2)/65)</f>
        <v>1583</v>
      </c>
      <c r="F963" s="1" t="n">
        <f aca="false">IF(C963*5-SUM($F$2:F962) &lt; 0, 0,C963*5-SUM($F$2:F962))</f>
        <v>95</v>
      </c>
      <c r="G963" s="0" t="n">
        <f aca="false">IF(C963*5-SUM($G$2:G962) &lt; 0, 0,C963*5-SUM($G$2:G962))</f>
        <v>95</v>
      </c>
      <c r="H963" s="0" t="n">
        <v>962</v>
      </c>
      <c r="I963" s="0" t="n">
        <f aca="false">INT(POWER(1.4,H963))*$M$4</f>
        <v>1.87992414924271E+143</v>
      </c>
      <c r="J963" s="0" t="n">
        <f aca="false">INT(POWER(1.2,H963))*$M$10</f>
        <v>2.97432686281765E+078</v>
      </c>
      <c r="K963" s="0" t="n">
        <f aca="false">$M$12+SUM($K$2:K962)+J963</f>
        <v>1.42550993429989E+292</v>
      </c>
      <c r="L963" s="0" t="n">
        <f aca="false">K963+G963*50*2</f>
        <v>1.42550993429989E+292</v>
      </c>
    </row>
    <row r="964" customFormat="false" ht="14.4" hidden="false" customHeight="false" outlineLevel="0" collapsed="false">
      <c r="A964" s="1" t="n">
        <v>963</v>
      </c>
      <c r="B964" s="1" t="n">
        <f aca="false">2+INT(POWER(MAX(A964-$M$2,A964/3),2)/65)</f>
        <v>14269</v>
      </c>
      <c r="C964" s="1" t="n">
        <f aca="false">INT(2*B964/3)</f>
        <v>9512</v>
      </c>
      <c r="D964" s="1" t="n">
        <f aca="false">2+INT(POWER(MAX(A964-C964,A964/3),2)/65)</f>
        <v>1587</v>
      </c>
      <c r="E964" s="1" t="n">
        <f aca="false">2+INT(POWER(MAX(A964-C964,A964/3),2)/65)</f>
        <v>1587</v>
      </c>
      <c r="F964" s="1" t="n">
        <f aca="false">IF(C964*5-SUM($F$2:F963) &lt; 0, 0,C964*5-SUM($F$2:F963))</f>
        <v>100</v>
      </c>
      <c r="G964" s="0" t="n">
        <f aca="false">IF(C964*5-SUM($G$2:G963) &lt; 0, 0,C964*5-SUM($G$2:G963))</f>
        <v>100</v>
      </c>
      <c r="H964" s="0" t="n">
        <v>963</v>
      </c>
      <c r="I964" s="0" t="n">
        <f aca="false">INT(POWER(1.4,H964))*$M$4</f>
        <v>2.6318938089398E+143</v>
      </c>
      <c r="J964" s="0" t="n">
        <f aca="false">INT(POWER(1.2,H964))*$M$10</f>
        <v>3.56919223538118E+078</v>
      </c>
      <c r="K964" s="0" t="n">
        <f aca="false">$M$12+SUM($K$2:K963)+J964</f>
        <v>2.85101986859978E+292</v>
      </c>
      <c r="L964" s="0" t="n">
        <f aca="false">K964+G964*50*2</f>
        <v>2.85101986859978E+292</v>
      </c>
    </row>
    <row r="965" customFormat="false" ht="14.4" hidden="false" customHeight="false" outlineLevel="0" collapsed="false">
      <c r="A965" s="1" t="n">
        <v>964</v>
      </c>
      <c r="B965" s="1" t="n">
        <f aca="false">2+INT(POWER(MAX(A965-$M$2,A965/3),2)/65)</f>
        <v>14298</v>
      </c>
      <c r="C965" s="1" t="n">
        <f aca="false">INT(2*B965/3)</f>
        <v>9532</v>
      </c>
      <c r="D965" s="1" t="n">
        <f aca="false">2+INT(POWER(MAX(A965-C965,A965/3),2)/65)</f>
        <v>1590</v>
      </c>
      <c r="E965" s="1" t="n">
        <f aca="false">2+INT(POWER(MAX(A965-C965,A965/3),2)/65)</f>
        <v>1590</v>
      </c>
      <c r="F965" s="1" t="n">
        <f aca="false">IF(C965*5-SUM($F$2:F964) &lt; 0, 0,C965*5-SUM($F$2:F964))</f>
        <v>100</v>
      </c>
      <c r="G965" s="0" t="n">
        <f aca="false">IF(C965*5-SUM($G$2:G964) &lt; 0, 0,C965*5-SUM($G$2:G964))</f>
        <v>100</v>
      </c>
      <c r="H965" s="0" t="n">
        <v>964</v>
      </c>
      <c r="I965" s="0" t="n">
        <f aca="false">INT(POWER(1.4,H965))*$M$4</f>
        <v>3.68465133251572E+143</v>
      </c>
      <c r="J965" s="0" t="n">
        <f aca="false">INT(POWER(1.2,H965))*$M$10</f>
        <v>4.28303068245742E+078</v>
      </c>
      <c r="K965" s="0" t="n">
        <f aca="false">$M$12+SUM($K$2:K964)+J965</f>
        <v>5.70203973719956E+292</v>
      </c>
      <c r="L965" s="0" t="n">
        <f aca="false">K965+G965*50*2</f>
        <v>5.70203973719956E+292</v>
      </c>
    </row>
    <row r="966" customFormat="false" ht="14.4" hidden="false" customHeight="false" outlineLevel="0" collapsed="false">
      <c r="A966" s="1" t="n">
        <v>965</v>
      </c>
      <c r="B966" s="1" t="n">
        <f aca="false">2+INT(POWER(MAX(A966-$M$2,A966/3),2)/65)</f>
        <v>14328</v>
      </c>
      <c r="C966" s="1" t="n">
        <f aca="false">INT(2*B966/3)</f>
        <v>9552</v>
      </c>
      <c r="D966" s="1" t="n">
        <f aca="false">2+INT(POWER(MAX(A966-C966,A966/3),2)/65)</f>
        <v>1593</v>
      </c>
      <c r="E966" s="1" t="n">
        <f aca="false">2+INT(POWER(MAX(A966-C966,A966/3),2)/65)</f>
        <v>1593</v>
      </c>
      <c r="F966" s="1" t="n">
        <f aca="false">IF(C966*5-SUM($F$2:F965) &lt; 0, 0,C966*5-SUM($F$2:F965))</f>
        <v>100</v>
      </c>
      <c r="G966" s="0" t="n">
        <f aca="false">IF(C966*5-SUM($G$2:G965) &lt; 0, 0,C966*5-SUM($G$2:G965))</f>
        <v>100</v>
      </c>
      <c r="H966" s="0" t="n">
        <v>965</v>
      </c>
      <c r="I966" s="0" t="n">
        <f aca="false">INT(POWER(1.4,H966))*$M$4</f>
        <v>5.158511865522E+143</v>
      </c>
      <c r="J966" s="0" t="n">
        <f aca="false">INT(POWER(1.2,H966))*$M$10</f>
        <v>5.1396368189489E+078</v>
      </c>
      <c r="K966" s="0" t="n">
        <f aca="false">$M$12+SUM($K$2:K965)+J966</f>
        <v>1.14040794743991E+293</v>
      </c>
      <c r="L966" s="0" t="n">
        <f aca="false">K966+G966*50*2</f>
        <v>1.14040794743991E+293</v>
      </c>
    </row>
    <row r="967" customFormat="false" ht="14.4" hidden="false" customHeight="false" outlineLevel="0" collapsed="false">
      <c r="A967" s="1" t="n">
        <v>966</v>
      </c>
      <c r="B967" s="1" t="n">
        <f aca="false">2+INT(POWER(MAX(A967-$M$2,A967/3),2)/65)</f>
        <v>14358</v>
      </c>
      <c r="C967" s="1" t="n">
        <f aca="false">INT(2*B967/3)</f>
        <v>9572</v>
      </c>
      <c r="D967" s="1" t="n">
        <f aca="false">2+INT(POWER(MAX(A967-C967,A967/3),2)/65)</f>
        <v>1597</v>
      </c>
      <c r="E967" s="1" t="n">
        <f aca="false">2+INT(POWER(MAX(A967-C967,A967/3),2)/65)</f>
        <v>1597</v>
      </c>
      <c r="F967" s="1" t="n">
        <f aca="false">IF(C967*5-SUM($F$2:F966) &lt; 0, 0,C967*5-SUM($F$2:F966))</f>
        <v>100</v>
      </c>
      <c r="G967" s="0" t="n">
        <f aca="false">IF(C967*5-SUM($G$2:G966) &lt; 0, 0,C967*5-SUM($G$2:G966))</f>
        <v>100</v>
      </c>
      <c r="H967" s="0" t="n">
        <v>966</v>
      </c>
      <c r="I967" s="0" t="n">
        <f aca="false">INT(POWER(1.4,H967))*$M$4</f>
        <v>7.2219166117308E+143</v>
      </c>
      <c r="J967" s="0" t="n">
        <f aca="false">INT(POWER(1.2,H967))*$M$10</f>
        <v>6.16756418273868E+078</v>
      </c>
      <c r="K967" s="0" t="n">
        <f aca="false">$M$12+SUM($K$2:K966)+J967</f>
        <v>2.28081589487983E+293</v>
      </c>
      <c r="L967" s="0" t="n">
        <f aca="false">K967+G967*50*2</f>
        <v>2.28081589487983E+293</v>
      </c>
    </row>
    <row r="968" customFormat="false" ht="14.4" hidden="false" customHeight="false" outlineLevel="0" collapsed="false">
      <c r="A968" s="1" t="n">
        <v>967</v>
      </c>
      <c r="B968" s="1" t="n">
        <f aca="false">2+INT(POWER(MAX(A968-$M$2,A968/3),2)/65)</f>
        <v>14387</v>
      </c>
      <c r="C968" s="1" t="n">
        <f aca="false">INT(2*B968/3)</f>
        <v>9591</v>
      </c>
      <c r="D968" s="1" t="n">
        <f aca="false">2+INT(POWER(MAX(A968-C968,A968/3),2)/65)</f>
        <v>1600</v>
      </c>
      <c r="E968" s="1" t="n">
        <f aca="false">2+INT(POWER(MAX(A968-C968,A968/3),2)/65)</f>
        <v>1600</v>
      </c>
      <c r="F968" s="1" t="n">
        <f aca="false">IF(C968*5-SUM($F$2:F967) &lt; 0, 0,C968*5-SUM($F$2:F967))</f>
        <v>95</v>
      </c>
      <c r="G968" s="0" t="n">
        <f aca="false">IF(C968*5-SUM($G$2:G967) &lt; 0, 0,C968*5-SUM($G$2:G967))</f>
        <v>95</v>
      </c>
      <c r="H968" s="0" t="n">
        <v>967</v>
      </c>
      <c r="I968" s="0" t="n">
        <f aca="false">INT(POWER(1.4,H968))*$M$4</f>
        <v>1.01106832564231E+144</v>
      </c>
      <c r="J968" s="0" t="n">
        <f aca="false">INT(POWER(1.2,H968))*$M$10</f>
        <v>7.40107701928642E+078</v>
      </c>
      <c r="K968" s="0" t="n">
        <f aca="false">$M$12+SUM($K$2:K967)+J968</f>
        <v>4.56163178975965E+293</v>
      </c>
      <c r="L968" s="0" t="n">
        <f aca="false">K968+G968*50*2</f>
        <v>4.56163178975965E+293</v>
      </c>
    </row>
    <row r="969" customFormat="false" ht="14.4" hidden="false" customHeight="false" outlineLevel="0" collapsed="false">
      <c r="A969" s="1" t="n">
        <v>968</v>
      </c>
      <c r="B969" s="1" t="n">
        <f aca="false">2+INT(POWER(MAX(A969-$M$2,A969/3),2)/65)</f>
        <v>14417</v>
      </c>
      <c r="C969" s="1" t="n">
        <f aca="false">INT(2*B969/3)</f>
        <v>9611</v>
      </c>
      <c r="D969" s="1" t="n">
        <f aca="false">2+INT(POWER(MAX(A969-C969,A969/3),2)/65)</f>
        <v>1603</v>
      </c>
      <c r="E969" s="1" t="n">
        <f aca="false">2+INT(POWER(MAX(A969-C969,A969/3),2)/65)</f>
        <v>1603</v>
      </c>
      <c r="F969" s="1" t="n">
        <f aca="false">IF(C969*5-SUM($F$2:F968) &lt; 0, 0,C969*5-SUM($F$2:F968))</f>
        <v>100</v>
      </c>
      <c r="G969" s="0" t="n">
        <f aca="false">IF(C969*5-SUM($G$2:G968) &lt; 0, 0,C969*5-SUM($G$2:G968))</f>
        <v>100</v>
      </c>
      <c r="H969" s="0" t="n">
        <v>968</v>
      </c>
      <c r="I969" s="0" t="n">
        <f aca="false">INT(POWER(1.4,H969))*$M$4</f>
        <v>1.41549565589924E+144</v>
      </c>
      <c r="J969" s="0" t="n">
        <f aca="false">INT(POWER(1.2,H969))*$M$10</f>
        <v>8.8812924231437E+078</v>
      </c>
      <c r="K969" s="0" t="n">
        <f aca="false">$M$12+SUM($K$2:K968)+J969</f>
        <v>9.12326357951931E+293</v>
      </c>
      <c r="L969" s="0" t="n">
        <f aca="false">K969+G969*50*2</f>
        <v>9.12326357951931E+293</v>
      </c>
    </row>
    <row r="970" customFormat="false" ht="14.4" hidden="false" customHeight="false" outlineLevel="0" collapsed="false">
      <c r="A970" s="1" t="n">
        <v>969</v>
      </c>
      <c r="B970" s="1" t="n">
        <f aca="false">2+INT(POWER(MAX(A970-$M$2,A970/3),2)/65)</f>
        <v>14447</v>
      </c>
      <c r="C970" s="1" t="n">
        <f aca="false">INT(2*B970/3)</f>
        <v>9631</v>
      </c>
      <c r="D970" s="1" t="n">
        <f aca="false">2+INT(POWER(MAX(A970-C970,A970/3),2)/65)</f>
        <v>1607</v>
      </c>
      <c r="E970" s="1" t="n">
        <f aca="false">2+INT(POWER(MAX(A970-C970,A970/3),2)/65)</f>
        <v>1607</v>
      </c>
      <c r="F970" s="1" t="n">
        <f aca="false">IF(C970*5-SUM($F$2:F969) &lt; 0, 0,C970*5-SUM($F$2:F969))</f>
        <v>100</v>
      </c>
      <c r="G970" s="0" t="n">
        <f aca="false">IF(C970*5-SUM($G$2:G969) &lt; 0, 0,C970*5-SUM($G$2:G969))</f>
        <v>100</v>
      </c>
      <c r="H970" s="0" t="n">
        <v>969</v>
      </c>
      <c r="I970" s="0" t="n">
        <f aca="false">INT(POWER(1.4,H970))*$M$4</f>
        <v>1.98169391825893E+144</v>
      </c>
      <c r="J970" s="0" t="n">
        <f aca="false">INT(POWER(1.2,H970))*$M$10</f>
        <v>1.06575509077724E+079</v>
      </c>
      <c r="K970" s="0" t="n">
        <f aca="false">$M$12+SUM($K$2:K969)+J970</f>
        <v>1.82465271590386E+294</v>
      </c>
      <c r="L970" s="0" t="n">
        <f aca="false">K970+G970*50*2</f>
        <v>1.82465271590386E+294</v>
      </c>
    </row>
    <row r="971" customFormat="false" ht="14.4" hidden="false" customHeight="false" outlineLevel="0" collapsed="false">
      <c r="A971" s="1" t="n">
        <v>970</v>
      </c>
      <c r="B971" s="1" t="n">
        <f aca="false">2+INT(POWER(MAX(A971-$M$2,A971/3),2)/65)</f>
        <v>14477</v>
      </c>
      <c r="C971" s="1" t="n">
        <f aca="false">INT(2*B971/3)</f>
        <v>9651</v>
      </c>
      <c r="D971" s="1" t="n">
        <f aca="false">2+INT(POWER(MAX(A971-C971,A971/3),2)/65)</f>
        <v>1610</v>
      </c>
      <c r="E971" s="1" t="n">
        <f aca="false">2+INT(POWER(MAX(A971-C971,A971/3),2)/65)</f>
        <v>1610</v>
      </c>
      <c r="F971" s="1" t="n">
        <f aca="false">IF(C971*5-SUM($F$2:F970) &lt; 0, 0,C971*5-SUM($F$2:F970))</f>
        <v>100</v>
      </c>
      <c r="G971" s="0" t="n">
        <f aca="false">IF(C971*5-SUM($G$2:G970) &lt; 0, 0,C971*5-SUM($G$2:G970))</f>
        <v>100</v>
      </c>
      <c r="H971" s="0" t="n">
        <v>970</v>
      </c>
      <c r="I971" s="0" t="n">
        <f aca="false">INT(POWER(1.4,H971))*$M$4</f>
        <v>2.7743714855625E+144</v>
      </c>
      <c r="J971" s="0" t="n">
        <f aca="false">INT(POWER(1.2,H971))*$M$10</f>
        <v>1.27890610893269E+079</v>
      </c>
      <c r="K971" s="0" t="n">
        <f aca="false">$M$12+SUM($K$2:K970)+J971</f>
        <v>3.64930543180772E+294</v>
      </c>
      <c r="L971" s="0" t="n">
        <f aca="false">K971+G971*50*2</f>
        <v>3.64930543180772E+294</v>
      </c>
    </row>
    <row r="972" customFormat="false" ht="14.4" hidden="false" customHeight="false" outlineLevel="0" collapsed="false">
      <c r="A972" s="1" t="n">
        <v>971</v>
      </c>
      <c r="B972" s="1" t="n">
        <f aca="false">2+INT(POWER(MAX(A972-$M$2,A972/3),2)/65)</f>
        <v>14507</v>
      </c>
      <c r="C972" s="1" t="n">
        <f aca="false">INT(2*B972/3)</f>
        <v>9671</v>
      </c>
      <c r="D972" s="1" t="n">
        <f aca="false">2+INT(POWER(MAX(A972-C972,A972/3),2)/65)</f>
        <v>1613</v>
      </c>
      <c r="E972" s="1" t="n">
        <f aca="false">2+INT(POWER(MAX(A972-C972,A972/3),2)/65)</f>
        <v>1613</v>
      </c>
      <c r="F972" s="1" t="n">
        <f aca="false">IF(C972*5-SUM($F$2:F971) &lt; 0, 0,C972*5-SUM($F$2:F971))</f>
        <v>100</v>
      </c>
      <c r="G972" s="0" t="n">
        <f aca="false">IF(C972*5-SUM($G$2:G971) &lt; 0, 0,C972*5-SUM($G$2:G971))</f>
        <v>100</v>
      </c>
      <c r="H972" s="0" t="n">
        <v>971</v>
      </c>
      <c r="I972" s="0" t="n">
        <f aca="false">INT(POWER(1.4,H972))*$M$4</f>
        <v>3.88412007978751E+144</v>
      </c>
      <c r="J972" s="0" t="n">
        <f aca="false">INT(POWER(1.2,H972))*$M$10</f>
        <v>1.53468733071923E+079</v>
      </c>
      <c r="K972" s="0" t="n">
        <f aca="false">$M$12+SUM($K$2:K971)+J972</f>
        <v>7.29861086361544E+294</v>
      </c>
      <c r="L972" s="0" t="n">
        <f aca="false">K972+G972*50*2</f>
        <v>7.29861086361544E+294</v>
      </c>
    </row>
    <row r="973" customFormat="false" ht="14.4" hidden="false" customHeight="false" outlineLevel="0" collapsed="false">
      <c r="A973" s="1" t="n">
        <v>972</v>
      </c>
      <c r="B973" s="1" t="n">
        <f aca="false">2+INT(POWER(MAX(A973-$M$2,A973/3),2)/65)</f>
        <v>14537</v>
      </c>
      <c r="C973" s="1" t="n">
        <f aca="false">INT(2*B973/3)</f>
        <v>9691</v>
      </c>
      <c r="D973" s="1" t="n">
        <f aca="false">2+INT(POWER(MAX(A973-C973,A973/3),2)/65)</f>
        <v>1617</v>
      </c>
      <c r="E973" s="1" t="n">
        <f aca="false">2+INT(POWER(MAX(A973-C973,A973/3),2)/65)</f>
        <v>1617</v>
      </c>
      <c r="F973" s="1" t="n">
        <f aca="false">IF(C973*5-SUM($F$2:F972) &lt; 0, 0,C973*5-SUM($F$2:F972))</f>
        <v>100</v>
      </c>
      <c r="G973" s="0" t="n">
        <f aca="false">IF(C973*5-SUM($G$2:G972) &lt; 0, 0,C973*5-SUM($G$2:G972))</f>
        <v>100</v>
      </c>
      <c r="H973" s="0" t="n">
        <v>972</v>
      </c>
      <c r="I973" s="0" t="n">
        <f aca="false">INT(POWER(1.4,H973))*$M$4</f>
        <v>5.43776811170251E+144</v>
      </c>
      <c r="J973" s="0" t="n">
        <f aca="false">INT(POWER(1.2,H973))*$M$10</f>
        <v>1.84162479686308E+079</v>
      </c>
      <c r="K973" s="0" t="n">
        <f aca="false">$M$12+SUM($K$2:K972)+J973</f>
        <v>1.45972217272309E+295</v>
      </c>
      <c r="L973" s="0" t="n">
        <f aca="false">K973+G973*50*2</f>
        <v>1.45972217272309E+295</v>
      </c>
    </row>
    <row r="974" customFormat="false" ht="14.4" hidden="false" customHeight="false" outlineLevel="0" collapsed="false">
      <c r="A974" s="1" t="n">
        <v>973</v>
      </c>
      <c r="B974" s="1" t="n">
        <f aca="false">2+INT(POWER(MAX(A974-$M$2,A974/3),2)/65)</f>
        <v>14567</v>
      </c>
      <c r="C974" s="1" t="n">
        <f aca="false">INT(2*B974/3)</f>
        <v>9711</v>
      </c>
      <c r="D974" s="1" t="n">
        <f aca="false">2+INT(POWER(MAX(A974-C974,A974/3),2)/65)</f>
        <v>1620</v>
      </c>
      <c r="E974" s="1" t="n">
        <f aca="false">2+INT(POWER(MAX(A974-C974,A974/3),2)/65)</f>
        <v>1620</v>
      </c>
      <c r="F974" s="1" t="n">
        <f aca="false">IF(C974*5-SUM($F$2:F973) &lt; 0, 0,C974*5-SUM($F$2:F973))</f>
        <v>100</v>
      </c>
      <c r="G974" s="0" t="n">
        <f aca="false">IF(C974*5-SUM($G$2:G973) &lt; 0, 0,C974*5-SUM($G$2:G973))</f>
        <v>100</v>
      </c>
      <c r="H974" s="0" t="n">
        <v>973</v>
      </c>
      <c r="I974" s="0" t="n">
        <f aca="false">INT(POWER(1.4,H974))*$M$4</f>
        <v>7.61287535638351E+144</v>
      </c>
      <c r="J974" s="0" t="n">
        <f aca="false">INT(POWER(1.2,H974))*$M$10</f>
        <v>2.20994975623569E+079</v>
      </c>
      <c r="K974" s="0" t="n">
        <f aca="false">$M$12+SUM($K$2:K973)+J974</f>
        <v>2.91944434544618E+295</v>
      </c>
      <c r="L974" s="0" t="n">
        <f aca="false">K974+G974*50*2</f>
        <v>2.91944434544618E+295</v>
      </c>
    </row>
    <row r="975" customFormat="false" ht="14.4" hidden="false" customHeight="false" outlineLevel="0" collapsed="false">
      <c r="A975" s="1" t="n">
        <v>974</v>
      </c>
      <c r="B975" s="1" t="n">
        <f aca="false">2+INT(POWER(MAX(A975-$M$2,A975/3),2)/65)</f>
        <v>14597</v>
      </c>
      <c r="C975" s="1" t="n">
        <f aca="false">INT(2*B975/3)</f>
        <v>9731</v>
      </c>
      <c r="D975" s="1" t="n">
        <f aca="false">2+INT(POWER(MAX(A975-C975,A975/3),2)/65)</f>
        <v>1623</v>
      </c>
      <c r="E975" s="1" t="n">
        <f aca="false">2+INT(POWER(MAX(A975-C975,A975/3),2)/65)</f>
        <v>1623</v>
      </c>
      <c r="F975" s="1" t="n">
        <f aca="false">IF(C975*5-SUM($F$2:F974) &lt; 0, 0,C975*5-SUM($F$2:F974))</f>
        <v>100</v>
      </c>
      <c r="G975" s="0" t="n">
        <f aca="false">IF(C975*5-SUM($G$2:G974) &lt; 0, 0,C975*5-SUM($G$2:G974))</f>
        <v>100</v>
      </c>
      <c r="H975" s="0" t="n">
        <v>974</v>
      </c>
      <c r="I975" s="0" t="n">
        <f aca="false">INT(POWER(1.4,H975))*$M$4</f>
        <v>1.06580254989369E+145</v>
      </c>
      <c r="J975" s="0" t="n">
        <f aca="false">INT(POWER(1.2,H975))*$M$10</f>
        <v>2.65193970748283E+079</v>
      </c>
      <c r="K975" s="0" t="n">
        <f aca="false">$M$12+SUM($K$2:K974)+J975</f>
        <v>5.83888869089236E+295</v>
      </c>
      <c r="L975" s="0" t="n">
        <f aca="false">K975+G975*50*2</f>
        <v>5.83888869089236E+295</v>
      </c>
    </row>
    <row r="976" customFormat="false" ht="14.4" hidden="false" customHeight="false" outlineLevel="0" collapsed="false">
      <c r="A976" s="1" t="n">
        <v>975</v>
      </c>
      <c r="B976" s="1" t="n">
        <f aca="false">2+INT(POWER(MAX(A976-$M$2,A976/3),2)/65)</f>
        <v>14627</v>
      </c>
      <c r="C976" s="1" t="n">
        <f aca="false">INT(2*B976/3)</f>
        <v>9751</v>
      </c>
      <c r="D976" s="1" t="n">
        <f aca="false">2+INT(POWER(MAX(A976-C976,A976/3),2)/65)</f>
        <v>1627</v>
      </c>
      <c r="E976" s="1" t="n">
        <f aca="false">2+INT(POWER(MAX(A976-C976,A976/3),2)/65)</f>
        <v>1627</v>
      </c>
      <c r="F976" s="1" t="n">
        <f aca="false">IF(C976*5-SUM($F$2:F975) &lt; 0, 0,C976*5-SUM($F$2:F975))</f>
        <v>100</v>
      </c>
      <c r="G976" s="0" t="n">
        <f aca="false">IF(C976*5-SUM($G$2:G975) &lt; 0, 0,C976*5-SUM($G$2:G975))</f>
        <v>100</v>
      </c>
      <c r="H976" s="0" t="n">
        <v>975</v>
      </c>
      <c r="I976" s="0" t="n">
        <f aca="false">INT(POWER(1.4,H976))*$M$4</f>
        <v>1.49212356985117E+145</v>
      </c>
      <c r="J976" s="0" t="n">
        <f aca="false">INT(POWER(1.2,H976))*$M$10</f>
        <v>3.1823276489794E+079</v>
      </c>
      <c r="K976" s="0" t="n">
        <f aca="false">$M$12+SUM($K$2:K975)+J976</f>
        <v>1.16777773817847E+296</v>
      </c>
      <c r="L976" s="0" t="n">
        <f aca="false">K976+G976*50*2</f>
        <v>1.16777773817847E+296</v>
      </c>
    </row>
    <row r="977" customFormat="false" ht="14.4" hidden="false" customHeight="false" outlineLevel="0" collapsed="false">
      <c r="A977" s="1" t="n">
        <v>976</v>
      </c>
      <c r="B977" s="1" t="n">
        <f aca="false">2+INT(POWER(MAX(A977-$M$2,A977/3),2)/65)</f>
        <v>14657</v>
      </c>
      <c r="C977" s="1" t="n">
        <f aca="false">INT(2*B977/3)</f>
        <v>9771</v>
      </c>
      <c r="D977" s="1" t="n">
        <f aca="false">2+INT(POWER(MAX(A977-C977,A977/3),2)/65)</f>
        <v>1630</v>
      </c>
      <c r="E977" s="1" t="n">
        <f aca="false">2+INT(POWER(MAX(A977-C977,A977/3),2)/65)</f>
        <v>1630</v>
      </c>
      <c r="F977" s="1" t="n">
        <f aca="false">IF(C977*5-SUM($F$2:F976) &lt; 0, 0,C977*5-SUM($F$2:F976))</f>
        <v>100</v>
      </c>
      <c r="G977" s="0" t="n">
        <f aca="false">IF(C977*5-SUM($G$2:G976) &lt; 0, 0,C977*5-SUM($G$2:G976))</f>
        <v>100</v>
      </c>
      <c r="H977" s="0" t="n">
        <v>976</v>
      </c>
      <c r="I977" s="0" t="n">
        <f aca="false">INT(POWER(1.4,H977))*$M$4</f>
        <v>2.08897299779164E+145</v>
      </c>
      <c r="J977" s="0" t="n">
        <f aca="false">INT(POWER(1.2,H977))*$M$10</f>
        <v>3.81879317877528E+079</v>
      </c>
      <c r="K977" s="0" t="n">
        <f aca="false">$M$12+SUM($K$2:K976)+J977</f>
        <v>2.33555547635694E+296</v>
      </c>
      <c r="L977" s="0" t="n">
        <f aca="false">K977+G977*50*2</f>
        <v>2.33555547635694E+296</v>
      </c>
    </row>
    <row r="978" customFormat="false" ht="14.4" hidden="false" customHeight="false" outlineLevel="0" collapsed="false">
      <c r="A978" s="1" t="n">
        <v>977</v>
      </c>
      <c r="B978" s="1" t="n">
        <f aca="false">2+INT(POWER(MAX(A978-$M$2,A978/3),2)/65)</f>
        <v>14687</v>
      </c>
      <c r="C978" s="1" t="n">
        <f aca="false">INT(2*B978/3)</f>
        <v>9791</v>
      </c>
      <c r="D978" s="1" t="n">
        <f aca="false">2+INT(POWER(MAX(A978-C978,A978/3),2)/65)</f>
        <v>1633</v>
      </c>
      <c r="E978" s="1" t="n">
        <f aca="false">2+INT(POWER(MAX(A978-C978,A978/3),2)/65)</f>
        <v>1633</v>
      </c>
      <c r="F978" s="1" t="n">
        <f aca="false">IF(C978*5-SUM($F$2:F977) &lt; 0, 0,C978*5-SUM($F$2:F977))</f>
        <v>100</v>
      </c>
      <c r="G978" s="0" t="n">
        <f aca="false">IF(C978*5-SUM($G$2:G977) &lt; 0, 0,C978*5-SUM($G$2:G977))</f>
        <v>100</v>
      </c>
      <c r="H978" s="0" t="n">
        <v>977</v>
      </c>
      <c r="I978" s="0" t="n">
        <f aca="false">INT(POWER(1.4,H978))*$M$4</f>
        <v>2.92456219690829E+145</v>
      </c>
      <c r="J978" s="0" t="n">
        <f aca="false">INT(POWER(1.2,H978))*$M$10</f>
        <v>4.58255181453033E+079</v>
      </c>
      <c r="K978" s="0" t="n">
        <f aca="false">$M$12+SUM($K$2:K977)+J978</f>
        <v>4.67111095271388E+296</v>
      </c>
      <c r="L978" s="0" t="n">
        <f aca="false">K978+G978*50*2</f>
        <v>4.67111095271388E+296</v>
      </c>
    </row>
    <row r="979" customFormat="false" ht="14.4" hidden="false" customHeight="false" outlineLevel="0" collapsed="false">
      <c r="A979" s="1" t="n">
        <v>978</v>
      </c>
      <c r="B979" s="1" t="n">
        <f aca="false">2+INT(POWER(MAX(A979-$M$2,A979/3),2)/65)</f>
        <v>14717</v>
      </c>
      <c r="C979" s="1" t="n">
        <f aca="false">INT(2*B979/3)</f>
        <v>9811</v>
      </c>
      <c r="D979" s="1" t="n">
        <f aca="false">2+INT(POWER(MAX(A979-C979,A979/3),2)/65)</f>
        <v>1637</v>
      </c>
      <c r="E979" s="1" t="n">
        <f aca="false">2+INT(POWER(MAX(A979-C979,A979/3),2)/65)</f>
        <v>1637</v>
      </c>
      <c r="F979" s="1" t="n">
        <f aca="false">IF(C979*5-SUM($F$2:F978) &lt; 0, 0,C979*5-SUM($F$2:F978))</f>
        <v>100</v>
      </c>
      <c r="G979" s="0" t="n">
        <f aca="false">IF(C979*5-SUM($G$2:G978) &lt; 0, 0,C979*5-SUM($G$2:G978))</f>
        <v>100</v>
      </c>
      <c r="H979" s="0" t="n">
        <v>978</v>
      </c>
      <c r="I979" s="0" t="n">
        <f aca="false">INT(POWER(1.4,H979))*$M$4</f>
        <v>4.09438707567161E+145</v>
      </c>
      <c r="J979" s="0" t="n">
        <f aca="false">INT(POWER(1.2,H979))*$M$10</f>
        <v>5.4990621774364E+079</v>
      </c>
      <c r="K979" s="0" t="n">
        <f aca="false">$M$12+SUM($K$2:K978)+J979</f>
        <v>9.34222190542777E+296</v>
      </c>
      <c r="L979" s="0" t="n">
        <f aca="false">K979+G979*50*2</f>
        <v>9.34222190542777E+296</v>
      </c>
    </row>
    <row r="980" customFormat="false" ht="14.4" hidden="false" customHeight="false" outlineLevel="0" collapsed="false">
      <c r="A980" s="1" t="n">
        <v>979</v>
      </c>
      <c r="B980" s="1" t="n">
        <f aca="false">2+INT(POWER(MAX(A980-$M$2,A980/3),2)/65)</f>
        <v>14747</v>
      </c>
      <c r="C980" s="1" t="n">
        <f aca="false">INT(2*B980/3)</f>
        <v>9831</v>
      </c>
      <c r="D980" s="1" t="n">
        <f aca="false">2+INT(POWER(MAX(A980-C980,A980/3),2)/65)</f>
        <v>1640</v>
      </c>
      <c r="E980" s="1" t="n">
        <f aca="false">2+INT(POWER(MAX(A980-C980,A980/3),2)/65)</f>
        <v>1640</v>
      </c>
      <c r="F980" s="1" t="n">
        <f aca="false">IF(C980*5-SUM($F$2:F979) &lt; 0, 0,C980*5-SUM($F$2:F979))</f>
        <v>100</v>
      </c>
      <c r="G980" s="0" t="n">
        <f aca="false">IF(C980*5-SUM($G$2:G979) &lt; 0, 0,C980*5-SUM($G$2:G979))</f>
        <v>100</v>
      </c>
      <c r="H980" s="0" t="n">
        <v>979</v>
      </c>
      <c r="I980" s="0" t="n">
        <f aca="false">INT(POWER(1.4,H980))*$M$4</f>
        <v>5.73214190594025E+145</v>
      </c>
      <c r="J980" s="0" t="n">
        <f aca="false">INT(POWER(1.2,H980))*$M$10</f>
        <v>6.59887461292368E+079</v>
      </c>
      <c r="K980" s="0" t="n">
        <f aca="false">$M$12+SUM($K$2:K979)+J980</f>
        <v>1.86844438108555E+297</v>
      </c>
      <c r="L980" s="0" t="n">
        <f aca="false">K980+G980*50*2</f>
        <v>1.86844438108555E+297</v>
      </c>
    </row>
    <row r="981" customFormat="false" ht="14.4" hidden="false" customHeight="false" outlineLevel="0" collapsed="false">
      <c r="A981" s="1" t="n">
        <v>980</v>
      </c>
      <c r="B981" s="1" t="n">
        <f aca="false">2+INT(POWER(MAX(A981-$M$2,A981/3),2)/65)</f>
        <v>14777</v>
      </c>
      <c r="C981" s="1" t="n">
        <f aca="false">INT(2*B981/3)</f>
        <v>9851</v>
      </c>
      <c r="D981" s="1" t="n">
        <f aca="false">2+INT(POWER(MAX(A981-C981,A981/3),2)/65)</f>
        <v>1643</v>
      </c>
      <c r="E981" s="1" t="n">
        <f aca="false">2+INT(POWER(MAX(A981-C981,A981/3),2)/65)</f>
        <v>1643</v>
      </c>
      <c r="F981" s="1" t="n">
        <f aca="false">IF(C981*5-SUM($F$2:F980) &lt; 0, 0,C981*5-SUM($F$2:F980))</f>
        <v>100</v>
      </c>
      <c r="G981" s="0" t="n">
        <f aca="false">IF(C981*5-SUM($G$2:G980) &lt; 0, 0,C981*5-SUM($G$2:G980))</f>
        <v>100</v>
      </c>
      <c r="H981" s="0" t="n">
        <v>980</v>
      </c>
      <c r="I981" s="0" t="n">
        <f aca="false">INT(POWER(1.4,H981))*$M$4</f>
        <v>8.02499866831634E+145</v>
      </c>
      <c r="J981" s="0" t="n">
        <f aca="false">INT(POWER(1.2,H981))*$M$10</f>
        <v>7.91864953550841E+079</v>
      </c>
      <c r="K981" s="0" t="n">
        <f aca="false">$M$12+SUM($K$2:K980)+J981</f>
        <v>3.73688876217111E+297</v>
      </c>
      <c r="L981" s="0" t="n">
        <f aca="false">K981+G981*50*2</f>
        <v>3.73688876217111E+297</v>
      </c>
    </row>
    <row r="982" customFormat="false" ht="14.4" hidden="false" customHeight="false" outlineLevel="0" collapsed="false">
      <c r="A982" s="1" t="n">
        <v>981</v>
      </c>
      <c r="B982" s="1" t="n">
        <f aca="false">2+INT(POWER(MAX(A982-$M$2,A982/3),2)/65)</f>
        <v>14807</v>
      </c>
      <c r="C982" s="1" t="n">
        <f aca="false">INT(2*B982/3)</f>
        <v>9871</v>
      </c>
      <c r="D982" s="1" t="n">
        <f aca="false">2+INT(POWER(MAX(A982-C982,A982/3),2)/65)</f>
        <v>1647</v>
      </c>
      <c r="E982" s="1" t="n">
        <f aca="false">2+INT(POWER(MAX(A982-C982,A982/3),2)/65)</f>
        <v>1647</v>
      </c>
      <c r="F982" s="1" t="n">
        <f aca="false">IF(C982*5-SUM($F$2:F981) &lt; 0, 0,C982*5-SUM($F$2:F981))</f>
        <v>100</v>
      </c>
      <c r="G982" s="0" t="n">
        <f aca="false">IF(C982*5-SUM($G$2:G981) &lt; 0, 0,C982*5-SUM($G$2:G981))</f>
        <v>100</v>
      </c>
      <c r="H982" s="0" t="n">
        <v>981</v>
      </c>
      <c r="I982" s="0" t="n">
        <f aca="false">INT(POWER(1.4,H982))*$M$4</f>
        <v>1.12349981356429E+146</v>
      </c>
      <c r="J982" s="0" t="n">
        <f aca="false">INT(POWER(1.2,H982))*$M$10</f>
        <v>9.5023794426101E+079</v>
      </c>
      <c r="K982" s="0" t="n">
        <f aca="false">$M$12+SUM($K$2:K981)+J982</f>
        <v>7.47377752434221E+297</v>
      </c>
      <c r="L982" s="0" t="n">
        <f aca="false">K982+G982*50*2</f>
        <v>7.47377752434221E+297</v>
      </c>
    </row>
    <row r="983" customFormat="false" ht="14.4" hidden="false" customHeight="false" outlineLevel="0" collapsed="false">
      <c r="A983" s="1" t="n">
        <v>982</v>
      </c>
      <c r="B983" s="1" t="n">
        <f aca="false">2+INT(POWER(MAX(A983-$M$2,A983/3),2)/65)</f>
        <v>14837</v>
      </c>
      <c r="C983" s="1" t="n">
        <f aca="false">INT(2*B983/3)</f>
        <v>9891</v>
      </c>
      <c r="D983" s="1" t="n">
        <f aca="false">2+INT(POWER(MAX(A983-C983,A983/3),2)/65)</f>
        <v>1650</v>
      </c>
      <c r="E983" s="1" t="n">
        <f aca="false">2+INT(POWER(MAX(A983-C983,A983/3),2)/65)</f>
        <v>1650</v>
      </c>
      <c r="F983" s="1" t="n">
        <f aca="false">IF(C983*5-SUM($F$2:F982) &lt; 0, 0,C983*5-SUM($F$2:F982))</f>
        <v>100</v>
      </c>
      <c r="G983" s="0" t="n">
        <f aca="false">IF(C983*5-SUM($G$2:G982) &lt; 0, 0,C983*5-SUM($G$2:G982))</f>
        <v>100</v>
      </c>
      <c r="H983" s="0" t="n">
        <v>982</v>
      </c>
      <c r="I983" s="0" t="n">
        <f aca="false">INT(POWER(1.4,H983))*$M$4</f>
        <v>1.57289973899E+146</v>
      </c>
      <c r="J983" s="0" t="n">
        <f aca="false">INT(POWER(1.2,H983))*$M$10</f>
        <v>1.14028553311321E+080</v>
      </c>
      <c r="K983" s="0" t="n">
        <f aca="false">$M$12+SUM($K$2:K982)+J983</f>
        <v>1.49475550486844E+298</v>
      </c>
      <c r="L983" s="0" t="n">
        <f aca="false">K983+G983*50*2</f>
        <v>1.49475550486844E+298</v>
      </c>
    </row>
    <row r="984" customFormat="false" ht="14.4" hidden="false" customHeight="false" outlineLevel="0" collapsed="false">
      <c r="A984" s="1" t="n">
        <v>983</v>
      </c>
      <c r="B984" s="1" t="n">
        <f aca="false">2+INT(POWER(MAX(A984-$M$2,A984/3),2)/65)</f>
        <v>14867</v>
      </c>
      <c r="C984" s="1" t="n">
        <f aca="false">INT(2*B984/3)</f>
        <v>9911</v>
      </c>
      <c r="D984" s="1" t="n">
        <f aca="false">2+INT(POWER(MAX(A984-C984,A984/3),2)/65)</f>
        <v>1653</v>
      </c>
      <c r="E984" s="1" t="n">
        <f aca="false">2+INT(POWER(MAX(A984-C984,A984/3),2)/65)</f>
        <v>1653</v>
      </c>
      <c r="F984" s="1" t="n">
        <f aca="false">IF(C984*5-SUM($F$2:F983) &lt; 0, 0,C984*5-SUM($F$2:F983))</f>
        <v>100</v>
      </c>
      <c r="G984" s="0" t="n">
        <f aca="false">IF(C984*5-SUM($G$2:G983) &lt; 0, 0,C984*5-SUM($G$2:G983))</f>
        <v>100</v>
      </c>
      <c r="H984" s="0" t="n">
        <v>983</v>
      </c>
      <c r="I984" s="0" t="n">
        <f aca="false">INT(POWER(1.4,H984))*$M$4</f>
        <v>2.202059634586E+146</v>
      </c>
      <c r="J984" s="0" t="n">
        <f aca="false">INT(POWER(1.2,H984))*$M$10</f>
        <v>1.36834263973585E+080</v>
      </c>
      <c r="K984" s="0" t="n">
        <f aca="false">$M$12+SUM($K$2:K983)+J984</f>
        <v>2.98951100973689E+298</v>
      </c>
      <c r="L984" s="0" t="n">
        <f aca="false">K984+G984*50*2</f>
        <v>2.98951100973689E+298</v>
      </c>
    </row>
    <row r="985" customFormat="false" ht="14.4" hidden="false" customHeight="false" outlineLevel="0" collapsed="false">
      <c r="A985" s="1" t="n">
        <v>984</v>
      </c>
      <c r="B985" s="1" t="n">
        <f aca="false">2+INT(POWER(MAX(A985-$M$2,A985/3),2)/65)</f>
        <v>14898</v>
      </c>
      <c r="C985" s="1" t="n">
        <f aca="false">INT(2*B985/3)</f>
        <v>9932</v>
      </c>
      <c r="D985" s="1" t="n">
        <f aca="false">2+INT(POWER(MAX(A985-C985,A985/3),2)/65)</f>
        <v>1657</v>
      </c>
      <c r="E985" s="1" t="n">
        <f aca="false">2+INT(POWER(MAX(A985-C985,A985/3),2)/65)</f>
        <v>1657</v>
      </c>
      <c r="F985" s="1" t="n">
        <f aca="false">IF(C985*5-SUM($F$2:F984) &lt; 0, 0,C985*5-SUM($F$2:F984))</f>
        <v>105</v>
      </c>
      <c r="G985" s="0" t="n">
        <f aca="false">IF(C985*5-SUM($G$2:G984) &lt; 0, 0,C985*5-SUM($G$2:G984))</f>
        <v>105</v>
      </c>
      <c r="H985" s="0" t="n">
        <v>984</v>
      </c>
      <c r="I985" s="0" t="n">
        <f aca="false">INT(POWER(1.4,H985))*$M$4</f>
        <v>3.08288348842041E+146</v>
      </c>
      <c r="J985" s="0" t="n">
        <f aca="false">INT(POWER(1.2,H985))*$M$10</f>
        <v>1.64201116768302E+080</v>
      </c>
      <c r="K985" s="0" t="n">
        <f aca="false">$M$12+SUM($K$2:K984)+J985</f>
        <v>5.97902201947377E+298</v>
      </c>
      <c r="L985" s="0" t="n">
        <f aca="false">K985+G985*50*2</f>
        <v>5.97902201947377E+298</v>
      </c>
    </row>
    <row r="986" customFormat="false" ht="14.4" hidden="false" customHeight="false" outlineLevel="0" collapsed="false">
      <c r="A986" s="1" t="n">
        <v>985</v>
      </c>
      <c r="B986" s="1" t="n">
        <f aca="false">2+INT(POWER(MAX(A986-$M$2,A986/3),2)/65)</f>
        <v>14928</v>
      </c>
      <c r="C986" s="1" t="n">
        <f aca="false">INT(2*B986/3)</f>
        <v>9952</v>
      </c>
      <c r="D986" s="1" t="n">
        <f aca="false">2+INT(POWER(MAX(A986-C986,A986/3),2)/65)</f>
        <v>1660</v>
      </c>
      <c r="E986" s="1" t="n">
        <f aca="false">2+INT(POWER(MAX(A986-C986,A986/3),2)/65)</f>
        <v>1660</v>
      </c>
      <c r="F986" s="1" t="n">
        <f aca="false">IF(C986*5-SUM($F$2:F985) &lt; 0, 0,C986*5-SUM($F$2:F985))</f>
        <v>100</v>
      </c>
      <c r="G986" s="0" t="n">
        <f aca="false">IF(C986*5-SUM($G$2:G985) &lt; 0, 0,C986*5-SUM($G$2:G985))</f>
        <v>100</v>
      </c>
      <c r="H986" s="0" t="n">
        <v>985</v>
      </c>
      <c r="I986" s="0" t="n">
        <f aca="false">INT(POWER(1.4,H986))*$M$4</f>
        <v>4.31603688378857E+146</v>
      </c>
      <c r="J986" s="0" t="n">
        <f aca="false">INT(POWER(1.2,H986))*$M$10</f>
        <v>1.97041340121963E+080</v>
      </c>
      <c r="K986" s="0" t="n">
        <f aca="false">$M$12+SUM($K$2:K985)+J986</f>
        <v>1.19580440389475E+299</v>
      </c>
      <c r="L986" s="0" t="n">
        <f aca="false">K986+G986*50*2</f>
        <v>1.19580440389475E+299</v>
      </c>
    </row>
    <row r="987" customFormat="false" ht="14.4" hidden="false" customHeight="false" outlineLevel="0" collapsed="false">
      <c r="A987" s="1" t="n">
        <v>986</v>
      </c>
      <c r="B987" s="1" t="n">
        <f aca="false">2+INT(POWER(MAX(A987-$M$2,A987/3),2)/65)</f>
        <v>14958</v>
      </c>
      <c r="C987" s="1" t="n">
        <f aca="false">INT(2*B987/3)</f>
        <v>9972</v>
      </c>
      <c r="D987" s="1" t="n">
        <f aca="false">2+INT(POWER(MAX(A987-C987,A987/3),2)/65)</f>
        <v>1663</v>
      </c>
      <c r="E987" s="1" t="n">
        <f aca="false">2+INT(POWER(MAX(A987-C987,A987/3),2)/65)</f>
        <v>1663</v>
      </c>
      <c r="F987" s="1" t="n">
        <f aca="false">IF(C987*5-SUM($F$2:F986) &lt; 0, 0,C987*5-SUM($F$2:F986))</f>
        <v>100</v>
      </c>
      <c r="G987" s="0" t="n">
        <f aca="false">IF(C987*5-SUM($G$2:G986) &lt; 0, 0,C987*5-SUM($G$2:G986))</f>
        <v>100</v>
      </c>
      <c r="H987" s="0" t="n">
        <v>986</v>
      </c>
      <c r="I987" s="0" t="n">
        <f aca="false">INT(POWER(1.4,H987))*$M$4</f>
        <v>6.042451637304E+146</v>
      </c>
      <c r="J987" s="0" t="n">
        <f aca="false">INT(POWER(1.2,H987))*$M$10</f>
        <v>2.36449608146355E+080</v>
      </c>
      <c r="K987" s="0" t="n">
        <f aca="false">$M$12+SUM($K$2:K986)+J987</f>
        <v>2.39160880778951E+299</v>
      </c>
      <c r="L987" s="0" t="n">
        <f aca="false">K987+G987*50*2</f>
        <v>2.39160880778951E+299</v>
      </c>
    </row>
    <row r="988" customFormat="false" ht="14.4" hidden="false" customHeight="false" outlineLevel="0" collapsed="false">
      <c r="A988" s="1" t="n">
        <v>987</v>
      </c>
      <c r="B988" s="1" t="n">
        <f aca="false">2+INT(POWER(MAX(A988-$M$2,A988/3),2)/65)</f>
        <v>14989</v>
      </c>
      <c r="C988" s="1" t="n">
        <f aca="false">INT(2*B988/3)</f>
        <v>9992</v>
      </c>
      <c r="D988" s="1" t="n">
        <f aca="false">2+INT(POWER(MAX(A988-C988,A988/3),2)/65)</f>
        <v>1667</v>
      </c>
      <c r="E988" s="1" t="n">
        <f aca="false">2+INT(POWER(MAX(A988-C988,A988/3),2)/65)</f>
        <v>1667</v>
      </c>
      <c r="F988" s="1" t="n">
        <f aca="false">IF(C988*5-SUM($F$2:F987) &lt; 0, 0,C988*5-SUM($F$2:F987))</f>
        <v>100</v>
      </c>
      <c r="G988" s="0" t="n">
        <f aca="false">IF(C988*5-SUM($G$2:G987) &lt; 0, 0,C988*5-SUM($G$2:G987))</f>
        <v>100</v>
      </c>
      <c r="H988" s="0" t="n">
        <v>987</v>
      </c>
      <c r="I988" s="0" t="n">
        <f aca="false">INT(POWER(1.4,H988))*$M$4</f>
        <v>8.45943229222559E+146</v>
      </c>
      <c r="J988" s="0" t="n">
        <f aca="false">INT(POWER(1.2,H988))*$M$10</f>
        <v>2.83739529775627E+080</v>
      </c>
      <c r="K988" s="0" t="n">
        <f aca="false">$M$12+SUM($K$2:K987)+J988</f>
        <v>4.78321761557902E+299</v>
      </c>
      <c r="L988" s="0" t="n">
        <f aca="false">K988+G988*50*2</f>
        <v>4.78321761557902E+299</v>
      </c>
    </row>
    <row r="989" customFormat="false" ht="14.4" hidden="false" customHeight="false" outlineLevel="0" collapsed="false">
      <c r="A989" s="1" t="n">
        <v>988</v>
      </c>
      <c r="B989" s="1" t="n">
        <f aca="false">2+INT(POWER(MAX(A989-$M$2,A989/3),2)/65)</f>
        <v>15019</v>
      </c>
      <c r="C989" s="1" t="n">
        <f aca="false">INT(2*B989/3)</f>
        <v>10012</v>
      </c>
      <c r="D989" s="1" t="n">
        <f aca="false">2+INT(POWER(MAX(A989-C989,A989/3),2)/65)</f>
        <v>1670</v>
      </c>
      <c r="E989" s="1" t="n">
        <f aca="false">2+INT(POWER(MAX(A989-C989,A989/3),2)/65)</f>
        <v>1670</v>
      </c>
      <c r="F989" s="1" t="n">
        <f aca="false">IF(C989*5-SUM($F$2:F988) &lt; 0, 0,C989*5-SUM($F$2:F988))</f>
        <v>100</v>
      </c>
      <c r="G989" s="0" t="n">
        <f aca="false">IF(C989*5-SUM($G$2:G988) &lt; 0, 0,C989*5-SUM($G$2:G988))</f>
        <v>100</v>
      </c>
      <c r="H989" s="0" t="n">
        <v>988</v>
      </c>
      <c r="I989" s="0" t="n">
        <f aca="false">INT(POWER(1.4,H989))*$M$4</f>
        <v>1.18432052091158E+147</v>
      </c>
      <c r="J989" s="0" t="n">
        <f aca="false">INT(POWER(1.2,H989))*$M$10</f>
        <v>3.40487435730752E+080</v>
      </c>
      <c r="K989" s="0" t="n">
        <f aca="false">$M$12+SUM($K$2:K988)+J989</f>
        <v>9.56643523115803E+299</v>
      </c>
      <c r="L989" s="0" t="n">
        <f aca="false">K989+G989*50*2</f>
        <v>9.56643523115803E+299</v>
      </c>
    </row>
    <row r="990" customFormat="false" ht="14.4" hidden="false" customHeight="false" outlineLevel="0" collapsed="false">
      <c r="A990" s="1" t="n">
        <v>989</v>
      </c>
      <c r="B990" s="1" t="n">
        <f aca="false">2+INT(POWER(MAX(A990-$M$2,A990/3),2)/65)</f>
        <v>15050</v>
      </c>
      <c r="C990" s="1" t="n">
        <f aca="false">INT(2*B990/3)</f>
        <v>10033</v>
      </c>
      <c r="D990" s="1" t="n">
        <f aca="false">2+INT(POWER(MAX(A990-C990,A990/3),2)/65)</f>
        <v>1674</v>
      </c>
      <c r="E990" s="1" t="n">
        <f aca="false">2+INT(POWER(MAX(A990-C990,A990/3),2)/65)</f>
        <v>1674</v>
      </c>
      <c r="F990" s="1" t="n">
        <f aca="false">IF(C990*5-SUM($F$2:F989) &lt; 0, 0,C990*5-SUM($F$2:F989))</f>
        <v>105</v>
      </c>
      <c r="G990" s="0" t="n">
        <f aca="false">IF(C990*5-SUM($G$2:G989) &lt; 0, 0,C990*5-SUM($G$2:G989))</f>
        <v>105</v>
      </c>
      <c r="H990" s="0" t="n">
        <v>989</v>
      </c>
      <c r="I990" s="0" t="n">
        <f aca="false">INT(POWER(1.4,H990))*$M$4</f>
        <v>1.65804872927622E+147</v>
      </c>
      <c r="J990" s="0" t="n">
        <f aca="false">INT(POWER(1.2,H990))*$M$10</f>
        <v>4.08584922876902E+080</v>
      </c>
      <c r="K990" s="0" t="n">
        <f aca="false">$M$12+SUM($K$2:K989)+J990</f>
        <v>1.91328704623161E+300</v>
      </c>
      <c r="L990" s="0" t="n">
        <f aca="false">K990+G990*50*2</f>
        <v>1.91328704623161E+300</v>
      </c>
    </row>
    <row r="991" customFormat="false" ht="14.4" hidden="false" customHeight="false" outlineLevel="0" collapsed="false">
      <c r="A991" s="1" t="n">
        <v>990</v>
      </c>
      <c r="B991" s="1" t="n">
        <f aca="false">2+INT(POWER(MAX(A991-$M$2,A991/3),2)/65)</f>
        <v>15080</v>
      </c>
      <c r="C991" s="1" t="n">
        <f aca="false">INT(2*B991/3)</f>
        <v>10053</v>
      </c>
      <c r="D991" s="1" t="n">
        <f aca="false">2+INT(POWER(MAX(A991-C991,A991/3),2)/65)</f>
        <v>1677</v>
      </c>
      <c r="E991" s="1" t="n">
        <f aca="false">2+INT(POWER(MAX(A991-C991,A991/3),2)/65)</f>
        <v>1677</v>
      </c>
      <c r="F991" s="1" t="n">
        <f aca="false">IF(C991*5-SUM($F$2:F990) &lt; 0, 0,C991*5-SUM($F$2:F990))</f>
        <v>100</v>
      </c>
      <c r="G991" s="0" t="n">
        <f aca="false">IF(C991*5-SUM($G$2:G990) &lt; 0, 0,C991*5-SUM($G$2:G990))</f>
        <v>100</v>
      </c>
      <c r="H991" s="0" t="n">
        <v>990</v>
      </c>
      <c r="I991" s="0" t="n">
        <f aca="false">INT(POWER(1.4,H991))*$M$4</f>
        <v>2.3212682209867E+147</v>
      </c>
      <c r="J991" s="0" t="n">
        <f aca="false">INT(POWER(1.2,H991))*$M$10</f>
        <v>4.90301907452283E+080</v>
      </c>
      <c r="K991" s="0" t="n">
        <f aca="false">$M$12+SUM($K$2:K990)+J991</f>
        <v>3.82657409246321E+300</v>
      </c>
      <c r="L991" s="0" t="n">
        <f aca="false">K991+G991*50*2</f>
        <v>3.82657409246321E+300</v>
      </c>
    </row>
    <row r="992" customFormat="false" ht="14.4" hidden="false" customHeight="false" outlineLevel="0" collapsed="false">
      <c r="A992" s="1" t="n">
        <v>991</v>
      </c>
      <c r="B992" s="1" t="n">
        <f aca="false">2+INT(POWER(MAX(A992-$M$2,A992/3),2)/65)</f>
        <v>15110</v>
      </c>
      <c r="C992" s="1" t="n">
        <f aca="false">INT(2*B992/3)</f>
        <v>10073</v>
      </c>
      <c r="D992" s="1" t="n">
        <f aca="false">2+INT(POWER(MAX(A992-C992,A992/3),2)/65)</f>
        <v>1680</v>
      </c>
      <c r="E992" s="1" t="n">
        <f aca="false">2+INT(POWER(MAX(A992-C992,A992/3),2)/65)</f>
        <v>1680</v>
      </c>
      <c r="F992" s="1" t="n">
        <f aca="false">IF(C992*5-SUM($F$2:F991) &lt; 0, 0,C992*5-SUM($F$2:F991))</f>
        <v>100</v>
      </c>
      <c r="G992" s="0" t="n">
        <f aca="false">IF(C992*5-SUM($G$2:G991) &lt; 0, 0,C992*5-SUM($G$2:G991))</f>
        <v>100</v>
      </c>
      <c r="H992" s="0" t="n">
        <v>991</v>
      </c>
      <c r="I992" s="0" t="n">
        <f aca="false">INT(POWER(1.4,H992))*$M$4</f>
        <v>3.24977550938138E+147</v>
      </c>
      <c r="J992" s="0" t="n">
        <f aca="false">INT(POWER(1.2,H992))*$M$10</f>
        <v>5.88362288942739E+080</v>
      </c>
      <c r="K992" s="0" t="n">
        <f aca="false">$M$12+SUM($K$2:K991)+J992</f>
        <v>7.65314818492643E+300</v>
      </c>
      <c r="L992" s="0" t="n">
        <f aca="false">K992+G992*50*2</f>
        <v>7.65314818492643E+300</v>
      </c>
    </row>
    <row r="993" customFormat="false" ht="14.4" hidden="false" customHeight="false" outlineLevel="0" collapsed="false">
      <c r="A993" s="1" t="n">
        <v>992</v>
      </c>
      <c r="B993" s="1" t="n">
        <f aca="false">2+INT(POWER(MAX(A993-$M$2,A993/3),2)/65)</f>
        <v>15141</v>
      </c>
      <c r="C993" s="1" t="n">
        <f aca="false">INT(2*B993/3)</f>
        <v>10094</v>
      </c>
      <c r="D993" s="1" t="n">
        <f aca="false">2+INT(POWER(MAX(A993-C993,A993/3),2)/65)</f>
        <v>1684</v>
      </c>
      <c r="E993" s="1" t="n">
        <f aca="false">2+INT(POWER(MAX(A993-C993,A993/3),2)/65)</f>
        <v>1684</v>
      </c>
      <c r="F993" s="1" t="n">
        <f aca="false">IF(C993*5-SUM($F$2:F992) &lt; 0, 0,C993*5-SUM($F$2:F992))</f>
        <v>105</v>
      </c>
      <c r="G993" s="0" t="n">
        <f aca="false">IF(C993*5-SUM($G$2:G992) &lt; 0, 0,C993*5-SUM($G$2:G992))</f>
        <v>105</v>
      </c>
      <c r="H993" s="0" t="n">
        <v>992</v>
      </c>
      <c r="I993" s="0" t="n">
        <f aca="false">INT(POWER(1.4,H993))*$M$4</f>
        <v>4.54968571313394E+147</v>
      </c>
      <c r="J993" s="0" t="n">
        <f aca="false">INT(POWER(1.2,H993))*$M$10</f>
        <v>7.06034746731287E+080</v>
      </c>
      <c r="K993" s="0" t="n">
        <f aca="false">$M$12+SUM($K$2:K992)+J993</f>
        <v>1.53062963698529E+301</v>
      </c>
      <c r="L993" s="0" t="n">
        <f aca="false">K993+G993*50*2</f>
        <v>1.53062963698529E+301</v>
      </c>
    </row>
    <row r="994" customFormat="false" ht="14.4" hidden="false" customHeight="false" outlineLevel="0" collapsed="false">
      <c r="A994" s="1" t="n">
        <v>993</v>
      </c>
      <c r="B994" s="1" t="n">
        <f aca="false">2+INT(POWER(MAX(A994-$M$2,A994/3),2)/65)</f>
        <v>15171</v>
      </c>
      <c r="C994" s="1" t="n">
        <f aca="false">INT(2*B994/3)</f>
        <v>10114</v>
      </c>
      <c r="D994" s="1" t="n">
        <f aca="false">2+INT(POWER(MAX(A994-C994,A994/3),2)/65)</f>
        <v>1687</v>
      </c>
      <c r="E994" s="1" t="n">
        <f aca="false">2+INT(POWER(MAX(A994-C994,A994/3),2)/65)</f>
        <v>1687</v>
      </c>
      <c r="F994" s="1" t="n">
        <f aca="false">IF(C994*5-SUM($F$2:F993) &lt; 0, 0,C994*5-SUM($F$2:F993))</f>
        <v>100</v>
      </c>
      <c r="G994" s="0" t="n">
        <f aca="false">IF(C994*5-SUM($G$2:G993) &lt; 0, 0,C994*5-SUM($G$2:G993))</f>
        <v>100</v>
      </c>
      <c r="H994" s="0" t="n">
        <v>993</v>
      </c>
      <c r="I994" s="0" t="n">
        <f aca="false">INT(POWER(1.4,H994))*$M$4</f>
        <v>6.36955999838751E+147</v>
      </c>
      <c r="J994" s="0" t="n">
        <f aca="false">INT(POWER(1.2,H994))*$M$10</f>
        <v>8.47241696077544E+080</v>
      </c>
      <c r="K994" s="0" t="n">
        <f aca="false">$M$12+SUM($K$2:K993)+J994</f>
        <v>3.06125927397057E+301</v>
      </c>
      <c r="L994" s="0" t="n">
        <f aca="false">K994+G994*50*2</f>
        <v>3.06125927397057E+301</v>
      </c>
    </row>
    <row r="995" customFormat="false" ht="14.4" hidden="false" customHeight="false" outlineLevel="0" collapsed="false">
      <c r="A995" s="1" t="n">
        <v>994</v>
      </c>
      <c r="B995" s="1" t="n">
        <f aca="false">2+INT(POWER(MAX(A995-$M$2,A995/3),2)/65)</f>
        <v>15202</v>
      </c>
      <c r="C995" s="1" t="n">
        <f aca="false">INT(2*B995/3)</f>
        <v>10134</v>
      </c>
      <c r="D995" s="1" t="n">
        <f aca="false">2+INT(POWER(MAX(A995-C995,A995/3),2)/65)</f>
        <v>1690</v>
      </c>
      <c r="E995" s="1" t="n">
        <f aca="false">2+INT(POWER(MAX(A995-C995,A995/3),2)/65)</f>
        <v>1690</v>
      </c>
      <c r="F995" s="1" t="n">
        <f aca="false">IF(C995*5-SUM($F$2:F994) &lt; 0, 0,C995*5-SUM($F$2:F994))</f>
        <v>100</v>
      </c>
      <c r="G995" s="0" t="n">
        <f aca="false">IF(C995*5-SUM($G$2:G994) &lt; 0, 0,C995*5-SUM($G$2:G994))</f>
        <v>100</v>
      </c>
      <c r="H995" s="0" t="n">
        <v>994</v>
      </c>
      <c r="I995" s="0" t="n">
        <f aca="false">INT(POWER(1.4,H995))*$M$4</f>
        <v>8.91738399774251E+147</v>
      </c>
      <c r="J995" s="0" t="n">
        <f aca="false">INT(POWER(1.2,H995))*$M$10</f>
        <v>1.01669003529305E+081</v>
      </c>
      <c r="K995" s="0" t="n">
        <f aca="false">$M$12+SUM($K$2:K994)+J995</f>
        <v>6.12251854794114E+301</v>
      </c>
      <c r="L995" s="0" t="n">
        <f aca="false">K995+G995*50*2</f>
        <v>6.12251854794114E+301</v>
      </c>
    </row>
    <row r="996" customFormat="false" ht="14.4" hidden="false" customHeight="false" outlineLevel="0" collapsed="false">
      <c r="A996" s="1" t="n">
        <v>995</v>
      </c>
      <c r="B996" s="1" t="n">
        <f aca="false">2+INT(POWER(MAX(A996-$M$2,A996/3),2)/65)</f>
        <v>15233</v>
      </c>
      <c r="C996" s="1" t="n">
        <f aca="false">INT(2*B996/3)</f>
        <v>10155</v>
      </c>
      <c r="D996" s="1" t="n">
        <f aca="false">2+INT(POWER(MAX(A996-C996,A996/3),2)/65)</f>
        <v>1694</v>
      </c>
      <c r="E996" s="1" t="n">
        <f aca="false">2+INT(POWER(MAX(A996-C996,A996/3),2)/65)</f>
        <v>1694</v>
      </c>
      <c r="F996" s="1" t="n">
        <f aca="false">IF(C996*5-SUM($F$2:F995) &lt; 0, 0,C996*5-SUM($F$2:F995))</f>
        <v>105</v>
      </c>
      <c r="G996" s="0" t="n">
        <f aca="false">IF(C996*5-SUM($G$2:G995) &lt; 0, 0,C996*5-SUM($G$2:G995))</f>
        <v>105</v>
      </c>
      <c r="H996" s="0" t="n">
        <v>995</v>
      </c>
      <c r="I996" s="0" t="n">
        <f aca="false">INT(POWER(1.4,H996))*$M$4</f>
        <v>1.24843375968395E+148</v>
      </c>
      <c r="J996" s="0" t="n">
        <f aca="false">INT(POWER(1.2,H996))*$M$10</f>
        <v>1.22002804235166E+081</v>
      </c>
      <c r="K996" s="0" t="n">
        <f aca="false">$M$12+SUM($K$2:K995)+J996</f>
        <v>1.22450370958823E+302</v>
      </c>
      <c r="L996" s="0" t="n">
        <f aca="false">K996+G996*50*2</f>
        <v>1.22450370958823E+302</v>
      </c>
    </row>
    <row r="997" customFormat="false" ht="14.4" hidden="false" customHeight="false" outlineLevel="0" collapsed="false">
      <c r="A997" s="1" t="n">
        <v>996</v>
      </c>
      <c r="B997" s="1" t="n">
        <f aca="false">2+INT(POWER(MAX(A997-$M$2,A997/3),2)/65)</f>
        <v>15263</v>
      </c>
      <c r="C997" s="1" t="n">
        <f aca="false">INT(2*B997/3)</f>
        <v>10175</v>
      </c>
      <c r="D997" s="1" t="n">
        <f aca="false">2+INT(POWER(MAX(A997-C997,A997/3),2)/65)</f>
        <v>1697</v>
      </c>
      <c r="E997" s="1" t="n">
        <f aca="false">2+INT(POWER(MAX(A997-C997,A997/3),2)/65)</f>
        <v>1697</v>
      </c>
      <c r="F997" s="1" t="n">
        <f aca="false">IF(C997*5-SUM($F$2:F996) &lt; 0, 0,C997*5-SUM($F$2:F996))</f>
        <v>100</v>
      </c>
      <c r="G997" s="0" t="n">
        <f aca="false">IF(C997*5-SUM($G$2:G996) &lt; 0, 0,C997*5-SUM($G$2:G996))</f>
        <v>100</v>
      </c>
      <c r="H997" s="0" t="n">
        <v>996</v>
      </c>
      <c r="I997" s="0" t="n">
        <f aca="false">INT(POWER(1.4,H997))*$M$4</f>
        <v>1.74780726355753E+148</v>
      </c>
      <c r="J997" s="0" t="n">
        <f aca="false">INT(POWER(1.2,H997))*$M$10</f>
        <v>1.464033650822E+081</v>
      </c>
      <c r="K997" s="0" t="n">
        <f aca="false">$M$12+SUM($K$2:K996)+J997</f>
        <v>2.44900741917646E+302</v>
      </c>
      <c r="L997" s="0" t="n">
        <f aca="false">K997+G997*50*2</f>
        <v>2.44900741917646E+302</v>
      </c>
    </row>
    <row r="998" customFormat="false" ht="14.4" hidden="false" customHeight="false" outlineLevel="0" collapsed="false">
      <c r="A998" s="1" t="n">
        <v>997</v>
      </c>
      <c r="B998" s="1" t="n">
        <f aca="false">2+INT(POWER(MAX(A998-$M$2,A998/3),2)/65)</f>
        <v>15294</v>
      </c>
      <c r="C998" s="1" t="n">
        <f aca="false">INT(2*B998/3)</f>
        <v>10196</v>
      </c>
      <c r="D998" s="1" t="n">
        <f aca="false">2+INT(POWER(MAX(A998-C998,A998/3),2)/65)</f>
        <v>1701</v>
      </c>
      <c r="E998" s="1" t="n">
        <f aca="false">2+INT(POWER(MAX(A998-C998,A998/3),2)/65)</f>
        <v>1701</v>
      </c>
      <c r="F998" s="1" t="n">
        <f aca="false">IF(C998*5-SUM($F$2:F997) &lt; 0, 0,C998*5-SUM($F$2:F997))</f>
        <v>105</v>
      </c>
      <c r="G998" s="0" t="n">
        <f aca="false">IF(C998*5-SUM($G$2:G997) &lt; 0, 0,C998*5-SUM($G$2:G997))</f>
        <v>105</v>
      </c>
      <c r="H998" s="0" t="n">
        <v>997</v>
      </c>
      <c r="I998" s="0" t="n">
        <f aca="false">INT(POWER(1.4,H998))*$M$4</f>
        <v>2.44693016898055E+148</v>
      </c>
      <c r="J998" s="0" t="n">
        <f aca="false">INT(POWER(1.2,H998))*$M$10</f>
        <v>1.7568403809864E+081</v>
      </c>
      <c r="K998" s="0" t="n">
        <f aca="false">$M$12+SUM($K$2:K997)+J998</f>
        <v>4.89801483835291E+302</v>
      </c>
      <c r="L998" s="0" t="n">
        <f aca="false">K998+G998*50*2</f>
        <v>4.89801483835291E+302</v>
      </c>
    </row>
    <row r="999" customFormat="false" ht="14.4" hidden="false" customHeight="false" outlineLevel="0" collapsed="false">
      <c r="A999" s="1" t="n">
        <v>998</v>
      </c>
      <c r="B999" s="1" t="n">
        <f aca="false">2+INT(POWER(MAX(A999-$M$2,A999/3),2)/65)</f>
        <v>15325</v>
      </c>
      <c r="C999" s="1" t="n">
        <f aca="false">INT(2*B999/3)</f>
        <v>10216</v>
      </c>
      <c r="D999" s="1" t="n">
        <f aca="false">2+INT(POWER(MAX(A999-C999,A999/3),2)/65)</f>
        <v>1704</v>
      </c>
      <c r="E999" s="1" t="n">
        <f aca="false">2+INT(POWER(MAX(A999-C999,A999/3),2)/65)</f>
        <v>1704</v>
      </c>
      <c r="F999" s="1" t="n">
        <f aca="false">IF(C999*5-SUM($F$2:F998) &lt; 0, 0,C999*5-SUM($F$2:F998))</f>
        <v>100</v>
      </c>
      <c r="G999" s="0" t="n">
        <f aca="false">IF(C999*5-SUM($G$2:G998) &lt; 0, 0,C999*5-SUM($G$2:G998))</f>
        <v>100</v>
      </c>
      <c r="H999" s="0" t="n">
        <v>998</v>
      </c>
      <c r="I999" s="0" t="n">
        <f aca="false">INT(POWER(1.4,H999))*$M$4</f>
        <v>3.42570223657276E+148</v>
      </c>
      <c r="J999" s="0" t="n">
        <f aca="false">INT(POWER(1.2,H999))*$M$10</f>
        <v>2.10820845718368E+081</v>
      </c>
      <c r="K999" s="0" t="n">
        <f aca="false">$M$12+SUM($K$2:K998)+J999</f>
        <v>9.79602967670583E+302</v>
      </c>
      <c r="L999" s="0" t="n">
        <f aca="false">K999+G999*50*2</f>
        <v>9.79602967670583E+302</v>
      </c>
    </row>
    <row r="1000" customFormat="false" ht="14.4" hidden="false" customHeight="false" outlineLevel="0" collapsed="false">
      <c r="A1000" s="1" t="n">
        <v>999</v>
      </c>
      <c r="B1000" s="1" t="n">
        <f aca="false">2+INT(POWER(MAX(A1000-$M$2,A1000/3),2)/65)</f>
        <v>15355</v>
      </c>
      <c r="C1000" s="1" t="n">
        <f aca="false">INT(2*B1000/3)</f>
        <v>10236</v>
      </c>
      <c r="D1000" s="1" t="n">
        <f aca="false">2+INT(POWER(MAX(A1000-C1000,A1000/3),2)/65)</f>
        <v>1707</v>
      </c>
      <c r="E1000" s="1" t="n">
        <f aca="false">2+INT(POWER(MAX(A1000-C1000,A1000/3),2)/65)</f>
        <v>1707</v>
      </c>
      <c r="F1000" s="1" t="n">
        <f aca="false">IF(C1000*5-SUM($F$2:F999) &lt; 0, 0,C1000*5-SUM($F$2:F999))</f>
        <v>100</v>
      </c>
      <c r="G1000" s="0" t="n">
        <f aca="false">IF(C1000*5-SUM($G$2:G999) &lt; 0, 0,C1000*5-SUM($G$2:G999))</f>
        <v>100</v>
      </c>
      <c r="H1000" s="0" t="n">
        <v>999</v>
      </c>
      <c r="I1000" s="0" t="n">
        <f aca="false">INT(POWER(1.4,H1000))*$M$4</f>
        <v>4.79598313120187E+148</v>
      </c>
      <c r="J1000" s="0" t="n">
        <f aca="false">INT(POWER(1.2,H1000))*$M$10</f>
        <v>2.52985014862041E+081</v>
      </c>
      <c r="K1000" s="0" t="n">
        <f aca="false">$M$12+SUM($K$2:K999)+J1000</f>
        <v>1.95920593534117E+303</v>
      </c>
      <c r="L1000" s="0" t="n">
        <f aca="false">K1000+G1000*50*2</f>
        <v>1.95920593534117E+303</v>
      </c>
    </row>
    <row r="1001" customFormat="false" ht="14.4" hidden="false" customHeight="false" outlineLevel="0" collapsed="false">
      <c r="A1001" s="1" t="n">
        <v>1000</v>
      </c>
      <c r="B1001" s="1" t="n">
        <f aca="false">2+INT(POWER(MAX(A1001-$M$2,A1001/3),2)/65)</f>
        <v>15386</v>
      </c>
      <c r="C1001" s="1" t="n">
        <f aca="false">INT(2*B1001/3)</f>
        <v>10257</v>
      </c>
      <c r="D1001" s="1" t="n">
        <f aca="false">2+INT(POWER(MAX(A1001-C1001,A1001/3),2)/65)</f>
        <v>1711</v>
      </c>
      <c r="E1001" s="1" t="n">
        <f aca="false">2+INT(POWER(MAX(A1001-C1001,A1001/3),2)/65)</f>
        <v>1711</v>
      </c>
      <c r="F1001" s="1" t="n">
        <f aca="false">IF(C1001*5-SUM($F$2:F1000) &lt; 0, 0,C1001*5-SUM($F$2:F1000))</f>
        <v>105</v>
      </c>
      <c r="G1001" s="0" t="n">
        <f aca="false">IF(C1001*5-SUM($G$2:G1000) &lt; 0, 0,C1001*5-SUM($G$2:G1000))</f>
        <v>105</v>
      </c>
      <c r="H1001" s="0" t="n">
        <v>1000</v>
      </c>
      <c r="I1001" s="0" t="n">
        <f aca="false">INT(POWER(1.4,H1001))*$M$4</f>
        <v>6.71437638368261E+148</v>
      </c>
      <c r="J1001" s="0" t="n">
        <f aca="false">INT(POWER(1.2,H1001))*$M$10</f>
        <v>3.03582017834449E+081</v>
      </c>
      <c r="K1001" s="0" t="n">
        <f aca="false">$M$12+SUM($K$2:K1000)+J1001</f>
        <v>3.91841187068233E+303</v>
      </c>
      <c r="L1001" s="0" t="n">
        <f aca="false">K1001+G1001*50*2</f>
        <v>3.91841187068233E+303</v>
      </c>
    </row>
    <row r="1002" customFormat="false" ht="14.4" hidden="false" customHeight="false" outlineLevel="0" collapsed="false">
      <c r="A1002" s="1" t="n">
        <v>1001</v>
      </c>
      <c r="B1002" s="1" t="n">
        <f aca="false">2+INT(POWER(MAX(A1002-$M$2,A1002/3),2)/65)</f>
        <v>15417</v>
      </c>
      <c r="C1002" s="1" t="n">
        <f aca="false">INT(2*B1002/3)</f>
        <v>10278</v>
      </c>
      <c r="D1002" s="1" t="n">
        <f aca="false">2+INT(POWER(MAX(A1002-C1002,A1002/3),2)/65)</f>
        <v>1714</v>
      </c>
      <c r="E1002" s="1" t="n">
        <f aca="false">2+INT(POWER(MAX(A1002-C1002,A1002/3),2)/65)</f>
        <v>1714</v>
      </c>
      <c r="F1002" s="1" t="n">
        <f aca="false">IF(C1002*5-SUM($F$2:F1001) &lt; 0, 0,C1002*5-SUM($F$2:F1001))</f>
        <v>105</v>
      </c>
      <c r="G1002" s="0" t="n">
        <f aca="false">IF(C1002*5-SUM($G$2:G1001) &lt; 0, 0,C1002*5-SUM($G$2:G1001))</f>
        <v>105</v>
      </c>
      <c r="H1002" s="0" t="n">
        <v>1001</v>
      </c>
      <c r="I1002" s="0" t="n">
        <f aca="false">INT(POWER(1.4,H1002))*$M$4</f>
        <v>9.40012693715566E+148</v>
      </c>
      <c r="J1002" s="0" t="n">
        <f aca="false">INT(POWER(1.2,H1002))*$M$10</f>
        <v>3.64298421401339E+081</v>
      </c>
      <c r="K1002" s="0" t="n">
        <f aca="false">$M$12+SUM($K$2:K1001)+J1002</f>
        <v>7.83682374136466E+303</v>
      </c>
      <c r="L1002" s="0" t="n">
        <f aca="false">K1002+G1002*50*2</f>
        <v>7.83682374136466E+303</v>
      </c>
    </row>
    <row r="1003" customFormat="false" ht="14.4" hidden="false" customHeight="false" outlineLevel="0" collapsed="false">
      <c r="A1003" s="1" t="n">
        <v>1002</v>
      </c>
      <c r="B1003" s="1" t="n">
        <f aca="false">2+INT(POWER(MAX(A1003-$M$2,A1003/3),2)/65)</f>
        <v>15448</v>
      </c>
      <c r="C1003" s="1" t="n">
        <f aca="false">INT(2*B1003/3)</f>
        <v>10298</v>
      </c>
      <c r="D1003" s="1" t="n">
        <f aca="false">2+INT(POWER(MAX(A1003-C1003,A1003/3),2)/65)</f>
        <v>1718</v>
      </c>
      <c r="E1003" s="1" t="n">
        <f aca="false">2+INT(POWER(MAX(A1003-C1003,A1003/3),2)/65)</f>
        <v>1718</v>
      </c>
      <c r="F1003" s="1" t="n">
        <f aca="false">IF(C1003*5-SUM($F$2:F1002) &lt; 0, 0,C1003*5-SUM($F$2:F1002))</f>
        <v>100</v>
      </c>
      <c r="G1003" s="0" t="n">
        <f aca="false">IF(C1003*5-SUM($G$2:G1002) &lt; 0, 0,C1003*5-SUM($G$2:G1002))</f>
        <v>100</v>
      </c>
      <c r="H1003" s="0" t="n">
        <v>1002</v>
      </c>
      <c r="I1003" s="0" t="n">
        <f aca="false">INT(POWER(1.4,H1003))*$M$4</f>
        <v>1.31601777120179E+149</v>
      </c>
      <c r="J1003" s="0" t="n">
        <f aca="false">INT(POWER(1.2,H1003))*$M$10</f>
        <v>4.37158105681607E+081</v>
      </c>
      <c r="K1003" s="0" t="n">
        <f aca="false">$M$12+SUM($K$2:K1002)+J1003</f>
        <v>1.56736474827293E+304</v>
      </c>
      <c r="L1003" s="0" t="n">
        <f aca="false">K1003+G1003*50*2</f>
        <v>1.56736474827293E+304</v>
      </c>
    </row>
    <row r="1004" customFormat="false" ht="14.4" hidden="false" customHeight="false" outlineLevel="0" collapsed="false">
      <c r="A1004" s="1" t="n">
        <v>1003</v>
      </c>
      <c r="B1004" s="1" t="n">
        <f aca="false">2+INT(POWER(MAX(A1004-$M$2,A1004/3),2)/65)</f>
        <v>15479</v>
      </c>
      <c r="C1004" s="1" t="n">
        <f aca="false">INT(2*B1004/3)</f>
        <v>10319</v>
      </c>
      <c r="D1004" s="1" t="n">
        <f aca="false">2+INT(POWER(MAX(A1004-C1004,A1004/3),2)/65)</f>
        <v>1721</v>
      </c>
      <c r="E1004" s="1" t="n">
        <f aca="false">2+INT(POWER(MAX(A1004-C1004,A1004/3),2)/65)</f>
        <v>1721</v>
      </c>
      <c r="F1004" s="1" t="n">
        <f aca="false">IF(C1004*5-SUM($F$2:F1003) &lt; 0, 0,C1004*5-SUM($F$2:F1003))</f>
        <v>105</v>
      </c>
      <c r="G1004" s="0" t="n">
        <f aca="false">IF(C1004*5-SUM($G$2:G1003) &lt; 0, 0,C1004*5-SUM($G$2:G1003))</f>
        <v>105</v>
      </c>
      <c r="H1004" s="0" t="n">
        <v>1003</v>
      </c>
      <c r="I1004" s="0" t="n">
        <f aca="false">INT(POWER(1.4,H1004))*$M$4</f>
        <v>1.84242487968251E+149</v>
      </c>
      <c r="J1004" s="0" t="n">
        <f aca="false">INT(POWER(1.2,H1004))*$M$10</f>
        <v>5.24589726817928E+081</v>
      </c>
      <c r="K1004" s="0" t="n">
        <f aca="false">$M$12+SUM($K$2:K1003)+J1004</f>
        <v>3.13472949654586E+304</v>
      </c>
      <c r="L1004" s="0" t="n">
        <f aca="false">K1004+G1004*50*2</f>
        <v>3.13472949654586E+304</v>
      </c>
    </row>
    <row r="1005" customFormat="false" ht="14.4" hidden="false" customHeight="false" outlineLevel="0" collapsed="false">
      <c r="A1005" s="1" t="n">
        <v>1004</v>
      </c>
      <c r="B1005" s="1" t="n">
        <f aca="false">2+INT(POWER(MAX(A1005-$M$2,A1005/3),2)/65)</f>
        <v>15509</v>
      </c>
      <c r="C1005" s="1" t="n">
        <f aca="false">INT(2*B1005/3)</f>
        <v>10339</v>
      </c>
      <c r="D1005" s="1" t="n">
        <f aca="false">2+INT(POWER(MAX(A1005-C1005,A1005/3),2)/65)</f>
        <v>1725</v>
      </c>
      <c r="E1005" s="1" t="n">
        <f aca="false">2+INT(POWER(MAX(A1005-C1005,A1005/3),2)/65)</f>
        <v>1725</v>
      </c>
      <c r="F1005" s="1" t="n">
        <f aca="false">IF(C1005*5-SUM($F$2:F1004) &lt; 0, 0,C1005*5-SUM($F$2:F1004))</f>
        <v>100</v>
      </c>
      <c r="G1005" s="0" t="n">
        <f aca="false">IF(C1005*5-SUM($G$2:G1004) &lt; 0, 0,C1005*5-SUM($G$2:G1004))</f>
        <v>100</v>
      </c>
      <c r="H1005" s="0" t="n">
        <v>1004</v>
      </c>
      <c r="I1005" s="0" t="n">
        <f aca="false">INT(POWER(1.4,H1005))*$M$4</f>
        <v>2.57939483155551E+149</v>
      </c>
      <c r="J1005" s="0" t="n">
        <f aca="false">INT(POWER(1.2,H1005))*$M$10</f>
        <v>6.29507672181514E+081</v>
      </c>
      <c r="K1005" s="0" t="n">
        <f aca="false">$M$12+SUM($K$2:K1004)+J1005</f>
        <v>6.26945899309173E+304</v>
      </c>
      <c r="L1005" s="0" t="n">
        <f aca="false">K1005+G1005*50*2</f>
        <v>6.26945899309173E+304</v>
      </c>
    </row>
    <row r="1006" customFormat="false" ht="14.4" hidden="false" customHeight="false" outlineLevel="0" collapsed="false">
      <c r="A1006" s="1" t="n">
        <v>1005</v>
      </c>
      <c r="B1006" s="1" t="n">
        <f aca="false">2+INT(POWER(MAX(A1006-$M$2,A1006/3),2)/65)</f>
        <v>15540</v>
      </c>
      <c r="C1006" s="1" t="n">
        <f aca="false">INT(2*B1006/3)</f>
        <v>10360</v>
      </c>
      <c r="D1006" s="1" t="n">
        <f aca="false">2+INT(POWER(MAX(A1006-C1006,A1006/3),2)/65)</f>
        <v>1728</v>
      </c>
      <c r="E1006" s="1" t="n">
        <f aca="false">2+INT(POWER(MAX(A1006-C1006,A1006/3),2)/65)</f>
        <v>1728</v>
      </c>
      <c r="F1006" s="1" t="n">
        <f aca="false">IF(C1006*5-SUM($F$2:F1005) &lt; 0, 0,C1006*5-SUM($F$2:F1005))</f>
        <v>105</v>
      </c>
      <c r="G1006" s="0" t="n">
        <f aca="false">IF(C1006*5-SUM($G$2:G1005) &lt; 0, 0,C1006*5-SUM($G$2:G1005))</f>
        <v>105</v>
      </c>
      <c r="H1006" s="0" t="n">
        <v>1005</v>
      </c>
      <c r="I1006" s="0" t="n">
        <f aca="false">INT(POWER(1.4,H1006))*$M$4</f>
        <v>3.61115276417772E+149</v>
      </c>
      <c r="J1006" s="0" t="n">
        <f aca="false">INT(POWER(1.2,H1006))*$M$10</f>
        <v>7.55409206617816E+081</v>
      </c>
      <c r="K1006" s="0" t="n">
        <f aca="false">$M$12+SUM($K$2:K1005)+J1006</f>
        <v>1.25389179861835E+305</v>
      </c>
      <c r="L1006" s="0" t="n">
        <f aca="false">K1006+G1006*50*2</f>
        <v>1.25389179861835E+305</v>
      </c>
    </row>
    <row r="1007" customFormat="false" ht="14.4" hidden="false" customHeight="false" outlineLevel="0" collapsed="false">
      <c r="A1007" s="1" t="n">
        <v>1006</v>
      </c>
      <c r="B1007" s="1" t="n">
        <f aca="false">2+INT(POWER(MAX(A1007-$M$2,A1007/3),2)/65)</f>
        <v>15571</v>
      </c>
      <c r="C1007" s="1" t="n">
        <f aca="false">INT(2*B1007/3)</f>
        <v>10380</v>
      </c>
      <c r="D1007" s="1" t="n">
        <f aca="false">2+INT(POWER(MAX(A1007-C1007,A1007/3),2)/65)</f>
        <v>1731</v>
      </c>
      <c r="E1007" s="1" t="n">
        <f aca="false">2+INT(POWER(MAX(A1007-C1007,A1007/3),2)/65)</f>
        <v>1731</v>
      </c>
      <c r="F1007" s="1" t="n">
        <f aca="false">IF(C1007*5-SUM($F$2:F1006) &lt; 0, 0,C1007*5-SUM($F$2:F1006))</f>
        <v>100</v>
      </c>
      <c r="G1007" s="0" t="n">
        <f aca="false">IF(C1007*5-SUM($G$2:G1006) &lt; 0, 0,C1007*5-SUM($G$2:G1006))</f>
        <v>100</v>
      </c>
      <c r="H1007" s="0" t="n">
        <v>1006</v>
      </c>
      <c r="I1007" s="0" t="n">
        <f aca="false">INT(POWER(1.4,H1007))*$M$4</f>
        <v>5.0556138698488E+149</v>
      </c>
      <c r="J1007" s="0" t="n">
        <f aca="false">INT(POWER(1.2,H1007))*$M$10</f>
        <v>9.0649104794138E+081</v>
      </c>
      <c r="K1007" s="0" t="n">
        <f aca="false">$M$12+SUM($K$2:K1006)+J1007</f>
        <v>2.50778359723669E+305</v>
      </c>
      <c r="L1007" s="0" t="n">
        <f aca="false">K1007+G1007*50*2</f>
        <v>2.50778359723669E+305</v>
      </c>
    </row>
    <row r="1008" customFormat="false" ht="14.4" hidden="false" customHeight="false" outlineLevel="0" collapsed="false">
      <c r="A1008" s="1" t="n">
        <v>1007</v>
      </c>
      <c r="B1008" s="1" t="n">
        <f aca="false">2+INT(POWER(MAX(A1008-$M$2,A1008/3),2)/65)</f>
        <v>15602</v>
      </c>
      <c r="C1008" s="1" t="n">
        <f aca="false">INT(2*B1008/3)</f>
        <v>10401</v>
      </c>
      <c r="D1008" s="1" t="n">
        <f aca="false">2+INT(POWER(MAX(A1008-C1008,A1008/3),2)/65)</f>
        <v>1735</v>
      </c>
      <c r="E1008" s="1" t="n">
        <f aca="false">2+INT(POWER(MAX(A1008-C1008,A1008/3),2)/65)</f>
        <v>1735</v>
      </c>
      <c r="F1008" s="1" t="n">
        <f aca="false">IF(C1008*5-SUM($F$2:F1007) &lt; 0, 0,C1008*5-SUM($F$2:F1007))</f>
        <v>105</v>
      </c>
      <c r="G1008" s="0" t="n">
        <f aca="false">IF(C1008*5-SUM($G$2:G1007) &lt; 0, 0,C1008*5-SUM($G$2:G1007))</f>
        <v>105</v>
      </c>
      <c r="H1008" s="0" t="n">
        <v>1007</v>
      </c>
      <c r="I1008" s="0" t="n">
        <f aca="false">INT(POWER(1.4,H1008))*$M$4</f>
        <v>7.07785941778833E+149</v>
      </c>
      <c r="J1008" s="0" t="n">
        <f aca="false">INT(POWER(1.2,H1008))*$M$10</f>
        <v>1.08778925752966E+082</v>
      </c>
      <c r="K1008" s="0" t="n">
        <f aca="false">$M$12+SUM($K$2:K1007)+J1008</f>
        <v>5.01556719447338E+305</v>
      </c>
      <c r="L1008" s="0" t="n">
        <f aca="false">K1008+G1008*50*2</f>
        <v>5.01556719447338E+305</v>
      </c>
    </row>
    <row r="1009" customFormat="false" ht="14.4" hidden="false" customHeight="false" outlineLevel="0" collapsed="false">
      <c r="A1009" s="1" t="n">
        <v>1008</v>
      </c>
      <c r="B1009" s="1" t="n">
        <f aca="false">2+INT(POWER(MAX(A1009-$M$2,A1009/3),2)/65)</f>
        <v>15633</v>
      </c>
      <c r="C1009" s="1" t="n">
        <f aca="false">INT(2*B1009/3)</f>
        <v>10422</v>
      </c>
      <c r="D1009" s="1" t="n">
        <f aca="false">2+INT(POWER(MAX(A1009-C1009,A1009/3),2)/65)</f>
        <v>1738</v>
      </c>
      <c r="E1009" s="1" t="n">
        <f aca="false">2+INT(POWER(MAX(A1009-C1009,A1009/3),2)/65)</f>
        <v>1738</v>
      </c>
      <c r="F1009" s="1" t="n">
        <f aca="false">IF(C1009*5-SUM($F$2:F1008) &lt; 0, 0,C1009*5-SUM($F$2:F1008))</f>
        <v>105</v>
      </c>
      <c r="G1009" s="0" t="n">
        <f aca="false">IF(C1009*5-SUM($G$2:G1008) &lt; 0, 0,C1009*5-SUM($G$2:G1008))</f>
        <v>105</v>
      </c>
      <c r="H1009" s="0" t="n">
        <v>1008</v>
      </c>
      <c r="I1009" s="0" t="n">
        <f aca="false">INT(POWER(1.4,H1009))*$M$4</f>
        <v>9.90900318490365E+149</v>
      </c>
      <c r="J1009" s="0" t="n">
        <f aca="false">INT(POWER(1.2,H1009))*$M$10</f>
        <v>1.30534710903559E+082</v>
      </c>
      <c r="K1009" s="0" t="n">
        <f aca="false">$M$12+SUM($K$2:K1008)+J1009</f>
        <v>1.00311343889468E+306</v>
      </c>
      <c r="L1009" s="0" t="n">
        <f aca="false">K1009+G1009*50*2</f>
        <v>1.00311343889468E+306</v>
      </c>
    </row>
    <row r="1010" customFormat="false" ht="14.4" hidden="false" customHeight="false" outlineLevel="0" collapsed="false">
      <c r="A1010" s="1" t="n">
        <v>1009</v>
      </c>
      <c r="B1010" s="1" t="n">
        <f aca="false">2+INT(POWER(MAX(A1010-$M$2,A1010/3),2)/65)</f>
        <v>15664</v>
      </c>
      <c r="C1010" s="1" t="n">
        <f aca="false">INT(2*B1010/3)</f>
        <v>10442</v>
      </c>
      <c r="D1010" s="1" t="n">
        <f aca="false">2+INT(POWER(MAX(A1010-C1010,A1010/3),2)/65)</f>
        <v>1742</v>
      </c>
      <c r="E1010" s="1" t="n">
        <f aca="false">2+INT(POWER(MAX(A1010-C1010,A1010/3),2)/65)</f>
        <v>1742</v>
      </c>
      <c r="F1010" s="1" t="n">
        <f aca="false">IF(C1010*5-SUM($F$2:F1009) &lt; 0, 0,C1010*5-SUM($F$2:F1009))</f>
        <v>100</v>
      </c>
      <c r="G1010" s="0" t="n">
        <f aca="false">IF(C1010*5-SUM($G$2:G1009) &lt; 0, 0,C1010*5-SUM($G$2:G1009))</f>
        <v>100</v>
      </c>
      <c r="H1010" s="0" t="n">
        <v>1009</v>
      </c>
      <c r="I1010" s="0" t="n">
        <f aca="false">INT(POWER(1.4,H1010))*$M$4</f>
        <v>1.38726044588651E+150</v>
      </c>
      <c r="J1010" s="0" t="n">
        <f aca="false">INT(POWER(1.2,H1010))*$M$10</f>
        <v>1.5664165308427E+082</v>
      </c>
      <c r="K1010" s="0" t="n">
        <f aca="false">$M$12+SUM($K$2:K1009)+J1010</f>
        <v>2.00622687778935E+306</v>
      </c>
      <c r="L1010" s="0" t="n">
        <f aca="false">K1010+G1010*50*2</f>
        <v>2.00622687778935E+306</v>
      </c>
    </row>
    <row r="1011" customFormat="false" ht="14.4" hidden="false" customHeight="false" outlineLevel="0" collapsed="false">
      <c r="A1011" s="1" t="n">
        <v>1010</v>
      </c>
      <c r="B1011" s="1" t="n">
        <f aca="false">2+INT(POWER(MAX(A1011-$M$2,A1011/3),2)/65)</f>
        <v>15695</v>
      </c>
      <c r="C1011" s="1" t="n">
        <f aca="false">INT(2*B1011/3)</f>
        <v>10463</v>
      </c>
      <c r="D1011" s="1" t="n">
        <f aca="false">2+INT(POWER(MAX(A1011-C1011,A1011/3),2)/65)</f>
        <v>1745</v>
      </c>
      <c r="E1011" s="1" t="n">
        <f aca="false">2+INT(POWER(MAX(A1011-C1011,A1011/3),2)/65)</f>
        <v>1745</v>
      </c>
      <c r="F1011" s="1" t="n">
        <f aca="false">IF(C1011*5-SUM($F$2:F1010) &lt; 0, 0,C1011*5-SUM($F$2:F1010))</f>
        <v>105</v>
      </c>
      <c r="G1011" s="0" t="n">
        <f aca="false">IF(C1011*5-SUM($G$2:G1010) &lt; 0, 0,C1011*5-SUM($G$2:G1010))</f>
        <v>105</v>
      </c>
      <c r="H1011" s="0" t="n">
        <v>1010</v>
      </c>
      <c r="I1011" s="0" t="n">
        <f aca="false">INT(POWER(1.4,H1011))*$M$4</f>
        <v>1.94216462424112E+150</v>
      </c>
      <c r="J1011" s="0" t="n">
        <f aca="false">INT(POWER(1.2,H1011))*$M$10</f>
        <v>1.87969983701124E+082</v>
      </c>
      <c r="K1011" s="0" t="n">
        <f aca="false">$M$12+SUM($K$2:K1010)+J1011</f>
        <v>4.01245375557871E+306</v>
      </c>
      <c r="L1011" s="0" t="n">
        <f aca="false">K1011+G1011*50*2</f>
        <v>4.01245375557871E+306</v>
      </c>
    </row>
    <row r="1012" customFormat="false" ht="14.4" hidden="false" customHeight="false" outlineLevel="0" collapsed="false">
      <c r="A1012" s="1" t="n">
        <v>1011</v>
      </c>
      <c r="B1012" s="1" t="n">
        <f aca="false">2+INT(POWER(MAX(A1012-$M$2,A1012/3),2)/65)</f>
        <v>15726</v>
      </c>
      <c r="C1012" s="1" t="n">
        <f aca="false">INT(2*B1012/3)</f>
        <v>10484</v>
      </c>
      <c r="D1012" s="1" t="n">
        <f aca="false">2+INT(POWER(MAX(A1012-C1012,A1012/3),2)/65)</f>
        <v>1749</v>
      </c>
      <c r="E1012" s="1" t="n">
        <f aca="false">2+INT(POWER(MAX(A1012-C1012,A1012/3),2)/65)</f>
        <v>1749</v>
      </c>
      <c r="F1012" s="1" t="n">
        <f aca="false">IF(C1012*5-SUM($F$2:F1011) &lt; 0, 0,C1012*5-SUM($F$2:F1011))</f>
        <v>105</v>
      </c>
      <c r="G1012" s="0" t="n">
        <f aca="false">IF(C1012*5-SUM($G$2:G1011) &lt; 0, 0,C1012*5-SUM($G$2:G1011))</f>
        <v>105</v>
      </c>
      <c r="H1012" s="0" t="n">
        <v>1011</v>
      </c>
      <c r="I1012" s="0" t="n">
        <f aca="false">INT(POWER(1.4,H1012))*$M$4</f>
        <v>2.71903047393756E+150</v>
      </c>
      <c r="J1012" s="0" t="n">
        <f aca="false">INT(POWER(1.2,H1012))*$M$10</f>
        <v>2.25563980441349E+082</v>
      </c>
      <c r="K1012" s="0" t="n">
        <f aca="false">$M$12+SUM($K$2:K1011)+J1012</f>
        <v>8.02490751115741E+306</v>
      </c>
      <c r="L1012" s="0" t="n">
        <f aca="false">K1012+G1012*50*2</f>
        <v>8.02490751115741E+306</v>
      </c>
    </row>
    <row r="1013" customFormat="false" ht="14.4" hidden="false" customHeight="false" outlineLevel="0" collapsed="false">
      <c r="A1013" s="1" t="n">
        <v>1012</v>
      </c>
      <c r="B1013" s="1" t="n">
        <f aca="false">2+INT(POWER(MAX(A1013-$M$2,A1013/3),2)/65)</f>
        <v>15758</v>
      </c>
      <c r="C1013" s="1" t="n">
        <f aca="false">INT(2*B1013/3)</f>
        <v>10505</v>
      </c>
      <c r="D1013" s="1" t="n">
        <f aca="false">2+INT(POWER(MAX(A1013-C1013,A1013/3),2)/65)</f>
        <v>1752</v>
      </c>
      <c r="E1013" s="1" t="n">
        <f aca="false">2+INT(POWER(MAX(A1013-C1013,A1013/3),2)/65)</f>
        <v>1752</v>
      </c>
      <c r="F1013" s="1" t="n">
        <f aca="false">IF(C1013*5-SUM($F$2:F1012) &lt; 0, 0,C1013*5-SUM($F$2:F1012))</f>
        <v>105</v>
      </c>
      <c r="G1013" s="0" t="n">
        <f aca="false">IF(C1013*5-SUM($G$2:G1012) &lt; 0, 0,C1013*5-SUM($G$2:G1012))</f>
        <v>105</v>
      </c>
      <c r="H1013" s="0" t="n">
        <v>1012</v>
      </c>
      <c r="I1013" s="0" t="n">
        <f aca="false">INT(POWER(1.4,H1013))*$M$4</f>
        <v>3.80664266351259E+150</v>
      </c>
      <c r="J1013" s="0" t="n">
        <f aca="false">INT(POWER(1.2,H1013))*$M$10</f>
        <v>2.70676776529619E+082</v>
      </c>
      <c r="K1013" s="0" t="n">
        <f aca="false">$M$12+SUM($K$2:K1012)+J1013</f>
        <v>1.60498150223148E+307</v>
      </c>
      <c r="L1013" s="0" t="n">
        <f aca="false">K1013+G1013*50*2</f>
        <v>1.60498150223148E+307</v>
      </c>
    </row>
    <row r="1014" customFormat="false" ht="14.4" hidden="false" customHeight="false" outlineLevel="0" collapsed="false">
      <c r="A1014" s="1" t="n">
        <v>1013</v>
      </c>
      <c r="B1014" s="1" t="n">
        <f aca="false">2+INT(POWER(MAX(A1014-$M$2,A1014/3),2)/65)</f>
        <v>15789</v>
      </c>
      <c r="C1014" s="1" t="n">
        <f aca="false">INT(2*B1014/3)</f>
        <v>10526</v>
      </c>
      <c r="D1014" s="1" t="n">
        <f aca="false">2+INT(POWER(MAX(A1014-C1014,A1014/3),2)/65)</f>
        <v>1756</v>
      </c>
      <c r="E1014" s="1" t="n">
        <f aca="false">2+INT(POWER(MAX(A1014-C1014,A1014/3),2)/65)</f>
        <v>1756</v>
      </c>
      <c r="F1014" s="1" t="n">
        <f aca="false">IF(C1014*5-SUM($F$2:F1013) &lt; 0, 0,C1014*5-SUM($F$2:F1013))</f>
        <v>105</v>
      </c>
      <c r="G1014" s="0" t="n">
        <f aca="false">IF(C1014*5-SUM($G$2:G1013) &lt; 0, 0,C1014*5-SUM($G$2:G1013))</f>
        <v>105</v>
      </c>
      <c r="H1014" s="0" t="n">
        <v>1013</v>
      </c>
      <c r="I1014" s="0" t="n">
        <f aca="false">INT(POWER(1.4,H1014))*$M$4</f>
        <v>5.32929972891762E+150</v>
      </c>
      <c r="J1014" s="0" t="n">
        <f aca="false">INT(POWER(1.2,H1014))*$M$10</f>
        <v>3.24812131835543E+082</v>
      </c>
      <c r="K1014" s="0" t="n">
        <f aca="false">$M$12+SUM($K$2:K1013)+J1014</f>
        <v>3.20996300446297E+307</v>
      </c>
      <c r="L1014" s="0" t="n">
        <f aca="false">K1014+G1014*50*2</f>
        <v>3.20996300446297E+307</v>
      </c>
    </row>
    <row r="1015" customFormat="false" ht="14.4" hidden="false" customHeight="false" outlineLevel="0" collapsed="false">
      <c r="A1015" s="1" t="n">
        <v>1014</v>
      </c>
      <c r="B1015" s="1" t="n">
        <f aca="false">2+INT(POWER(MAX(A1015-$M$2,A1015/3),2)/65)</f>
        <v>15820</v>
      </c>
      <c r="C1015" s="1" t="n">
        <f aca="false">INT(2*B1015/3)</f>
        <v>10546</v>
      </c>
      <c r="D1015" s="1" t="n">
        <f aca="false">2+INT(POWER(MAX(A1015-C1015,A1015/3),2)/65)</f>
        <v>1759</v>
      </c>
      <c r="E1015" s="1" t="n">
        <f aca="false">2+INT(POWER(MAX(A1015-C1015,A1015/3),2)/65)</f>
        <v>1759</v>
      </c>
      <c r="F1015" s="1" t="n">
        <f aca="false">IF(C1015*5-SUM($F$2:F1014) &lt; 0, 0,C1015*5-SUM($F$2:F1014))</f>
        <v>100</v>
      </c>
      <c r="G1015" s="0" t="n">
        <f aca="false">IF(C1015*5-SUM($G$2:G1014) &lt; 0, 0,C1015*5-SUM($G$2:G1014))</f>
        <v>100</v>
      </c>
      <c r="H1015" s="0" t="n">
        <v>1014</v>
      </c>
      <c r="I1015" s="0" t="n">
        <f aca="false">INT(POWER(1.4,H1015))*$M$4</f>
        <v>7.46101962048467E+150</v>
      </c>
      <c r="J1015" s="0" t="n">
        <f aca="false">INT(POWER(1.2,H1015))*$M$10</f>
        <v>3.89774558202652E+082</v>
      </c>
      <c r="K1015" s="0" t="n">
        <f aca="false">$M$12+SUM($K$2:K1014)+J1015</f>
        <v>6.41992600892593E+307</v>
      </c>
      <c r="L1015" s="0" t="n">
        <f aca="false">K1015+G1015*50*2</f>
        <v>6.41992600892593E+307</v>
      </c>
    </row>
    <row r="1016" customFormat="false" ht="14.4" hidden="false" customHeight="false" outlineLevel="0" collapsed="false">
      <c r="A1016" s="1" t="n">
        <v>1015</v>
      </c>
      <c r="B1016" s="1" t="n">
        <f aca="false">2+INT(POWER(MAX(A1016-$M$2,A1016/3),2)/65)</f>
        <v>15851</v>
      </c>
      <c r="C1016" s="1" t="n">
        <f aca="false">INT(2*B1016/3)</f>
        <v>10567</v>
      </c>
      <c r="D1016" s="1" t="n">
        <f aca="false">2+INT(POWER(MAX(A1016-C1016,A1016/3),2)/65)</f>
        <v>1763</v>
      </c>
      <c r="E1016" s="1" t="n">
        <f aca="false">2+INT(POWER(MAX(A1016-C1016,A1016/3),2)/65)</f>
        <v>1763</v>
      </c>
      <c r="F1016" s="1" t="n">
        <f aca="false">IF(C1016*5-SUM($F$2:F1015) &lt; 0, 0,C1016*5-SUM($F$2:F1015))</f>
        <v>105</v>
      </c>
      <c r="G1016" s="0" t="n">
        <f aca="false">IF(C1016*5-SUM($G$2:G1015) &lt; 0, 0,C1016*5-SUM($G$2:G1015))</f>
        <v>105</v>
      </c>
      <c r="H1016" s="0" t="n">
        <v>1015</v>
      </c>
      <c r="I1016" s="0" t="n">
        <f aca="false">INT(POWER(1.4,H1016))*$M$4</f>
        <v>1.04454274686785E+151</v>
      </c>
      <c r="J1016" s="0" t="n">
        <f aca="false">INT(POWER(1.2,H1016))*$M$10</f>
        <v>4.67729469843182E+082</v>
      </c>
      <c r="K1016" s="0" t="n">
        <f aca="false">$M$12+SUM($K$2:K1015)+J1016</f>
        <v>1.28398520178519E+308</v>
      </c>
      <c r="L1016" s="0" t="n">
        <f aca="false">K1016+G1016*50*2</f>
        <v>1.28398520178519E+308</v>
      </c>
    </row>
    <row r="1017" customFormat="false" ht="14.4" hidden="false" customHeight="false" outlineLevel="0" collapsed="false">
      <c r="A1017" s="1" t="n">
        <v>1016</v>
      </c>
      <c r="B1017" s="1" t="n">
        <f aca="false">2+INT(POWER(MAX(A1017-$M$2,A1017/3),2)/65)</f>
        <v>15882</v>
      </c>
      <c r="C1017" s="1" t="n">
        <f aca="false">INT(2*B1017/3)</f>
        <v>10588</v>
      </c>
      <c r="D1017" s="1" t="n">
        <f aca="false">2+INT(POWER(MAX(A1017-C1017,A1017/3),2)/65)</f>
        <v>1766</v>
      </c>
      <c r="E1017" s="1" t="n">
        <f aca="false">2+INT(POWER(MAX(A1017-C1017,A1017/3),2)/65)</f>
        <v>1766</v>
      </c>
      <c r="F1017" s="1" t="n">
        <f aca="false">IF(C1017*5-SUM($F$2:F1016) &lt; 0, 0,C1017*5-SUM($F$2:F1016))</f>
        <v>105</v>
      </c>
      <c r="G1017" s="0" t="n">
        <f aca="false">IF(C1017*5-SUM($G$2:G1016) &lt; 0, 0,C1017*5-SUM($G$2:G1016))</f>
        <v>105</v>
      </c>
      <c r="H1017" s="0" t="n">
        <v>1016</v>
      </c>
      <c r="I1017" s="0" t="n">
        <f aca="false">INT(POWER(1.4,H1017))*$M$4</f>
        <v>1.462359845615E+151</v>
      </c>
      <c r="J1017" s="0" t="n">
        <f aca="false">INT(POWER(1.2,H1017))*$M$10</f>
        <v>5.61275363811818E+082</v>
      </c>
      <c r="K1017" s="0" t="e">
        <f aca="false">$M$12+SUM($K$2:K1016)+J1017</f>
        <v>#NUM!</v>
      </c>
      <c r="L1017" s="0" t="e">
        <f aca="false">K1017+G1017*50*2</f>
        <v>#NUM!</v>
      </c>
    </row>
    <row r="1018" customFormat="false" ht="14.4" hidden="false" customHeight="false" outlineLevel="0" collapsed="false">
      <c r="A1018" s="1" t="n">
        <v>1017</v>
      </c>
      <c r="B1018" s="1" t="n">
        <f aca="false">2+INT(POWER(MAX(A1018-$M$2,A1018/3),2)/65)</f>
        <v>15914</v>
      </c>
      <c r="C1018" s="1" t="n">
        <f aca="false">INT(2*B1018/3)</f>
        <v>10609</v>
      </c>
      <c r="D1018" s="1" t="n">
        <f aca="false">2+INT(POWER(MAX(A1018-C1018,A1018/3),2)/65)</f>
        <v>1770</v>
      </c>
      <c r="E1018" s="1" t="n">
        <f aca="false">2+INT(POWER(MAX(A1018-C1018,A1018/3),2)/65)</f>
        <v>1770</v>
      </c>
      <c r="F1018" s="1" t="n">
        <f aca="false">IF(C1018*5-SUM($F$2:F1017) &lt; 0, 0,C1018*5-SUM($F$2:F1017))</f>
        <v>105</v>
      </c>
      <c r="G1018" s="0" t="n">
        <f aca="false">IF(C1018*5-SUM($G$2:G1017) &lt; 0, 0,C1018*5-SUM($G$2:G1017))</f>
        <v>105</v>
      </c>
      <c r="H1018" s="0" t="n">
        <v>1017</v>
      </c>
      <c r="I1018" s="0" t="n">
        <f aca="false">INT(POWER(1.4,H1018))*$M$4</f>
        <v>2.04730378386099E+151</v>
      </c>
      <c r="J1018" s="0" t="n">
        <f aca="false">INT(POWER(1.2,H1018))*$M$10</f>
        <v>6.73530436574182E+082</v>
      </c>
      <c r="K1018" s="0" t="e">
        <f aca="false">$M$12+SUM($K$2:K1017)+J1018</f>
        <v>#NUM!</v>
      </c>
      <c r="L1018" s="0" t="e">
        <f aca="false">K1018+G1018*50*2</f>
        <v>#NUM!</v>
      </c>
    </row>
    <row r="1019" customFormat="false" ht="14.4" hidden="false" customHeight="false" outlineLevel="0" collapsed="false">
      <c r="A1019" s="1" t="n">
        <v>1018</v>
      </c>
      <c r="B1019" s="1" t="n">
        <f aca="false">2+INT(POWER(MAX(A1019-$M$2,A1019/3),2)/65)</f>
        <v>15945</v>
      </c>
      <c r="C1019" s="1" t="n">
        <f aca="false">INT(2*B1019/3)</f>
        <v>10630</v>
      </c>
      <c r="D1019" s="1" t="n">
        <f aca="false">2+INT(POWER(MAX(A1019-C1019,A1019/3),2)/65)</f>
        <v>1773</v>
      </c>
      <c r="E1019" s="1" t="n">
        <f aca="false">2+INT(POWER(MAX(A1019-C1019,A1019/3),2)/65)</f>
        <v>1773</v>
      </c>
      <c r="F1019" s="1" t="n">
        <f aca="false">IF(C1019*5-SUM($F$2:F1018) &lt; 0, 0,C1019*5-SUM($F$2:F1018))</f>
        <v>105</v>
      </c>
      <c r="G1019" s="0" t="n">
        <f aca="false">IF(C1019*5-SUM($G$2:G1018) &lt; 0, 0,C1019*5-SUM($G$2:G1018))</f>
        <v>105</v>
      </c>
      <c r="H1019" s="0" t="n">
        <v>1018</v>
      </c>
      <c r="I1019" s="0" t="n">
        <f aca="false">INT(POWER(1.4,H1019))*$M$4</f>
        <v>2.86622529740539E+151</v>
      </c>
      <c r="J1019" s="0" t="n">
        <f aca="false">INT(POWER(1.2,H1019))*$M$10</f>
        <v>8.08236523889018E+082</v>
      </c>
      <c r="K1019" s="0" t="e">
        <f aca="false">$M$12+SUM($K$2:K1018)+J1019</f>
        <v>#NUM!</v>
      </c>
      <c r="L1019" s="0" t="e">
        <f aca="false">K1019+G1019*50*2</f>
        <v>#NUM!</v>
      </c>
    </row>
    <row r="1020" customFormat="false" ht="14.4" hidden="false" customHeight="false" outlineLevel="0" collapsed="false">
      <c r="A1020" s="1" t="n">
        <v>1019</v>
      </c>
      <c r="B1020" s="1" t="n">
        <f aca="false">2+INT(POWER(MAX(A1020-$M$2,A1020/3),2)/65)</f>
        <v>15976</v>
      </c>
      <c r="C1020" s="1" t="n">
        <f aca="false">INT(2*B1020/3)</f>
        <v>10650</v>
      </c>
      <c r="D1020" s="1" t="n">
        <f aca="false">2+INT(POWER(MAX(A1020-C1020,A1020/3),2)/65)</f>
        <v>1776</v>
      </c>
      <c r="E1020" s="1" t="n">
        <f aca="false">2+INT(POWER(MAX(A1020-C1020,A1020/3),2)/65)</f>
        <v>1776</v>
      </c>
      <c r="F1020" s="1" t="n">
        <f aca="false">IF(C1020*5-SUM($F$2:F1019) &lt; 0, 0,C1020*5-SUM($F$2:F1019))</f>
        <v>100</v>
      </c>
      <c r="G1020" s="0" t="n">
        <f aca="false">IF(C1020*5-SUM($G$2:G1019) &lt; 0, 0,C1020*5-SUM($G$2:G1019))</f>
        <v>100</v>
      </c>
      <c r="H1020" s="0" t="n">
        <v>1019</v>
      </c>
      <c r="I1020" s="0" t="n">
        <f aca="false">INT(POWER(1.4,H1020))*$M$4</f>
        <v>4.01271541636755E+151</v>
      </c>
      <c r="J1020" s="0" t="n">
        <f aca="false">INT(POWER(1.2,H1020))*$M$10</f>
        <v>9.69883828666822E+082</v>
      </c>
      <c r="K1020" s="0" t="e">
        <f aca="false">$M$12+SUM($K$2:K1019)+J1020</f>
        <v>#NUM!</v>
      </c>
      <c r="L1020" s="0" t="e">
        <f aca="false">K1020+G1020*50*2</f>
        <v>#NUM!</v>
      </c>
    </row>
    <row r="1021" customFormat="false" ht="14.4" hidden="false" customHeight="false" outlineLevel="0" collapsed="false">
      <c r="A1021" s="1" t="n">
        <v>1020</v>
      </c>
      <c r="B1021" s="1" t="n">
        <f aca="false">2+INT(POWER(MAX(A1021-$M$2,A1021/3),2)/65)</f>
        <v>16008</v>
      </c>
      <c r="C1021" s="1" t="n">
        <f aca="false">INT(2*B1021/3)</f>
        <v>10672</v>
      </c>
      <c r="D1021" s="1" t="n">
        <f aca="false">2+INT(POWER(MAX(A1021-C1021,A1021/3),2)/65)</f>
        <v>1780</v>
      </c>
      <c r="E1021" s="1" t="n">
        <f aca="false">2+INT(POWER(MAX(A1021-C1021,A1021/3),2)/65)</f>
        <v>1780</v>
      </c>
      <c r="F1021" s="1" t="n">
        <f aca="false">IF(C1021*5-SUM($F$2:F1020) &lt; 0, 0,C1021*5-SUM($F$2:F1020))</f>
        <v>110</v>
      </c>
      <c r="G1021" s="0" t="n">
        <f aca="false">IF(C1021*5-SUM($G$2:G1020) &lt; 0, 0,C1021*5-SUM($G$2:G1020))</f>
        <v>110</v>
      </c>
      <c r="H1021" s="0" t="n">
        <v>1020</v>
      </c>
      <c r="I1021" s="0" t="n">
        <f aca="false">INT(POWER(1.4,H1021))*$M$4</f>
        <v>5.61780158291456E+151</v>
      </c>
      <c r="J1021" s="0" t="n">
        <f aca="false">INT(POWER(1.2,H1021))*$M$10</f>
        <v>1.16386059440019E+083</v>
      </c>
      <c r="K1021" s="0" t="e">
        <f aca="false">$M$12+SUM($K$2:K1020)+J1021</f>
        <v>#NUM!</v>
      </c>
      <c r="L1021" s="0" t="e">
        <f aca="false">K1021+G1021*50*2</f>
        <v>#NUM!</v>
      </c>
    </row>
    <row r="1022" customFormat="false" ht="14.4" hidden="false" customHeight="false" outlineLevel="0" collapsed="false">
      <c r="A1022" s="1" t="n">
        <v>1021</v>
      </c>
      <c r="B1022" s="1" t="n">
        <f aca="false">2+INT(POWER(MAX(A1022-$M$2,A1022/3),2)/65)</f>
        <v>16039</v>
      </c>
      <c r="C1022" s="1" t="n">
        <f aca="false">INT(2*B1022/3)</f>
        <v>10692</v>
      </c>
      <c r="D1022" s="1" t="n">
        <f aca="false">2+INT(POWER(MAX(A1022-C1022,A1022/3),2)/65)</f>
        <v>1783</v>
      </c>
      <c r="E1022" s="1" t="n">
        <f aca="false">2+INT(POWER(MAX(A1022-C1022,A1022/3),2)/65)</f>
        <v>1783</v>
      </c>
      <c r="F1022" s="1" t="n">
        <f aca="false">IF(C1022*5-SUM($F$2:F1021) &lt; 0, 0,C1022*5-SUM($F$2:F1021))</f>
        <v>100</v>
      </c>
      <c r="G1022" s="0" t="n">
        <f aca="false">IF(C1022*5-SUM($G$2:G1021) &lt; 0, 0,C1022*5-SUM($G$2:G1021))</f>
        <v>100</v>
      </c>
      <c r="H1022" s="0" t="n">
        <v>1021</v>
      </c>
      <c r="I1022" s="0" t="n">
        <f aca="false">INT(POWER(1.4,H1022))*$M$4</f>
        <v>7.86492221608039E+151</v>
      </c>
      <c r="J1022" s="0" t="n">
        <f aca="false">INT(POWER(1.2,H1022))*$M$10</f>
        <v>1.39663271328022E+083</v>
      </c>
      <c r="K1022" s="0" t="e">
        <f aca="false">$M$12+SUM($K$2:K1021)+J1022</f>
        <v>#NUM!</v>
      </c>
      <c r="L1022" s="0" t="e">
        <f aca="false">K1022+G1022*50*2</f>
        <v>#NUM!</v>
      </c>
    </row>
    <row r="1023" customFormat="false" ht="14.4" hidden="false" customHeight="false" outlineLevel="0" collapsed="false">
      <c r="A1023" s="1" t="n">
        <v>1022</v>
      </c>
      <c r="B1023" s="1" t="n">
        <f aca="false">2+INT(POWER(MAX(A1023-$M$2,A1023/3),2)/65)</f>
        <v>16070</v>
      </c>
      <c r="C1023" s="1" t="n">
        <f aca="false">INT(2*B1023/3)</f>
        <v>10713</v>
      </c>
      <c r="D1023" s="1" t="n">
        <f aca="false">2+INT(POWER(MAX(A1023-C1023,A1023/3),2)/65)</f>
        <v>1787</v>
      </c>
      <c r="E1023" s="1" t="n">
        <f aca="false">2+INT(POWER(MAX(A1023-C1023,A1023/3),2)/65)</f>
        <v>1787</v>
      </c>
      <c r="F1023" s="1" t="n">
        <f aca="false">IF(C1023*5-SUM($F$2:F1022) &lt; 0, 0,C1023*5-SUM($F$2:F1022))</f>
        <v>105</v>
      </c>
      <c r="G1023" s="0" t="n">
        <f aca="false">IF(C1023*5-SUM($G$2:G1022) &lt; 0, 0,C1023*5-SUM($G$2:G1022))</f>
        <v>105</v>
      </c>
      <c r="H1023" s="0" t="n">
        <v>1022</v>
      </c>
      <c r="I1023" s="0" t="n">
        <f aca="false">INT(POWER(1.4,H1023))*$M$4</f>
        <v>1.10108911025125E+152</v>
      </c>
      <c r="J1023" s="0" t="n">
        <f aca="false">INT(POWER(1.2,H1023))*$M$10</f>
        <v>1.67595925593627E+083</v>
      </c>
      <c r="K1023" s="0" t="e">
        <f aca="false">$M$12+SUM($K$2:K1022)+J1023</f>
        <v>#NUM!</v>
      </c>
      <c r="L1023" s="0" t="e">
        <f aca="false">K1023+G1023*50*2</f>
        <v>#NUM!</v>
      </c>
    </row>
    <row r="1024" customFormat="false" ht="14.4" hidden="false" customHeight="false" outlineLevel="0" collapsed="false">
      <c r="A1024" s="1" t="n">
        <v>1023</v>
      </c>
      <c r="B1024" s="1" t="n">
        <f aca="false">2+INT(POWER(MAX(A1024-$M$2,A1024/3),2)/65)</f>
        <v>16102</v>
      </c>
      <c r="C1024" s="1" t="n">
        <f aca="false">INT(2*B1024/3)</f>
        <v>10734</v>
      </c>
      <c r="D1024" s="1" t="n">
        <f aca="false">2+INT(POWER(MAX(A1024-C1024,A1024/3),2)/65)</f>
        <v>1790</v>
      </c>
      <c r="E1024" s="1" t="n">
        <f aca="false">2+INT(POWER(MAX(A1024-C1024,A1024/3),2)/65)</f>
        <v>1790</v>
      </c>
      <c r="F1024" s="1" t="n">
        <f aca="false">IF(C1024*5-SUM($F$2:F1023) &lt; 0, 0,C1024*5-SUM($F$2:F1023))</f>
        <v>105</v>
      </c>
      <c r="G1024" s="0" t="n">
        <f aca="false">IF(C1024*5-SUM($G$2:G1023) &lt; 0, 0,C1024*5-SUM($G$2:G1023))</f>
        <v>105</v>
      </c>
      <c r="H1024" s="0" t="n">
        <v>1023</v>
      </c>
      <c r="I1024" s="0" t="n">
        <f aca="false">INT(POWER(1.4,H1024))*$M$4</f>
        <v>1.54152475435176E+152</v>
      </c>
      <c r="J1024" s="0" t="n">
        <f aca="false">INT(POWER(1.2,H1024))*$M$10</f>
        <v>2.01115110712352E+083</v>
      </c>
      <c r="K1024" s="0" t="e">
        <f aca="false">$M$12+SUM($K$2:K1023)+J1024</f>
        <v>#NUM!</v>
      </c>
      <c r="L1024" s="0" t="e">
        <f aca="false">K1024+G1024*50*2</f>
        <v>#NUM!</v>
      </c>
    </row>
    <row r="1025" customFormat="false" ht="14.4" hidden="false" customHeight="false" outlineLevel="0" collapsed="false">
      <c r="A1025" s="1" t="n">
        <v>1024</v>
      </c>
      <c r="B1025" s="1" t="n">
        <f aca="false">2+INT(POWER(MAX(A1025-$M$2,A1025/3),2)/65)</f>
        <v>16133</v>
      </c>
      <c r="C1025" s="1" t="n">
        <f aca="false">INT(2*B1025/3)</f>
        <v>10755</v>
      </c>
      <c r="D1025" s="1" t="n">
        <f aca="false">2+INT(POWER(MAX(A1025-C1025,A1025/3),2)/65)</f>
        <v>1794</v>
      </c>
      <c r="E1025" s="1" t="n">
        <f aca="false">2+INT(POWER(MAX(A1025-C1025,A1025/3),2)/65)</f>
        <v>1794</v>
      </c>
      <c r="F1025" s="1" t="n">
        <f aca="false">IF(C1025*5-SUM($F$2:F1024) &lt; 0, 0,C1025*5-SUM($F$2:F1024))</f>
        <v>105</v>
      </c>
      <c r="G1025" s="0" t="n">
        <f aca="false">IF(C1025*5-SUM($G$2:G1024) &lt; 0, 0,C1025*5-SUM($G$2:G1024))</f>
        <v>105</v>
      </c>
      <c r="H1025" s="0" t="n">
        <v>1024</v>
      </c>
      <c r="I1025" s="0" t="n">
        <f aca="false">INT(POWER(1.4,H1025))*$M$4</f>
        <v>2.15813465609246E+152</v>
      </c>
      <c r="J1025" s="0" t="n">
        <f aca="false">INT(POWER(1.2,H1025))*$M$10</f>
        <v>2.41338132854823E+083</v>
      </c>
      <c r="K1025" s="0" t="e">
        <f aca="false">$M$12+SUM($K$2:K1024)+J1025</f>
        <v>#NUM!</v>
      </c>
      <c r="L1025" s="0" t="e">
        <f aca="false">K1025+G1025*50*2</f>
        <v>#NUM!</v>
      </c>
    </row>
    <row r="1026" customFormat="false" ht="14.4" hidden="false" customHeight="false" outlineLevel="0" collapsed="false">
      <c r="A1026" s="1" t="n">
        <v>1025</v>
      </c>
      <c r="B1026" s="1" t="n">
        <f aca="false">2+INT(POWER(MAX(A1026-$M$2,A1026/3),2)/65)</f>
        <v>16165</v>
      </c>
      <c r="C1026" s="1" t="n">
        <f aca="false">INT(2*B1026/3)</f>
        <v>10776</v>
      </c>
      <c r="D1026" s="1" t="n">
        <f aca="false">2+INT(POWER(MAX(A1026-C1026,A1026/3),2)/65)</f>
        <v>1797</v>
      </c>
      <c r="E1026" s="1" t="n">
        <f aca="false">2+INT(POWER(MAX(A1026-C1026,A1026/3),2)/65)</f>
        <v>1797</v>
      </c>
      <c r="F1026" s="1" t="n">
        <f aca="false">IF(C1026*5-SUM($F$2:F1025) &lt; 0, 0,C1026*5-SUM($F$2:F1025))</f>
        <v>105</v>
      </c>
      <c r="G1026" s="0" t="n">
        <f aca="false">IF(C1026*5-SUM($G$2:G1025) &lt; 0, 0,C1026*5-SUM($G$2:G1025))</f>
        <v>105</v>
      </c>
      <c r="H1026" s="0" t="n">
        <v>1025</v>
      </c>
      <c r="I1026" s="0" t="n">
        <f aca="false">INT(POWER(1.4,H1026))*$M$4</f>
        <v>3.02138851852944E+152</v>
      </c>
      <c r="J1026" s="0" t="n">
        <f aca="false">INT(POWER(1.2,H1026))*$M$10</f>
        <v>2.89605759425787E+083</v>
      </c>
      <c r="K1026" s="0" t="e">
        <f aca="false">$M$12+SUM($K$2:K1025)+J1026</f>
        <v>#NUM!</v>
      </c>
      <c r="L1026" s="0" t="e">
        <f aca="false">K1026+G1026*50*2</f>
        <v>#NUM!</v>
      </c>
    </row>
    <row r="1027" customFormat="false" ht="14.4" hidden="false" customHeight="false" outlineLevel="0" collapsed="false">
      <c r="A1027" s="1" t="n">
        <v>1026</v>
      </c>
      <c r="B1027" s="1" t="n">
        <f aca="false">2+INT(POWER(MAX(A1027-$M$2,A1027/3),2)/65)</f>
        <v>16197</v>
      </c>
      <c r="C1027" s="1" t="n">
        <f aca="false">INT(2*B1027/3)</f>
        <v>10798</v>
      </c>
      <c r="D1027" s="1" t="n">
        <f aca="false">2+INT(POWER(MAX(A1027-C1027,A1027/3),2)/65)</f>
        <v>1801</v>
      </c>
      <c r="E1027" s="1" t="n">
        <f aca="false">2+INT(POWER(MAX(A1027-C1027,A1027/3),2)/65)</f>
        <v>1801</v>
      </c>
      <c r="F1027" s="1" t="n">
        <f aca="false">IF(C1027*5-SUM($F$2:F1026) &lt; 0, 0,C1027*5-SUM($F$2:F1026))</f>
        <v>110</v>
      </c>
      <c r="G1027" s="0" t="n">
        <f aca="false">IF(C1027*5-SUM($G$2:G1026) &lt; 0, 0,C1027*5-SUM($G$2:G1026))</f>
        <v>110</v>
      </c>
      <c r="H1027" s="0" t="n">
        <v>1026</v>
      </c>
      <c r="I1027" s="0" t="n">
        <f aca="false">INT(POWER(1.4,H1027))*$M$4</f>
        <v>4.22994392594122E+152</v>
      </c>
      <c r="J1027" s="0" t="n">
        <f aca="false">INT(POWER(1.2,H1027))*$M$10</f>
        <v>3.47526911310944E+083</v>
      </c>
      <c r="K1027" s="0" t="e">
        <f aca="false">$M$12+SUM($K$2:K1026)+J1027</f>
        <v>#NUM!</v>
      </c>
      <c r="L1027" s="0" t="e">
        <f aca="false">K1027+G1027*50*2</f>
        <v>#NUM!</v>
      </c>
    </row>
    <row r="1028" customFormat="false" ht="14.4" hidden="false" customHeight="false" outlineLevel="0" collapsed="false">
      <c r="A1028" s="1" t="n">
        <v>1027</v>
      </c>
      <c r="B1028" s="1" t="n">
        <f aca="false">2+INT(POWER(MAX(A1028-$M$2,A1028/3),2)/65)</f>
        <v>16228</v>
      </c>
      <c r="C1028" s="1" t="n">
        <f aca="false">INT(2*B1028/3)</f>
        <v>10818</v>
      </c>
      <c r="D1028" s="1" t="n">
        <f aca="false">2+INT(POWER(MAX(A1028-C1028,A1028/3),2)/65)</f>
        <v>1804</v>
      </c>
      <c r="E1028" s="1" t="n">
        <f aca="false">2+INT(POWER(MAX(A1028-C1028,A1028/3),2)/65)</f>
        <v>1804</v>
      </c>
      <c r="F1028" s="1" t="n">
        <f aca="false">IF(C1028*5-SUM($F$2:F1027) &lt; 0, 0,C1028*5-SUM($F$2:F1027))</f>
        <v>100</v>
      </c>
      <c r="G1028" s="0" t="n">
        <f aca="false">IF(C1028*5-SUM($G$2:G1027) &lt; 0, 0,C1028*5-SUM($G$2:G1027))</f>
        <v>100</v>
      </c>
      <c r="H1028" s="0" t="n">
        <v>1027</v>
      </c>
      <c r="I1028" s="0" t="n">
        <f aca="false">INT(POWER(1.4,H1028))*$M$4</f>
        <v>5.9219214963177E+152</v>
      </c>
      <c r="J1028" s="0" t="n">
        <f aca="false">INT(POWER(1.2,H1028))*$M$10</f>
        <v>4.17032293573133E+083</v>
      </c>
      <c r="K1028" s="0" t="e">
        <f aca="false">$M$12+SUM($K$2:K1027)+J1028</f>
        <v>#NUM!</v>
      </c>
      <c r="L1028" s="0" t="e">
        <f aca="false">K1028+G1028*50*2</f>
        <v>#NUM!</v>
      </c>
    </row>
    <row r="1029" customFormat="false" ht="14.4" hidden="false" customHeight="false" outlineLevel="0" collapsed="false">
      <c r="A1029" s="1" t="n">
        <v>1028</v>
      </c>
      <c r="B1029" s="1" t="n">
        <f aca="false">2+INT(POWER(MAX(A1029-$M$2,A1029/3),2)/65)</f>
        <v>16260</v>
      </c>
      <c r="C1029" s="1" t="n">
        <f aca="false">INT(2*B1029/3)</f>
        <v>10840</v>
      </c>
      <c r="D1029" s="1" t="n">
        <f aca="false">2+INT(POWER(MAX(A1029-C1029,A1029/3),2)/65)</f>
        <v>1808</v>
      </c>
      <c r="E1029" s="1" t="n">
        <f aca="false">2+INT(POWER(MAX(A1029-C1029,A1029/3),2)/65)</f>
        <v>1808</v>
      </c>
      <c r="F1029" s="1" t="n">
        <f aca="false">IF(C1029*5-SUM($F$2:F1028) &lt; 0, 0,C1029*5-SUM($F$2:F1028))</f>
        <v>110</v>
      </c>
      <c r="G1029" s="0" t="n">
        <f aca="false">IF(C1029*5-SUM($G$2:G1028) &lt; 0, 0,C1029*5-SUM($G$2:G1028))</f>
        <v>110</v>
      </c>
      <c r="H1029" s="0" t="n">
        <v>1028</v>
      </c>
      <c r="I1029" s="0" t="n">
        <f aca="false">INT(POWER(1.4,H1029))*$M$4</f>
        <v>8.29069009484479E+152</v>
      </c>
      <c r="J1029" s="0" t="n">
        <f aca="false">INT(POWER(1.2,H1029))*$M$10</f>
        <v>5.0043875228776E+083</v>
      </c>
      <c r="K1029" s="0" t="e">
        <f aca="false">$M$12+SUM($K$2:K1028)+J1029</f>
        <v>#NUM!</v>
      </c>
      <c r="L1029" s="0" t="e">
        <f aca="false">K1029+G1029*50*2</f>
        <v>#NUM!</v>
      </c>
    </row>
    <row r="1030" customFormat="false" ht="14.4" hidden="false" customHeight="false" outlineLevel="0" collapsed="false">
      <c r="A1030" s="1" t="n">
        <v>1029</v>
      </c>
      <c r="B1030" s="1" t="n">
        <f aca="false">2+INT(POWER(MAX(A1030-$M$2,A1030/3),2)/65)</f>
        <v>16291</v>
      </c>
      <c r="C1030" s="1" t="n">
        <f aca="false">INT(2*B1030/3)</f>
        <v>10860</v>
      </c>
      <c r="D1030" s="1" t="n">
        <f aca="false">2+INT(POWER(MAX(A1030-C1030,A1030/3),2)/65)</f>
        <v>1811</v>
      </c>
      <c r="E1030" s="1" t="n">
        <f aca="false">2+INT(POWER(MAX(A1030-C1030,A1030/3),2)/65)</f>
        <v>1811</v>
      </c>
      <c r="F1030" s="1" t="n">
        <f aca="false">IF(C1030*5-SUM($F$2:F1029) &lt; 0, 0,C1030*5-SUM($F$2:F1029))</f>
        <v>100</v>
      </c>
      <c r="G1030" s="0" t="n">
        <f aca="false">IF(C1030*5-SUM($G$2:G1029) &lt; 0, 0,C1030*5-SUM($G$2:G1029))</f>
        <v>100</v>
      </c>
      <c r="H1030" s="0" t="n">
        <v>1029</v>
      </c>
      <c r="I1030" s="0" t="n">
        <f aca="false">INT(POWER(1.4,H1030))*$M$4</f>
        <v>1.16069661327827E+153</v>
      </c>
      <c r="J1030" s="0" t="n">
        <f aca="false">INT(POWER(1.2,H1030))*$M$10</f>
        <v>6.00526502745312E+083</v>
      </c>
      <c r="K1030" s="0" t="e">
        <f aca="false">$M$12+SUM($K$2:K1029)+J1030</f>
        <v>#NUM!</v>
      </c>
      <c r="L1030" s="0" t="e">
        <f aca="false">K1030+G1030*50*2</f>
        <v>#NUM!</v>
      </c>
    </row>
    <row r="1031" customFormat="false" ht="14.4" hidden="false" customHeight="false" outlineLevel="0" collapsed="false">
      <c r="A1031" s="1" t="n">
        <v>1030</v>
      </c>
      <c r="B1031" s="1" t="n">
        <f aca="false">2+INT(POWER(MAX(A1031-$M$2,A1031/3),2)/65)</f>
        <v>16323</v>
      </c>
      <c r="C1031" s="1" t="n">
        <f aca="false">INT(2*B1031/3)</f>
        <v>10882</v>
      </c>
      <c r="D1031" s="1" t="n">
        <f aca="false">2+INT(POWER(MAX(A1031-C1031,A1031/3),2)/65)</f>
        <v>1815</v>
      </c>
      <c r="E1031" s="1" t="n">
        <f aca="false">2+INT(POWER(MAX(A1031-C1031,A1031/3),2)/65)</f>
        <v>1815</v>
      </c>
      <c r="F1031" s="1" t="n">
        <f aca="false">IF(C1031*5-SUM($F$2:F1030) &lt; 0, 0,C1031*5-SUM($F$2:F1030))</f>
        <v>110</v>
      </c>
      <c r="G1031" s="0" t="n">
        <f aca="false">IF(C1031*5-SUM($G$2:G1030) &lt; 0, 0,C1031*5-SUM($G$2:G1030))</f>
        <v>110</v>
      </c>
      <c r="H1031" s="0" t="n">
        <v>1030</v>
      </c>
      <c r="I1031" s="0" t="n">
        <f aca="false">INT(POWER(1.4,H1031))*$M$4</f>
        <v>1.62497525858958E+153</v>
      </c>
      <c r="J1031" s="0" t="n">
        <f aca="false">INT(POWER(1.2,H1031))*$M$10</f>
        <v>7.20631803294374E+083</v>
      </c>
      <c r="K1031" s="0" t="e">
        <f aca="false">$M$12+SUM($K$2:K1030)+J1031</f>
        <v>#NUM!</v>
      </c>
      <c r="L1031" s="0" t="e">
        <f aca="false">K1031+G1031*50*2</f>
        <v>#NUM!</v>
      </c>
    </row>
    <row r="1032" customFormat="false" ht="14.4" hidden="false" customHeight="false" outlineLevel="0" collapsed="false">
      <c r="A1032" s="1" t="n">
        <v>1031</v>
      </c>
      <c r="B1032" s="1" t="n">
        <f aca="false">2+INT(POWER(MAX(A1032-$M$2,A1032/3),2)/65)</f>
        <v>16355</v>
      </c>
      <c r="C1032" s="1" t="n">
        <f aca="false">INT(2*B1032/3)</f>
        <v>10903</v>
      </c>
      <c r="D1032" s="1" t="n">
        <f aca="false">2+INT(POWER(MAX(A1032-C1032,A1032/3),2)/65)</f>
        <v>1819</v>
      </c>
      <c r="E1032" s="1" t="n">
        <f aca="false">2+INT(POWER(MAX(A1032-C1032,A1032/3),2)/65)</f>
        <v>1819</v>
      </c>
      <c r="F1032" s="1" t="n">
        <f aca="false">IF(C1032*5-SUM($F$2:F1031) &lt; 0, 0,C1032*5-SUM($F$2:F1031))</f>
        <v>105</v>
      </c>
      <c r="G1032" s="0" t="n">
        <f aca="false">IF(C1032*5-SUM($G$2:G1031) &lt; 0, 0,C1032*5-SUM($G$2:G1031))</f>
        <v>105</v>
      </c>
      <c r="H1032" s="0" t="n">
        <v>1031</v>
      </c>
      <c r="I1032" s="0" t="n">
        <f aca="false">INT(POWER(1.4,H1032))*$M$4</f>
        <v>2.27496536202541E+153</v>
      </c>
      <c r="J1032" s="0" t="n">
        <f aca="false">INT(POWER(1.2,H1032))*$M$10</f>
        <v>8.64758163953249E+083</v>
      </c>
      <c r="K1032" s="0" t="e">
        <f aca="false">$M$12+SUM($K$2:K1031)+J1032</f>
        <v>#NUM!</v>
      </c>
      <c r="L1032" s="0" t="e">
        <f aca="false">K1032+G1032*50*2</f>
        <v>#NUM!</v>
      </c>
    </row>
    <row r="1033" customFormat="false" ht="14.4" hidden="false" customHeight="false" outlineLevel="0" collapsed="false">
      <c r="A1033" s="1" t="n">
        <v>1032</v>
      </c>
      <c r="B1033" s="1" t="n">
        <f aca="false">2+INT(POWER(MAX(A1033-$M$2,A1033/3),2)/65)</f>
        <v>16386</v>
      </c>
      <c r="C1033" s="1" t="n">
        <f aca="false">INT(2*B1033/3)</f>
        <v>10924</v>
      </c>
      <c r="D1033" s="1" t="n">
        <f aca="false">2+INT(POWER(MAX(A1033-C1033,A1033/3),2)/65)</f>
        <v>1822</v>
      </c>
      <c r="E1033" s="1" t="n">
        <f aca="false">2+INT(POWER(MAX(A1033-C1033,A1033/3),2)/65)</f>
        <v>1822</v>
      </c>
      <c r="F1033" s="1" t="n">
        <f aca="false">IF(C1033*5-SUM($F$2:F1032) &lt; 0, 0,C1033*5-SUM($F$2:F1032))</f>
        <v>105</v>
      </c>
      <c r="G1033" s="0" t="n">
        <f aca="false">IF(C1033*5-SUM($G$2:G1032) &lt; 0, 0,C1033*5-SUM($G$2:G1032))</f>
        <v>105</v>
      </c>
      <c r="H1033" s="0" t="n">
        <v>1032</v>
      </c>
      <c r="I1033" s="0" t="n">
        <f aca="false">INT(POWER(1.4,H1033))*$M$4</f>
        <v>3.18495150683557E+153</v>
      </c>
      <c r="J1033" s="0" t="n">
        <f aca="false">INT(POWER(1.2,H1033))*$M$10</f>
        <v>1.0377097967439E+084</v>
      </c>
      <c r="K1033" s="0" t="e">
        <f aca="false">$M$12+SUM($K$2:K1032)+J1033</f>
        <v>#NUM!</v>
      </c>
      <c r="L1033" s="0" t="e">
        <f aca="false">K1033+G1033*50*2</f>
        <v>#NUM!</v>
      </c>
    </row>
    <row r="1034" customFormat="false" ht="14.4" hidden="false" customHeight="false" outlineLevel="0" collapsed="false">
      <c r="A1034" s="1" t="n">
        <v>1033</v>
      </c>
      <c r="B1034" s="1" t="n">
        <f aca="false">2+INT(POWER(MAX(A1034-$M$2,A1034/3),2)/65)</f>
        <v>16418</v>
      </c>
      <c r="C1034" s="1" t="n">
        <f aca="false">INT(2*B1034/3)</f>
        <v>10945</v>
      </c>
      <c r="D1034" s="1" t="n">
        <f aca="false">2+INT(POWER(MAX(A1034-C1034,A1034/3),2)/65)</f>
        <v>1826</v>
      </c>
      <c r="E1034" s="1" t="n">
        <f aca="false">2+INT(POWER(MAX(A1034-C1034,A1034/3),2)/65)</f>
        <v>1826</v>
      </c>
      <c r="F1034" s="1" t="n">
        <f aca="false">IF(C1034*5-SUM($F$2:F1033) &lt; 0, 0,C1034*5-SUM($F$2:F1033))</f>
        <v>105</v>
      </c>
      <c r="G1034" s="0" t="n">
        <f aca="false">IF(C1034*5-SUM($G$2:G1033) &lt; 0, 0,C1034*5-SUM($G$2:G1033))</f>
        <v>105</v>
      </c>
      <c r="H1034" s="0" t="n">
        <v>1033</v>
      </c>
      <c r="I1034" s="0" t="n">
        <f aca="false">INT(POWER(1.4,H1034))*$M$4</f>
        <v>4.4589321095698E+153</v>
      </c>
      <c r="J1034" s="0" t="n">
        <f aca="false">INT(POWER(1.2,H1034))*$M$10</f>
        <v>1.24525175609268E+084</v>
      </c>
      <c r="K1034" s="0" t="e">
        <f aca="false">$M$12+SUM($K$2:K1033)+J1034</f>
        <v>#NUM!</v>
      </c>
      <c r="L1034" s="0" t="e">
        <f aca="false">K1034+G1034*50*2</f>
        <v>#NUM!</v>
      </c>
    </row>
    <row r="1035" customFormat="false" ht="14.4" hidden="false" customHeight="false" outlineLevel="0" collapsed="false">
      <c r="A1035" s="1" t="n">
        <v>1034</v>
      </c>
      <c r="B1035" s="1" t="n">
        <f aca="false">2+INT(POWER(MAX(A1035-$M$2,A1035/3),2)/65)</f>
        <v>16450</v>
      </c>
      <c r="C1035" s="1" t="n">
        <f aca="false">INT(2*B1035/3)</f>
        <v>10966</v>
      </c>
      <c r="D1035" s="1" t="n">
        <f aca="false">2+INT(POWER(MAX(A1035-C1035,A1035/3),2)/65)</f>
        <v>1829</v>
      </c>
      <c r="E1035" s="1" t="n">
        <f aca="false">2+INT(POWER(MAX(A1035-C1035,A1035/3),2)/65)</f>
        <v>1829</v>
      </c>
      <c r="F1035" s="1" t="n">
        <f aca="false">IF(C1035*5-SUM($F$2:F1034) &lt; 0, 0,C1035*5-SUM($F$2:F1034))</f>
        <v>105</v>
      </c>
      <c r="G1035" s="0" t="n">
        <f aca="false">IF(C1035*5-SUM($G$2:G1034) &lt; 0, 0,C1035*5-SUM($G$2:G1034))</f>
        <v>105</v>
      </c>
      <c r="H1035" s="0" t="n">
        <v>1034</v>
      </c>
      <c r="I1035" s="0" t="n">
        <f aca="false">INT(POWER(1.4,H1035))*$M$4</f>
        <v>6.24250495339772E+153</v>
      </c>
      <c r="J1035" s="0" t="n">
        <f aca="false">INT(POWER(1.2,H1035))*$M$10</f>
        <v>1.49430210731121E+084</v>
      </c>
      <c r="K1035" s="0" t="e">
        <f aca="false">$M$12+SUM($K$2:K1034)+J1035</f>
        <v>#NUM!</v>
      </c>
      <c r="L1035" s="0" t="e">
        <f aca="false">K1035+G1035*50*2</f>
        <v>#NUM!</v>
      </c>
    </row>
    <row r="1036" customFormat="false" ht="14.4" hidden="false" customHeight="false" outlineLevel="0" collapsed="false">
      <c r="A1036" s="1" t="n">
        <v>1035</v>
      </c>
      <c r="B1036" s="1" t="n">
        <f aca="false">2+INT(POWER(MAX(A1036-$M$2,A1036/3),2)/65)</f>
        <v>16482</v>
      </c>
      <c r="C1036" s="1" t="n">
        <f aca="false">INT(2*B1036/3)</f>
        <v>10988</v>
      </c>
      <c r="D1036" s="1" t="n">
        <f aca="false">2+INT(POWER(MAX(A1036-C1036,A1036/3),2)/65)</f>
        <v>1833</v>
      </c>
      <c r="E1036" s="1" t="n">
        <f aca="false">2+INT(POWER(MAX(A1036-C1036,A1036/3),2)/65)</f>
        <v>1833</v>
      </c>
      <c r="F1036" s="1" t="n">
        <f aca="false">IF(C1036*5-SUM($F$2:F1035) &lt; 0, 0,C1036*5-SUM($F$2:F1035))</f>
        <v>110</v>
      </c>
      <c r="G1036" s="0" t="n">
        <f aca="false">IF(C1036*5-SUM($G$2:G1035) &lt; 0, 0,C1036*5-SUM($G$2:G1035))</f>
        <v>110</v>
      </c>
      <c r="H1036" s="0" t="n">
        <v>1035</v>
      </c>
      <c r="I1036" s="0" t="n">
        <f aca="false">INT(POWER(1.4,H1036))*$M$4</f>
        <v>8.73950693475681E+153</v>
      </c>
      <c r="J1036" s="0" t="n">
        <f aca="false">INT(POWER(1.2,H1036))*$M$10</f>
        <v>1.79316252877346E+084</v>
      </c>
      <c r="K1036" s="0" t="e">
        <f aca="false">$M$12+SUM($K$2:K1035)+J1036</f>
        <v>#NUM!</v>
      </c>
      <c r="L1036" s="0" t="e">
        <f aca="false">K1036+G1036*50*2</f>
        <v>#NUM!</v>
      </c>
    </row>
    <row r="1037" customFormat="false" ht="14.4" hidden="false" customHeight="false" outlineLevel="0" collapsed="false">
      <c r="A1037" s="1" t="n">
        <v>1036</v>
      </c>
      <c r="B1037" s="1" t="n">
        <f aca="false">2+INT(POWER(MAX(A1037-$M$2,A1037/3),2)/65)</f>
        <v>16514</v>
      </c>
      <c r="C1037" s="1" t="n">
        <f aca="false">INT(2*B1037/3)</f>
        <v>11009</v>
      </c>
      <c r="D1037" s="1" t="n">
        <f aca="false">2+INT(POWER(MAX(A1037-C1037,A1037/3),2)/65)</f>
        <v>1836</v>
      </c>
      <c r="E1037" s="1" t="n">
        <f aca="false">2+INT(POWER(MAX(A1037-C1037,A1037/3),2)/65)</f>
        <v>1836</v>
      </c>
      <c r="F1037" s="1" t="n">
        <f aca="false">IF(C1037*5-SUM($F$2:F1036) &lt; 0, 0,C1037*5-SUM($F$2:F1036))</f>
        <v>105</v>
      </c>
      <c r="G1037" s="0" t="n">
        <f aca="false">IF(C1037*5-SUM($G$2:G1036) &lt; 0, 0,C1037*5-SUM($G$2:G1036))</f>
        <v>105</v>
      </c>
      <c r="H1037" s="0" t="n">
        <v>1036</v>
      </c>
      <c r="I1037" s="0" t="n">
        <f aca="false">INT(POWER(1.4,H1037))*$M$4</f>
        <v>1.22353097086595E+154</v>
      </c>
      <c r="J1037" s="0" t="n">
        <f aca="false">INT(POWER(1.2,H1037))*$M$10</f>
        <v>2.15179503452815E+084</v>
      </c>
      <c r="K1037" s="0" t="e">
        <f aca="false">$M$12+SUM($K$2:K1036)+J1037</f>
        <v>#NUM!</v>
      </c>
      <c r="L1037" s="0" t="e">
        <f aca="false">K1037+G1037*50*2</f>
        <v>#NUM!</v>
      </c>
    </row>
    <row r="1038" customFormat="false" ht="14.4" hidden="false" customHeight="false" outlineLevel="0" collapsed="false">
      <c r="A1038" s="1" t="n">
        <v>1037</v>
      </c>
      <c r="B1038" s="1" t="n">
        <f aca="false">2+INT(POWER(MAX(A1038-$M$2,A1038/3),2)/65)</f>
        <v>16546</v>
      </c>
      <c r="C1038" s="1" t="n">
        <f aca="false">INT(2*B1038/3)</f>
        <v>11030</v>
      </c>
      <c r="D1038" s="1" t="n">
        <f aca="false">2+INT(POWER(MAX(A1038-C1038,A1038/3),2)/65)</f>
        <v>1840</v>
      </c>
      <c r="E1038" s="1" t="n">
        <f aca="false">2+INT(POWER(MAX(A1038-C1038,A1038/3),2)/65)</f>
        <v>1840</v>
      </c>
      <c r="F1038" s="1" t="n">
        <f aca="false">IF(C1038*5-SUM($F$2:F1037) &lt; 0, 0,C1038*5-SUM($F$2:F1037))</f>
        <v>105</v>
      </c>
      <c r="G1038" s="0" t="n">
        <f aca="false">IF(C1038*5-SUM($G$2:G1037) &lt; 0, 0,C1038*5-SUM($G$2:G1037))</f>
        <v>105</v>
      </c>
      <c r="H1038" s="0" t="n">
        <v>1037</v>
      </c>
      <c r="I1038" s="0" t="n">
        <f aca="false">INT(POWER(1.4,H1038))*$M$4</f>
        <v>1.71294335921233E+154</v>
      </c>
      <c r="J1038" s="0" t="n">
        <f aca="false">INT(POWER(1.2,H1038))*$M$10</f>
        <v>2.58215404143378E+084</v>
      </c>
      <c r="K1038" s="0" t="e">
        <f aca="false">$M$12+SUM($K$2:K1037)+J1038</f>
        <v>#NUM!</v>
      </c>
      <c r="L1038" s="0" t="e">
        <f aca="false">K1038+G1038*50*2</f>
        <v>#NUM!</v>
      </c>
    </row>
    <row r="1039" customFormat="false" ht="14.4" hidden="false" customHeight="false" outlineLevel="0" collapsed="false">
      <c r="A1039" s="1" t="n">
        <v>1038</v>
      </c>
      <c r="B1039" s="1" t="n">
        <f aca="false">2+INT(POWER(MAX(A1039-$M$2,A1039/3),2)/65)</f>
        <v>16578</v>
      </c>
      <c r="C1039" s="1" t="n">
        <f aca="false">INT(2*B1039/3)</f>
        <v>11052</v>
      </c>
      <c r="D1039" s="1" t="n">
        <f aca="false">2+INT(POWER(MAX(A1039-C1039,A1039/3),2)/65)</f>
        <v>1843</v>
      </c>
      <c r="E1039" s="1" t="n">
        <f aca="false">2+INT(POWER(MAX(A1039-C1039,A1039/3),2)/65)</f>
        <v>1843</v>
      </c>
      <c r="F1039" s="1" t="n">
        <f aca="false">IF(C1039*5-SUM($F$2:F1038) &lt; 0, 0,C1039*5-SUM($F$2:F1038))</f>
        <v>110</v>
      </c>
      <c r="G1039" s="0" t="n">
        <f aca="false">IF(C1039*5-SUM($G$2:G1038) &lt; 0, 0,C1039*5-SUM($G$2:G1038))</f>
        <v>110</v>
      </c>
      <c r="H1039" s="0" t="n">
        <v>1038</v>
      </c>
      <c r="I1039" s="0" t="n">
        <f aca="false">INT(POWER(1.4,H1039))*$M$4</f>
        <v>2.39812070289727E+154</v>
      </c>
      <c r="J1039" s="0" t="n">
        <f aca="false">INT(POWER(1.2,H1039))*$M$10</f>
        <v>3.09858484972053E+084</v>
      </c>
      <c r="K1039" s="0" t="e">
        <f aca="false">$M$12+SUM($K$2:K1038)+J1039</f>
        <v>#NUM!</v>
      </c>
      <c r="L1039" s="0" t="e">
        <f aca="false">K1039+G1039*50*2</f>
        <v>#NUM!</v>
      </c>
    </row>
    <row r="1040" customFormat="false" ht="14.4" hidden="false" customHeight="false" outlineLevel="0" collapsed="false">
      <c r="A1040" s="1" t="n">
        <v>1039</v>
      </c>
      <c r="B1040" s="1" t="n">
        <f aca="false">2+INT(POWER(MAX(A1040-$M$2,A1040/3),2)/65)</f>
        <v>16610</v>
      </c>
      <c r="C1040" s="1" t="n">
        <f aca="false">INT(2*B1040/3)</f>
        <v>11073</v>
      </c>
      <c r="D1040" s="1" t="n">
        <f aca="false">2+INT(POWER(MAX(A1040-C1040,A1040/3),2)/65)</f>
        <v>1847</v>
      </c>
      <c r="E1040" s="1" t="n">
        <f aca="false">2+INT(POWER(MAX(A1040-C1040,A1040/3),2)/65)</f>
        <v>1847</v>
      </c>
      <c r="F1040" s="1" t="n">
        <f aca="false">IF(C1040*5-SUM($F$2:F1039) &lt; 0, 0,C1040*5-SUM($F$2:F1039))</f>
        <v>105</v>
      </c>
      <c r="G1040" s="0" t="n">
        <f aca="false">IF(C1040*5-SUM($G$2:G1039) &lt; 0, 0,C1040*5-SUM($G$2:G1039))</f>
        <v>105</v>
      </c>
      <c r="H1040" s="0" t="n">
        <v>1039</v>
      </c>
      <c r="I1040" s="0" t="n">
        <f aca="false">INT(POWER(1.4,H1040))*$M$4</f>
        <v>3.35736898405617E+154</v>
      </c>
      <c r="J1040" s="0" t="n">
        <f aca="false">INT(POWER(1.2,H1040))*$M$10</f>
        <v>3.71830181966464E+084</v>
      </c>
      <c r="K1040" s="0" t="e">
        <f aca="false">$M$12+SUM($K$2:K1039)+J1040</f>
        <v>#NUM!</v>
      </c>
      <c r="L1040" s="0" t="e">
        <f aca="false">K1040+G1040*50*2</f>
        <v>#NUM!</v>
      </c>
    </row>
    <row r="1041" customFormat="false" ht="14.4" hidden="false" customHeight="false" outlineLevel="0" collapsed="false">
      <c r="A1041" s="1" t="n">
        <v>1040</v>
      </c>
      <c r="B1041" s="1" t="n">
        <f aca="false">2+INT(POWER(MAX(A1041-$M$2,A1041/3),2)/65)</f>
        <v>16642</v>
      </c>
      <c r="C1041" s="1" t="n">
        <f aca="false">INT(2*B1041/3)</f>
        <v>11094</v>
      </c>
      <c r="D1041" s="1" t="n">
        <f aca="false">2+INT(POWER(MAX(A1041-C1041,A1041/3),2)/65)</f>
        <v>1850</v>
      </c>
      <c r="E1041" s="1" t="n">
        <f aca="false">2+INT(POWER(MAX(A1041-C1041,A1041/3),2)/65)</f>
        <v>1850</v>
      </c>
      <c r="F1041" s="1" t="n">
        <f aca="false">IF(C1041*5-SUM($F$2:F1040) &lt; 0, 0,C1041*5-SUM($F$2:F1040))</f>
        <v>105</v>
      </c>
      <c r="G1041" s="0" t="n">
        <f aca="false">IF(C1041*5-SUM($G$2:G1040) &lt; 0, 0,C1041*5-SUM($G$2:G1040))</f>
        <v>105</v>
      </c>
      <c r="H1041" s="0" t="n">
        <v>1040</v>
      </c>
      <c r="I1041" s="0" t="n">
        <f aca="false">INT(POWER(1.4,H1041))*$M$4</f>
        <v>4.70031657767864E+154</v>
      </c>
      <c r="J1041" s="0" t="n">
        <f aca="false">INT(POWER(1.2,H1041))*$M$10</f>
        <v>4.46196218359757E+084</v>
      </c>
      <c r="K1041" s="0" t="e">
        <f aca="false">$M$12+SUM($K$2:K1040)+J1041</f>
        <v>#NUM!</v>
      </c>
      <c r="L1041" s="0" t="e">
        <f aca="false">K1041+G1041*50*2</f>
        <v>#NUM!</v>
      </c>
    </row>
    <row r="1042" customFormat="false" ht="14.4" hidden="false" customHeight="false" outlineLevel="0" collapsed="false">
      <c r="A1042" s="1" t="n">
        <v>1041</v>
      </c>
      <c r="B1042" s="1" t="n">
        <f aca="false">2+INT(POWER(MAX(A1042-$M$2,A1042/3),2)/65)</f>
        <v>16674</v>
      </c>
      <c r="C1042" s="1" t="n">
        <f aca="false">INT(2*B1042/3)</f>
        <v>11116</v>
      </c>
      <c r="D1042" s="1" t="n">
        <f aca="false">2+INT(POWER(MAX(A1042-C1042,A1042/3),2)/65)</f>
        <v>1854</v>
      </c>
      <c r="E1042" s="1" t="n">
        <f aca="false">2+INT(POWER(MAX(A1042-C1042,A1042/3),2)/65)</f>
        <v>1854</v>
      </c>
      <c r="F1042" s="1" t="n">
        <f aca="false">IF(C1042*5-SUM($F$2:F1041) &lt; 0, 0,C1042*5-SUM($F$2:F1041))</f>
        <v>110</v>
      </c>
      <c r="G1042" s="0" t="n">
        <f aca="false">IF(C1042*5-SUM($G$2:G1041) &lt; 0, 0,C1042*5-SUM($G$2:G1041))</f>
        <v>110</v>
      </c>
      <c r="H1042" s="0" t="n">
        <v>1041</v>
      </c>
      <c r="I1042" s="0" t="n">
        <f aca="false">INT(POWER(1.4,H1042))*$M$4</f>
        <v>6.5804432087501E+154</v>
      </c>
      <c r="J1042" s="0" t="n">
        <f aca="false">INT(POWER(1.2,H1042))*$M$10</f>
        <v>5.35435462031708E+084</v>
      </c>
      <c r="K1042" s="0" t="e">
        <f aca="false">$M$12+SUM($K$2:K1041)+J1042</f>
        <v>#NUM!</v>
      </c>
      <c r="L1042" s="0" t="e">
        <f aca="false">K1042+G1042*50*2</f>
        <v>#NUM!</v>
      </c>
    </row>
    <row r="1043" customFormat="false" ht="14.4" hidden="false" customHeight="false" outlineLevel="0" collapsed="false">
      <c r="A1043" s="1" t="n">
        <v>1042</v>
      </c>
      <c r="B1043" s="1" t="n">
        <f aca="false">2+INT(POWER(MAX(A1043-$M$2,A1043/3),2)/65)</f>
        <v>16706</v>
      </c>
      <c r="C1043" s="1" t="n">
        <f aca="false">INT(2*B1043/3)</f>
        <v>11137</v>
      </c>
      <c r="D1043" s="1" t="n">
        <f aca="false">2+INT(POWER(MAX(A1043-C1043,A1043/3),2)/65)</f>
        <v>1858</v>
      </c>
      <c r="E1043" s="1" t="n">
        <f aca="false">2+INT(POWER(MAX(A1043-C1043,A1043/3),2)/65)</f>
        <v>1858</v>
      </c>
      <c r="F1043" s="1" t="n">
        <f aca="false">IF(C1043*5-SUM($F$2:F1042) &lt; 0, 0,C1043*5-SUM($F$2:F1042))</f>
        <v>105</v>
      </c>
      <c r="G1043" s="0" t="n">
        <f aca="false">IF(C1043*5-SUM($G$2:G1042) &lt; 0, 0,C1043*5-SUM($G$2:G1042))</f>
        <v>105</v>
      </c>
      <c r="H1043" s="0" t="n">
        <v>1042</v>
      </c>
      <c r="I1043" s="0" t="n">
        <f aca="false">INT(POWER(1.4,H1043))*$M$4</f>
        <v>9.21262049225014E+154</v>
      </c>
      <c r="J1043" s="0" t="n">
        <f aca="false">INT(POWER(1.2,H1043))*$M$10</f>
        <v>6.4252255443805E+084</v>
      </c>
      <c r="K1043" s="0" t="e">
        <f aca="false">$M$12+SUM($K$2:K1042)+J1043</f>
        <v>#NUM!</v>
      </c>
      <c r="L1043" s="0" t="e">
        <f aca="false">K1043+G1043*50*2</f>
        <v>#NUM!</v>
      </c>
    </row>
    <row r="1044" customFormat="false" ht="14.4" hidden="false" customHeight="false" outlineLevel="0" collapsed="false">
      <c r="A1044" s="1" t="n">
        <v>1043</v>
      </c>
      <c r="B1044" s="1" t="n">
        <f aca="false">2+INT(POWER(MAX(A1044-$M$2,A1044/3),2)/65)</f>
        <v>16738</v>
      </c>
      <c r="C1044" s="1" t="n">
        <f aca="false">INT(2*B1044/3)</f>
        <v>11158</v>
      </c>
      <c r="D1044" s="1" t="n">
        <f aca="false">2+INT(POWER(MAX(A1044-C1044,A1044/3),2)/65)</f>
        <v>1861</v>
      </c>
      <c r="E1044" s="1" t="n">
        <f aca="false">2+INT(POWER(MAX(A1044-C1044,A1044/3),2)/65)</f>
        <v>1861</v>
      </c>
      <c r="F1044" s="1" t="n">
        <f aca="false">IF(C1044*5-SUM($F$2:F1043) &lt; 0, 0,C1044*5-SUM($F$2:F1043))</f>
        <v>105</v>
      </c>
      <c r="G1044" s="0" t="n">
        <f aca="false">IF(C1044*5-SUM($G$2:G1043) &lt; 0, 0,C1044*5-SUM($G$2:G1043))</f>
        <v>105</v>
      </c>
      <c r="H1044" s="0" t="n">
        <v>1043</v>
      </c>
      <c r="I1044" s="0" t="n">
        <f aca="false">INT(POWER(1.4,H1044))*$M$4</f>
        <v>1.28976686891502E+155</v>
      </c>
      <c r="J1044" s="0" t="n">
        <f aca="false">INT(POWER(1.2,H1044))*$M$10</f>
        <v>7.7102706532566E+084</v>
      </c>
      <c r="K1044" s="0" t="e">
        <f aca="false">$M$12+SUM($K$2:K1043)+J1044</f>
        <v>#NUM!</v>
      </c>
      <c r="L1044" s="0" t="e">
        <f aca="false">K1044+G1044*50*2</f>
        <v>#NUM!</v>
      </c>
    </row>
    <row r="1045" customFormat="false" ht="14.4" hidden="false" customHeight="false" outlineLevel="0" collapsed="false">
      <c r="A1045" s="1" t="n">
        <v>1044</v>
      </c>
      <c r="B1045" s="1" t="n">
        <f aca="false">2+INT(POWER(MAX(A1045-$M$2,A1045/3),2)/65)</f>
        <v>16770</v>
      </c>
      <c r="C1045" s="1" t="n">
        <f aca="false">INT(2*B1045/3)</f>
        <v>11180</v>
      </c>
      <c r="D1045" s="1" t="n">
        <f aca="false">2+INT(POWER(MAX(A1045-C1045,A1045/3),2)/65)</f>
        <v>1865</v>
      </c>
      <c r="E1045" s="1" t="n">
        <f aca="false">2+INT(POWER(MAX(A1045-C1045,A1045/3),2)/65)</f>
        <v>1865</v>
      </c>
      <c r="F1045" s="1" t="n">
        <f aca="false">IF(C1045*5-SUM($F$2:F1044) &lt; 0, 0,C1045*5-SUM($F$2:F1044))</f>
        <v>110</v>
      </c>
      <c r="G1045" s="0" t="n">
        <f aca="false">IF(C1045*5-SUM($G$2:G1044) &lt; 0, 0,C1045*5-SUM($G$2:G1044))</f>
        <v>110</v>
      </c>
      <c r="H1045" s="0" t="n">
        <v>1044</v>
      </c>
      <c r="I1045" s="0" t="n">
        <f aca="false">INT(POWER(1.4,H1045))*$M$4</f>
        <v>1.80567361648103E+155</v>
      </c>
      <c r="J1045" s="0" t="n">
        <f aca="false">INT(POWER(1.2,H1045))*$M$10</f>
        <v>9.25232478390792E+084</v>
      </c>
      <c r="K1045" s="0" t="e">
        <f aca="false">$M$12+SUM($K$2:K1044)+J1045</f>
        <v>#NUM!</v>
      </c>
      <c r="L1045" s="0" t="e">
        <f aca="false">K1045+G1045*50*2</f>
        <v>#NUM!</v>
      </c>
    </row>
    <row r="1046" customFormat="false" ht="14.4" hidden="false" customHeight="false" outlineLevel="0" collapsed="false">
      <c r="A1046" s="1" t="n">
        <v>1045</v>
      </c>
      <c r="B1046" s="1" t="n">
        <f aca="false">2+INT(POWER(MAX(A1046-$M$2,A1046/3),2)/65)</f>
        <v>16802</v>
      </c>
      <c r="C1046" s="1" t="n">
        <f aca="false">INT(2*B1046/3)</f>
        <v>11201</v>
      </c>
      <c r="D1046" s="1" t="n">
        <f aca="false">2+INT(POWER(MAX(A1046-C1046,A1046/3),2)/65)</f>
        <v>1868</v>
      </c>
      <c r="E1046" s="1" t="n">
        <f aca="false">2+INT(POWER(MAX(A1046-C1046,A1046/3),2)/65)</f>
        <v>1868</v>
      </c>
      <c r="F1046" s="1" t="n">
        <f aca="false">IF(C1046*5-SUM($F$2:F1045) &lt; 0, 0,C1046*5-SUM($F$2:F1045))</f>
        <v>105</v>
      </c>
      <c r="G1046" s="0" t="n">
        <f aca="false">IF(C1046*5-SUM($G$2:G1045) &lt; 0, 0,C1046*5-SUM($G$2:G1045))</f>
        <v>105</v>
      </c>
      <c r="H1046" s="0" t="n">
        <v>1045</v>
      </c>
      <c r="I1046" s="0" t="n">
        <f aca="false">INT(POWER(1.4,H1046))*$M$4</f>
        <v>2.52794306307344E+155</v>
      </c>
      <c r="J1046" s="0" t="n">
        <f aca="false">INT(POWER(1.2,H1046))*$M$10</f>
        <v>1.11027897406895E+085</v>
      </c>
      <c r="K1046" s="0" t="e">
        <f aca="false">$M$12+SUM($K$2:K1045)+J1046</f>
        <v>#NUM!</v>
      </c>
      <c r="L1046" s="0" t="e">
        <f aca="false">K1046+G1046*50*2</f>
        <v>#NUM!</v>
      </c>
    </row>
    <row r="1047" customFormat="false" ht="14.4" hidden="false" customHeight="false" outlineLevel="0" collapsed="false">
      <c r="A1047" s="1" t="n">
        <v>1046</v>
      </c>
      <c r="B1047" s="1" t="n">
        <f aca="false">2+INT(POWER(MAX(A1047-$M$2,A1047/3),2)/65)</f>
        <v>16834</v>
      </c>
      <c r="C1047" s="1" t="n">
        <f aca="false">INT(2*B1047/3)</f>
        <v>11222</v>
      </c>
      <c r="D1047" s="1" t="n">
        <f aca="false">2+INT(POWER(MAX(A1047-C1047,A1047/3),2)/65)</f>
        <v>1872</v>
      </c>
      <c r="E1047" s="1" t="n">
        <f aca="false">2+INT(POWER(MAX(A1047-C1047,A1047/3),2)/65)</f>
        <v>1872</v>
      </c>
      <c r="F1047" s="1" t="n">
        <f aca="false">IF(C1047*5-SUM($F$2:F1046) &lt; 0, 0,C1047*5-SUM($F$2:F1046))</f>
        <v>105</v>
      </c>
      <c r="G1047" s="0" t="n">
        <f aca="false">IF(C1047*5-SUM($G$2:G1046) &lt; 0, 0,C1047*5-SUM($G$2:G1046))</f>
        <v>105</v>
      </c>
      <c r="H1047" s="0" t="n">
        <v>1046</v>
      </c>
      <c r="I1047" s="0" t="n">
        <f aca="false">INT(POWER(1.4,H1047))*$M$4</f>
        <v>3.53912028830281E+155</v>
      </c>
      <c r="J1047" s="0" t="n">
        <f aca="false">INT(POWER(1.2,H1047))*$M$10</f>
        <v>1.33233476888274E+085</v>
      </c>
      <c r="K1047" s="0" t="e">
        <f aca="false">$M$12+SUM($K$2:K1046)+J1047</f>
        <v>#NUM!</v>
      </c>
      <c r="L1047" s="0" t="e">
        <f aca="false">K1047+G1047*50*2</f>
        <v>#NUM!</v>
      </c>
    </row>
    <row r="1048" customFormat="false" ht="14.4" hidden="false" customHeight="false" outlineLevel="0" collapsed="false">
      <c r="A1048" s="1" t="n">
        <v>1047</v>
      </c>
      <c r="B1048" s="1" t="n">
        <f aca="false">2+INT(POWER(MAX(A1048-$M$2,A1048/3),2)/65)</f>
        <v>16866</v>
      </c>
      <c r="C1048" s="1" t="n">
        <f aca="false">INT(2*B1048/3)</f>
        <v>11244</v>
      </c>
      <c r="D1048" s="1" t="n">
        <f aca="false">2+INT(POWER(MAX(A1048-C1048,A1048/3),2)/65)</f>
        <v>1875</v>
      </c>
      <c r="E1048" s="1" t="n">
        <f aca="false">2+INT(POWER(MAX(A1048-C1048,A1048/3),2)/65)</f>
        <v>1875</v>
      </c>
      <c r="F1048" s="1" t="n">
        <f aca="false">IF(C1048*5-SUM($F$2:F1047) &lt; 0, 0,C1048*5-SUM($F$2:F1047))</f>
        <v>110</v>
      </c>
      <c r="G1048" s="0" t="n">
        <f aca="false">IF(C1048*5-SUM($G$2:G1047) &lt; 0, 0,C1048*5-SUM($G$2:G1047))</f>
        <v>110</v>
      </c>
      <c r="H1048" s="0" t="n">
        <v>1047</v>
      </c>
      <c r="I1048" s="0" t="n">
        <f aca="false">INT(POWER(1.4,H1048))*$M$4</f>
        <v>4.95476840362394E+155</v>
      </c>
      <c r="J1048" s="0" t="n">
        <f aca="false">INT(POWER(1.2,H1048))*$M$10</f>
        <v>1.59880172265929E+085</v>
      </c>
      <c r="K1048" s="0" t="e">
        <f aca="false">$M$12+SUM($K$2:K1047)+J1048</f>
        <v>#NUM!</v>
      </c>
      <c r="L1048" s="0" t="e">
        <f aca="false">K1048+G1048*50*2</f>
        <v>#NUM!</v>
      </c>
    </row>
    <row r="1049" customFormat="false" ht="14.4" hidden="false" customHeight="false" outlineLevel="0" collapsed="false">
      <c r="A1049" s="1" t="n">
        <v>1048</v>
      </c>
      <c r="B1049" s="1" t="n">
        <f aca="false">2+INT(POWER(MAX(A1049-$M$2,A1049/3),2)/65)</f>
        <v>16898</v>
      </c>
      <c r="C1049" s="1" t="n">
        <f aca="false">INT(2*B1049/3)</f>
        <v>11265</v>
      </c>
      <c r="D1049" s="1" t="n">
        <f aca="false">2+INT(POWER(MAX(A1049-C1049,A1049/3),2)/65)</f>
        <v>1879</v>
      </c>
      <c r="E1049" s="1" t="n">
        <f aca="false">2+INT(POWER(MAX(A1049-C1049,A1049/3),2)/65)</f>
        <v>1879</v>
      </c>
      <c r="F1049" s="1" t="n">
        <f aca="false">IF(C1049*5-SUM($F$2:F1048) &lt; 0, 0,C1049*5-SUM($F$2:F1048))</f>
        <v>105</v>
      </c>
      <c r="G1049" s="0" t="n">
        <f aca="false">IF(C1049*5-SUM($G$2:G1048) &lt; 0, 0,C1049*5-SUM($G$2:G1048))</f>
        <v>105</v>
      </c>
      <c r="H1049" s="0" t="n">
        <v>1048</v>
      </c>
      <c r="I1049" s="0" t="n">
        <f aca="false">INT(POWER(1.4,H1049))*$M$4</f>
        <v>6.93667576507351E+155</v>
      </c>
      <c r="J1049" s="0" t="n">
        <f aca="false">INT(POWER(1.2,H1049))*$M$10</f>
        <v>1.91856206719115E+085</v>
      </c>
      <c r="K1049" s="0" t="e">
        <f aca="false">$M$12+SUM($K$2:K1048)+J1049</f>
        <v>#NUM!</v>
      </c>
      <c r="L1049" s="0" t="e">
        <f aca="false">K1049+G1049*50*2</f>
        <v>#NUM!</v>
      </c>
    </row>
    <row r="1050" customFormat="false" ht="14.4" hidden="false" customHeight="false" outlineLevel="0" collapsed="false">
      <c r="A1050" s="1" t="n">
        <v>1049</v>
      </c>
      <c r="B1050" s="1" t="n">
        <f aca="false">2+INT(POWER(MAX(A1050-$M$2,A1050/3),2)/65)</f>
        <v>16931</v>
      </c>
      <c r="C1050" s="1" t="n">
        <f aca="false">INT(2*B1050/3)</f>
        <v>11287</v>
      </c>
      <c r="D1050" s="1" t="n">
        <f aca="false">2+INT(POWER(MAX(A1050-C1050,A1050/3),2)/65)</f>
        <v>1883</v>
      </c>
      <c r="E1050" s="1" t="n">
        <f aca="false">2+INT(POWER(MAX(A1050-C1050,A1050/3),2)/65)</f>
        <v>1883</v>
      </c>
      <c r="F1050" s="1" t="n">
        <f aca="false">IF(C1050*5-SUM($F$2:F1049) &lt; 0, 0,C1050*5-SUM($F$2:F1049))</f>
        <v>110</v>
      </c>
      <c r="G1050" s="0" t="n">
        <f aca="false">IF(C1050*5-SUM($G$2:G1049) &lt; 0, 0,C1050*5-SUM($G$2:G1049))</f>
        <v>110</v>
      </c>
      <c r="H1050" s="0" t="n">
        <v>1049</v>
      </c>
      <c r="I1050" s="0" t="n">
        <f aca="false">INT(POWER(1.4,H1050))*$M$4</f>
        <v>9.71134607110292E+155</v>
      </c>
      <c r="J1050" s="0" t="n">
        <f aca="false">INT(POWER(1.2,H1050))*$M$10</f>
        <v>2.30227448062937E+085</v>
      </c>
      <c r="K1050" s="0" t="e">
        <f aca="false">$M$12+SUM($K$2:K1049)+J1050</f>
        <v>#NUM!</v>
      </c>
      <c r="L1050" s="0" t="e">
        <f aca="false">K1050+G1050*50*2</f>
        <v>#NUM!</v>
      </c>
    </row>
    <row r="1051" customFormat="false" ht="14.4" hidden="false" customHeight="false" outlineLevel="0" collapsed="false">
      <c r="A1051" s="1" t="n">
        <v>1050</v>
      </c>
      <c r="B1051" s="1" t="n">
        <f aca="false">2+INT(POWER(MAX(A1051-$M$2,A1051/3),2)/65)</f>
        <v>16963</v>
      </c>
      <c r="C1051" s="1" t="n">
        <f aca="false">INT(2*B1051/3)</f>
        <v>11308</v>
      </c>
      <c r="D1051" s="1" t="n">
        <f aca="false">2+INT(POWER(MAX(A1051-C1051,A1051/3),2)/65)</f>
        <v>1886</v>
      </c>
      <c r="E1051" s="1" t="n">
        <f aca="false">2+INT(POWER(MAX(A1051-C1051,A1051/3),2)/65)</f>
        <v>1886</v>
      </c>
      <c r="F1051" s="1" t="n">
        <f aca="false">IF(C1051*5-SUM($F$2:F1050) &lt; 0, 0,C1051*5-SUM($F$2:F1050))</f>
        <v>105</v>
      </c>
      <c r="G1051" s="0" t="n">
        <f aca="false">IF(C1051*5-SUM($G$2:G1050) &lt; 0, 0,C1051*5-SUM($G$2:G1050))</f>
        <v>105</v>
      </c>
      <c r="H1051" s="0" t="n">
        <v>1050</v>
      </c>
      <c r="I1051" s="0" t="n">
        <f aca="false">INT(POWER(1.4,H1051))*$M$4</f>
        <v>1.35958844995441E+156</v>
      </c>
      <c r="J1051" s="0" t="n">
        <f aca="false">INT(POWER(1.2,H1051))*$M$10</f>
        <v>2.76272937675525E+085</v>
      </c>
      <c r="K1051" s="0" t="e">
        <f aca="false">$M$12+SUM($K$2:K1050)+J1051</f>
        <v>#NUM!</v>
      </c>
      <c r="L1051" s="0" t="e">
        <f aca="false">K1051+G1051*50*2</f>
        <v>#NUM!</v>
      </c>
    </row>
    <row r="1052" customFormat="false" ht="14.4" hidden="false" customHeight="false" outlineLevel="0" collapsed="false">
      <c r="A1052" s="1" t="n">
        <v>1051</v>
      </c>
      <c r="B1052" s="1" t="n">
        <f aca="false">2+INT(POWER(MAX(A1052-$M$2,A1052/3),2)/65)</f>
        <v>16995</v>
      </c>
      <c r="C1052" s="1" t="n">
        <f aca="false">INT(2*B1052/3)</f>
        <v>11330</v>
      </c>
      <c r="D1052" s="1" t="n">
        <f aca="false">2+INT(POWER(MAX(A1052-C1052,A1052/3),2)/65)</f>
        <v>1890</v>
      </c>
      <c r="E1052" s="1" t="n">
        <f aca="false">2+INT(POWER(MAX(A1052-C1052,A1052/3),2)/65)</f>
        <v>1890</v>
      </c>
      <c r="F1052" s="1" t="n">
        <f aca="false">IF(C1052*5-SUM($F$2:F1051) &lt; 0, 0,C1052*5-SUM($F$2:F1051))</f>
        <v>110</v>
      </c>
      <c r="G1052" s="0" t="n">
        <f aca="false">IF(C1052*5-SUM($G$2:G1051) &lt; 0, 0,C1052*5-SUM($G$2:G1051))</f>
        <v>110</v>
      </c>
      <c r="H1052" s="0" t="n">
        <v>1051</v>
      </c>
      <c r="I1052" s="0" t="n">
        <f aca="false">INT(POWER(1.4,H1052))*$M$4</f>
        <v>1.90342382993617E+156</v>
      </c>
      <c r="J1052" s="0" t="n">
        <f aca="false">INT(POWER(1.2,H1052))*$M$10</f>
        <v>3.3152752521063E+085</v>
      </c>
      <c r="K1052" s="0" t="e">
        <f aca="false">$M$12+SUM($K$2:K1051)+J1052</f>
        <v>#NUM!</v>
      </c>
      <c r="L1052" s="0" t="e">
        <f aca="false">K1052+G1052*50*2</f>
        <v>#NUM!</v>
      </c>
    </row>
    <row r="1053" customFormat="false" ht="14.4" hidden="false" customHeight="false" outlineLevel="0" collapsed="false">
      <c r="A1053" s="1" t="n">
        <v>1052</v>
      </c>
      <c r="B1053" s="1" t="n">
        <f aca="false">2+INT(POWER(MAX(A1053-$M$2,A1053/3),2)/65)</f>
        <v>17028</v>
      </c>
      <c r="C1053" s="1" t="n">
        <f aca="false">INT(2*B1053/3)</f>
        <v>11352</v>
      </c>
      <c r="D1053" s="1" t="n">
        <f aca="false">2+INT(POWER(MAX(A1053-C1053,A1053/3),2)/65)</f>
        <v>1893</v>
      </c>
      <c r="E1053" s="1" t="n">
        <f aca="false">2+INT(POWER(MAX(A1053-C1053,A1053/3),2)/65)</f>
        <v>1893</v>
      </c>
      <c r="F1053" s="1" t="n">
        <f aca="false">IF(C1053*5-SUM($F$2:F1052) &lt; 0, 0,C1053*5-SUM($F$2:F1052))</f>
        <v>110</v>
      </c>
      <c r="G1053" s="0" t="n">
        <f aca="false">IF(C1053*5-SUM($G$2:G1052) &lt; 0, 0,C1053*5-SUM($G$2:G1052))</f>
        <v>110</v>
      </c>
      <c r="H1053" s="0" t="n">
        <v>1052</v>
      </c>
      <c r="I1053" s="0" t="n">
        <f aca="false">INT(POWER(1.4,H1053))*$M$4</f>
        <v>2.66479336191064E+156</v>
      </c>
      <c r="J1053" s="0" t="n">
        <f aca="false">INT(POWER(1.2,H1053))*$M$10</f>
        <v>3.97833030252756E+085</v>
      </c>
      <c r="K1053" s="0" t="e">
        <f aca="false">$M$12+SUM($K$2:K1052)+J1053</f>
        <v>#NUM!</v>
      </c>
      <c r="L1053" s="0" t="e">
        <f aca="false">K1053+G1053*50*2</f>
        <v>#NUM!</v>
      </c>
    </row>
    <row r="1054" customFormat="false" ht="14.4" hidden="false" customHeight="false" outlineLevel="0" collapsed="false">
      <c r="A1054" s="1" t="n">
        <v>1053</v>
      </c>
      <c r="B1054" s="1" t="n">
        <f aca="false">2+INT(POWER(MAX(A1054-$M$2,A1054/3),2)/65)</f>
        <v>17060</v>
      </c>
      <c r="C1054" s="1" t="n">
        <f aca="false">INT(2*B1054/3)</f>
        <v>11373</v>
      </c>
      <c r="D1054" s="1" t="n">
        <f aca="false">2+INT(POWER(MAX(A1054-C1054,A1054/3),2)/65)</f>
        <v>1897</v>
      </c>
      <c r="E1054" s="1" t="n">
        <f aca="false">2+INT(POWER(MAX(A1054-C1054,A1054/3),2)/65)</f>
        <v>1897</v>
      </c>
      <c r="F1054" s="1" t="n">
        <f aca="false">IF(C1054*5-SUM($F$2:F1053) &lt; 0, 0,C1054*5-SUM($F$2:F1053))</f>
        <v>105</v>
      </c>
      <c r="G1054" s="0" t="n">
        <f aca="false">IF(C1054*5-SUM($G$2:G1053) &lt; 0, 0,C1054*5-SUM($G$2:G1053))</f>
        <v>105</v>
      </c>
      <c r="H1054" s="0" t="n">
        <v>1053</v>
      </c>
      <c r="I1054" s="0" t="n">
        <f aca="false">INT(POWER(1.4,H1054))*$M$4</f>
        <v>3.7307107066749E+156</v>
      </c>
      <c r="J1054" s="0" t="n">
        <f aca="false">INT(POWER(1.2,H1054))*$M$10</f>
        <v>4.77399636303307E+085</v>
      </c>
      <c r="K1054" s="0" t="e">
        <f aca="false">$M$12+SUM($K$2:K1053)+J1054</f>
        <v>#NUM!</v>
      </c>
      <c r="L1054" s="0" t="e">
        <f aca="false">K1054+G1054*50*2</f>
        <v>#NUM!</v>
      </c>
    </row>
    <row r="1055" customFormat="false" ht="14.4" hidden="false" customHeight="false" outlineLevel="0" collapsed="false">
      <c r="A1055" s="1" t="n">
        <v>1054</v>
      </c>
      <c r="B1055" s="1" t="n">
        <f aca="false">2+INT(POWER(MAX(A1055-$M$2,A1055/3),2)/65)</f>
        <v>17093</v>
      </c>
      <c r="C1055" s="1" t="n">
        <f aca="false">INT(2*B1055/3)</f>
        <v>11395</v>
      </c>
      <c r="D1055" s="1" t="n">
        <f aca="false">2+INT(POWER(MAX(A1055-C1055,A1055/3),2)/65)</f>
        <v>1901</v>
      </c>
      <c r="E1055" s="1" t="n">
        <f aca="false">2+INT(POWER(MAX(A1055-C1055,A1055/3),2)/65)</f>
        <v>1901</v>
      </c>
      <c r="F1055" s="1" t="n">
        <f aca="false">IF(C1055*5-SUM($F$2:F1054) &lt; 0, 0,C1055*5-SUM($F$2:F1054))</f>
        <v>110</v>
      </c>
      <c r="G1055" s="0" t="n">
        <f aca="false">IF(C1055*5-SUM($G$2:G1054) &lt; 0, 0,C1055*5-SUM($G$2:G1054))</f>
        <v>110</v>
      </c>
      <c r="H1055" s="0" t="n">
        <v>1054</v>
      </c>
      <c r="I1055" s="0" t="n">
        <f aca="false">INT(POWER(1.4,H1055))*$M$4</f>
        <v>5.22299498934485E+156</v>
      </c>
      <c r="J1055" s="0" t="n">
        <f aca="false">INT(POWER(1.2,H1055))*$M$10</f>
        <v>5.72879563563968E+085</v>
      </c>
      <c r="K1055" s="0" t="e">
        <f aca="false">$M$12+SUM($K$2:K1054)+J1055</f>
        <v>#NUM!</v>
      </c>
      <c r="L1055" s="0" t="e">
        <f aca="false">K1055+G1055*50*2</f>
        <v>#NUM!</v>
      </c>
    </row>
    <row r="1056" customFormat="false" ht="14.4" hidden="false" customHeight="false" outlineLevel="0" collapsed="false">
      <c r="A1056" s="1" t="n">
        <v>1055</v>
      </c>
      <c r="B1056" s="1" t="n">
        <f aca="false">2+INT(POWER(MAX(A1056-$M$2,A1056/3),2)/65)</f>
        <v>17125</v>
      </c>
      <c r="C1056" s="1" t="n">
        <f aca="false">INT(2*B1056/3)</f>
        <v>11416</v>
      </c>
      <c r="D1056" s="1" t="n">
        <f aca="false">2+INT(POWER(MAX(A1056-C1056,A1056/3),2)/65)</f>
        <v>1904</v>
      </c>
      <c r="E1056" s="1" t="n">
        <f aca="false">2+INT(POWER(MAX(A1056-C1056,A1056/3),2)/65)</f>
        <v>1904</v>
      </c>
      <c r="F1056" s="1" t="n">
        <f aca="false">IF(C1056*5-SUM($F$2:F1055) &lt; 0, 0,C1056*5-SUM($F$2:F1055))</f>
        <v>105</v>
      </c>
      <c r="G1056" s="0" t="n">
        <f aca="false">IF(C1056*5-SUM($G$2:G1055) &lt; 0, 0,C1056*5-SUM($G$2:G1055))</f>
        <v>105</v>
      </c>
      <c r="H1056" s="0" t="n">
        <v>1055</v>
      </c>
      <c r="I1056" s="0" t="n">
        <f aca="false">INT(POWER(1.4,H1056))*$M$4</f>
        <v>7.3121929850828E+156</v>
      </c>
      <c r="J1056" s="0" t="n">
        <f aca="false">INT(POWER(1.2,H1056))*$M$10</f>
        <v>6.87455476276762E+085</v>
      </c>
      <c r="K1056" s="0" t="e">
        <f aca="false">$M$12+SUM($K$2:K1055)+J1056</f>
        <v>#NUM!</v>
      </c>
      <c r="L1056" s="0" t="e">
        <f aca="false">K1056+G1056*50*2</f>
        <v>#NUM!</v>
      </c>
    </row>
    <row r="1057" customFormat="false" ht="14.4" hidden="false" customHeight="false" outlineLevel="0" collapsed="false">
      <c r="A1057" s="1" t="n">
        <v>1056</v>
      </c>
      <c r="B1057" s="1" t="n">
        <f aca="false">2+INT(POWER(MAX(A1057-$M$2,A1057/3),2)/65)</f>
        <v>17157</v>
      </c>
      <c r="C1057" s="1" t="n">
        <f aca="false">INT(2*B1057/3)</f>
        <v>11438</v>
      </c>
      <c r="D1057" s="1" t="n">
        <f aca="false">2+INT(POWER(MAX(A1057-C1057,A1057/3),2)/65)</f>
        <v>1908</v>
      </c>
      <c r="E1057" s="1" t="n">
        <f aca="false">2+INT(POWER(MAX(A1057-C1057,A1057/3),2)/65)</f>
        <v>1908</v>
      </c>
      <c r="F1057" s="1" t="n">
        <f aca="false">IF(C1057*5-SUM($F$2:F1056) &lt; 0, 0,C1057*5-SUM($F$2:F1056))</f>
        <v>110</v>
      </c>
      <c r="G1057" s="0" t="n">
        <f aca="false">IF(C1057*5-SUM($G$2:G1056) &lt; 0, 0,C1057*5-SUM($G$2:G1056))</f>
        <v>110</v>
      </c>
      <c r="H1057" s="0" t="n">
        <v>1056</v>
      </c>
      <c r="I1057" s="0" t="n">
        <f aca="false">INT(POWER(1.4,H1057))*$M$4</f>
        <v>1.02370701791159E+157</v>
      </c>
      <c r="J1057" s="0" t="n">
        <f aca="false">INT(POWER(1.2,H1057))*$M$10</f>
        <v>8.24946571532114E+085</v>
      </c>
      <c r="K1057" s="0" t="e">
        <f aca="false">$M$12+SUM($K$2:K1056)+J1057</f>
        <v>#NUM!</v>
      </c>
      <c r="L1057" s="0" t="e">
        <f aca="false">K1057+G1057*50*2</f>
        <v>#NUM!</v>
      </c>
    </row>
    <row r="1058" customFormat="false" ht="14.4" hidden="false" customHeight="false" outlineLevel="0" collapsed="false">
      <c r="A1058" s="1" t="n">
        <v>1057</v>
      </c>
      <c r="B1058" s="1" t="n">
        <f aca="false">2+INT(POWER(MAX(A1058-$M$2,A1058/3),2)/65)</f>
        <v>17190</v>
      </c>
      <c r="C1058" s="1" t="n">
        <f aca="false">INT(2*B1058/3)</f>
        <v>11460</v>
      </c>
      <c r="D1058" s="1" t="n">
        <f aca="false">2+INT(POWER(MAX(A1058-C1058,A1058/3),2)/65)</f>
        <v>1911</v>
      </c>
      <c r="E1058" s="1" t="n">
        <f aca="false">2+INT(POWER(MAX(A1058-C1058,A1058/3),2)/65)</f>
        <v>1911</v>
      </c>
      <c r="F1058" s="1" t="n">
        <f aca="false">IF(C1058*5-SUM($F$2:F1057) &lt; 0, 0,C1058*5-SUM($F$2:F1057))</f>
        <v>110</v>
      </c>
      <c r="G1058" s="0" t="n">
        <f aca="false">IF(C1058*5-SUM($G$2:G1057) &lt; 0, 0,C1058*5-SUM($G$2:G1057))</f>
        <v>110</v>
      </c>
      <c r="H1058" s="0" t="n">
        <v>1057</v>
      </c>
      <c r="I1058" s="0" t="n">
        <f aca="false">INT(POWER(1.4,H1058))*$M$4</f>
        <v>1.43318982507623E+157</v>
      </c>
      <c r="J1058" s="0" t="n">
        <f aca="false">INT(POWER(1.2,H1058))*$M$10</f>
        <v>9.89935885838537E+085</v>
      </c>
      <c r="K1058" s="0" t="e">
        <f aca="false">$M$12+SUM($K$2:K1057)+J1058</f>
        <v>#NUM!</v>
      </c>
      <c r="L1058" s="0" t="e">
        <f aca="false">K1058+G1058*50*2</f>
        <v>#NUM!</v>
      </c>
    </row>
    <row r="1059" customFormat="false" ht="14.4" hidden="false" customHeight="false" outlineLevel="0" collapsed="false">
      <c r="A1059" s="1" t="n">
        <v>1058</v>
      </c>
      <c r="B1059" s="1" t="n">
        <f aca="false">2+INT(POWER(MAX(A1059-$M$2,A1059/3),2)/65)</f>
        <v>17222</v>
      </c>
      <c r="C1059" s="1" t="n">
        <f aca="false">INT(2*B1059/3)</f>
        <v>11481</v>
      </c>
      <c r="D1059" s="1" t="n">
        <f aca="false">2+INT(POWER(MAX(A1059-C1059,A1059/3),2)/65)</f>
        <v>1915</v>
      </c>
      <c r="E1059" s="1" t="n">
        <f aca="false">2+INT(POWER(MAX(A1059-C1059,A1059/3),2)/65)</f>
        <v>1915</v>
      </c>
      <c r="F1059" s="1" t="n">
        <f aca="false">IF(C1059*5-SUM($F$2:F1058) &lt; 0, 0,C1059*5-SUM($F$2:F1058))</f>
        <v>105</v>
      </c>
      <c r="G1059" s="0" t="n">
        <f aca="false">IF(C1059*5-SUM($G$2:G1058) &lt; 0, 0,C1059*5-SUM($G$2:G1058))</f>
        <v>105</v>
      </c>
      <c r="H1059" s="0" t="n">
        <v>1058</v>
      </c>
      <c r="I1059" s="0" t="n">
        <f aca="false">INT(POWER(1.4,H1059))*$M$4</f>
        <v>2.00646575510672E+157</v>
      </c>
      <c r="J1059" s="0" t="n">
        <f aca="false">INT(POWER(1.2,H1059))*$M$10</f>
        <v>1.18792306300624E+086</v>
      </c>
      <c r="K1059" s="0" t="e">
        <f aca="false">$M$12+SUM($K$2:K1058)+J1059</f>
        <v>#NUM!</v>
      </c>
      <c r="L1059" s="0" t="e">
        <f aca="false">K1059+G1059*50*2</f>
        <v>#NUM!</v>
      </c>
    </row>
    <row r="1060" customFormat="false" ht="14.4" hidden="false" customHeight="false" outlineLevel="0" collapsed="false">
      <c r="A1060" s="1" t="n">
        <v>1059</v>
      </c>
      <c r="B1060" s="1" t="n">
        <f aca="false">2+INT(POWER(MAX(A1060-$M$2,A1060/3),2)/65)</f>
        <v>17255</v>
      </c>
      <c r="C1060" s="1" t="n">
        <f aca="false">INT(2*B1060/3)</f>
        <v>11503</v>
      </c>
      <c r="D1060" s="1" t="n">
        <f aca="false">2+INT(POWER(MAX(A1060-C1060,A1060/3),2)/65)</f>
        <v>1919</v>
      </c>
      <c r="E1060" s="1" t="n">
        <f aca="false">2+INT(POWER(MAX(A1060-C1060,A1060/3),2)/65)</f>
        <v>1919</v>
      </c>
      <c r="F1060" s="1" t="n">
        <f aca="false">IF(C1060*5-SUM($F$2:F1059) &lt; 0, 0,C1060*5-SUM($F$2:F1059))</f>
        <v>110</v>
      </c>
      <c r="G1060" s="0" t="n">
        <f aca="false">IF(C1060*5-SUM($G$2:G1059) &lt; 0, 0,C1060*5-SUM($G$2:G1059))</f>
        <v>110</v>
      </c>
      <c r="H1060" s="0" t="n">
        <v>1059</v>
      </c>
      <c r="I1060" s="0" t="n">
        <f aca="false">INT(POWER(1.4,H1060))*$M$4</f>
        <v>2.80905205714941E+157</v>
      </c>
      <c r="J1060" s="0" t="n">
        <f aca="false">INT(POWER(1.2,H1060))*$M$10</f>
        <v>1.42550767560749E+086</v>
      </c>
      <c r="K1060" s="0" t="e">
        <f aca="false">$M$12+SUM($K$2:K1059)+J1060</f>
        <v>#NUM!</v>
      </c>
      <c r="L1060" s="0" t="e">
        <f aca="false">K1060+G1060*50*2</f>
        <v>#NUM!</v>
      </c>
    </row>
    <row r="1061" customFormat="false" ht="14.4" hidden="false" customHeight="false" outlineLevel="0" collapsed="false">
      <c r="A1061" s="1" t="n">
        <v>1060</v>
      </c>
      <c r="B1061" s="1" t="n">
        <f aca="false">2+INT(POWER(MAX(A1061-$M$2,A1061/3),2)/65)</f>
        <v>17288</v>
      </c>
      <c r="C1061" s="1" t="n">
        <f aca="false">INT(2*B1061/3)</f>
        <v>11525</v>
      </c>
      <c r="D1061" s="1" t="n">
        <f aca="false">2+INT(POWER(MAX(A1061-C1061,A1061/3),2)/65)</f>
        <v>1922</v>
      </c>
      <c r="E1061" s="1" t="n">
        <f aca="false">2+INT(POWER(MAX(A1061-C1061,A1061/3),2)/65)</f>
        <v>1922</v>
      </c>
      <c r="F1061" s="1" t="n">
        <f aca="false">IF(C1061*5-SUM($F$2:F1060) &lt; 0, 0,C1061*5-SUM($F$2:F1060))</f>
        <v>110</v>
      </c>
      <c r="G1061" s="0" t="n">
        <f aca="false">IF(C1061*5-SUM($G$2:G1060) &lt; 0, 0,C1061*5-SUM($G$2:G1060))</f>
        <v>110</v>
      </c>
      <c r="H1061" s="0" t="n">
        <v>1060</v>
      </c>
      <c r="I1061" s="0" t="n">
        <f aca="false">INT(POWER(1.4,H1061))*$M$4</f>
        <v>3.93267288000917E+157</v>
      </c>
      <c r="J1061" s="0" t="n">
        <f aca="false">INT(POWER(1.2,H1061))*$M$10</f>
        <v>1.71060921072899E+086</v>
      </c>
      <c r="K1061" s="0" t="e">
        <f aca="false">$M$12+SUM($K$2:K1060)+J1061</f>
        <v>#NUM!</v>
      </c>
      <c r="L1061" s="0" t="e">
        <f aca="false">K1061+G1061*50*2</f>
        <v>#NUM!</v>
      </c>
    </row>
    <row r="1062" customFormat="false" ht="14.4" hidden="false" customHeight="false" outlineLevel="0" collapsed="false">
      <c r="A1062" s="1" t="n">
        <v>1061</v>
      </c>
      <c r="B1062" s="1" t="n">
        <f aca="false">2+INT(POWER(MAX(A1062-$M$2,A1062/3),2)/65)</f>
        <v>17320</v>
      </c>
      <c r="C1062" s="1" t="n">
        <f aca="false">INT(2*B1062/3)</f>
        <v>11546</v>
      </c>
      <c r="D1062" s="1" t="n">
        <f aca="false">2+INT(POWER(MAX(A1062-C1062,A1062/3),2)/65)</f>
        <v>1926</v>
      </c>
      <c r="E1062" s="1" t="n">
        <f aca="false">2+INT(POWER(MAX(A1062-C1062,A1062/3),2)/65)</f>
        <v>1926</v>
      </c>
      <c r="F1062" s="1" t="n">
        <f aca="false">IF(C1062*5-SUM($F$2:F1061) &lt; 0, 0,C1062*5-SUM($F$2:F1061))</f>
        <v>105</v>
      </c>
      <c r="G1062" s="0" t="n">
        <f aca="false">IF(C1062*5-SUM($G$2:G1061) &lt; 0, 0,C1062*5-SUM($G$2:G1061))</f>
        <v>105</v>
      </c>
      <c r="H1062" s="0" t="n">
        <v>1061</v>
      </c>
      <c r="I1062" s="0" t="n">
        <f aca="false">INT(POWER(1.4,H1062))*$M$4</f>
        <v>5.50574203201284E+157</v>
      </c>
      <c r="J1062" s="0" t="n">
        <f aca="false">INT(POWER(1.2,H1062))*$M$10</f>
        <v>2.05273105287479E+086</v>
      </c>
      <c r="K1062" s="0" t="e">
        <f aca="false">$M$12+SUM($K$2:K1061)+J1062</f>
        <v>#NUM!</v>
      </c>
      <c r="L1062" s="0" t="e">
        <f aca="false">K1062+G1062*50*2</f>
        <v>#NUM!</v>
      </c>
    </row>
    <row r="1063" customFormat="false" ht="14.4" hidden="false" customHeight="false" outlineLevel="0" collapsed="false">
      <c r="A1063" s="1" t="n">
        <v>1062</v>
      </c>
      <c r="B1063" s="1" t="n">
        <f aca="false">2+INT(POWER(MAX(A1063-$M$2,A1063/3),2)/65)</f>
        <v>17353</v>
      </c>
      <c r="C1063" s="1" t="n">
        <f aca="false">INT(2*B1063/3)</f>
        <v>11568</v>
      </c>
      <c r="D1063" s="1" t="n">
        <f aca="false">2+INT(POWER(MAX(A1063-C1063,A1063/3),2)/65)</f>
        <v>1929</v>
      </c>
      <c r="E1063" s="1" t="n">
        <f aca="false">2+INT(POWER(MAX(A1063-C1063,A1063/3),2)/65)</f>
        <v>1929</v>
      </c>
      <c r="F1063" s="1" t="n">
        <f aca="false">IF(C1063*5-SUM($F$2:F1062) &lt; 0, 0,C1063*5-SUM($F$2:F1062))</f>
        <v>110</v>
      </c>
      <c r="G1063" s="0" t="n">
        <f aca="false">IF(C1063*5-SUM($G$2:G1062) &lt; 0, 0,C1063*5-SUM($G$2:G1062))</f>
        <v>110</v>
      </c>
      <c r="H1063" s="0" t="n">
        <v>1062</v>
      </c>
      <c r="I1063" s="0" t="n">
        <f aca="false">INT(POWER(1.4,H1063))*$M$4</f>
        <v>7.70803884481797E+157</v>
      </c>
      <c r="J1063" s="0" t="n">
        <f aca="false">INT(POWER(1.2,H1063))*$M$10</f>
        <v>2.46327726344975E+086</v>
      </c>
      <c r="K1063" s="0" t="e">
        <f aca="false">$M$12+SUM($K$2:K1062)+J1063</f>
        <v>#NUM!</v>
      </c>
      <c r="L1063" s="0" t="e">
        <f aca="false">K1063+G1063*50*2</f>
        <v>#NUM!</v>
      </c>
    </row>
    <row r="1064" customFormat="false" ht="14.4" hidden="false" customHeight="false" outlineLevel="0" collapsed="false">
      <c r="A1064" s="1" t="n">
        <v>1063</v>
      </c>
      <c r="B1064" s="1" t="n">
        <f aca="false">2+INT(POWER(MAX(A1064-$M$2,A1064/3),2)/65)</f>
        <v>17386</v>
      </c>
      <c r="C1064" s="1" t="n">
        <f aca="false">INT(2*B1064/3)</f>
        <v>11590</v>
      </c>
      <c r="D1064" s="1" t="n">
        <f aca="false">2+INT(POWER(MAX(A1064-C1064,A1064/3),2)/65)</f>
        <v>1933</v>
      </c>
      <c r="E1064" s="1" t="n">
        <f aca="false">2+INT(POWER(MAX(A1064-C1064,A1064/3),2)/65)</f>
        <v>1933</v>
      </c>
      <c r="F1064" s="1" t="n">
        <f aca="false">IF(C1064*5-SUM($F$2:F1063) &lt; 0, 0,C1064*5-SUM($F$2:F1063))</f>
        <v>110</v>
      </c>
      <c r="G1064" s="0" t="n">
        <f aca="false">IF(C1064*5-SUM($G$2:G1063) &lt; 0, 0,C1064*5-SUM($G$2:G1063))</f>
        <v>110</v>
      </c>
      <c r="H1064" s="0" t="n">
        <v>1063</v>
      </c>
      <c r="I1064" s="0" t="n">
        <f aca="false">INT(POWER(1.4,H1064))*$M$4</f>
        <v>1.07912543827452E+158</v>
      </c>
      <c r="J1064" s="0" t="n">
        <f aca="false">INT(POWER(1.2,H1064))*$M$10</f>
        <v>2.9559327161397E+086</v>
      </c>
      <c r="K1064" s="0" t="e">
        <f aca="false">$M$12+SUM($K$2:K1063)+J1064</f>
        <v>#NUM!</v>
      </c>
      <c r="L1064" s="0" t="e">
        <f aca="false">K1064+G1064*50*2</f>
        <v>#NUM!</v>
      </c>
    </row>
    <row r="1065" customFormat="false" ht="14.4" hidden="false" customHeight="false" outlineLevel="0" collapsed="false">
      <c r="A1065" s="1" t="n">
        <v>1064</v>
      </c>
      <c r="B1065" s="1" t="n">
        <f aca="false">2+INT(POWER(MAX(A1065-$M$2,A1065/3),2)/65)</f>
        <v>17418</v>
      </c>
      <c r="C1065" s="1" t="n">
        <f aca="false">INT(2*B1065/3)</f>
        <v>11612</v>
      </c>
      <c r="D1065" s="1" t="n">
        <f aca="false">2+INT(POWER(MAX(A1065-C1065,A1065/3),2)/65)</f>
        <v>1937</v>
      </c>
      <c r="E1065" s="1" t="n">
        <f aca="false">2+INT(POWER(MAX(A1065-C1065,A1065/3),2)/65)</f>
        <v>1937</v>
      </c>
      <c r="F1065" s="1" t="n">
        <f aca="false">IF(C1065*5-SUM($F$2:F1064) &lt; 0, 0,C1065*5-SUM($F$2:F1064))</f>
        <v>110</v>
      </c>
      <c r="G1065" s="0" t="n">
        <f aca="false">IF(C1065*5-SUM($G$2:G1064) &lt; 0, 0,C1065*5-SUM($G$2:G1064))</f>
        <v>110</v>
      </c>
      <c r="H1065" s="0" t="n">
        <v>1064</v>
      </c>
      <c r="I1065" s="0" t="n">
        <f aca="false">INT(POWER(1.4,H1065))*$M$4</f>
        <v>1.51077561358432E+158</v>
      </c>
      <c r="J1065" s="0" t="n">
        <f aca="false">INT(POWER(1.2,H1065))*$M$10</f>
        <v>3.54711925936764E+086</v>
      </c>
      <c r="K1065" s="0" t="e">
        <f aca="false">$M$12+SUM($K$2:K1064)+J1065</f>
        <v>#NUM!</v>
      </c>
      <c r="L1065" s="0" t="e">
        <f aca="false">K1065+G1065*50*2</f>
        <v>#NUM!</v>
      </c>
    </row>
    <row r="1066" customFormat="false" ht="14.4" hidden="false" customHeight="false" outlineLevel="0" collapsed="false">
      <c r="A1066" s="1" t="n">
        <v>1065</v>
      </c>
      <c r="B1066" s="1" t="n">
        <f aca="false">2+INT(POWER(MAX(A1066-$M$2,A1066/3),2)/65)</f>
        <v>17451</v>
      </c>
      <c r="C1066" s="1" t="n">
        <f aca="false">INT(2*B1066/3)</f>
        <v>11634</v>
      </c>
      <c r="D1066" s="1" t="n">
        <f aca="false">2+INT(POWER(MAX(A1066-C1066,A1066/3),2)/65)</f>
        <v>1940</v>
      </c>
      <c r="E1066" s="1" t="n">
        <f aca="false">2+INT(POWER(MAX(A1066-C1066,A1066/3),2)/65)</f>
        <v>1940</v>
      </c>
      <c r="F1066" s="1" t="n">
        <f aca="false">IF(C1066*5-SUM($F$2:F1065) &lt; 0, 0,C1066*5-SUM($F$2:F1065))</f>
        <v>110</v>
      </c>
      <c r="G1066" s="0" t="n">
        <f aca="false">IF(C1066*5-SUM($G$2:G1065) &lt; 0, 0,C1066*5-SUM($G$2:G1065))</f>
        <v>110</v>
      </c>
      <c r="H1066" s="0" t="n">
        <v>1065</v>
      </c>
      <c r="I1066" s="0" t="n">
        <f aca="false">INT(POWER(1.4,H1066))*$M$4</f>
        <v>2.11508585901805E+158</v>
      </c>
      <c r="J1066" s="0" t="n">
        <f aca="false">INT(POWER(1.2,H1066))*$M$10</f>
        <v>4.25654311124116E+086</v>
      </c>
      <c r="K1066" s="0" t="e">
        <f aca="false">$M$12+SUM($K$2:K1065)+J1066</f>
        <v>#NUM!</v>
      </c>
      <c r="L1066" s="0" t="e">
        <f aca="false">K1066+G1066*50*2</f>
        <v>#NUM!</v>
      </c>
    </row>
    <row r="1067" customFormat="false" ht="14.4" hidden="false" customHeight="false" outlineLevel="0" collapsed="false">
      <c r="A1067" s="1" t="n">
        <v>1066</v>
      </c>
      <c r="B1067" s="1" t="n">
        <f aca="false">2+INT(POWER(MAX(A1067-$M$2,A1067/3),2)/65)</f>
        <v>17484</v>
      </c>
      <c r="C1067" s="1" t="n">
        <f aca="false">INT(2*B1067/3)</f>
        <v>11656</v>
      </c>
      <c r="D1067" s="1" t="n">
        <f aca="false">2+INT(POWER(MAX(A1067-C1067,A1067/3),2)/65)</f>
        <v>1944</v>
      </c>
      <c r="E1067" s="1" t="n">
        <f aca="false">2+INT(POWER(MAX(A1067-C1067,A1067/3),2)/65)</f>
        <v>1944</v>
      </c>
      <c r="F1067" s="1" t="n">
        <f aca="false">IF(C1067*5-SUM($F$2:F1066) &lt; 0, 0,C1067*5-SUM($F$2:F1066))</f>
        <v>110</v>
      </c>
      <c r="G1067" s="0" t="n">
        <f aca="false">IF(C1067*5-SUM($G$2:G1066) &lt; 0, 0,C1067*5-SUM($G$2:G1066))</f>
        <v>110</v>
      </c>
      <c r="H1067" s="0" t="n">
        <v>1066</v>
      </c>
      <c r="I1067" s="0" t="n">
        <f aca="false">INT(POWER(1.4,H1067))*$M$4</f>
        <v>2.96112020262527E+158</v>
      </c>
      <c r="J1067" s="0" t="n">
        <f aca="false">INT(POWER(1.2,H1067))*$M$10</f>
        <v>5.1078517334894E+086</v>
      </c>
      <c r="K1067" s="0" t="e">
        <f aca="false">$M$12+SUM($K$2:K1066)+J1067</f>
        <v>#NUM!</v>
      </c>
      <c r="L1067" s="0" t="e">
        <f aca="false">K1067+G1067*50*2</f>
        <v>#NUM!</v>
      </c>
    </row>
    <row r="1068" customFormat="false" ht="14.4" hidden="false" customHeight="false" outlineLevel="0" collapsed="false">
      <c r="A1068" s="1" t="n">
        <v>1067</v>
      </c>
      <c r="B1068" s="1" t="n">
        <f aca="false">2+INT(POWER(MAX(A1068-$M$2,A1068/3),2)/65)</f>
        <v>17517</v>
      </c>
      <c r="C1068" s="1" t="n">
        <f aca="false">INT(2*B1068/3)</f>
        <v>11678</v>
      </c>
      <c r="D1068" s="1" t="n">
        <f aca="false">2+INT(POWER(MAX(A1068-C1068,A1068/3),2)/65)</f>
        <v>1948</v>
      </c>
      <c r="E1068" s="1" t="n">
        <f aca="false">2+INT(POWER(MAX(A1068-C1068,A1068/3),2)/65)</f>
        <v>1948</v>
      </c>
      <c r="F1068" s="1" t="n">
        <f aca="false">IF(C1068*5-SUM($F$2:F1067) &lt; 0, 0,C1068*5-SUM($F$2:F1067))</f>
        <v>110</v>
      </c>
      <c r="G1068" s="0" t="n">
        <f aca="false">IF(C1068*5-SUM($G$2:G1067) &lt; 0, 0,C1068*5-SUM($G$2:G1067))</f>
        <v>110</v>
      </c>
      <c r="H1068" s="0" t="n">
        <v>1067</v>
      </c>
      <c r="I1068" s="0" t="n">
        <f aca="false">INT(POWER(1.4,H1068))*$M$4</f>
        <v>4.14556828367538E+158</v>
      </c>
      <c r="J1068" s="0" t="n">
        <f aca="false">INT(POWER(1.2,H1068))*$M$10</f>
        <v>6.12942208018728E+086</v>
      </c>
      <c r="K1068" s="0" t="e">
        <f aca="false">$M$12+SUM($K$2:K1067)+J1068</f>
        <v>#NUM!</v>
      </c>
      <c r="L1068" s="0" t="e">
        <f aca="false">K1068+G1068*50*2</f>
        <v>#NUM!</v>
      </c>
    </row>
    <row r="1069" customFormat="false" ht="14.4" hidden="false" customHeight="false" outlineLevel="0" collapsed="false">
      <c r="A1069" s="1" t="n">
        <v>1068</v>
      </c>
      <c r="B1069" s="1" t="n">
        <f aca="false">2+INT(POWER(MAX(A1069-$M$2,A1069/3),2)/65)</f>
        <v>17550</v>
      </c>
      <c r="C1069" s="1" t="n">
        <f aca="false">INT(2*B1069/3)</f>
        <v>11700</v>
      </c>
      <c r="D1069" s="1" t="n">
        <f aca="false">2+INT(POWER(MAX(A1069-C1069,A1069/3),2)/65)</f>
        <v>1951</v>
      </c>
      <c r="E1069" s="1" t="n">
        <f aca="false">2+INT(POWER(MAX(A1069-C1069,A1069/3),2)/65)</f>
        <v>1951</v>
      </c>
      <c r="F1069" s="1" t="n">
        <f aca="false">IF(C1069*5-SUM($F$2:F1068) &lt; 0, 0,C1069*5-SUM($F$2:F1068))</f>
        <v>110</v>
      </c>
      <c r="G1069" s="0" t="n">
        <f aca="false">IF(C1069*5-SUM($G$2:G1068) &lt; 0, 0,C1069*5-SUM($G$2:G1068))</f>
        <v>110</v>
      </c>
      <c r="H1069" s="0" t="n">
        <v>1068</v>
      </c>
      <c r="I1069" s="0" t="n">
        <f aca="false">INT(POWER(1.4,H1069))*$M$4</f>
        <v>5.80379559714553E+158</v>
      </c>
      <c r="J1069" s="0" t="n">
        <f aca="false">INT(POWER(1.2,H1069))*$M$10</f>
        <v>7.35530649622473E+086</v>
      </c>
      <c r="K1069" s="0" t="e">
        <f aca="false">$M$12+SUM($K$2:K1068)+J1069</f>
        <v>#NUM!</v>
      </c>
      <c r="L1069" s="0" t="e">
        <f aca="false">K1069+G1069*50*2</f>
        <v>#NUM!</v>
      </c>
    </row>
    <row r="1070" customFormat="false" ht="14.4" hidden="false" customHeight="false" outlineLevel="0" collapsed="false">
      <c r="A1070" s="1" t="n">
        <v>1069</v>
      </c>
      <c r="B1070" s="1" t="n">
        <f aca="false">2+INT(POWER(MAX(A1070-$M$2,A1070/3),2)/65)</f>
        <v>17582</v>
      </c>
      <c r="C1070" s="1" t="n">
        <f aca="false">INT(2*B1070/3)</f>
        <v>11721</v>
      </c>
      <c r="D1070" s="1" t="n">
        <f aca="false">2+INT(POWER(MAX(A1070-C1070,A1070/3),2)/65)</f>
        <v>1955</v>
      </c>
      <c r="E1070" s="1" t="n">
        <f aca="false">2+INT(POWER(MAX(A1070-C1070,A1070/3),2)/65)</f>
        <v>1955</v>
      </c>
      <c r="F1070" s="1" t="n">
        <f aca="false">IF(C1070*5-SUM($F$2:F1069) &lt; 0, 0,C1070*5-SUM($F$2:F1069))</f>
        <v>105</v>
      </c>
      <c r="G1070" s="0" t="n">
        <f aca="false">IF(C1070*5-SUM($G$2:G1069) &lt; 0, 0,C1070*5-SUM($G$2:G1069))</f>
        <v>105</v>
      </c>
      <c r="H1070" s="0" t="n">
        <v>1069</v>
      </c>
      <c r="I1070" s="0" t="n">
        <f aca="false">INT(POWER(1.4,H1070))*$M$4</f>
        <v>8.12531383600374E+158</v>
      </c>
      <c r="J1070" s="0" t="n">
        <f aca="false">INT(POWER(1.2,H1070))*$M$10</f>
        <v>8.82636779546968E+086</v>
      </c>
      <c r="K1070" s="0" t="e">
        <f aca="false">$M$12+SUM($K$2:K1069)+J1070</f>
        <v>#NUM!</v>
      </c>
      <c r="L1070" s="0" t="e">
        <f aca="false">K1070+G1070*50*2</f>
        <v>#NUM!</v>
      </c>
    </row>
    <row r="1071" customFormat="false" ht="14.4" hidden="false" customHeight="false" outlineLevel="0" collapsed="false">
      <c r="A1071" s="1" t="n">
        <v>1070</v>
      </c>
      <c r="B1071" s="1" t="n">
        <f aca="false">2+INT(POWER(MAX(A1071-$M$2,A1071/3),2)/65)</f>
        <v>17615</v>
      </c>
      <c r="C1071" s="1" t="n">
        <f aca="false">INT(2*B1071/3)</f>
        <v>11743</v>
      </c>
      <c r="D1071" s="1" t="n">
        <f aca="false">2+INT(POWER(MAX(A1071-C1071,A1071/3),2)/65)</f>
        <v>1959</v>
      </c>
      <c r="E1071" s="1" t="n">
        <f aca="false">2+INT(POWER(MAX(A1071-C1071,A1071/3),2)/65)</f>
        <v>1959</v>
      </c>
      <c r="F1071" s="1" t="n">
        <f aca="false">IF(C1071*5-SUM($F$2:F1070) &lt; 0, 0,C1071*5-SUM($F$2:F1070))</f>
        <v>110</v>
      </c>
      <c r="G1071" s="0" t="n">
        <f aca="false">IF(C1071*5-SUM($G$2:G1070) &lt; 0, 0,C1071*5-SUM($G$2:G1070))</f>
        <v>110</v>
      </c>
      <c r="H1071" s="0" t="n">
        <v>1070</v>
      </c>
      <c r="I1071" s="0" t="n">
        <f aca="false">INT(POWER(1.4,H1071))*$M$4</f>
        <v>1.13754393704052E+159</v>
      </c>
      <c r="J1071" s="0" t="n">
        <f aca="false">INT(POWER(1.2,H1071))*$M$10</f>
        <v>1.05916413545636E+087</v>
      </c>
      <c r="K1071" s="0" t="e">
        <f aca="false">$M$12+SUM($K$2:K1070)+J1071</f>
        <v>#NUM!</v>
      </c>
      <c r="L1071" s="0" t="e">
        <f aca="false">K1071+G1071*50*2</f>
        <v>#NUM!</v>
      </c>
    </row>
    <row r="1072" customFormat="false" ht="14.4" hidden="false" customHeight="false" outlineLevel="0" collapsed="false">
      <c r="A1072" s="1" t="n">
        <v>1071</v>
      </c>
      <c r="B1072" s="1" t="n">
        <f aca="false">2+INT(POWER(MAX(A1072-$M$2,A1072/3),2)/65)</f>
        <v>17648</v>
      </c>
      <c r="C1072" s="1" t="n">
        <f aca="false">INT(2*B1072/3)</f>
        <v>11765</v>
      </c>
      <c r="D1072" s="1" t="n">
        <f aca="false">2+INT(POWER(MAX(A1072-C1072,A1072/3),2)/65)</f>
        <v>1962</v>
      </c>
      <c r="E1072" s="1" t="n">
        <f aca="false">2+INT(POWER(MAX(A1072-C1072,A1072/3),2)/65)</f>
        <v>1962</v>
      </c>
      <c r="F1072" s="1" t="n">
        <f aca="false">IF(C1072*5-SUM($F$2:F1071) &lt; 0, 0,C1072*5-SUM($F$2:F1071))</f>
        <v>110</v>
      </c>
      <c r="G1072" s="0" t="n">
        <f aca="false">IF(C1072*5-SUM($G$2:G1071) &lt; 0, 0,C1072*5-SUM($G$2:G1071))</f>
        <v>110</v>
      </c>
      <c r="H1072" s="0" t="n">
        <v>1071</v>
      </c>
      <c r="I1072" s="0" t="n">
        <f aca="false">INT(POWER(1.4,H1072))*$M$4</f>
        <v>1.59256151185673E+159</v>
      </c>
      <c r="J1072" s="0" t="n">
        <f aca="false">INT(POWER(1.2,H1072))*$M$10</f>
        <v>1.27099696254763E+087</v>
      </c>
      <c r="K1072" s="0" t="e">
        <f aca="false">$M$12+SUM($K$2:K1071)+J1072</f>
        <v>#NUM!</v>
      </c>
      <c r="L1072" s="0" t="e">
        <f aca="false">K1072+G1072*50*2</f>
        <v>#NUM!</v>
      </c>
    </row>
    <row r="1073" customFormat="false" ht="14.4" hidden="false" customHeight="false" outlineLevel="0" collapsed="false">
      <c r="A1073" s="1" t="n">
        <v>1072</v>
      </c>
      <c r="B1073" s="1" t="n">
        <f aca="false">2+INT(POWER(MAX(A1073-$M$2,A1073/3),2)/65)</f>
        <v>17681</v>
      </c>
      <c r="C1073" s="1" t="n">
        <f aca="false">INT(2*B1073/3)</f>
        <v>11787</v>
      </c>
      <c r="D1073" s="1" t="n">
        <f aca="false">2+INT(POWER(MAX(A1073-C1073,A1073/3),2)/65)</f>
        <v>1966</v>
      </c>
      <c r="E1073" s="1" t="n">
        <f aca="false">2+INT(POWER(MAX(A1073-C1073,A1073/3),2)/65)</f>
        <v>1966</v>
      </c>
      <c r="F1073" s="1" t="n">
        <f aca="false">IF(C1073*5-SUM($F$2:F1072) &lt; 0, 0,C1073*5-SUM($F$2:F1072))</f>
        <v>110</v>
      </c>
      <c r="G1073" s="0" t="n">
        <f aca="false">IF(C1073*5-SUM($G$2:G1072) &lt; 0, 0,C1073*5-SUM($G$2:G1072))</f>
        <v>110</v>
      </c>
      <c r="H1073" s="0" t="n">
        <v>1072</v>
      </c>
      <c r="I1073" s="0" t="n">
        <f aca="false">INT(POWER(1.4,H1073))*$M$4</f>
        <v>2.22958611659943E+159</v>
      </c>
      <c r="J1073" s="0" t="n">
        <f aca="false">INT(POWER(1.2,H1073))*$M$10</f>
        <v>1.52519635505716E+087</v>
      </c>
      <c r="K1073" s="0" t="e">
        <f aca="false">$M$12+SUM($K$2:K1072)+J1073</f>
        <v>#NUM!</v>
      </c>
      <c r="L1073" s="0" t="e">
        <f aca="false">K1073+G1073*50*2</f>
        <v>#NUM!</v>
      </c>
    </row>
    <row r="1074" customFormat="false" ht="14.4" hidden="false" customHeight="false" outlineLevel="0" collapsed="false">
      <c r="A1074" s="1" t="n">
        <v>1073</v>
      </c>
      <c r="B1074" s="1" t="n">
        <f aca="false">2+INT(POWER(MAX(A1074-$M$2,A1074/3),2)/65)</f>
        <v>17714</v>
      </c>
      <c r="C1074" s="1" t="n">
        <f aca="false">INT(2*B1074/3)</f>
        <v>11809</v>
      </c>
      <c r="D1074" s="1" t="n">
        <f aca="false">2+INT(POWER(MAX(A1074-C1074,A1074/3),2)/65)</f>
        <v>1970</v>
      </c>
      <c r="E1074" s="1" t="n">
        <f aca="false">2+INT(POWER(MAX(A1074-C1074,A1074/3),2)/65)</f>
        <v>1970</v>
      </c>
      <c r="F1074" s="1" t="n">
        <f aca="false">IF(C1074*5-SUM($F$2:F1073) &lt; 0, 0,C1074*5-SUM($F$2:F1073))</f>
        <v>110</v>
      </c>
      <c r="G1074" s="0" t="n">
        <f aca="false">IF(C1074*5-SUM($G$2:G1073) &lt; 0, 0,C1074*5-SUM($G$2:G1073))</f>
        <v>110</v>
      </c>
      <c r="H1074" s="0" t="n">
        <v>1073</v>
      </c>
      <c r="I1074" s="0" t="n">
        <f aca="false">INT(POWER(1.4,H1074))*$M$4</f>
        <v>3.1214205632392E+159</v>
      </c>
      <c r="J1074" s="0" t="n">
        <f aca="false">INT(POWER(1.2,H1074))*$M$10</f>
        <v>1.83023562606859E+087</v>
      </c>
      <c r="K1074" s="0" t="e">
        <f aca="false">$M$12+SUM($K$2:K1073)+J1074</f>
        <v>#NUM!</v>
      </c>
      <c r="L1074" s="0" t="e">
        <f aca="false">K1074+G1074*50*2</f>
        <v>#NUM!</v>
      </c>
    </row>
    <row r="1075" customFormat="false" ht="14.4" hidden="false" customHeight="false" outlineLevel="0" collapsed="false">
      <c r="A1075" s="1" t="n">
        <v>1074</v>
      </c>
      <c r="B1075" s="1" t="n">
        <f aca="false">2+INT(POWER(MAX(A1075-$M$2,A1075/3),2)/65)</f>
        <v>17747</v>
      </c>
      <c r="C1075" s="1" t="n">
        <f aca="false">INT(2*B1075/3)</f>
        <v>11831</v>
      </c>
      <c r="D1075" s="1" t="n">
        <f aca="false">2+INT(POWER(MAX(A1075-C1075,A1075/3),2)/65)</f>
        <v>1973</v>
      </c>
      <c r="E1075" s="1" t="n">
        <f aca="false">2+INT(POWER(MAX(A1075-C1075,A1075/3),2)/65)</f>
        <v>1973</v>
      </c>
      <c r="F1075" s="1" t="n">
        <f aca="false">IF(C1075*5-SUM($F$2:F1074) &lt; 0, 0,C1075*5-SUM($F$2:F1074))</f>
        <v>110</v>
      </c>
      <c r="G1075" s="0" t="n">
        <f aca="false">IF(C1075*5-SUM($G$2:G1074) &lt; 0, 0,C1075*5-SUM($G$2:G1074))</f>
        <v>110</v>
      </c>
      <c r="H1075" s="0" t="n">
        <v>1074</v>
      </c>
      <c r="I1075" s="0" t="n">
        <f aca="false">INT(POWER(1.4,H1075))*$M$4</f>
        <v>4.36998878853487E+159</v>
      </c>
      <c r="J1075" s="0" t="n">
        <f aca="false">INT(POWER(1.2,H1075))*$M$10</f>
        <v>2.19628275128231E+087</v>
      </c>
      <c r="K1075" s="0" t="e">
        <f aca="false">$M$12+SUM($K$2:K1074)+J1075</f>
        <v>#NUM!</v>
      </c>
      <c r="L1075" s="0" t="e">
        <f aca="false">K1075+G1075*50*2</f>
        <v>#NUM!</v>
      </c>
    </row>
    <row r="1076" customFormat="false" ht="14.4" hidden="false" customHeight="false" outlineLevel="0" collapsed="false">
      <c r="A1076" s="1" t="n">
        <v>1075</v>
      </c>
      <c r="B1076" s="1" t="n">
        <f aca="false">2+INT(POWER(MAX(A1076-$M$2,A1076/3),2)/65)</f>
        <v>17780</v>
      </c>
      <c r="C1076" s="1" t="n">
        <f aca="false">INT(2*B1076/3)</f>
        <v>11853</v>
      </c>
      <c r="D1076" s="1" t="n">
        <f aca="false">2+INT(POWER(MAX(A1076-C1076,A1076/3),2)/65)</f>
        <v>1977</v>
      </c>
      <c r="E1076" s="1" t="n">
        <f aca="false">2+INT(POWER(MAX(A1076-C1076,A1076/3),2)/65)</f>
        <v>1977</v>
      </c>
      <c r="F1076" s="1" t="n">
        <f aca="false">IF(C1076*5-SUM($F$2:F1075) &lt; 0, 0,C1076*5-SUM($F$2:F1075))</f>
        <v>110</v>
      </c>
      <c r="G1076" s="0" t="n">
        <f aca="false">IF(C1076*5-SUM($G$2:G1075) &lt; 0, 0,C1076*5-SUM($G$2:G1075))</f>
        <v>110</v>
      </c>
      <c r="H1076" s="0" t="n">
        <v>1075</v>
      </c>
      <c r="I1076" s="0" t="n">
        <f aca="false">INT(POWER(1.4,H1076))*$M$4</f>
        <v>6.11798430394882E+159</v>
      </c>
      <c r="J1076" s="0" t="n">
        <f aca="false">INT(POWER(1.2,H1076))*$M$10</f>
        <v>2.63553930153877E+087</v>
      </c>
      <c r="K1076" s="0" t="e">
        <f aca="false">$M$12+SUM($K$2:K1075)+J1076</f>
        <v>#NUM!</v>
      </c>
      <c r="L1076" s="0" t="e">
        <f aca="false">K1076+G1076*50*2</f>
        <v>#NUM!</v>
      </c>
    </row>
    <row r="1077" customFormat="false" ht="14.4" hidden="false" customHeight="false" outlineLevel="0" collapsed="false">
      <c r="A1077" s="1" t="n">
        <v>1076</v>
      </c>
      <c r="B1077" s="1" t="n">
        <f aca="false">2+INT(POWER(MAX(A1077-$M$2,A1077/3),2)/65)</f>
        <v>17813</v>
      </c>
      <c r="C1077" s="1" t="n">
        <f aca="false">INT(2*B1077/3)</f>
        <v>11875</v>
      </c>
      <c r="D1077" s="1" t="n">
        <f aca="false">2+INT(POWER(MAX(A1077-C1077,A1077/3),2)/65)</f>
        <v>1981</v>
      </c>
      <c r="E1077" s="1" t="n">
        <f aca="false">2+INT(POWER(MAX(A1077-C1077,A1077/3),2)/65)</f>
        <v>1981</v>
      </c>
      <c r="F1077" s="1" t="n">
        <f aca="false">IF(C1077*5-SUM($F$2:F1076) &lt; 0, 0,C1077*5-SUM($F$2:F1076))</f>
        <v>110</v>
      </c>
      <c r="G1077" s="0" t="n">
        <f aca="false">IF(C1077*5-SUM($G$2:G1076) &lt; 0, 0,C1077*5-SUM($G$2:G1076))</f>
        <v>110</v>
      </c>
      <c r="H1077" s="0" t="n">
        <v>1076</v>
      </c>
      <c r="I1077" s="0" t="n">
        <f aca="false">INT(POWER(1.4,H1077))*$M$4</f>
        <v>8.56517802552835E+159</v>
      </c>
      <c r="J1077" s="0" t="n">
        <f aca="false">INT(POWER(1.2,H1077))*$M$10</f>
        <v>3.16264716184653E+087</v>
      </c>
      <c r="K1077" s="0" t="e">
        <f aca="false">$M$12+SUM($K$2:K1076)+J1077</f>
        <v>#NUM!</v>
      </c>
      <c r="L1077" s="0" t="e">
        <f aca="false">K1077+G1077*50*2</f>
        <v>#NUM!</v>
      </c>
    </row>
    <row r="1078" customFormat="false" ht="14.4" hidden="false" customHeight="false" outlineLevel="0" collapsed="false">
      <c r="A1078" s="1" t="n">
        <v>1077</v>
      </c>
      <c r="B1078" s="1" t="n">
        <f aca="false">2+INT(POWER(MAX(A1078-$M$2,A1078/3),2)/65)</f>
        <v>17847</v>
      </c>
      <c r="C1078" s="1" t="n">
        <f aca="false">INT(2*B1078/3)</f>
        <v>11898</v>
      </c>
      <c r="D1078" s="1" t="n">
        <f aca="false">2+INT(POWER(MAX(A1078-C1078,A1078/3),2)/65)</f>
        <v>1984</v>
      </c>
      <c r="E1078" s="1" t="n">
        <f aca="false">2+INT(POWER(MAX(A1078-C1078,A1078/3),2)/65)</f>
        <v>1984</v>
      </c>
      <c r="F1078" s="1" t="n">
        <f aca="false">IF(C1078*5-SUM($F$2:F1077) &lt; 0, 0,C1078*5-SUM($F$2:F1077))</f>
        <v>115</v>
      </c>
      <c r="G1078" s="0" t="n">
        <f aca="false">IF(C1078*5-SUM($G$2:G1077) &lt; 0, 0,C1078*5-SUM($G$2:G1077))</f>
        <v>115</v>
      </c>
      <c r="H1078" s="0" t="n">
        <v>1077</v>
      </c>
      <c r="I1078" s="0" t="n">
        <f aca="false">INT(POWER(1.4,H1078))*$M$4</f>
        <v>1.19912492357397E+160</v>
      </c>
      <c r="J1078" s="0" t="n">
        <f aca="false">INT(POWER(1.2,H1078))*$M$10</f>
        <v>3.79517659421583E+087</v>
      </c>
      <c r="K1078" s="0" t="e">
        <f aca="false">$M$12+SUM($K$2:K1077)+J1078</f>
        <v>#NUM!</v>
      </c>
      <c r="L1078" s="0" t="e">
        <f aca="false">K1078+G1078*50*2</f>
        <v>#NUM!</v>
      </c>
    </row>
    <row r="1079" customFormat="false" ht="14.4" hidden="false" customHeight="false" outlineLevel="0" collapsed="false">
      <c r="A1079" s="1" t="n">
        <v>1078</v>
      </c>
      <c r="B1079" s="1" t="n">
        <f aca="false">2+INT(POWER(MAX(A1079-$M$2,A1079/3),2)/65)</f>
        <v>17880</v>
      </c>
      <c r="C1079" s="1" t="n">
        <f aca="false">INT(2*B1079/3)</f>
        <v>11920</v>
      </c>
      <c r="D1079" s="1" t="n">
        <f aca="false">2+INT(POWER(MAX(A1079-C1079,A1079/3),2)/65)</f>
        <v>1988</v>
      </c>
      <c r="E1079" s="1" t="n">
        <f aca="false">2+INT(POWER(MAX(A1079-C1079,A1079/3),2)/65)</f>
        <v>1988</v>
      </c>
      <c r="F1079" s="1" t="n">
        <f aca="false">IF(C1079*5-SUM($F$2:F1078) &lt; 0, 0,C1079*5-SUM($F$2:F1078))</f>
        <v>110</v>
      </c>
      <c r="G1079" s="0" t="n">
        <f aca="false">IF(C1079*5-SUM($G$2:G1078) &lt; 0, 0,C1079*5-SUM($G$2:G1078))</f>
        <v>110</v>
      </c>
      <c r="H1079" s="0" t="n">
        <v>1078</v>
      </c>
      <c r="I1079" s="0" t="n">
        <f aca="false">INT(POWER(1.4,H1079))*$M$4</f>
        <v>1.67877489300356E+160</v>
      </c>
      <c r="J1079" s="0" t="n">
        <f aca="false">INT(POWER(1.2,H1079))*$M$10</f>
        <v>4.554211913059E+087</v>
      </c>
      <c r="K1079" s="0" t="e">
        <f aca="false">$M$12+SUM($K$2:K1078)+J1079</f>
        <v>#NUM!</v>
      </c>
      <c r="L1079" s="0" t="e">
        <f aca="false">K1079+G1079*50*2</f>
        <v>#NUM!</v>
      </c>
    </row>
    <row r="1080" customFormat="false" ht="14.4" hidden="false" customHeight="false" outlineLevel="0" collapsed="false">
      <c r="A1080" s="1" t="n">
        <v>1079</v>
      </c>
      <c r="B1080" s="1" t="n">
        <f aca="false">2+INT(POWER(MAX(A1080-$M$2,A1080/3),2)/65)</f>
        <v>17913</v>
      </c>
      <c r="C1080" s="1" t="n">
        <f aca="false">INT(2*B1080/3)</f>
        <v>11942</v>
      </c>
      <c r="D1080" s="1" t="n">
        <f aca="false">2+INT(POWER(MAX(A1080-C1080,A1080/3),2)/65)</f>
        <v>1992</v>
      </c>
      <c r="E1080" s="1" t="n">
        <f aca="false">2+INT(POWER(MAX(A1080-C1080,A1080/3),2)/65)</f>
        <v>1992</v>
      </c>
      <c r="F1080" s="1" t="n">
        <f aca="false">IF(C1080*5-SUM($F$2:F1079) &lt; 0, 0,C1080*5-SUM($F$2:F1079))</f>
        <v>110</v>
      </c>
      <c r="G1080" s="0" t="n">
        <f aca="false">IF(C1080*5-SUM($G$2:G1079) &lt; 0, 0,C1080*5-SUM($G$2:G1079))</f>
        <v>110</v>
      </c>
      <c r="H1080" s="0" t="n">
        <v>1079</v>
      </c>
      <c r="I1080" s="0" t="n">
        <f aca="false">INT(POWER(1.4,H1080))*$M$4</f>
        <v>2.35028485020498E+160</v>
      </c>
      <c r="J1080" s="0" t="n">
        <f aca="false">INT(POWER(1.2,H1080))*$M$10</f>
        <v>5.4650542956708E+087</v>
      </c>
      <c r="K1080" s="0" t="e">
        <f aca="false">$M$12+SUM($K$2:K1079)+J1080</f>
        <v>#NUM!</v>
      </c>
      <c r="L1080" s="0" t="e">
        <f aca="false">K1080+G1080*50*2</f>
        <v>#NUM!</v>
      </c>
    </row>
    <row r="1081" customFormat="false" ht="14.4" hidden="false" customHeight="false" outlineLevel="0" collapsed="false">
      <c r="A1081" s="1" t="n">
        <v>1080</v>
      </c>
      <c r="B1081" s="1" t="n">
        <f aca="false">2+INT(POWER(MAX(A1081-$M$2,A1081/3),2)/65)</f>
        <v>17946</v>
      </c>
      <c r="C1081" s="1" t="n">
        <f aca="false">INT(2*B1081/3)</f>
        <v>11964</v>
      </c>
      <c r="D1081" s="1" t="n">
        <f aca="false">2+INT(POWER(MAX(A1081-C1081,A1081/3),2)/65)</f>
        <v>1995</v>
      </c>
      <c r="E1081" s="1" t="n">
        <f aca="false">2+INT(POWER(MAX(A1081-C1081,A1081/3),2)/65)</f>
        <v>1995</v>
      </c>
      <c r="F1081" s="1" t="n">
        <f aca="false">IF(C1081*5-SUM($F$2:F1080) &lt; 0, 0,C1081*5-SUM($F$2:F1080))</f>
        <v>110</v>
      </c>
      <c r="G1081" s="0" t="n">
        <f aca="false">IF(C1081*5-SUM($G$2:G1080) &lt; 0, 0,C1081*5-SUM($G$2:G1080))</f>
        <v>110</v>
      </c>
      <c r="H1081" s="0" t="n">
        <v>1080</v>
      </c>
      <c r="I1081" s="0" t="n">
        <f aca="false">INT(POWER(1.4,H1081))*$M$4</f>
        <v>3.29039879028697E+160</v>
      </c>
      <c r="J1081" s="0" t="n">
        <f aca="false">INT(POWER(1.2,H1081))*$M$10</f>
        <v>6.55806515480496E+087</v>
      </c>
      <c r="K1081" s="0" t="e">
        <f aca="false">$M$12+SUM($K$2:K1080)+J1081</f>
        <v>#NUM!</v>
      </c>
      <c r="L1081" s="0" t="e">
        <f aca="false">K1081+G1081*50*2</f>
        <v>#NUM!</v>
      </c>
    </row>
    <row r="1082" customFormat="false" ht="14.4" hidden="false" customHeight="false" outlineLevel="0" collapsed="false">
      <c r="A1082" s="1" t="n">
        <v>1081</v>
      </c>
      <c r="B1082" s="1" t="n">
        <f aca="false">2+INT(POWER(MAX(A1082-$M$2,A1082/3),2)/65)</f>
        <v>17979</v>
      </c>
      <c r="C1082" s="1" t="n">
        <f aca="false">INT(2*B1082/3)</f>
        <v>11986</v>
      </c>
      <c r="D1082" s="1" t="n">
        <f aca="false">2+INT(POWER(MAX(A1082-C1082,A1082/3),2)/65)</f>
        <v>1999</v>
      </c>
      <c r="E1082" s="1" t="n">
        <f aca="false">2+INT(POWER(MAX(A1082-C1082,A1082/3),2)/65)</f>
        <v>1999</v>
      </c>
      <c r="F1082" s="1" t="n">
        <f aca="false">IF(C1082*5-SUM($F$2:F1081) &lt; 0, 0,C1082*5-SUM($F$2:F1081))</f>
        <v>110</v>
      </c>
      <c r="G1082" s="0" t="n">
        <f aca="false">IF(C1082*5-SUM($G$2:G1081) &lt; 0, 0,C1082*5-SUM($G$2:G1081))</f>
        <v>110</v>
      </c>
      <c r="H1082" s="0" t="n">
        <v>1081</v>
      </c>
      <c r="I1082" s="0" t="n">
        <f aca="false">INT(POWER(1.4,H1082))*$M$4</f>
        <v>4.60655830640176E+160</v>
      </c>
      <c r="J1082" s="0" t="n">
        <f aca="false">INT(POWER(1.2,H1082))*$M$10</f>
        <v>7.86967818576595E+087</v>
      </c>
      <c r="K1082" s="0" t="e">
        <f aca="false">$M$12+SUM($K$2:K1081)+J1082</f>
        <v>#NUM!</v>
      </c>
      <c r="L1082" s="0" t="e">
        <f aca="false">K1082+G1082*50*2</f>
        <v>#NUM!</v>
      </c>
    </row>
    <row r="1083" customFormat="false" ht="14.4" hidden="false" customHeight="false" outlineLevel="0" collapsed="false">
      <c r="A1083" s="1" t="n">
        <v>1082</v>
      </c>
      <c r="B1083" s="1" t="n">
        <f aca="false">2+INT(POWER(MAX(A1083-$M$2,A1083/3),2)/65)</f>
        <v>18013</v>
      </c>
      <c r="C1083" s="1" t="n">
        <f aca="false">INT(2*B1083/3)</f>
        <v>12008</v>
      </c>
      <c r="D1083" s="1" t="n">
        <f aca="false">2+INT(POWER(MAX(A1083-C1083,A1083/3),2)/65)</f>
        <v>2003</v>
      </c>
      <c r="E1083" s="1" t="n">
        <f aca="false">2+INT(POWER(MAX(A1083-C1083,A1083/3),2)/65)</f>
        <v>2003</v>
      </c>
      <c r="F1083" s="1" t="n">
        <f aca="false">IF(C1083*5-SUM($F$2:F1082) &lt; 0, 0,C1083*5-SUM($F$2:F1082))</f>
        <v>110</v>
      </c>
      <c r="G1083" s="0" t="n">
        <f aca="false">IF(C1083*5-SUM($G$2:G1082) &lt; 0, 0,C1083*5-SUM($G$2:G1082))</f>
        <v>110</v>
      </c>
      <c r="H1083" s="0" t="n">
        <v>1082</v>
      </c>
      <c r="I1083" s="0" t="n">
        <f aca="false">INT(POWER(1.4,H1083))*$M$4</f>
        <v>6.44918162896246E+160</v>
      </c>
      <c r="J1083" s="0" t="n">
        <f aca="false">INT(POWER(1.2,H1083))*$M$10</f>
        <v>9.44361382291914E+087</v>
      </c>
      <c r="K1083" s="0" t="e">
        <f aca="false">$M$12+SUM($K$2:K1082)+J1083</f>
        <v>#NUM!</v>
      </c>
      <c r="L1083" s="0" t="e">
        <f aca="false">K1083+G1083*50*2</f>
        <v>#NUM!</v>
      </c>
    </row>
    <row r="1084" customFormat="false" ht="14.4" hidden="false" customHeight="false" outlineLevel="0" collapsed="false">
      <c r="A1084" s="1" t="n">
        <v>1083</v>
      </c>
      <c r="B1084" s="1" t="n">
        <f aca="false">2+INT(POWER(MAX(A1084-$M$2,A1084/3),2)/65)</f>
        <v>18046</v>
      </c>
      <c r="C1084" s="1" t="n">
        <f aca="false">INT(2*B1084/3)</f>
        <v>12030</v>
      </c>
      <c r="D1084" s="1" t="n">
        <f aca="false">2+INT(POWER(MAX(A1084-C1084,A1084/3),2)/65)</f>
        <v>2006</v>
      </c>
      <c r="E1084" s="1" t="n">
        <f aca="false">2+INT(POWER(MAX(A1084-C1084,A1084/3),2)/65)</f>
        <v>2006</v>
      </c>
      <c r="F1084" s="1" t="n">
        <f aca="false">IF(C1084*5-SUM($F$2:F1083) &lt; 0, 0,C1084*5-SUM($F$2:F1083))</f>
        <v>110</v>
      </c>
      <c r="G1084" s="0" t="n">
        <f aca="false">IF(C1084*5-SUM($G$2:G1083) &lt; 0, 0,C1084*5-SUM($G$2:G1083))</f>
        <v>110</v>
      </c>
      <c r="H1084" s="0" t="n">
        <v>1083</v>
      </c>
      <c r="I1084" s="0" t="n">
        <f aca="false">INT(POWER(1.4,H1084))*$M$4</f>
        <v>9.02885428054744E+160</v>
      </c>
      <c r="J1084" s="0" t="n">
        <f aca="false">INT(POWER(1.2,H1084))*$M$10</f>
        <v>1.1332336587503E+088</v>
      </c>
      <c r="K1084" s="0" t="e">
        <f aca="false">$M$12+SUM($K$2:K1083)+J1084</f>
        <v>#NUM!</v>
      </c>
      <c r="L1084" s="0" t="e">
        <f aca="false">K1084+G1084*50*2</f>
        <v>#NUM!</v>
      </c>
    </row>
    <row r="1085" customFormat="false" ht="14.4" hidden="false" customHeight="false" outlineLevel="0" collapsed="false">
      <c r="A1085" s="1" t="n">
        <v>1084</v>
      </c>
      <c r="B1085" s="1" t="n">
        <f aca="false">2+INT(POWER(MAX(A1085-$M$2,A1085/3),2)/65)</f>
        <v>18079</v>
      </c>
      <c r="C1085" s="1" t="n">
        <f aca="false">INT(2*B1085/3)</f>
        <v>12052</v>
      </c>
      <c r="D1085" s="1" t="n">
        <f aca="false">2+INT(POWER(MAX(A1085-C1085,A1085/3),2)/65)</f>
        <v>2010</v>
      </c>
      <c r="E1085" s="1" t="n">
        <f aca="false">2+INT(POWER(MAX(A1085-C1085,A1085/3),2)/65)</f>
        <v>2010</v>
      </c>
      <c r="F1085" s="1" t="n">
        <f aca="false">IF(C1085*5-SUM($F$2:F1084) &lt; 0, 0,C1085*5-SUM($F$2:F1084))</f>
        <v>110</v>
      </c>
      <c r="G1085" s="0" t="n">
        <f aca="false">IF(C1085*5-SUM($G$2:G1084) &lt; 0, 0,C1085*5-SUM($G$2:G1084))</f>
        <v>110</v>
      </c>
      <c r="H1085" s="0" t="n">
        <v>1084</v>
      </c>
      <c r="I1085" s="0" t="n">
        <f aca="false">INT(POWER(1.4,H1085))*$M$4</f>
        <v>1.26403959927664E+161</v>
      </c>
      <c r="J1085" s="0" t="n">
        <f aca="false">INT(POWER(1.2,H1085))*$M$10</f>
        <v>1.35988039050036E+088</v>
      </c>
      <c r="K1085" s="0" t="e">
        <f aca="false">$M$12+SUM($K$2:K1084)+J1085</f>
        <v>#NUM!</v>
      </c>
      <c r="L1085" s="0" t="e">
        <f aca="false">K1085+G1085*50*2</f>
        <v>#NUM!</v>
      </c>
    </row>
    <row r="1086" customFormat="false" ht="14.4" hidden="false" customHeight="false" outlineLevel="0" collapsed="false">
      <c r="A1086" s="1" t="n">
        <v>1085</v>
      </c>
      <c r="B1086" s="1" t="n">
        <f aca="false">2+INT(POWER(MAX(A1086-$M$2,A1086/3),2)/65)</f>
        <v>18113</v>
      </c>
      <c r="C1086" s="1" t="n">
        <f aca="false">INT(2*B1086/3)</f>
        <v>12075</v>
      </c>
      <c r="D1086" s="1" t="n">
        <f aca="false">2+INT(POWER(MAX(A1086-C1086,A1086/3),2)/65)</f>
        <v>2014</v>
      </c>
      <c r="E1086" s="1" t="n">
        <f aca="false">2+INT(POWER(MAX(A1086-C1086,A1086/3),2)/65)</f>
        <v>2014</v>
      </c>
      <c r="F1086" s="1" t="n">
        <f aca="false">IF(C1086*5-SUM($F$2:F1085) &lt; 0, 0,C1086*5-SUM($F$2:F1085))</f>
        <v>115</v>
      </c>
      <c r="G1086" s="0" t="n">
        <f aca="false">IF(C1086*5-SUM($G$2:G1085) &lt; 0, 0,C1086*5-SUM($G$2:G1085))</f>
        <v>115</v>
      </c>
      <c r="H1086" s="0" t="n">
        <v>1085</v>
      </c>
      <c r="I1086" s="0" t="n">
        <f aca="false">INT(POWER(1.4,H1086))*$M$4</f>
        <v>1.7696554389873E+161</v>
      </c>
      <c r="J1086" s="0" t="n">
        <f aca="false">INT(POWER(1.2,H1086))*$M$10</f>
        <v>1.63185646860043E+088</v>
      </c>
      <c r="K1086" s="0" t="e">
        <f aca="false">$M$12+SUM($K$2:K1085)+J1086</f>
        <v>#NUM!</v>
      </c>
      <c r="L1086" s="0" t="e">
        <f aca="false">K1086+G1086*50*2</f>
        <v>#NUM!</v>
      </c>
    </row>
    <row r="1087" customFormat="false" ht="14.4" hidden="false" customHeight="false" outlineLevel="0" collapsed="false">
      <c r="A1087" s="1" t="n">
        <v>1086</v>
      </c>
      <c r="B1087" s="1" t="n">
        <f aca="false">2+INT(POWER(MAX(A1087-$M$2,A1087/3),2)/65)</f>
        <v>18146</v>
      </c>
      <c r="C1087" s="1" t="n">
        <f aca="false">INT(2*B1087/3)</f>
        <v>12097</v>
      </c>
      <c r="D1087" s="1" t="n">
        <f aca="false">2+INT(POWER(MAX(A1087-C1087,A1087/3),2)/65)</f>
        <v>2018</v>
      </c>
      <c r="E1087" s="1" t="n">
        <f aca="false">2+INT(POWER(MAX(A1087-C1087,A1087/3),2)/65)</f>
        <v>2018</v>
      </c>
      <c r="F1087" s="1" t="n">
        <f aca="false">IF(C1087*5-SUM($F$2:F1086) &lt; 0, 0,C1087*5-SUM($F$2:F1086))</f>
        <v>110</v>
      </c>
      <c r="G1087" s="0" t="n">
        <f aca="false">IF(C1087*5-SUM($G$2:G1086) &lt; 0, 0,C1087*5-SUM($G$2:G1086))</f>
        <v>110</v>
      </c>
      <c r="H1087" s="0" t="n">
        <v>1086</v>
      </c>
      <c r="I1087" s="0" t="n">
        <f aca="false">INT(POWER(1.4,H1087))*$M$4</f>
        <v>2.47751761458222E+161</v>
      </c>
      <c r="J1087" s="0" t="n">
        <f aca="false">INT(POWER(1.2,H1087))*$M$10</f>
        <v>1.95822776232051E+088</v>
      </c>
      <c r="K1087" s="0" t="e">
        <f aca="false">$M$12+SUM($K$2:K1086)+J1087</f>
        <v>#NUM!</v>
      </c>
      <c r="L1087" s="0" t="e">
        <f aca="false">K1087+G1087*50*2</f>
        <v>#NUM!</v>
      </c>
    </row>
    <row r="1088" customFormat="false" ht="14.4" hidden="false" customHeight="false" outlineLevel="0" collapsed="false">
      <c r="A1088" s="1" t="n">
        <v>1087</v>
      </c>
      <c r="B1088" s="1" t="n">
        <f aca="false">2+INT(POWER(MAX(A1088-$M$2,A1088/3),2)/65)</f>
        <v>18179</v>
      </c>
      <c r="C1088" s="1" t="n">
        <f aca="false">INT(2*B1088/3)</f>
        <v>12119</v>
      </c>
      <c r="D1088" s="1" t="n">
        <f aca="false">2+INT(POWER(MAX(A1088-C1088,A1088/3),2)/65)</f>
        <v>2021</v>
      </c>
      <c r="E1088" s="1" t="n">
        <f aca="false">2+INT(POWER(MAX(A1088-C1088,A1088/3),2)/65)</f>
        <v>2021</v>
      </c>
      <c r="F1088" s="1" t="n">
        <f aca="false">IF(C1088*5-SUM($F$2:F1087) &lt; 0, 0,C1088*5-SUM($F$2:F1087))</f>
        <v>110</v>
      </c>
      <c r="G1088" s="0" t="n">
        <f aca="false">IF(C1088*5-SUM($G$2:G1087) &lt; 0, 0,C1088*5-SUM($G$2:G1087))</f>
        <v>110</v>
      </c>
      <c r="H1088" s="0" t="n">
        <v>1087</v>
      </c>
      <c r="I1088" s="0" t="n">
        <f aca="false">INT(POWER(1.4,H1088))*$M$4</f>
        <v>3.46852466041511E+161</v>
      </c>
      <c r="J1088" s="0" t="n">
        <f aca="false">INT(POWER(1.2,H1088))*$M$10</f>
        <v>2.34987331478461E+088</v>
      </c>
      <c r="K1088" s="0" t="e">
        <f aca="false">$M$12+SUM($K$2:K1087)+J1088</f>
        <v>#NUM!</v>
      </c>
      <c r="L1088" s="0" t="e">
        <f aca="false">K1088+G1088*50*2</f>
        <v>#NUM!</v>
      </c>
    </row>
    <row r="1089" customFormat="false" ht="14.4" hidden="false" customHeight="false" outlineLevel="0" collapsed="false">
      <c r="A1089" s="1" t="n">
        <v>1088</v>
      </c>
      <c r="B1089" s="1" t="n">
        <f aca="false">2+INT(POWER(MAX(A1089-$M$2,A1089/3),2)/65)</f>
        <v>18213</v>
      </c>
      <c r="C1089" s="1" t="n">
        <f aca="false">INT(2*B1089/3)</f>
        <v>12142</v>
      </c>
      <c r="D1089" s="1" t="n">
        <f aca="false">2+INT(POWER(MAX(A1089-C1089,A1089/3),2)/65)</f>
        <v>2025</v>
      </c>
      <c r="E1089" s="1" t="n">
        <f aca="false">2+INT(POWER(MAX(A1089-C1089,A1089/3),2)/65)</f>
        <v>2025</v>
      </c>
      <c r="F1089" s="1" t="n">
        <f aca="false">IF(C1089*5-SUM($F$2:F1088) &lt; 0, 0,C1089*5-SUM($F$2:F1088))</f>
        <v>115</v>
      </c>
      <c r="G1089" s="0" t="n">
        <f aca="false">IF(C1089*5-SUM($G$2:G1088) &lt; 0, 0,C1089*5-SUM($G$2:G1088))</f>
        <v>115</v>
      </c>
      <c r="H1089" s="0" t="n">
        <v>1088</v>
      </c>
      <c r="I1089" s="0" t="n">
        <f aca="false">INT(POWER(1.4,H1089))*$M$4</f>
        <v>4.85593452458115E+161</v>
      </c>
      <c r="J1089" s="0" t="n">
        <f aca="false">INT(POWER(1.2,H1089))*$M$10</f>
        <v>2.81984797774154E+088</v>
      </c>
      <c r="K1089" s="0" t="e">
        <f aca="false">$M$12+SUM($K$2:K1088)+J1089</f>
        <v>#NUM!</v>
      </c>
      <c r="L1089" s="0" t="e">
        <f aca="false">K1089+G1089*50*2</f>
        <v>#NUM!</v>
      </c>
    </row>
    <row r="1090" customFormat="false" ht="14.4" hidden="false" customHeight="false" outlineLevel="0" collapsed="false">
      <c r="A1090" s="1" t="n">
        <v>1089</v>
      </c>
      <c r="B1090" s="1" t="n">
        <f aca="false">2+INT(POWER(MAX(A1090-$M$2,A1090/3),2)/65)</f>
        <v>18246</v>
      </c>
      <c r="C1090" s="1" t="n">
        <f aca="false">INT(2*B1090/3)</f>
        <v>12164</v>
      </c>
      <c r="D1090" s="1" t="n">
        <f aca="false">2+INT(POWER(MAX(A1090-C1090,A1090/3),2)/65)</f>
        <v>2029</v>
      </c>
      <c r="E1090" s="1" t="n">
        <f aca="false">2+INT(POWER(MAX(A1090-C1090,A1090/3),2)/65)</f>
        <v>2029</v>
      </c>
      <c r="F1090" s="1" t="n">
        <f aca="false">IF(C1090*5-SUM($F$2:F1089) &lt; 0, 0,C1090*5-SUM($F$2:F1089))</f>
        <v>110</v>
      </c>
      <c r="G1090" s="0" t="n">
        <f aca="false">IF(C1090*5-SUM($G$2:G1089) &lt; 0, 0,C1090*5-SUM($G$2:G1089))</f>
        <v>110</v>
      </c>
      <c r="H1090" s="0" t="n">
        <v>1089</v>
      </c>
      <c r="I1090" s="0" t="n">
        <f aca="false">INT(POWER(1.4,H1090))*$M$4</f>
        <v>6.79830833441361E+161</v>
      </c>
      <c r="J1090" s="0" t="n">
        <f aca="false">INT(POWER(1.2,H1090))*$M$10</f>
        <v>3.38381757328984E+088</v>
      </c>
      <c r="K1090" s="0" t="e">
        <f aca="false">$M$12+SUM($K$2:K1089)+J1090</f>
        <v>#NUM!</v>
      </c>
      <c r="L1090" s="0" t="e">
        <f aca="false">K1090+G1090*50*2</f>
        <v>#NUM!</v>
      </c>
    </row>
    <row r="1091" customFormat="false" ht="14.4" hidden="false" customHeight="false" outlineLevel="0" collapsed="false">
      <c r="A1091" s="1" t="n">
        <v>1090</v>
      </c>
      <c r="B1091" s="1" t="n">
        <f aca="false">2+INT(POWER(MAX(A1091-$M$2,A1091/3),2)/65)</f>
        <v>18280</v>
      </c>
      <c r="C1091" s="1" t="n">
        <f aca="false">INT(2*B1091/3)</f>
        <v>12186</v>
      </c>
      <c r="D1091" s="1" t="n">
        <f aca="false">2+INT(POWER(MAX(A1091-C1091,A1091/3),2)/65)</f>
        <v>2032</v>
      </c>
      <c r="E1091" s="1" t="n">
        <f aca="false">2+INT(POWER(MAX(A1091-C1091,A1091/3),2)/65)</f>
        <v>2032</v>
      </c>
      <c r="F1091" s="1" t="n">
        <f aca="false">IF(C1091*5-SUM($F$2:F1090) &lt; 0, 0,C1091*5-SUM($F$2:F1090))</f>
        <v>110</v>
      </c>
      <c r="G1091" s="0" t="n">
        <f aca="false">IF(C1091*5-SUM($G$2:G1090) &lt; 0, 0,C1091*5-SUM($G$2:G1090))</f>
        <v>110</v>
      </c>
      <c r="H1091" s="0" t="n">
        <v>1090</v>
      </c>
      <c r="I1091" s="0" t="n">
        <f aca="false">INT(POWER(1.4,H1091))*$M$4</f>
        <v>9.51763166817905E+161</v>
      </c>
      <c r="J1091" s="0" t="n">
        <f aca="false">INT(POWER(1.2,H1091))*$M$10</f>
        <v>4.06058108794781E+088</v>
      </c>
      <c r="K1091" s="0" t="e">
        <f aca="false">$M$12+SUM($K$2:K1090)+J1091</f>
        <v>#NUM!</v>
      </c>
      <c r="L1091" s="0" t="e">
        <f aca="false">K1091+G1091*50*2</f>
        <v>#NUM!</v>
      </c>
    </row>
    <row r="1092" customFormat="false" ht="14.4" hidden="false" customHeight="false" outlineLevel="0" collapsed="false">
      <c r="A1092" s="1" t="n">
        <v>1091</v>
      </c>
      <c r="B1092" s="1" t="n">
        <f aca="false">2+INT(POWER(MAX(A1092-$M$2,A1092/3),2)/65)</f>
        <v>18314</v>
      </c>
      <c r="C1092" s="1" t="n">
        <f aca="false">INT(2*B1092/3)</f>
        <v>12209</v>
      </c>
      <c r="D1092" s="1" t="n">
        <f aca="false">2+INT(POWER(MAX(A1092-C1092,A1092/3),2)/65)</f>
        <v>2036</v>
      </c>
      <c r="E1092" s="1" t="n">
        <f aca="false">2+INT(POWER(MAX(A1092-C1092,A1092/3),2)/65)</f>
        <v>2036</v>
      </c>
      <c r="F1092" s="1" t="n">
        <f aca="false">IF(C1092*5-SUM($F$2:F1091) &lt; 0, 0,C1092*5-SUM($F$2:F1091))</f>
        <v>115</v>
      </c>
      <c r="G1092" s="0" t="n">
        <f aca="false">IF(C1092*5-SUM($G$2:G1091) &lt; 0, 0,C1092*5-SUM($G$2:G1091))</f>
        <v>115</v>
      </c>
      <c r="H1092" s="0" t="n">
        <v>1091</v>
      </c>
      <c r="I1092" s="0" t="n">
        <f aca="false">INT(POWER(1.4,H1092))*$M$4</f>
        <v>1.33246843354507E+162</v>
      </c>
      <c r="J1092" s="0" t="n">
        <f aca="false">INT(POWER(1.2,H1092))*$M$10</f>
        <v>4.87269730553738E+088</v>
      </c>
      <c r="K1092" s="0" t="e">
        <f aca="false">$M$12+SUM($K$2:K1091)+J1092</f>
        <v>#NUM!</v>
      </c>
      <c r="L1092" s="0" t="e">
        <f aca="false">K1092+G1092*50*2</f>
        <v>#NUM!</v>
      </c>
    </row>
    <row r="1093" customFormat="false" ht="14.4" hidden="false" customHeight="false" outlineLevel="0" collapsed="false">
      <c r="A1093" s="1" t="n">
        <v>1092</v>
      </c>
      <c r="B1093" s="1" t="n">
        <f aca="false">2+INT(POWER(MAX(A1093-$M$2,A1093/3),2)/65)</f>
        <v>18347</v>
      </c>
      <c r="C1093" s="1" t="n">
        <f aca="false">INT(2*B1093/3)</f>
        <v>12231</v>
      </c>
      <c r="D1093" s="1" t="n">
        <f aca="false">2+INT(POWER(MAX(A1093-C1093,A1093/3),2)/65)</f>
        <v>2040</v>
      </c>
      <c r="E1093" s="1" t="n">
        <f aca="false">2+INT(POWER(MAX(A1093-C1093,A1093/3),2)/65)</f>
        <v>2040</v>
      </c>
      <c r="F1093" s="1" t="n">
        <f aca="false">IF(C1093*5-SUM($F$2:F1092) &lt; 0, 0,C1093*5-SUM($F$2:F1092))</f>
        <v>110</v>
      </c>
      <c r="G1093" s="0" t="n">
        <f aca="false">IF(C1093*5-SUM($G$2:G1092) &lt; 0, 0,C1093*5-SUM($G$2:G1092))</f>
        <v>110</v>
      </c>
      <c r="H1093" s="0" t="n">
        <v>1092</v>
      </c>
      <c r="I1093" s="0" t="n">
        <f aca="false">INT(POWER(1.4,H1093))*$M$4</f>
        <v>1.86545580696309E+162</v>
      </c>
      <c r="J1093" s="0" t="n">
        <f aca="false">INT(POWER(1.2,H1093))*$M$10</f>
        <v>5.84723676664485E+088</v>
      </c>
      <c r="K1093" s="0" t="e">
        <f aca="false">$M$12+SUM($K$2:K1092)+J1093</f>
        <v>#NUM!</v>
      </c>
      <c r="L1093" s="0" t="e">
        <f aca="false">K1093+G1093*50*2</f>
        <v>#NUM!</v>
      </c>
    </row>
    <row r="1094" customFormat="false" ht="14.4" hidden="false" customHeight="false" outlineLevel="0" collapsed="false">
      <c r="A1094" s="1" t="n">
        <v>1093</v>
      </c>
      <c r="B1094" s="1" t="n">
        <f aca="false">2+INT(POWER(MAX(A1094-$M$2,A1094/3),2)/65)</f>
        <v>18381</v>
      </c>
      <c r="C1094" s="1" t="n">
        <f aca="false">INT(2*B1094/3)</f>
        <v>12254</v>
      </c>
      <c r="D1094" s="1" t="n">
        <f aca="false">2+INT(POWER(MAX(A1094-C1094,A1094/3),2)/65)</f>
        <v>2044</v>
      </c>
      <c r="E1094" s="1" t="n">
        <f aca="false">2+INT(POWER(MAX(A1094-C1094,A1094/3),2)/65)</f>
        <v>2044</v>
      </c>
      <c r="F1094" s="1" t="n">
        <f aca="false">IF(C1094*5-SUM($F$2:F1093) &lt; 0, 0,C1094*5-SUM($F$2:F1093))</f>
        <v>115</v>
      </c>
      <c r="G1094" s="0" t="n">
        <f aca="false">IF(C1094*5-SUM($G$2:G1093) &lt; 0, 0,C1094*5-SUM($G$2:G1093))</f>
        <v>115</v>
      </c>
      <c r="H1094" s="0" t="n">
        <v>1093</v>
      </c>
      <c r="I1094" s="0" t="n">
        <f aca="false">INT(POWER(1.4,H1094))*$M$4</f>
        <v>2.61163812974833E+162</v>
      </c>
      <c r="J1094" s="0" t="n">
        <f aca="false">INT(POWER(1.2,H1094))*$M$10</f>
        <v>7.01668411997382E+088</v>
      </c>
      <c r="K1094" s="0" t="e">
        <f aca="false">$M$12+SUM($K$2:K1093)+J1094</f>
        <v>#NUM!</v>
      </c>
      <c r="L1094" s="0" t="e">
        <f aca="false">K1094+G1094*50*2</f>
        <v>#NUM!</v>
      </c>
    </row>
    <row r="1095" customFormat="false" ht="14.4" hidden="false" customHeight="false" outlineLevel="0" collapsed="false">
      <c r="A1095" s="1" t="n">
        <v>1094</v>
      </c>
      <c r="B1095" s="1" t="n">
        <f aca="false">2+INT(POWER(MAX(A1095-$M$2,A1095/3),2)/65)</f>
        <v>18414</v>
      </c>
      <c r="C1095" s="1" t="n">
        <f aca="false">INT(2*B1095/3)</f>
        <v>12276</v>
      </c>
      <c r="D1095" s="1" t="n">
        <f aca="false">2+INT(POWER(MAX(A1095-C1095,A1095/3),2)/65)</f>
        <v>2047</v>
      </c>
      <c r="E1095" s="1" t="n">
        <f aca="false">2+INT(POWER(MAX(A1095-C1095,A1095/3),2)/65)</f>
        <v>2047</v>
      </c>
      <c r="F1095" s="1" t="n">
        <f aca="false">IF(C1095*5-SUM($F$2:F1094) &lt; 0, 0,C1095*5-SUM($F$2:F1094))</f>
        <v>110</v>
      </c>
      <c r="G1095" s="0" t="n">
        <f aca="false">IF(C1095*5-SUM($G$2:G1094) &lt; 0, 0,C1095*5-SUM($G$2:G1094))</f>
        <v>110</v>
      </c>
      <c r="H1095" s="0" t="n">
        <v>1094</v>
      </c>
      <c r="I1095" s="0" t="n">
        <f aca="false">INT(POWER(1.4,H1095))*$M$4</f>
        <v>3.65629338164766E+162</v>
      </c>
      <c r="J1095" s="0" t="n">
        <f aca="false">INT(POWER(1.2,H1095))*$M$10</f>
        <v>8.42002094396859E+088</v>
      </c>
      <c r="K1095" s="0" t="e">
        <f aca="false">$M$12+SUM($K$2:K1094)+J1095</f>
        <v>#NUM!</v>
      </c>
      <c r="L1095" s="0" t="e">
        <f aca="false">K1095+G1095*50*2</f>
        <v>#NUM!</v>
      </c>
    </row>
    <row r="1096" customFormat="false" ht="14.4" hidden="false" customHeight="false" outlineLevel="0" collapsed="false">
      <c r="A1096" s="1" t="n">
        <v>1095</v>
      </c>
      <c r="B1096" s="1" t="n">
        <f aca="false">2+INT(POWER(MAX(A1096-$M$2,A1096/3),2)/65)</f>
        <v>18448</v>
      </c>
      <c r="C1096" s="1" t="n">
        <f aca="false">INT(2*B1096/3)</f>
        <v>12298</v>
      </c>
      <c r="D1096" s="1" t="n">
        <f aca="false">2+INT(POWER(MAX(A1096-C1096,A1096/3),2)/65)</f>
        <v>2051</v>
      </c>
      <c r="E1096" s="1" t="n">
        <f aca="false">2+INT(POWER(MAX(A1096-C1096,A1096/3),2)/65)</f>
        <v>2051</v>
      </c>
      <c r="F1096" s="1" t="n">
        <f aca="false">IF(C1096*5-SUM($F$2:F1095) &lt; 0, 0,C1096*5-SUM($F$2:F1095))</f>
        <v>110</v>
      </c>
      <c r="G1096" s="0" t="n">
        <f aca="false">IF(C1096*5-SUM($G$2:G1095) &lt; 0, 0,C1096*5-SUM($G$2:G1095))</f>
        <v>110</v>
      </c>
      <c r="H1096" s="0" t="n">
        <v>1095</v>
      </c>
      <c r="I1096" s="0" t="n">
        <f aca="false">INT(POWER(1.4,H1096))*$M$4</f>
        <v>5.11881073430673E+162</v>
      </c>
      <c r="J1096" s="0" t="n">
        <f aca="false">INT(POWER(1.2,H1096))*$M$10</f>
        <v>1.01040251327623E+089</v>
      </c>
      <c r="K1096" s="0" t="e">
        <f aca="false">$M$12+SUM($K$2:K1095)+J1096</f>
        <v>#NUM!</v>
      </c>
      <c r="L1096" s="0" t="e">
        <f aca="false">K1096+G1096*50*2</f>
        <v>#NUM!</v>
      </c>
    </row>
    <row r="1097" customFormat="false" ht="14.4" hidden="false" customHeight="false" outlineLevel="0" collapsed="false">
      <c r="A1097" s="1" t="n">
        <v>1096</v>
      </c>
      <c r="B1097" s="1" t="n">
        <f aca="false">2+INT(POWER(MAX(A1097-$M$2,A1097/3),2)/65)</f>
        <v>18482</v>
      </c>
      <c r="C1097" s="1" t="n">
        <f aca="false">INT(2*B1097/3)</f>
        <v>12321</v>
      </c>
      <c r="D1097" s="1" t="n">
        <f aca="false">2+INT(POWER(MAX(A1097-C1097,A1097/3),2)/65)</f>
        <v>2055</v>
      </c>
      <c r="E1097" s="1" t="n">
        <f aca="false">2+INT(POWER(MAX(A1097-C1097,A1097/3),2)/65)</f>
        <v>2055</v>
      </c>
      <c r="F1097" s="1" t="n">
        <f aca="false">IF(C1097*5-SUM($F$2:F1096) &lt; 0, 0,C1097*5-SUM($F$2:F1096))</f>
        <v>115</v>
      </c>
      <c r="G1097" s="0" t="n">
        <f aca="false">IF(C1097*5-SUM($G$2:G1096) &lt; 0, 0,C1097*5-SUM($G$2:G1096))</f>
        <v>115</v>
      </c>
      <c r="H1097" s="0" t="n">
        <v>1096</v>
      </c>
      <c r="I1097" s="0" t="n">
        <f aca="false">INT(POWER(1.4,H1097))*$M$4</f>
        <v>7.16633502802942E+162</v>
      </c>
      <c r="J1097" s="0" t="n">
        <f aca="false">INT(POWER(1.2,H1097))*$M$10</f>
        <v>1.21248301593148E+089</v>
      </c>
      <c r="K1097" s="0" t="e">
        <f aca="false">$M$12+SUM($K$2:K1096)+J1097</f>
        <v>#NUM!</v>
      </c>
      <c r="L1097" s="0" t="e">
        <f aca="false">K1097+G1097*50*2</f>
        <v>#NUM!</v>
      </c>
    </row>
    <row r="1098" customFormat="false" ht="14.4" hidden="false" customHeight="false" outlineLevel="0" collapsed="false">
      <c r="A1098" s="1" t="n">
        <v>1097</v>
      </c>
      <c r="B1098" s="1" t="n">
        <f aca="false">2+INT(POWER(MAX(A1098-$M$2,A1098/3),2)/65)</f>
        <v>18515</v>
      </c>
      <c r="C1098" s="1" t="n">
        <f aca="false">INT(2*B1098/3)</f>
        <v>12343</v>
      </c>
      <c r="D1098" s="1" t="n">
        <f aca="false">2+INT(POWER(MAX(A1098-C1098,A1098/3),2)/65)</f>
        <v>2059</v>
      </c>
      <c r="E1098" s="1" t="n">
        <f aca="false">2+INT(POWER(MAX(A1098-C1098,A1098/3),2)/65)</f>
        <v>2059</v>
      </c>
      <c r="F1098" s="1" t="n">
        <f aca="false">IF(C1098*5-SUM($F$2:F1097) &lt; 0, 0,C1098*5-SUM($F$2:F1097))</f>
        <v>110</v>
      </c>
      <c r="G1098" s="0" t="n">
        <f aca="false">IF(C1098*5-SUM($G$2:G1097) &lt; 0, 0,C1098*5-SUM($G$2:G1097))</f>
        <v>110</v>
      </c>
      <c r="H1098" s="0" t="n">
        <v>1097</v>
      </c>
      <c r="I1098" s="0" t="n">
        <f aca="false">INT(POWER(1.4,H1098))*$M$4</f>
        <v>1.00328690392412E+163</v>
      </c>
      <c r="J1098" s="0" t="n">
        <f aca="false">INT(POWER(1.2,H1098))*$M$10</f>
        <v>1.45497961911777E+089</v>
      </c>
      <c r="K1098" s="0" t="e">
        <f aca="false">$M$12+SUM($K$2:K1097)+J1098</f>
        <v>#NUM!</v>
      </c>
      <c r="L1098" s="0" t="e">
        <f aca="false">K1098+G1098*50*2</f>
        <v>#NUM!</v>
      </c>
    </row>
    <row r="1099" customFormat="false" ht="14.4" hidden="false" customHeight="false" outlineLevel="0" collapsed="false">
      <c r="A1099" s="1" t="n">
        <v>1098</v>
      </c>
      <c r="B1099" s="1" t="n">
        <f aca="false">2+INT(POWER(MAX(A1099-$M$2,A1099/3),2)/65)</f>
        <v>18549</v>
      </c>
      <c r="C1099" s="1" t="n">
        <f aca="false">INT(2*B1099/3)</f>
        <v>12366</v>
      </c>
      <c r="D1099" s="1" t="n">
        <f aca="false">2+INT(POWER(MAX(A1099-C1099,A1099/3),2)/65)</f>
        <v>2062</v>
      </c>
      <c r="E1099" s="1" t="n">
        <f aca="false">2+INT(POWER(MAX(A1099-C1099,A1099/3),2)/65)</f>
        <v>2062</v>
      </c>
      <c r="F1099" s="1" t="n">
        <f aca="false">IF(C1099*5-SUM($F$2:F1098) &lt; 0, 0,C1099*5-SUM($F$2:F1098))</f>
        <v>115</v>
      </c>
      <c r="G1099" s="0" t="n">
        <f aca="false">IF(C1099*5-SUM($G$2:G1098) &lt; 0, 0,C1099*5-SUM($G$2:G1098))</f>
        <v>115</v>
      </c>
      <c r="H1099" s="0" t="n">
        <v>1098</v>
      </c>
      <c r="I1099" s="0" t="n">
        <f aca="false">INT(POWER(1.4,H1099))*$M$4</f>
        <v>1.40460166549377E+163</v>
      </c>
      <c r="J1099" s="0" t="n">
        <f aca="false">INT(POWER(1.2,H1099))*$M$10</f>
        <v>1.74597554294133E+089</v>
      </c>
      <c r="K1099" s="0" t="e">
        <f aca="false">$M$12+SUM($K$2:K1098)+J1099</f>
        <v>#NUM!</v>
      </c>
      <c r="L1099" s="0" t="e">
        <f aca="false">K1099+G1099*50*2</f>
        <v>#NUM!</v>
      </c>
    </row>
    <row r="1100" customFormat="false" ht="14.4" hidden="false" customHeight="false" outlineLevel="0" collapsed="false">
      <c r="A1100" s="1" t="n">
        <v>1099</v>
      </c>
      <c r="B1100" s="1" t="n">
        <f aca="false">2+INT(POWER(MAX(A1100-$M$2,A1100/3),2)/65)</f>
        <v>18583</v>
      </c>
      <c r="C1100" s="1" t="n">
        <f aca="false">INT(2*B1100/3)</f>
        <v>12388</v>
      </c>
      <c r="D1100" s="1" t="n">
        <f aca="false">2+INT(POWER(MAX(A1100-C1100,A1100/3),2)/65)</f>
        <v>2066</v>
      </c>
      <c r="E1100" s="1" t="n">
        <f aca="false">2+INT(POWER(MAX(A1100-C1100,A1100/3),2)/65)</f>
        <v>2066</v>
      </c>
      <c r="F1100" s="1" t="n">
        <f aca="false">IF(C1100*5-SUM($F$2:F1099) &lt; 0, 0,C1100*5-SUM($F$2:F1099))</f>
        <v>110</v>
      </c>
      <c r="G1100" s="0" t="n">
        <f aca="false">IF(C1100*5-SUM($G$2:G1099) &lt; 0, 0,C1100*5-SUM($G$2:G1099))</f>
        <v>110</v>
      </c>
      <c r="H1100" s="0" t="n">
        <v>1099</v>
      </c>
      <c r="I1100" s="0" t="n">
        <f aca="false">INT(POWER(1.4,H1100))*$M$4</f>
        <v>1.96644233169127E+163</v>
      </c>
      <c r="J1100" s="0" t="n">
        <f aca="false">INT(POWER(1.2,H1100))*$M$10</f>
        <v>2.09517065152959E+089</v>
      </c>
      <c r="K1100" s="0" t="e">
        <f aca="false">$M$12+SUM($K$2:K1099)+J1100</f>
        <v>#NUM!</v>
      </c>
      <c r="L1100" s="0" t="e">
        <f aca="false">K1100+G1100*50*2</f>
        <v>#NUM!</v>
      </c>
    </row>
    <row r="1101" customFormat="false" ht="14.4" hidden="false" customHeight="false" outlineLevel="0" collapsed="false">
      <c r="A1101" s="1" t="n">
        <v>1100</v>
      </c>
      <c r="B1101" s="1" t="n">
        <f aca="false">2+INT(POWER(MAX(A1101-$M$2,A1101/3),2)/65)</f>
        <v>18617</v>
      </c>
      <c r="C1101" s="1" t="n">
        <f aca="false">INT(2*B1101/3)</f>
        <v>12411</v>
      </c>
      <c r="D1101" s="1" t="n">
        <f aca="false">2+INT(POWER(MAX(A1101-C1101,A1101/3),2)/65)</f>
        <v>2070</v>
      </c>
      <c r="E1101" s="1" t="n">
        <f aca="false">2+INT(POWER(MAX(A1101-C1101,A1101/3),2)/65)</f>
        <v>2070</v>
      </c>
      <c r="F1101" s="1" t="n">
        <f aca="false">IF(C1101*5-SUM($F$2:F1100) &lt; 0, 0,C1101*5-SUM($F$2:F1100))</f>
        <v>115</v>
      </c>
      <c r="G1101" s="0" t="n">
        <f aca="false">IF(C1101*5-SUM($G$2:G1100) &lt; 0, 0,C1101*5-SUM($G$2:G1100))</f>
        <v>115</v>
      </c>
      <c r="H1101" s="0" t="n">
        <v>1100</v>
      </c>
      <c r="I1101" s="0" t="n">
        <f aca="false">INT(POWER(1.4,H1101))*$M$4</f>
        <v>2.75301926436778E+163</v>
      </c>
      <c r="J1101" s="0" t="n">
        <f aca="false">INT(POWER(1.2,H1101))*$M$10</f>
        <v>2.51420478183551E+089</v>
      </c>
      <c r="K1101" s="0" t="e">
        <f aca="false">$M$12+SUM($K$2:K1100)+J1101</f>
        <v>#NUM!</v>
      </c>
      <c r="L1101" s="0" t="e">
        <f aca="false">K1101+G1101*50*2</f>
        <v>#NUM!</v>
      </c>
    </row>
    <row r="1102" customFormat="false" ht="14.4" hidden="false" customHeight="false" outlineLevel="0" collapsed="false">
      <c r="A1102" s="1" t="n">
        <v>1101</v>
      </c>
      <c r="B1102" s="1" t="n">
        <f aca="false">2+INT(POWER(MAX(A1102-$M$2,A1102/3),2)/65)</f>
        <v>18651</v>
      </c>
      <c r="C1102" s="1" t="n">
        <f aca="false">INT(2*B1102/3)</f>
        <v>12434</v>
      </c>
      <c r="D1102" s="1" t="n">
        <f aca="false">2+INT(POWER(MAX(A1102-C1102,A1102/3),2)/65)</f>
        <v>2074</v>
      </c>
      <c r="E1102" s="1" t="n">
        <f aca="false">2+INT(POWER(MAX(A1102-C1102,A1102/3),2)/65)</f>
        <v>2074</v>
      </c>
      <c r="F1102" s="1" t="n">
        <f aca="false">IF(C1102*5-SUM($F$2:F1101) &lt; 0, 0,C1102*5-SUM($F$2:F1101))</f>
        <v>115</v>
      </c>
      <c r="G1102" s="0" t="n">
        <f aca="false">IF(C1102*5-SUM($G$2:G1101) &lt; 0, 0,C1102*5-SUM($G$2:G1101))</f>
        <v>115</v>
      </c>
      <c r="H1102" s="0" t="n">
        <v>1101</v>
      </c>
      <c r="I1102" s="0" t="n">
        <f aca="false">INT(POWER(1.4,H1102))*$M$4</f>
        <v>3.85422697011489E+163</v>
      </c>
      <c r="J1102" s="0" t="n">
        <f aca="false">INT(POWER(1.2,H1102))*$M$10</f>
        <v>3.01704573820261E+089</v>
      </c>
      <c r="K1102" s="0" t="e">
        <f aca="false">$M$12+SUM($K$2:K1101)+J1102</f>
        <v>#NUM!</v>
      </c>
      <c r="L1102" s="0" t="e">
        <f aca="false">K1102+G1102*50*2</f>
        <v>#NUM!</v>
      </c>
    </row>
    <row r="1103" customFormat="false" ht="14.4" hidden="false" customHeight="false" outlineLevel="0" collapsed="false">
      <c r="A1103" s="1" t="n">
        <v>1102</v>
      </c>
      <c r="B1103" s="1" t="n">
        <f aca="false">2+INT(POWER(MAX(A1103-$M$2,A1103/3),2)/65)</f>
        <v>18685</v>
      </c>
      <c r="C1103" s="1" t="n">
        <f aca="false">INT(2*B1103/3)</f>
        <v>12456</v>
      </c>
      <c r="D1103" s="1" t="n">
        <f aca="false">2+INT(POWER(MAX(A1103-C1103,A1103/3),2)/65)</f>
        <v>2077</v>
      </c>
      <c r="E1103" s="1" t="n">
        <f aca="false">2+INT(POWER(MAX(A1103-C1103,A1103/3),2)/65)</f>
        <v>2077</v>
      </c>
      <c r="F1103" s="1" t="n">
        <f aca="false">IF(C1103*5-SUM($F$2:F1102) &lt; 0, 0,C1103*5-SUM($F$2:F1102))</f>
        <v>110</v>
      </c>
      <c r="G1103" s="0" t="n">
        <f aca="false">IF(C1103*5-SUM($G$2:G1102) &lt; 0, 0,C1103*5-SUM($G$2:G1102))</f>
        <v>110</v>
      </c>
      <c r="H1103" s="0" t="n">
        <v>1102</v>
      </c>
      <c r="I1103" s="0" t="n">
        <f aca="false">INT(POWER(1.4,H1103))*$M$4</f>
        <v>5.39591775816085E+163</v>
      </c>
      <c r="J1103" s="0" t="n">
        <f aca="false">INT(POWER(1.2,H1103))*$M$10</f>
        <v>3.62045488584313E+089</v>
      </c>
      <c r="K1103" s="0" t="e">
        <f aca="false">$M$12+SUM($K$2:K1102)+J1103</f>
        <v>#NUM!</v>
      </c>
      <c r="L1103" s="0" t="e">
        <f aca="false">K1103+G1103*50*2</f>
        <v>#NUM!</v>
      </c>
    </row>
    <row r="1104" customFormat="false" ht="14.4" hidden="false" customHeight="false" outlineLevel="0" collapsed="false">
      <c r="A1104" s="1" t="n">
        <v>1103</v>
      </c>
      <c r="B1104" s="1" t="n">
        <f aca="false">2+INT(POWER(MAX(A1104-$M$2,A1104/3),2)/65)</f>
        <v>18719</v>
      </c>
      <c r="C1104" s="1" t="n">
        <f aca="false">INT(2*B1104/3)</f>
        <v>12479</v>
      </c>
      <c r="D1104" s="1" t="n">
        <f aca="false">2+INT(POWER(MAX(A1104-C1104,A1104/3),2)/65)</f>
        <v>2081</v>
      </c>
      <c r="E1104" s="1" t="n">
        <f aca="false">2+INT(POWER(MAX(A1104-C1104,A1104/3),2)/65)</f>
        <v>2081</v>
      </c>
      <c r="F1104" s="1" t="n">
        <f aca="false">IF(C1104*5-SUM($F$2:F1103) &lt; 0, 0,C1104*5-SUM($F$2:F1103))</f>
        <v>115</v>
      </c>
      <c r="G1104" s="0" t="n">
        <f aca="false">IF(C1104*5-SUM($G$2:G1103) &lt; 0, 0,C1104*5-SUM($G$2:G1103))</f>
        <v>115</v>
      </c>
      <c r="H1104" s="0" t="n">
        <v>1103</v>
      </c>
      <c r="I1104" s="0" t="n">
        <f aca="false">INT(POWER(1.4,H1104))*$M$4</f>
        <v>7.55428486142519E+163</v>
      </c>
      <c r="J1104" s="0" t="n">
        <f aca="false">INT(POWER(1.2,H1104))*$M$10</f>
        <v>4.34454586301176E+089</v>
      </c>
      <c r="K1104" s="0" t="e">
        <f aca="false">$M$12+SUM($K$2:K1103)+J1104</f>
        <v>#NUM!</v>
      </c>
      <c r="L1104" s="0" t="e">
        <f aca="false">K1104+G1104*50*2</f>
        <v>#NUM!</v>
      </c>
    </row>
    <row r="1105" customFormat="false" ht="14.4" hidden="false" customHeight="false" outlineLevel="0" collapsed="false">
      <c r="A1105" s="1" t="n">
        <v>1104</v>
      </c>
      <c r="B1105" s="1" t="n">
        <f aca="false">2+INT(POWER(MAX(A1105-$M$2,A1105/3),2)/65)</f>
        <v>18753</v>
      </c>
      <c r="C1105" s="1" t="n">
        <f aca="false">INT(2*B1105/3)</f>
        <v>12502</v>
      </c>
      <c r="D1105" s="1" t="n">
        <f aca="false">2+INT(POWER(MAX(A1105-C1105,A1105/3),2)/65)</f>
        <v>2085</v>
      </c>
      <c r="E1105" s="1" t="n">
        <f aca="false">2+INT(POWER(MAX(A1105-C1105,A1105/3),2)/65)</f>
        <v>2085</v>
      </c>
      <c r="F1105" s="1" t="n">
        <f aca="false">IF(C1105*5-SUM($F$2:F1104) &lt; 0, 0,C1105*5-SUM($F$2:F1104))</f>
        <v>115</v>
      </c>
      <c r="G1105" s="0" t="n">
        <f aca="false">IF(C1105*5-SUM($G$2:G1104) &lt; 0, 0,C1105*5-SUM($G$2:G1104))</f>
        <v>115</v>
      </c>
      <c r="H1105" s="0" t="n">
        <v>1104</v>
      </c>
      <c r="I1105" s="0" t="n">
        <f aca="false">INT(POWER(1.4,H1105))*$M$4</f>
        <v>1.05759988059953E+164</v>
      </c>
      <c r="J1105" s="0" t="n">
        <f aca="false">INT(POWER(1.2,H1105))*$M$10</f>
        <v>5.21345503561411E+089</v>
      </c>
      <c r="K1105" s="0" t="e">
        <f aca="false">$M$12+SUM($K$2:K1104)+J1105</f>
        <v>#NUM!</v>
      </c>
      <c r="L1105" s="0" t="e">
        <f aca="false">K1105+G1105*50*2</f>
        <v>#NUM!</v>
      </c>
    </row>
    <row r="1106" customFormat="false" ht="14.4" hidden="false" customHeight="false" outlineLevel="0" collapsed="false">
      <c r="A1106" s="1" t="n">
        <v>1105</v>
      </c>
      <c r="B1106" s="1" t="n">
        <f aca="false">2+INT(POWER(MAX(A1106-$M$2,A1106/3),2)/65)</f>
        <v>18787</v>
      </c>
      <c r="C1106" s="1" t="n">
        <f aca="false">INT(2*B1106/3)</f>
        <v>12524</v>
      </c>
      <c r="D1106" s="1" t="n">
        <f aca="false">2+INT(POWER(MAX(A1106-C1106,A1106/3),2)/65)</f>
        <v>2089</v>
      </c>
      <c r="E1106" s="1" t="n">
        <f aca="false">2+INT(POWER(MAX(A1106-C1106,A1106/3),2)/65)</f>
        <v>2089</v>
      </c>
      <c r="F1106" s="1" t="n">
        <f aca="false">IF(C1106*5-SUM($F$2:F1105) &lt; 0, 0,C1106*5-SUM($F$2:F1105))</f>
        <v>110</v>
      </c>
      <c r="G1106" s="0" t="n">
        <f aca="false">IF(C1106*5-SUM($G$2:G1105) &lt; 0, 0,C1106*5-SUM($G$2:G1105))</f>
        <v>110</v>
      </c>
      <c r="H1106" s="0" t="n">
        <v>1105</v>
      </c>
      <c r="I1106" s="0" t="n">
        <f aca="false">INT(POWER(1.4,H1106))*$M$4</f>
        <v>1.48063983283934E+164</v>
      </c>
      <c r="J1106" s="0" t="n">
        <f aca="false">INT(POWER(1.2,H1106))*$M$10</f>
        <v>6.25614604273693E+089</v>
      </c>
      <c r="K1106" s="0" t="e">
        <f aca="false">$M$12+SUM($K$2:K1105)+J1106</f>
        <v>#NUM!</v>
      </c>
      <c r="L1106" s="0" t="e">
        <f aca="false">K1106+G1106*50*2</f>
        <v>#NUM!</v>
      </c>
    </row>
    <row r="1107" customFormat="false" ht="14.4" hidden="false" customHeight="false" outlineLevel="0" collapsed="false">
      <c r="A1107" s="1" t="n">
        <v>1106</v>
      </c>
      <c r="B1107" s="1" t="n">
        <f aca="false">2+INT(POWER(MAX(A1107-$M$2,A1107/3),2)/65)</f>
        <v>18821</v>
      </c>
      <c r="C1107" s="1" t="n">
        <f aca="false">INT(2*B1107/3)</f>
        <v>12547</v>
      </c>
      <c r="D1107" s="1" t="n">
        <f aca="false">2+INT(POWER(MAX(A1107-C1107,A1107/3),2)/65)</f>
        <v>2093</v>
      </c>
      <c r="E1107" s="1" t="n">
        <f aca="false">2+INT(POWER(MAX(A1107-C1107,A1107/3),2)/65)</f>
        <v>2093</v>
      </c>
      <c r="F1107" s="1" t="n">
        <f aca="false">IF(C1107*5-SUM($F$2:F1106) &lt; 0, 0,C1107*5-SUM($F$2:F1106))</f>
        <v>115</v>
      </c>
      <c r="G1107" s="0" t="n">
        <f aca="false">IF(C1107*5-SUM($G$2:G1106) &lt; 0, 0,C1107*5-SUM($G$2:G1106))</f>
        <v>115</v>
      </c>
      <c r="H1107" s="0" t="n">
        <v>1106</v>
      </c>
      <c r="I1107" s="0" t="n">
        <f aca="false">INT(POWER(1.4,H1107))*$M$4</f>
        <v>2.07289576597507E+164</v>
      </c>
      <c r="J1107" s="0" t="n">
        <f aca="false">INT(POWER(1.2,H1107))*$M$10</f>
        <v>7.50737525128432E+089</v>
      </c>
      <c r="K1107" s="0" t="e">
        <f aca="false">$M$12+SUM($K$2:K1106)+J1107</f>
        <v>#NUM!</v>
      </c>
      <c r="L1107" s="0" t="e">
        <f aca="false">K1107+G1107*50*2</f>
        <v>#NUM!</v>
      </c>
    </row>
    <row r="1108" customFormat="false" ht="14.4" hidden="false" customHeight="false" outlineLevel="0" collapsed="false">
      <c r="A1108" s="1" t="n">
        <v>1107</v>
      </c>
      <c r="B1108" s="1" t="n">
        <f aca="false">2+INT(POWER(MAX(A1108-$M$2,A1108/3),2)/65)</f>
        <v>18855</v>
      </c>
      <c r="C1108" s="1" t="n">
        <f aca="false">INT(2*B1108/3)</f>
        <v>12570</v>
      </c>
      <c r="D1108" s="1" t="n">
        <f aca="false">2+INT(POWER(MAX(A1108-C1108,A1108/3),2)/65)</f>
        <v>2096</v>
      </c>
      <c r="E1108" s="1" t="n">
        <f aca="false">2+INT(POWER(MAX(A1108-C1108,A1108/3),2)/65)</f>
        <v>2096</v>
      </c>
      <c r="F1108" s="1" t="n">
        <f aca="false">IF(C1108*5-SUM($F$2:F1107) &lt; 0, 0,C1108*5-SUM($F$2:F1107))</f>
        <v>115</v>
      </c>
      <c r="G1108" s="0" t="n">
        <f aca="false">IF(C1108*5-SUM($G$2:G1107) &lt; 0, 0,C1108*5-SUM($G$2:G1107))</f>
        <v>115</v>
      </c>
      <c r="H1108" s="0" t="n">
        <v>1107</v>
      </c>
      <c r="I1108" s="0" t="n">
        <f aca="false">INT(POWER(1.4,H1108))*$M$4</f>
        <v>2.9020540723651E+164</v>
      </c>
      <c r="J1108" s="0" t="n">
        <f aca="false">INT(POWER(1.2,H1108))*$M$10</f>
        <v>9.00885030154118E+089</v>
      </c>
      <c r="K1108" s="0" t="e">
        <f aca="false">$M$12+SUM($K$2:K1107)+J1108</f>
        <v>#NUM!</v>
      </c>
      <c r="L1108" s="0" t="e">
        <f aca="false">K1108+G1108*50*2</f>
        <v>#NUM!</v>
      </c>
    </row>
    <row r="1109" customFormat="false" ht="14.4" hidden="false" customHeight="false" outlineLevel="0" collapsed="false">
      <c r="A1109" s="1" t="n">
        <v>1108</v>
      </c>
      <c r="B1109" s="1" t="n">
        <f aca="false">2+INT(POWER(MAX(A1109-$M$2,A1109/3),2)/65)</f>
        <v>18889</v>
      </c>
      <c r="C1109" s="1" t="n">
        <f aca="false">INT(2*B1109/3)</f>
        <v>12592</v>
      </c>
      <c r="D1109" s="1" t="n">
        <f aca="false">2+INT(POWER(MAX(A1109-C1109,A1109/3),2)/65)</f>
        <v>2100</v>
      </c>
      <c r="E1109" s="1" t="n">
        <f aca="false">2+INT(POWER(MAX(A1109-C1109,A1109/3),2)/65)</f>
        <v>2100</v>
      </c>
      <c r="F1109" s="1" t="n">
        <f aca="false">IF(C1109*5-SUM($F$2:F1108) &lt; 0, 0,C1109*5-SUM($F$2:F1108))</f>
        <v>110</v>
      </c>
      <c r="G1109" s="0" t="n">
        <f aca="false">IF(C1109*5-SUM($G$2:G1108) &lt; 0, 0,C1109*5-SUM($G$2:G1108))</f>
        <v>110</v>
      </c>
      <c r="H1109" s="0" t="n">
        <v>1108</v>
      </c>
      <c r="I1109" s="0" t="n">
        <f aca="false">INT(POWER(1.4,H1109))*$M$4</f>
        <v>4.06287570131114E+164</v>
      </c>
      <c r="J1109" s="0" t="n">
        <f aca="false">INT(POWER(1.2,H1109))*$M$10</f>
        <v>1.08106203618494E+090</v>
      </c>
      <c r="K1109" s="0" t="e">
        <f aca="false">$M$12+SUM($K$2:K1108)+J1109</f>
        <v>#NUM!</v>
      </c>
      <c r="L1109" s="0" t="e">
        <f aca="false">K1109+G1109*50*2</f>
        <v>#NUM!</v>
      </c>
    </row>
    <row r="1110" customFormat="false" ht="14.4" hidden="false" customHeight="false" outlineLevel="0" collapsed="false">
      <c r="A1110" s="1" t="n">
        <v>1109</v>
      </c>
      <c r="B1110" s="1" t="n">
        <f aca="false">2+INT(POWER(MAX(A1110-$M$2,A1110/3),2)/65)</f>
        <v>18923</v>
      </c>
      <c r="C1110" s="1" t="n">
        <f aca="false">INT(2*B1110/3)</f>
        <v>12615</v>
      </c>
      <c r="D1110" s="1" t="n">
        <f aca="false">2+INT(POWER(MAX(A1110-C1110,A1110/3),2)/65)</f>
        <v>2104</v>
      </c>
      <c r="E1110" s="1" t="n">
        <f aca="false">2+INT(POWER(MAX(A1110-C1110,A1110/3),2)/65)</f>
        <v>2104</v>
      </c>
      <c r="F1110" s="1" t="n">
        <f aca="false">IF(C1110*5-SUM($F$2:F1109) &lt; 0, 0,C1110*5-SUM($F$2:F1109))</f>
        <v>115</v>
      </c>
      <c r="G1110" s="0" t="n">
        <f aca="false">IF(C1110*5-SUM($G$2:G1109) &lt; 0, 0,C1110*5-SUM($G$2:G1109))</f>
        <v>115</v>
      </c>
      <c r="H1110" s="0" t="n">
        <v>1109</v>
      </c>
      <c r="I1110" s="0" t="n">
        <f aca="false">INT(POWER(1.4,H1110))*$M$4</f>
        <v>5.68802598183559E+164</v>
      </c>
      <c r="J1110" s="0" t="n">
        <f aca="false">INT(POWER(1.2,H1110))*$M$10</f>
        <v>1.29727444342193E+090</v>
      </c>
      <c r="K1110" s="0" t="e">
        <f aca="false">$M$12+SUM($K$2:K1109)+J1110</f>
        <v>#NUM!</v>
      </c>
      <c r="L1110" s="0" t="e">
        <f aca="false">K1110+G1110*50*2</f>
        <v>#NUM!</v>
      </c>
    </row>
    <row r="1111" customFormat="false" ht="14.4" hidden="false" customHeight="false" outlineLevel="0" collapsed="false">
      <c r="A1111" s="1" t="n">
        <v>1110</v>
      </c>
      <c r="B1111" s="1" t="n">
        <f aca="false">2+INT(POWER(MAX(A1111-$M$2,A1111/3),2)/65)</f>
        <v>18957</v>
      </c>
      <c r="C1111" s="1" t="n">
        <f aca="false">INT(2*B1111/3)</f>
        <v>12638</v>
      </c>
      <c r="D1111" s="1" t="n">
        <f aca="false">2+INT(POWER(MAX(A1111-C1111,A1111/3),2)/65)</f>
        <v>2108</v>
      </c>
      <c r="E1111" s="1" t="n">
        <f aca="false">2+INT(POWER(MAX(A1111-C1111,A1111/3),2)/65)</f>
        <v>2108</v>
      </c>
      <c r="F1111" s="1" t="n">
        <f aca="false">IF(C1111*5-SUM($F$2:F1110) &lt; 0, 0,C1111*5-SUM($F$2:F1110))</f>
        <v>115</v>
      </c>
      <c r="G1111" s="0" t="n">
        <f aca="false">IF(C1111*5-SUM($G$2:G1110) &lt; 0, 0,C1111*5-SUM($G$2:G1110))</f>
        <v>115</v>
      </c>
      <c r="H1111" s="0" t="n">
        <v>1110</v>
      </c>
      <c r="I1111" s="0" t="n">
        <f aca="false">INT(POWER(1.4,H1111))*$M$4</f>
        <v>7.96323637456983E+164</v>
      </c>
      <c r="J1111" s="0" t="n">
        <f aca="false">INT(POWER(1.2,H1111))*$M$10</f>
        <v>1.55672933210632E+090</v>
      </c>
      <c r="K1111" s="0" t="e">
        <f aca="false">$M$12+SUM($K$2:K1110)+J1111</f>
        <v>#NUM!</v>
      </c>
      <c r="L1111" s="0" t="e">
        <f aca="false">K1111+G1111*50*2</f>
        <v>#NUM!</v>
      </c>
    </row>
    <row r="1112" customFormat="false" ht="14.4" hidden="false" customHeight="false" outlineLevel="0" collapsed="false">
      <c r="A1112" s="1" t="n">
        <v>1111</v>
      </c>
      <c r="B1112" s="1" t="n">
        <f aca="false">2+INT(POWER(MAX(A1112-$M$2,A1112/3),2)/65)</f>
        <v>18991</v>
      </c>
      <c r="C1112" s="1" t="n">
        <f aca="false">INT(2*B1112/3)</f>
        <v>12660</v>
      </c>
      <c r="D1112" s="1" t="n">
        <f aca="false">2+INT(POWER(MAX(A1112-C1112,A1112/3),2)/65)</f>
        <v>2111</v>
      </c>
      <c r="E1112" s="1" t="n">
        <f aca="false">2+INT(POWER(MAX(A1112-C1112,A1112/3),2)/65)</f>
        <v>2111</v>
      </c>
      <c r="F1112" s="1" t="n">
        <f aca="false">IF(C1112*5-SUM($F$2:F1111) &lt; 0, 0,C1112*5-SUM($F$2:F1111))</f>
        <v>110</v>
      </c>
      <c r="G1112" s="0" t="n">
        <f aca="false">IF(C1112*5-SUM($G$2:G1111) &lt; 0, 0,C1112*5-SUM($G$2:G1111))</f>
        <v>110</v>
      </c>
      <c r="H1112" s="0" t="n">
        <v>1111</v>
      </c>
      <c r="I1112" s="0" t="n">
        <f aca="false">INT(POWER(1.4,H1112))*$M$4</f>
        <v>1.11485309243978E+165</v>
      </c>
      <c r="J1112" s="0" t="n">
        <f aca="false">INT(POWER(1.2,H1112))*$M$10</f>
        <v>1.86807519852758E+090</v>
      </c>
      <c r="K1112" s="0" t="e">
        <f aca="false">$M$12+SUM($K$2:K1111)+J1112</f>
        <v>#NUM!</v>
      </c>
      <c r="L1112" s="0" t="e">
        <f aca="false">K1112+G1112*50*2</f>
        <v>#NUM!</v>
      </c>
    </row>
    <row r="1113" customFormat="false" ht="14.4" hidden="false" customHeight="false" outlineLevel="0" collapsed="false">
      <c r="A1113" s="1" t="n">
        <v>1112</v>
      </c>
      <c r="B1113" s="1" t="n">
        <f aca="false">2+INT(POWER(MAX(A1113-$M$2,A1113/3),2)/65)</f>
        <v>19025</v>
      </c>
      <c r="C1113" s="1" t="n">
        <f aca="false">INT(2*B1113/3)</f>
        <v>12683</v>
      </c>
      <c r="D1113" s="1" t="n">
        <f aca="false">2+INT(POWER(MAX(A1113-C1113,A1113/3),2)/65)</f>
        <v>2115</v>
      </c>
      <c r="E1113" s="1" t="n">
        <f aca="false">2+INT(POWER(MAX(A1113-C1113,A1113/3),2)/65)</f>
        <v>2115</v>
      </c>
      <c r="F1113" s="1" t="n">
        <f aca="false">IF(C1113*5-SUM($F$2:F1112) &lt; 0, 0,C1113*5-SUM($F$2:F1112))</f>
        <v>115</v>
      </c>
      <c r="G1113" s="0" t="n">
        <f aca="false">IF(C1113*5-SUM($G$2:G1112) &lt; 0, 0,C1113*5-SUM($G$2:G1112))</f>
        <v>115</v>
      </c>
      <c r="H1113" s="0" t="n">
        <v>1112</v>
      </c>
      <c r="I1113" s="0" t="n">
        <f aca="false">INT(POWER(1.4,H1113))*$M$4</f>
        <v>1.56079432941569E+165</v>
      </c>
      <c r="J1113" s="0" t="n">
        <f aca="false">INT(POWER(1.2,H1113))*$M$10</f>
        <v>2.24169023823309E+090</v>
      </c>
      <c r="K1113" s="0" t="e">
        <f aca="false">$M$12+SUM($K$2:K1112)+J1113</f>
        <v>#NUM!</v>
      </c>
      <c r="L1113" s="0" t="e">
        <f aca="false">K1113+G1113*50*2</f>
        <v>#NUM!</v>
      </c>
    </row>
    <row r="1114" customFormat="false" ht="14.4" hidden="false" customHeight="false" outlineLevel="0" collapsed="false">
      <c r="A1114" s="1" t="n">
        <v>1113</v>
      </c>
      <c r="B1114" s="1" t="n">
        <f aca="false">2+INT(POWER(MAX(A1114-$M$2,A1114/3),2)/65)</f>
        <v>19059</v>
      </c>
      <c r="C1114" s="1" t="n">
        <f aca="false">INT(2*B1114/3)</f>
        <v>12706</v>
      </c>
      <c r="D1114" s="1" t="n">
        <f aca="false">2+INT(POWER(MAX(A1114-C1114,A1114/3),2)/65)</f>
        <v>2119</v>
      </c>
      <c r="E1114" s="1" t="n">
        <f aca="false">2+INT(POWER(MAX(A1114-C1114,A1114/3),2)/65)</f>
        <v>2119</v>
      </c>
      <c r="F1114" s="1" t="n">
        <f aca="false">IF(C1114*5-SUM($F$2:F1113) &lt; 0, 0,C1114*5-SUM($F$2:F1113))</f>
        <v>115</v>
      </c>
      <c r="G1114" s="0" t="n">
        <f aca="false">IF(C1114*5-SUM($G$2:G1113) &lt; 0, 0,C1114*5-SUM($G$2:G1113))</f>
        <v>115</v>
      </c>
      <c r="H1114" s="0" t="n">
        <v>1113</v>
      </c>
      <c r="I1114" s="0" t="n">
        <f aca="false">INT(POWER(1.4,H1114))*$M$4</f>
        <v>2.18511206118196E+165</v>
      </c>
      <c r="J1114" s="0" t="n">
        <f aca="false">INT(POWER(1.2,H1114))*$M$10</f>
        <v>2.69002828587971E+090</v>
      </c>
      <c r="K1114" s="0" t="e">
        <f aca="false">$M$12+SUM($K$2:K1113)+J1114</f>
        <v>#NUM!</v>
      </c>
      <c r="L1114" s="0" t="e">
        <f aca="false">K1114+G1114*50*2</f>
        <v>#NUM!</v>
      </c>
    </row>
    <row r="1115" customFormat="false" ht="14.4" hidden="false" customHeight="false" outlineLevel="0" collapsed="false">
      <c r="A1115" s="1" t="n">
        <v>1114</v>
      </c>
      <c r="B1115" s="1" t="n">
        <f aca="false">2+INT(POWER(MAX(A1115-$M$2,A1115/3),2)/65)</f>
        <v>19094</v>
      </c>
      <c r="C1115" s="1" t="n">
        <f aca="false">INT(2*B1115/3)</f>
        <v>12729</v>
      </c>
      <c r="D1115" s="1" t="n">
        <f aca="false">2+INT(POWER(MAX(A1115-C1115,A1115/3),2)/65)</f>
        <v>2123</v>
      </c>
      <c r="E1115" s="1" t="n">
        <f aca="false">2+INT(POWER(MAX(A1115-C1115,A1115/3),2)/65)</f>
        <v>2123</v>
      </c>
      <c r="F1115" s="1" t="n">
        <f aca="false">IF(C1115*5-SUM($F$2:F1114) &lt; 0, 0,C1115*5-SUM($F$2:F1114))</f>
        <v>115</v>
      </c>
      <c r="G1115" s="0" t="n">
        <f aca="false">IF(C1115*5-SUM($G$2:G1114) &lt; 0, 0,C1115*5-SUM($G$2:G1114))</f>
        <v>115</v>
      </c>
      <c r="H1115" s="0" t="n">
        <v>1114</v>
      </c>
      <c r="I1115" s="0" t="n">
        <f aca="false">INT(POWER(1.4,H1115))*$M$4</f>
        <v>3.05915688565475E+165</v>
      </c>
      <c r="J1115" s="0" t="n">
        <f aca="false">INT(POWER(1.2,H1115))*$M$10</f>
        <v>3.22803394305566E+090</v>
      </c>
      <c r="K1115" s="0" t="e">
        <f aca="false">$M$12+SUM($K$2:K1114)+J1115</f>
        <v>#NUM!</v>
      </c>
      <c r="L1115" s="0" t="e">
        <f aca="false">K1115+G1115*50*2</f>
        <v>#NUM!</v>
      </c>
    </row>
    <row r="1116" customFormat="false" ht="14.4" hidden="false" customHeight="false" outlineLevel="0" collapsed="false">
      <c r="A1116" s="1" t="n">
        <v>1115</v>
      </c>
      <c r="B1116" s="1" t="n">
        <f aca="false">2+INT(POWER(MAX(A1116-$M$2,A1116/3),2)/65)</f>
        <v>19128</v>
      </c>
      <c r="C1116" s="1" t="n">
        <f aca="false">INT(2*B1116/3)</f>
        <v>12752</v>
      </c>
      <c r="D1116" s="1" t="n">
        <f aca="false">2+INT(POWER(MAX(A1116-C1116,A1116/3),2)/65)</f>
        <v>2127</v>
      </c>
      <c r="E1116" s="1" t="n">
        <f aca="false">2+INT(POWER(MAX(A1116-C1116,A1116/3),2)/65)</f>
        <v>2127</v>
      </c>
      <c r="F1116" s="1" t="n">
        <f aca="false">IF(C1116*5-SUM($F$2:F1115) &lt; 0, 0,C1116*5-SUM($F$2:F1115))</f>
        <v>115</v>
      </c>
      <c r="G1116" s="0" t="n">
        <f aca="false">IF(C1116*5-SUM($G$2:G1115) &lt; 0, 0,C1116*5-SUM($G$2:G1115))</f>
        <v>115</v>
      </c>
      <c r="H1116" s="0" t="n">
        <v>1115</v>
      </c>
      <c r="I1116" s="0" t="n">
        <f aca="false">INT(POWER(1.4,H1116))*$M$4</f>
        <v>4.28281963991664E+165</v>
      </c>
      <c r="J1116" s="0" t="n">
        <f aca="false">INT(POWER(1.2,H1116))*$M$10</f>
        <v>3.87364073166679E+090</v>
      </c>
      <c r="K1116" s="0" t="e">
        <f aca="false">$M$12+SUM($K$2:K1115)+J1116</f>
        <v>#NUM!</v>
      </c>
      <c r="L1116" s="0" t="e">
        <f aca="false">K1116+G1116*50*2</f>
        <v>#NUM!</v>
      </c>
    </row>
    <row r="1117" customFormat="false" ht="14.4" hidden="false" customHeight="false" outlineLevel="0" collapsed="false">
      <c r="A1117" s="1" t="n">
        <v>1116</v>
      </c>
      <c r="B1117" s="1" t="n">
        <f aca="false">2+INT(POWER(MAX(A1117-$M$2,A1117/3),2)/65)</f>
        <v>19162</v>
      </c>
      <c r="C1117" s="1" t="n">
        <f aca="false">INT(2*B1117/3)</f>
        <v>12774</v>
      </c>
      <c r="D1117" s="1" t="n">
        <f aca="false">2+INT(POWER(MAX(A1117-C1117,A1117/3),2)/65)</f>
        <v>2130</v>
      </c>
      <c r="E1117" s="1" t="n">
        <f aca="false">2+INT(POWER(MAX(A1117-C1117,A1117/3),2)/65)</f>
        <v>2130</v>
      </c>
      <c r="F1117" s="1" t="n">
        <f aca="false">IF(C1117*5-SUM($F$2:F1116) &lt; 0, 0,C1117*5-SUM($F$2:F1116))</f>
        <v>110</v>
      </c>
      <c r="G1117" s="0" t="n">
        <f aca="false">IF(C1117*5-SUM($G$2:G1116) &lt; 0, 0,C1117*5-SUM($G$2:G1116))</f>
        <v>110</v>
      </c>
      <c r="H1117" s="0" t="n">
        <v>1116</v>
      </c>
      <c r="I1117" s="0" t="n">
        <f aca="false">INT(POWER(1.4,H1117))*$M$4</f>
        <v>5.9959474958833E+165</v>
      </c>
      <c r="J1117" s="0" t="n">
        <f aca="false">INT(POWER(1.2,H1117))*$M$10</f>
        <v>4.64836887800014E+090</v>
      </c>
      <c r="K1117" s="0" t="e">
        <f aca="false">$M$12+SUM($K$2:K1116)+J1117</f>
        <v>#NUM!</v>
      </c>
      <c r="L1117" s="0" t="e">
        <f aca="false">K1117+G1117*50*2</f>
        <v>#NUM!</v>
      </c>
    </row>
    <row r="1118" customFormat="false" ht="14.4" hidden="false" customHeight="false" outlineLevel="0" collapsed="false">
      <c r="A1118" s="1" t="n">
        <v>1117</v>
      </c>
      <c r="B1118" s="1" t="n">
        <f aca="false">2+INT(POWER(MAX(A1118-$M$2,A1118/3),2)/65)</f>
        <v>19197</v>
      </c>
      <c r="C1118" s="1" t="n">
        <f aca="false">INT(2*B1118/3)</f>
        <v>12798</v>
      </c>
      <c r="D1118" s="1" t="n">
        <f aca="false">2+INT(POWER(MAX(A1118-C1118,A1118/3),2)/65)</f>
        <v>2134</v>
      </c>
      <c r="E1118" s="1" t="n">
        <f aca="false">2+INT(POWER(MAX(A1118-C1118,A1118/3),2)/65)</f>
        <v>2134</v>
      </c>
      <c r="F1118" s="1" t="n">
        <f aca="false">IF(C1118*5-SUM($F$2:F1117) &lt; 0, 0,C1118*5-SUM($F$2:F1117))</f>
        <v>120</v>
      </c>
      <c r="G1118" s="0" t="n">
        <f aca="false">IF(C1118*5-SUM($G$2:G1117) &lt; 0, 0,C1118*5-SUM($G$2:G1117))</f>
        <v>120</v>
      </c>
      <c r="H1118" s="0" t="n">
        <v>1117</v>
      </c>
      <c r="I1118" s="0" t="n">
        <f aca="false">INT(POWER(1.4,H1118))*$M$4</f>
        <v>8.39432649423662E+165</v>
      </c>
      <c r="J1118" s="0" t="n">
        <f aca="false">INT(POWER(1.2,H1118))*$M$10</f>
        <v>5.57804265360017E+090</v>
      </c>
      <c r="K1118" s="0" t="e">
        <f aca="false">$M$12+SUM($K$2:K1117)+J1118</f>
        <v>#NUM!</v>
      </c>
      <c r="L1118" s="0" t="e">
        <f aca="false">K1118+G1118*50*2</f>
        <v>#NUM!</v>
      </c>
    </row>
    <row r="1119" customFormat="false" ht="14.4" hidden="false" customHeight="false" outlineLevel="0" collapsed="false">
      <c r="A1119" s="1" t="n">
        <v>1118</v>
      </c>
      <c r="B1119" s="1" t="n">
        <f aca="false">2+INT(POWER(MAX(A1119-$M$2,A1119/3),2)/65)</f>
        <v>19231</v>
      </c>
      <c r="C1119" s="1" t="n">
        <f aca="false">INT(2*B1119/3)</f>
        <v>12820</v>
      </c>
      <c r="D1119" s="1" t="n">
        <f aca="false">2+INT(POWER(MAX(A1119-C1119,A1119/3),2)/65)</f>
        <v>2138</v>
      </c>
      <c r="E1119" s="1" t="n">
        <f aca="false">2+INT(POWER(MAX(A1119-C1119,A1119/3),2)/65)</f>
        <v>2138</v>
      </c>
      <c r="F1119" s="1" t="n">
        <f aca="false">IF(C1119*5-SUM($F$2:F1118) &lt; 0, 0,C1119*5-SUM($F$2:F1118))</f>
        <v>110</v>
      </c>
      <c r="G1119" s="0" t="n">
        <f aca="false">IF(C1119*5-SUM($G$2:G1118) &lt; 0, 0,C1119*5-SUM($G$2:G1118))</f>
        <v>110</v>
      </c>
      <c r="H1119" s="0" t="n">
        <v>1118</v>
      </c>
      <c r="I1119" s="0" t="n">
        <f aca="false">INT(POWER(1.4,H1119))*$M$4</f>
        <v>1.17520570919313E+166</v>
      </c>
      <c r="J1119" s="0" t="n">
        <f aca="false">INT(POWER(1.2,H1119))*$M$10</f>
        <v>6.69365118432021E+090</v>
      </c>
      <c r="K1119" s="0" t="e">
        <f aca="false">$M$12+SUM($K$2:K1118)+J1119</f>
        <v>#NUM!</v>
      </c>
      <c r="L1119" s="0" t="e">
        <f aca="false">K1119+G1119*50*2</f>
        <v>#NUM!</v>
      </c>
    </row>
    <row r="1120" customFormat="false" ht="14.4" hidden="false" customHeight="false" outlineLevel="0" collapsed="false">
      <c r="A1120" s="1" t="n">
        <v>1119</v>
      </c>
      <c r="B1120" s="1" t="n">
        <f aca="false">2+INT(POWER(MAX(A1120-$M$2,A1120/3),2)/65)</f>
        <v>19266</v>
      </c>
      <c r="C1120" s="1" t="n">
        <f aca="false">INT(2*B1120/3)</f>
        <v>12844</v>
      </c>
      <c r="D1120" s="1" t="n">
        <f aca="false">2+INT(POWER(MAX(A1120-C1120,A1120/3),2)/65)</f>
        <v>2142</v>
      </c>
      <c r="E1120" s="1" t="n">
        <f aca="false">2+INT(POWER(MAX(A1120-C1120,A1120/3),2)/65)</f>
        <v>2142</v>
      </c>
      <c r="F1120" s="1" t="n">
        <f aca="false">IF(C1120*5-SUM($F$2:F1119) &lt; 0, 0,C1120*5-SUM($F$2:F1119))</f>
        <v>120</v>
      </c>
      <c r="G1120" s="0" t="n">
        <f aca="false">IF(C1120*5-SUM($G$2:G1119) &lt; 0, 0,C1120*5-SUM($G$2:G1119))</f>
        <v>120</v>
      </c>
      <c r="H1120" s="0" t="n">
        <v>1119</v>
      </c>
      <c r="I1120" s="0" t="n">
        <f aca="false">INT(POWER(1.4,H1120))*$M$4</f>
        <v>1.64528799287038E+166</v>
      </c>
      <c r="J1120" s="0" t="n">
        <f aca="false">INT(POWER(1.2,H1120))*$M$10</f>
        <v>8.03238142118425E+090</v>
      </c>
      <c r="K1120" s="0" t="e">
        <f aca="false">$M$12+SUM($K$2:K1119)+J1120</f>
        <v>#NUM!</v>
      </c>
      <c r="L1120" s="0" t="e">
        <f aca="false">K1120+G1120*50*2</f>
        <v>#NUM!</v>
      </c>
    </row>
    <row r="1121" customFormat="false" ht="14.4" hidden="false" customHeight="false" outlineLevel="0" collapsed="false">
      <c r="A1121" s="1" t="n">
        <v>1120</v>
      </c>
      <c r="B1121" s="1" t="n">
        <f aca="false">2+INT(POWER(MAX(A1121-$M$2,A1121/3),2)/65)</f>
        <v>19300</v>
      </c>
      <c r="C1121" s="1" t="n">
        <f aca="false">INT(2*B1121/3)</f>
        <v>12866</v>
      </c>
      <c r="D1121" s="1" t="n">
        <f aca="false">2+INT(POWER(MAX(A1121-C1121,A1121/3),2)/65)</f>
        <v>2146</v>
      </c>
      <c r="E1121" s="1" t="n">
        <f aca="false">2+INT(POWER(MAX(A1121-C1121,A1121/3),2)/65)</f>
        <v>2146</v>
      </c>
      <c r="F1121" s="1" t="n">
        <f aca="false">IF(C1121*5-SUM($F$2:F1120) &lt; 0, 0,C1121*5-SUM($F$2:F1120))</f>
        <v>110</v>
      </c>
      <c r="G1121" s="0" t="n">
        <f aca="false">IF(C1121*5-SUM($G$2:G1120) &lt; 0, 0,C1121*5-SUM($G$2:G1120))</f>
        <v>110</v>
      </c>
      <c r="H1121" s="0" t="n">
        <v>1120</v>
      </c>
      <c r="I1121" s="0" t="n">
        <f aca="false">INT(POWER(1.4,H1121))*$M$4</f>
        <v>2.30340319001853E+166</v>
      </c>
      <c r="J1121" s="0" t="n">
        <f aca="false">INT(POWER(1.2,H1121))*$M$10</f>
        <v>9.6388577054211E+090</v>
      </c>
      <c r="K1121" s="0" t="e">
        <f aca="false">$M$12+SUM($K$2:K1120)+J1121</f>
        <v>#NUM!</v>
      </c>
      <c r="L1121" s="0" t="e">
        <f aca="false">K1121+G1121*50*2</f>
        <v>#NUM!</v>
      </c>
    </row>
    <row r="1122" customFormat="false" ht="14.4" hidden="false" customHeight="false" outlineLevel="0" collapsed="false">
      <c r="A1122" s="1" t="n">
        <v>1121</v>
      </c>
      <c r="B1122" s="1" t="n">
        <f aca="false">2+INT(POWER(MAX(A1122-$M$2,A1122/3),2)/65)</f>
        <v>19334</v>
      </c>
      <c r="C1122" s="1" t="n">
        <f aca="false">INT(2*B1122/3)</f>
        <v>12889</v>
      </c>
      <c r="D1122" s="1" t="n">
        <f aca="false">2+INT(POWER(MAX(A1122-C1122,A1122/3),2)/65)</f>
        <v>2150</v>
      </c>
      <c r="E1122" s="1" t="n">
        <f aca="false">2+INT(POWER(MAX(A1122-C1122,A1122/3),2)/65)</f>
        <v>2150</v>
      </c>
      <c r="F1122" s="1" t="n">
        <f aca="false">IF(C1122*5-SUM($F$2:F1121) &lt; 0, 0,C1122*5-SUM($F$2:F1121))</f>
        <v>115</v>
      </c>
      <c r="G1122" s="0" t="n">
        <f aca="false">IF(C1122*5-SUM($G$2:G1121) &lt; 0, 0,C1122*5-SUM($G$2:G1121))</f>
        <v>115</v>
      </c>
      <c r="H1122" s="0" t="n">
        <v>1121</v>
      </c>
      <c r="I1122" s="0" t="n">
        <f aca="false">INT(POWER(1.4,H1122))*$M$4</f>
        <v>3.22476446602594E+166</v>
      </c>
      <c r="J1122" s="0" t="n">
        <f aca="false">INT(POWER(1.2,H1122))*$M$10</f>
        <v>1.15666292465053E+091</v>
      </c>
      <c r="K1122" s="0" t="e">
        <f aca="false">$M$12+SUM($K$2:K1121)+J1122</f>
        <v>#NUM!</v>
      </c>
      <c r="L1122" s="0" t="e">
        <f aca="false">K1122+G1122*50*2</f>
        <v>#NUM!</v>
      </c>
    </row>
    <row r="1123" customFormat="false" ht="14.4" hidden="false" customHeight="false" outlineLevel="0" collapsed="false">
      <c r="A1123" s="1" t="n">
        <v>1122</v>
      </c>
      <c r="B1123" s="1" t="n">
        <f aca="false">2+INT(POWER(MAX(A1123-$M$2,A1123/3),2)/65)</f>
        <v>19369</v>
      </c>
      <c r="C1123" s="1" t="n">
        <f aca="false">INT(2*B1123/3)</f>
        <v>12912</v>
      </c>
      <c r="D1123" s="1" t="n">
        <f aca="false">2+INT(POWER(MAX(A1123-C1123,A1123/3),2)/65)</f>
        <v>2153</v>
      </c>
      <c r="E1123" s="1" t="n">
        <f aca="false">2+INT(POWER(MAX(A1123-C1123,A1123/3),2)/65)</f>
        <v>2153</v>
      </c>
      <c r="F1123" s="1" t="n">
        <f aca="false">IF(C1123*5-SUM($F$2:F1122) &lt; 0, 0,C1123*5-SUM($F$2:F1122))</f>
        <v>115</v>
      </c>
      <c r="G1123" s="0" t="n">
        <f aca="false">IF(C1123*5-SUM($G$2:G1122) &lt; 0, 0,C1123*5-SUM($G$2:G1122))</f>
        <v>115</v>
      </c>
      <c r="H1123" s="0" t="n">
        <v>1122</v>
      </c>
      <c r="I1123" s="0" t="n">
        <f aca="false">INT(POWER(1.4,H1123))*$M$4</f>
        <v>4.51467025243631E+166</v>
      </c>
      <c r="J1123" s="0" t="n">
        <f aca="false">INT(POWER(1.2,H1123))*$M$10</f>
        <v>1.38799550958064E+091</v>
      </c>
      <c r="K1123" s="0" t="e">
        <f aca="false">$M$12+SUM($K$2:K1122)+J1123</f>
        <v>#NUM!</v>
      </c>
      <c r="L1123" s="0" t="e">
        <f aca="false">K1123+G1123*50*2</f>
        <v>#NUM!</v>
      </c>
    </row>
    <row r="1124" customFormat="false" ht="14.4" hidden="false" customHeight="false" outlineLevel="0" collapsed="false">
      <c r="A1124" s="1" t="n">
        <v>1123</v>
      </c>
      <c r="B1124" s="1" t="n">
        <f aca="false">2+INT(POWER(MAX(A1124-$M$2,A1124/3),2)/65)</f>
        <v>19403</v>
      </c>
      <c r="C1124" s="1" t="n">
        <f aca="false">INT(2*B1124/3)</f>
        <v>12935</v>
      </c>
      <c r="D1124" s="1" t="n">
        <f aca="false">2+INT(POWER(MAX(A1124-C1124,A1124/3),2)/65)</f>
        <v>2157</v>
      </c>
      <c r="E1124" s="1" t="n">
        <f aca="false">2+INT(POWER(MAX(A1124-C1124,A1124/3),2)/65)</f>
        <v>2157</v>
      </c>
      <c r="F1124" s="1" t="n">
        <f aca="false">IF(C1124*5-SUM($F$2:F1123) &lt; 0, 0,C1124*5-SUM($F$2:F1123))</f>
        <v>115</v>
      </c>
      <c r="G1124" s="0" t="n">
        <f aca="false">IF(C1124*5-SUM($G$2:G1123) &lt; 0, 0,C1124*5-SUM($G$2:G1123))</f>
        <v>115</v>
      </c>
      <c r="H1124" s="0" t="n">
        <v>1123</v>
      </c>
      <c r="I1124" s="0" t="n">
        <f aca="false">INT(POWER(1.4,H1124))*$M$4</f>
        <v>6.32053835341084E+166</v>
      </c>
      <c r="J1124" s="0" t="n">
        <f aca="false">INT(POWER(1.2,H1124))*$M$10</f>
        <v>1.66559461149677E+091</v>
      </c>
      <c r="K1124" s="0" t="e">
        <f aca="false">$M$12+SUM($K$2:K1123)+J1124</f>
        <v>#NUM!</v>
      </c>
      <c r="L1124" s="0" t="e">
        <f aca="false">K1124+G1124*50*2</f>
        <v>#NUM!</v>
      </c>
    </row>
    <row r="1125" customFormat="false" ht="14.4" hidden="false" customHeight="false" outlineLevel="0" collapsed="false">
      <c r="A1125" s="1" t="n">
        <v>1124</v>
      </c>
      <c r="B1125" s="1" t="n">
        <f aca="false">2+INT(POWER(MAX(A1125-$M$2,A1125/3),2)/65)</f>
        <v>19438</v>
      </c>
      <c r="C1125" s="1" t="n">
        <f aca="false">INT(2*B1125/3)</f>
        <v>12958</v>
      </c>
      <c r="D1125" s="1" t="n">
        <f aca="false">2+INT(POWER(MAX(A1125-C1125,A1125/3),2)/65)</f>
        <v>2161</v>
      </c>
      <c r="E1125" s="1" t="n">
        <f aca="false">2+INT(POWER(MAX(A1125-C1125,A1125/3),2)/65)</f>
        <v>2161</v>
      </c>
      <c r="F1125" s="1" t="n">
        <f aca="false">IF(C1125*5-SUM($F$2:F1124) &lt; 0, 0,C1125*5-SUM($F$2:F1124))</f>
        <v>115</v>
      </c>
      <c r="G1125" s="0" t="n">
        <f aca="false">IF(C1125*5-SUM($G$2:G1124) &lt; 0, 0,C1125*5-SUM($G$2:G1124))</f>
        <v>115</v>
      </c>
      <c r="H1125" s="0" t="n">
        <v>1124</v>
      </c>
      <c r="I1125" s="0" t="n">
        <f aca="false">INT(POWER(1.4,H1125))*$M$4</f>
        <v>8.84875369477518E+166</v>
      </c>
      <c r="J1125" s="0" t="n">
        <f aca="false">INT(POWER(1.2,H1125))*$M$10</f>
        <v>1.99871353379612E+091</v>
      </c>
      <c r="K1125" s="0" t="e">
        <f aca="false">$M$12+SUM($K$2:K1124)+J1125</f>
        <v>#NUM!</v>
      </c>
      <c r="L1125" s="0" t="e">
        <f aca="false">K1125+G1125*50*2</f>
        <v>#NUM!</v>
      </c>
    </row>
    <row r="1126" customFormat="false" ht="14.4" hidden="false" customHeight="false" outlineLevel="0" collapsed="false">
      <c r="A1126" s="1" t="n">
        <v>1125</v>
      </c>
      <c r="B1126" s="1" t="n">
        <f aca="false">2+INT(POWER(MAX(A1126-$M$2,A1126/3),2)/65)</f>
        <v>19473</v>
      </c>
      <c r="C1126" s="1" t="n">
        <f aca="false">INT(2*B1126/3)</f>
        <v>12982</v>
      </c>
      <c r="D1126" s="1" t="n">
        <f aca="false">2+INT(POWER(MAX(A1126-C1126,A1126/3),2)/65)</f>
        <v>2165</v>
      </c>
      <c r="E1126" s="1" t="n">
        <f aca="false">2+INT(POWER(MAX(A1126-C1126,A1126/3),2)/65)</f>
        <v>2165</v>
      </c>
      <c r="F1126" s="1" t="n">
        <f aca="false">IF(C1126*5-SUM($F$2:F1125) &lt; 0, 0,C1126*5-SUM($F$2:F1125))</f>
        <v>120</v>
      </c>
      <c r="G1126" s="0" t="n">
        <f aca="false">IF(C1126*5-SUM($G$2:G1125) &lt; 0, 0,C1126*5-SUM($G$2:G1125))</f>
        <v>120</v>
      </c>
      <c r="H1126" s="0" t="n">
        <v>1125</v>
      </c>
      <c r="I1126" s="0" t="n">
        <f aca="false">INT(POWER(1.4,H1126))*$M$4</f>
        <v>1.23882551726852E+167</v>
      </c>
      <c r="J1126" s="0" t="n">
        <f aca="false">INT(POWER(1.2,H1126))*$M$10</f>
        <v>2.39845624055534E+091</v>
      </c>
      <c r="K1126" s="0" t="e">
        <f aca="false">$M$12+SUM($K$2:K1125)+J1126</f>
        <v>#NUM!</v>
      </c>
      <c r="L1126" s="0" t="e">
        <f aca="false">K1126+G1126*50*2</f>
        <v>#NUM!</v>
      </c>
    </row>
    <row r="1127" customFormat="false" ht="14.4" hidden="false" customHeight="false" outlineLevel="0" collapsed="false">
      <c r="A1127" s="1" t="n">
        <v>1126</v>
      </c>
      <c r="B1127" s="1" t="n">
        <f aca="false">2+INT(POWER(MAX(A1127-$M$2,A1127/3),2)/65)</f>
        <v>19507</v>
      </c>
      <c r="C1127" s="1" t="n">
        <f aca="false">INT(2*B1127/3)</f>
        <v>13004</v>
      </c>
      <c r="D1127" s="1" t="n">
        <f aca="false">2+INT(POWER(MAX(A1127-C1127,A1127/3),2)/65)</f>
        <v>2169</v>
      </c>
      <c r="E1127" s="1" t="n">
        <f aca="false">2+INT(POWER(MAX(A1127-C1127,A1127/3),2)/65)</f>
        <v>2169</v>
      </c>
      <c r="F1127" s="1" t="n">
        <f aca="false">IF(C1127*5-SUM($F$2:F1126) &lt; 0, 0,C1127*5-SUM($F$2:F1126))</f>
        <v>110</v>
      </c>
      <c r="G1127" s="0" t="n">
        <f aca="false">IF(C1127*5-SUM($G$2:G1126) &lt; 0, 0,C1127*5-SUM($G$2:G1126))</f>
        <v>110</v>
      </c>
      <c r="H1127" s="0" t="n">
        <v>1126</v>
      </c>
      <c r="I1127" s="0" t="n">
        <f aca="false">INT(POWER(1.4,H1127))*$M$4</f>
        <v>1.73435572417593E+167</v>
      </c>
      <c r="J1127" s="0" t="n">
        <f aca="false">INT(POWER(1.2,H1127))*$M$10</f>
        <v>2.87814748866641E+091</v>
      </c>
      <c r="K1127" s="0" t="e">
        <f aca="false">$M$12+SUM($K$2:K1126)+J1127</f>
        <v>#NUM!</v>
      </c>
      <c r="L1127" s="0" t="e">
        <f aca="false">K1127+G1127*50*2</f>
        <v>#NUM!</v>
      </c>
    </row>
    <row r="1128" customFormat="false" ht="14.4" hidden="false" customHeight="false" outlineLevel="0" collapsed="false">
      <c r="A1128" s="1" t="n">
        <v>1127</v>
      </c>
      <c r="B1128" s="1" t="n">
        <f aca="false">2+INT(POWER(MAX(A1128-$M$2,A1128/3),2)/65)</f>
        <v>19542</v>
      </c>
      <c r="C1128" s="1" t="n">
        <f aca="false">INT(2*B1128/3)</f>
        <v>13028</v>
      </c>
      <c r="D1128" s="1" t="n">
        <f aca="false">2+INT(POWER(MAX(A1128-C1128,A1128/3),2)/65)</f>
        <v>2173</v>
      </c>
      <c r="E1128" s="1" t="n">
        <f aca="false">2+INT(POWER(MAX(A1128-C1128,A1128/3),2)/65)</f>
        <v>2173</v>
      </c>
      <c r="F1128" s="1" t="n">
        <f aca="false">IF(C1128*5-SUM($F$2:F1127) &lt; 0, 0,C1128*5-SUM($F$2:F1127))</f>
        <v>120</v>
      </c>
      <c r="G1128" s="0" t="n">
        <f aca="false">IF(C1128*5-SUM($G$2:G1127) &lt; 0, 0,C1128*5-SUM($G$2:G1127))</f>
        <v>120</v>
      </c>
      <c r="H1128" s="0" t="n">
        <v>1127</v>
      </c>
      <c r="I1128" s="0" t="n">
        <f aca="false">INT(POWER(1.4,H1128))*$M$4</f>
        <v>2.42809801384631E+167</v>
      </c>
      <c r="J1128" s="0" t="n">
        <f aca="false">INT(POWER(1.2,H1128))*$M$10</f>
        <v>3.45377698639969E+091</v>
      </c>
      <c r="K1128" s="0" t="e">
        <f aca="false">$M$12+SUM($K$2:K1127)+J1128</f>
        <v>#NUM!</v>
      </c>
      <c r="L1128" s="0" t="e">
        <f aca="false">K1128+G1128*50*2</f>
        <v>#NUM!</v>
      </c>
    </row>
    <row r="1129" customFormat="false" ht="14.4" hidden="false" customHeight="false" outlineLevel="0" collapsed="false">
      <c r="A1129" s="1" t="n">
        <v>1128</v>
      </c>
      <c r="B1129" s="1" t="n">
        <f aca="false">2+INT(POWER(MAX(A1129-$M$2,A1129/3),2)/65)</f>
        <v>19577</v>
      </c>
      <c r="C1129" s="1" t="n">
        <f aca="false">INT(2*B1129/3)</f>
        <v>13051</v>
      </c>
      <c r="D1129" s="1" t="n">
        <f aca="false">2+INT(POWER(MAX(A1129-C1129,A1129/3),2)/65)</f>
        <v>2177</v>
      </c>
      <c r="E1129" s="1" t="n">
        <f aca="false">2+INT(POWER(MAX(A1129-C1129,A1129/3),2)/65)</f>
        <v>2177</v>
      </c>
      <c r="F1129" s="1" t="n">
        <f aca="false">IF(C1129*5-SUM($F$2:F1128) &lt; 0, 0,C1129*5-SUM($F$2:F1128))</f>
        <v>115</v>
      </c>
      <c r="G1129" s="0" t="n">
        <f aca="false">IF(C1129*5-SUM($G$2:G1128) &lt; 0, 0,C1129*5-SUM($G$2:G1128))</f>
        <v>115</v>
      </c>
      <c r="H1129" s="0" t="n">
        <v>1128</v>
      </c>
      <c r="I1129" s="0" t="n">
        <f aca="false">INT(POWER(1.4,H1129))*$M$4</f>
        <v>3.39933721938483E+167</v>
      </c>
      <c r="J1129" s="0" t="n">
        <f aca="false">INT(POWER(1.2,H1129))*$M$10</f>
        <v>4.14453238367963E+091</v>
      </c>
      <c r="K1129" s="0" t="e">
        <f aca="false">$M$12+SUM($K$2:K1128)+J1129</f>
        <v>#NUM!</v>
      </c>
      <c r="L1129" s="0" t="e">
        <f aca="false">K1129+G1129*50*2</f>
        <v>#NUM!</v>
      </c>
    </row>
    <row r="1130" customFormat="false" ht="14.4" hidden="false" customHeight="false" outlineLevel="0" collapsed="false">
      <c r="A1130" s="1" t="n">
        <v>1129</v>
      </c>
      <c r="B1130" s="1" t="n">
        <f aca="false">2+INT(POWER(MAX(A1130-$M$2,A1130/3),2)/65)</f>
        <v>19611</v>
      </c>
      <c r="C1130" s="1" t="n">
        <f aca="false">INT(2*B1130/3)</f>
        <v>13074</v>
      </c>
      <c r="D1130" s="1" t="n">
        <f aca="false">2+INT(POWER(MAX(A1130-C1130,A1130/3),2)/65)</f>
        <v>2180</v>
      </c>
      <c r="E1130" s="1" t="n">
        <f aca="false">2+INT(POWER(MAX(A1130-C1130,A1130/3),2)/65)</f>
        <v>2180</v>
      </c>
      <c r="F1130" s="1" t="n">
        <f aca="false">IF(C1130*5-SUM($F$2:F1129) &lt; 0, 0,C1130*5-SUM($F$2:F1129))</f>
        <v>115</v>
      </c>
      <c r="G1130" s="0" t="n">
        <f aca="false">IF(C1130*5-SUM($G$2:G1129) &lt; 0, 0,C1130*5-SUM($G$2:G1129))</f>
        <v>115</v>
      </c>
      <c r="H1130" s="0" t="n">
        <v>1129</v>
      </c>
      <c r="I1130" s="0" t="n">
        <f aca="false">INT(POWER(1.4,H1130))*$M$4</f>
        <v>4.75907210713876E+167</v>
      </c>
      <c r="J1130" s="0" t="n">
        <f aca="false">INT(POWER(1.2,H1130))*$M$10</f>
        <v>4.97343886041556E+091</v>
      </c>
      <c r="K1130" s="0" t="e">
        <f aca="false">$M$12+SUM($K$2:K1129)+J1130</f>
        <v>#NUM!</v>
      </c>
      <c r="L1130" s="0" t="e">
        <f aca="false">K1130+G1130*50*2</f>
        <v>#NUM!</v>
      </c>
    </row>
    <row r="1131" customFormat="false" ht="14.4" hidden="false" customHeight="false" outlineLevel="0" collapsed="false">
      <c r="A1131" s="1" t="n">
        <v>1130</v>
      </c>
      <c r="B1131" s="1" t="n">
        <f aca="false">2+INT(POWER(MAX(A1131-$M$2,A1131/3),2)/65)</f>
        <v>19646</v>
      </c>
      <c r="C1131" s="1" t="n">
        <f aca="false">INT(2*B1131/3)</f>
        <v>13097</v>
      </c>
      <c r="D1131" s="1" t="n">
        <f aca="false">2+INT(POWER(MAX(A1131-C1131,A1131/3),2)/65)</f>
        <v>2184</v>
      </c>
      <c r="E1131" s="1" t="n">
        <f aca="false">2+INT(POWER(MAX(A1131-C1131,A1131/3),2)/65)</f>
        <v>2184</v>
      </c>
      <c r="F1131" s="1" t="n">
        <f aca="false">IF(C1131*5-SUM($F$2:F1130) &lt; 0, 0,C1131*5-SUM($F$2:F1130))</f>
        <v>115</v>
      </c>
      <c r="G1131" s="0" t="n">
        <f aca="false">IF(C1131*5-SUM($G$2:G1130) &lt; 0, 0,C1131*5-SUM($G$2:G1130))</f>
        <v>115</v>
      </c>
      <c r="H1131" s="0" t="n">
        <v>1130</v>
      </c>
      <c r="I1131" s="0" t="n">
        <f aca="false">INT(POWER(1.4,H1131))*$M$4</f>
        <v>6.66270094999427E+167</v>
      </c>
      <c r="J1131" s="0" t="n">
        <f aca="false">INT(POWER(1.2,H1131))*$M$10</f>
        <v>5.96812663249867E+091</v>
      </c>
      <c r="K1131" s="0" t="e">
        <f aca="false">$M$12+SUM($K$2:K1130)+J1131</f>
        <v>#NUM!</v>
      </c>
      <c r="L1131" s="0" t="e">
        <f aca="false">K1131+G1131*50*2</f>
        <v>#NUM!</v>
      </c>
    </row>
    <row r="1132" customFormat="false" ht="14.4" hidden="false" customHeight="false" outlineLevel="0" collapsed="false">
      <c r="A1132" s="1" t="n">
        <v>1131</v>
      </c>
      <c r="B1132" s="1" t="n">
        <f aca="false">2+INT(POWER(MAX(A1132-$M$2,A1132/3),2)/65)</f>
        <v>19681</v>
      </c>
      <c r="C1132" s="1" t="n">
        <f aca="false">INT(2*B1132/3)</f>
        <v>13120</v>
      </c>
      <c r="D1132" s="1" t="n">
        <f aca="false">2+INT(POWER(MAX(A1132-C1132,A1132/3),2)/65)</f>
        <v>2188</v>
      </c>
      <c r="E1132" s="1" t="n">
        <f aca="false">2+INT(POWER(MAX(A1132-C1132,A1132/3),2)/65)</f>
        <v>2188</v>
      </c>
      <c r="F1132" s="1" t="n">
        <f aca="false">IF(C1132*5-SUM($F$2:F1131) &lt; 0, 0,C1132*5-SUM($F$2:F1131))</f>
        <v>115</v>
      </c>
      <c r="G1132" s="0" t="n">
        <f aca="false">IF(C1132*5-SUM($G$2:G1131) &lt; 0, 0,C1132*5-SUM($G$2:G1131))</f>
        <v>115</v>
      </c>
      <c r="H1132" s="0" t="n">
        <v>1131</v>
      </c>
      <c r="I1132" s="0" t="n">
        <f aca="false">INT(POWER(1.4,H1132))*$M$4</f>
        <v>9.32778132999197E+167</v>
      </c>
      <c r="J1132" s="0" t="n">
        <f aca="false">INT(POWER(1.2,H1132))*$M$10</f>
        <v>7.1617519589984E+091</v>
      </c>
      <c r="K1132" s="0" t="e">
        <f aca="false">$M$12+SUM($K$2:K1131)+J1132</f>
        <v>#NUM!</v>
      </c>
      <c r="L1132" s="0" t="e">
        <f aca="false">K1132+G1132*50*2</f>
        <v>#NUM!</v>
      </c>
    </row>
    <row r="1133" customFormat="false" ht="14.4" hidden="false" customHeight="false" outlineLevel="0" collapsed="false">
      <c r="A1133" s="1" t="n">
        <v>1132</v>
      </c>
      <c r="B1133" s="1" t="n">
        <f aca="false">2+INT(POWER(MAX(A1133-$M$2,A1133/3),2)/65)</f>
        <v>19716</v>
      </c>
      <c r="C1133" s="1" t="n">
        <f aca="false">INT(2*B1133/3)</f>
        <v>13144</v>
      </c>
      <c r="D1133" s="1" t="n">
        <f aca="false">2+INT(POWER(MAX(A1133-C1133,A1133/3),2)/65)</f>
        <v>2192</v>
      </c>
      <c r="E1133" s="1" t="n">
        <f aca="false">2+INT(POWER(MAX(A1133-C1133,A1133/3),2)/65)</f>
        <v>2192</v>
      </c>
      <c r="F1133" s="1" t="n">
        <f aca="false">IF(C1133*5-SUM($F$2:F1132) &lt; 0, 0,C1133*5-SUM($F$2:F1132))</f>
        <v>120</v>
      </c>
      <c r="G1133" s="0" t="n">
        <f aca="false">IF(C1133*5-SUM($G$2:G1132) &lt; 0, 0,C1133*5-SUM($G$2:G1132))</f>
        <v>120</v>
      </c>
      <c r="H1133" s="0" t="n">
        <v>1132</v>
      </c>
      <c r="I1133" s="0" t="n">
        <f aca="false">INT(POWER(1.4,H1133))*$M$4</f>
        <v>1.30588938619888E+168</v>
      </c>
      <c r="J1133" s="0" t="n">
        <f aca="false">INT(POWER(1.2,H1133))*$M$10</f>
        <v>8.59410235079808E+091</v>
      </c>
      <c r="K1133" s="0" t="e">
        <f aca="false">$M$12+SUM($K$2:K1132)+J1133</f>
        <v>#NUM!</v>
      </c>
      <c r="L1133" s="0" t="e">
        <f aca="false">K1133+G1133*50*2</f>
        <v>#NUM!</v>
      </c>
    </row>
    <row r="1134" customFormat="false" ht="14.4" hidden="false" customHeight="false" outlineLevel="0" collapsed="false">
      <c r="A1134" s="1" t="n">
        <v>1133</v>
      </c>
      <c r="B1134" s="1" t="n">
        <f aca="false">2+INT(POWER(MAX(A1134-$M$2,A1134/3),2)/65)</f>
        <v>19751</v>
      </c>
      <c r="C1134" s="1" t="n">
        <f aca="false">INT(2*B1134/3)</f>
        <v>13167</v>
      </c>
      <c r="D1134" s="1" t="n">
        <f aca="false">2+INT(POWER(MAX(A1134-C1134,A1134/3),2)/65)</f>
        <v>2196</v>
      </c>
      <c r="E1134" s="1" t="n">
        <f aca="false">2+INT(POWER(MAX(A1134-C1134,A1134/3),2)/65)</f>
        <v>2196</v>
      </c>
      <c r="F1134" s="1" t="n">
        <f aca="false">IF(C1134*5-SUM($F$2:F1133) &lt; 0, 0,C1134*5-SUM($F$2:F1133))</f>
        <v>115</v>
      </c>
      <c r="G1134" s="0" t="n">
        <f aca="false">IF(C1134*5-SUM($G$2:G1133) &lt; 0, 0,C1134*5-SUM($G$2:G1133))</f>
        <v>115</v>
      </c>
      <c r="H1134" s="0" t="n">
        <v>1133</v>
      </c>
      <c r="I1134" s="0" t="n">
        <f aca="false">INT(POWER(1.4,H1134))*$M$4</f>
        <v>1.82824514067843E+168</v>
      </c>
      <c r="J1134" s="0" t="n">
        <f aca="false">INT(POWER(1.2,H1134))*$M$10</f>
        <v>1.03129228209577E+092</v>
      </c>
      <c r="K1134" s="0" t="e">
        <f aca="false">$M$12+SUM($K$2:K1133)+J1134</f>
        <v>#NUM!</v>
      </c>
      <c r="L1134" s="0" t="e">
        <f aca="false">K1134+G1134*50*2</f>
        <v>#NUM!</v>
      </c>
    </row>
    <row r="1135" customFormat="false" ht="14.4" hidden="false" customHeight="false" outlineLevel="0" collapsed="false">
      <c r="A1135" s="1" t="n">
        <v>1134</v>
      </c>
      <c r="B1135" s="1" t="n">
        <f aca="false">2+INT(POWER(MAX(A1135-$M$2,A1135/3),2)/65)</f>
        <v>19785</v>
      </c>
      <c r="C1135" s="1" t="n">
        <f aca="false">INT(2*B1135/3)</f>
        <v>13190</v>
      </c>
      <c r="D1135" s="1" t="n">
        <f aca="false">2+INT(POWER(MAX(A1135-C1135,A1135/3),2)/65)</f>
        <v>2200</v>
      </c>
      <c r="E1135" s="1" t="n">
        <f aca="false">2+INT(POWER(MAX(A1135-C1135,A1135/3),2)/65)</f>
        <v>2200</v>
      </c>
      <c r="F1135" s="1" t="n">
        <f aca="false">IF(C1135*5-SUM($F$2:F1134) &lt; 0, 0,C1135*5-SUM($F$2:F1134))</f>
        <v>115</v>
      </c>
      <c r="G1135" s="0" t="n">
        <f aca="false">IF(C1135*5-SUM($G$2:G1134) &lt; 0, 0,C1135*5-SUM($G$2:G1134))</f>
        <v>115</v>
      </c>
      <c r="H1135" s="0" t="n">
        <v>1134</v>
      </c>
      <c r="I1135" s="0" t="n">
        <f aca="false">INT(POWER(1.4,H1135))*$M$4</f>
        <v>2.5595431969498E+168</v>
      </c>
      <c r="J1135" s="0" t="n">
        <f aca="false">INT(POWER(1.2,H1135))*$M$10</f>
        <v>1.23755073851492E+092</v>
      </c>
      <c r="K1135" s="0" t="e">
        <f aca="false">$M$12+SUM($K$2:K1134)+J1135</f>
        <v>#NUM!</v>
      </c>
      <c r="L1135" s="0" t="e">
        <f aca="false">K1135+G1135*50*2</f>
        <v>#NUM!</v>
      </c>
    </row>
    <row r="1136" customFormat="false" ht="14.4" hidden="false" customHeight="false" outlineLevel="0" collapsed="false">
      <c r="A1136" s="1" t="n">
        <v>1135</v>
      </c>
      <c r="B1136" s="1" t="n">
        <f aca="false">2+INT(POWER(MAX(A1136-$M$2,A1136/3),2)/65)</f>
        <v>19820</v>
      </c>
      <c r="C1136" s="1" t="n">
        <f aca="false">INT(2*B1136/3)</f>
        <v>13213</v>
      </c>
      <c r="D1136" s="1" t="n">
        <f aca="false">2+INT(POWER(MAX(A1136-C1136,A1136/3),2)/65)</f>
        <v>2204</v>
      </c>
      <c r="E1136" s="1" t="n">
        <f aca="false">2+INT(POWER(MAX(A1136-C1136,A1136/3),2)/65)</f>
        <v>2204</v>
      </c>
      <c r="F1136" s="1" t="n">
        <f aca="false">IF(C1136*5-SUM($F$2:F1135) &lt; 0, 0,C1136*5-SUM($F$2:F1135))</f>
        <v>115</v>
      </c>
      <c r="G1136" s="0" t="n">
        <f aca="false">IF(C1136*5-SUM($G$2:G1135) &lt; 0, 0,C1136*5-SUM($G$2:G1135))</f>
        <v>115</v>
      </c>
      <c r="H1136" s="0" t="n">
        <v>1135</v>
      </c>
      <c r="I1136" s="0" t="n">
        <f aca="false">INT(POWER(1.4,H1136))*$M$4</f>
        <v>3.58336047572972E+168</v>
      </c>
      <c r="J1136" s="0" t="n">
        <f aca="false">INT(POWER(1.2,H1136))*$M$10</f>
        <v>1.48506088621791E+092</v>
      </c>
      <c r="K1136" s="0" t="e">
        <f aca="false">$M$12+SUM($K$2:K1135)+J1136</f>
        <v>#NUM!</v>
      </c>
      <c r="L1136" s="0" t="e">
        <f aca="false">K1136+G1136*50*2</f>
        <v>#NUM!</v>
      </c>
    </row>
    <row r="1137" customFormat="false" ht="14.4" hidden="false" customHeight="false" outlineLevel="0" collapsed="false">
      <c r="A1137" s="1" t="n">
        <v>1136</v>
      </c>
      <c r="B1137" s="1" t="n">
        <f aca="false">2+INT(POWER(MAX(A1137-$M$2,A1137/3),2)/65)</f>
        <v>19855</v>
      </c>
      <c r="C1137" s="1" t="n">
        <f aca="false">INT(2*B1137/3)</f>
        <v>13236</v>
      </c>
      <c r="D1137" s="1" t="n">
        <f aca="false">2+INT(POWER(MAX(A1137-C1137,A1137/3),2)/65)</f>
        <v>2207</v>
      </c>
      <c r="E1137" s="1" t="n">
        <f aca="false">2+INT(POWER(MAX(A1137-C1137,A1137/3),2)/65)</f>
        <v>2207</v>
      </c>
      <c r="F1137" s="1" t="n">
        <f aca="false">IF(C1137*5-SUM($F$2:F1136) &lt; 0, 0,C1137*5-SUM($F$2:F1136))</f>
        <v>115</v>
      </c>
      <c r="G1137" s="0" t="n">
        <f aca="false">IF(C1137*5-SUM($G$2:G1136) &lt; 0, 0,C1137*5-SUM($G$2:G1136))</f>
        <v>115</v>
      </c>
      <c r="H1137" s="0" t="n">
        <v>1136</v>
      </c>
      <c r="I1137" s="0" t="n">
        <f aca="false">INT(POWER(1.4,H1137))*$M$4</f>
        <v>5.0167046660216E+168</v>
      </c>
      <c r="J1137" s="0" t="n">
        <f aca="false">INT(POWER(1.2,H1137))*$M$10</f>
        <v>1.78207306346149E+092</v>
      </c>
      <c r="K1137" s="0" t="e">
        <f aca="false">$M$12+SUM($K$2:K1136)+J1137</f>
        <v>#NUM!</v>
      </c>
      <c r="L1137" s="0" t="e">
        <f aca="false">K1137+G1137*50*2</f>
        <v>#NUM!</v>
      </c>
    </row>
    <row r="1138" customFormat="false" ht="14.4" hidden="false" customHeight="false" outlineLevel="0" collapsed="false">
      <c r="A1138" s="1" t="n">
        <v>1137</v>
      </c>
      <c r="B1138" s="1" t="n">
        <f aca="false">2+INT(POWER(MAX(A1138-$M$2,A1138/3),2)/65)</f>
        <v>19890</v>
      </c>
      <c r="C1138" s="1" t="n">
        <f aca="false">INT(2*B1138/3)</f>
        <v>13260</v>
      </c>
      <c r="D1138" s="1" t="n">
        <f aca="false">2+INT(POWER(MAX(A1138-C1138,A1138/3),2)/65)</f>
        <v>2211</v>
      </c>
      <c r="E1138" s="1" t="n">
        <f aca="false">2+INT(POWER(MAX(A1138-C1138,A1138/3),2)/65)</f>
        <v>2211</v>
      </c>
      <c r="F1138" s="1" t="n">
        <f aca="false">IF(C1138*5-SUM($F$2:F1137) &lt; 0, 0,C1138*5-SUM($F$2:F1137))</f>
        <v>120</v>
      </c>
      <c r="G1138" s="0" t="n">
        <f aca="false">IF(C1138*5-SUM($G$2:G1137) &lt; 0, 0,C1138*5-SUM($G$2:G1137))</f>
        <v>120</v>
      </c>
      <c r="H1138" s="0" t="n">
        <v>1137</v>
      </c>
      <c r="I1138" s="0" t="n">
        <f aca="false">INT(POWER(1.4,H1138))*$M$4</f>
        <v>7.02338653243024E+168</v>
      </c>
      <c r="J1138" s="0" t="n">
        <f aca="false">INT(POWER(1.2,H1138))*$M$10</f>
        <v>2.13848767615379E+092</v>
      </c>
      <c r="K1138" s="0" t="e">
        <f aca="false">$M$12+SUM($K$2:K1137)+J1138</f>
        <v>#NUM!</v>
      </c>
      <c r="L1138" s="0" t="e">
        <f aca="false">K1138+G1138*50*2</f>
        <v>#NUM!</v>
      </c>
    </row>
    <row r="1139" customFormat="false" ht="14.4" hidden="false" customHeight="false" outlineLevel="0" collapsed="false">
      <c r="A1139" s="1" t="n">
        <v>1138</v>
      </c>
      <c r="B1139" s="1" t="n">
        <f aca="false">2+INT(POWER(MAX(A1139-$M$2,A1139/3),2)/65)</f>
        <v>19925</v>
      </c>
      <c r="C1139" s="1" t="n">
        <f aca="false">INT(2*B1139/3)</f>
        <v>13283</v>
      </c>
      <c r="D1139" s="1" t="n">
        <f aca="false">2+INT(POWER(MAX(A1139-C1139,A1139/3),2)/65)</f>
        <v>2215</v>
      </c>
      <c r="E1139" s="1" t="n">
        <f aca="false">2+INT(POWER(MAX(A1139-C1139,A1139/3),2)/65)</f>
        <v>2215</v>
      </c>
      <c r="F1139" s="1" t="n">
        <f aca="false">IF(C1139*5-SUM($F$2:F1138) &lt; 0, 0,C1139*5-SUM($F$2:F1138))</f>
        <v>115</v>
      </c>
      <c r="G1139" s="0" t="n">
        <f aca="false">IF(C1139*5-SUM($G$2:G1138) &lt; 0, 0,C1139*5-SUM($G$2:G1138))</f>
        <v>115</v>
      </c>
      <c r="H1139" s="0" t="n">
        <v>1138</v>
      </c>
      <c r="I1139" s="0" t="n">
        <f aca="false">INT(POWER(1.4,H1139))*$M$4</f>
        <v>9.83274114540234E+168</v>
      </c>
      <c r="J1139" s="0" t="n">
        <f aca="false">INT(POWER(1.2,H1139))*$M$10</f>
        <v>2.56618521138454E+092</v>
      </c>
      <c r="K1139" s="0" t="e">
        <f aca="false">$M$12+SUM($K$2:K1138)+J1139</f>
        <v>#NUM!</v>
      </c>
      <c r="L1139" s="0" t="e">
        <f aca="false">K1139+G1139*50*2</f>
        <v>#NUM!</v>
      </c>
    </row>
    <row r="1140" customFormat="false" ht="14.4" hidden="false" customHeight="false" outlineLevel="0" collapsed="false">
      <c r="A1140" s="1" t="n">
        <v>1139</v>
      </c>
      <c r="B1140" s="1" t="n">
        <f aca="false">2+INT(POWER(MAX(A1140-$M$2,A1140/3),2)/65)</f>
        <v>19960</v>
      </c>
      <c r="C1140" s="1" t="n">
        <f aca="false">INT(2*B1140/3)</f>
        <v>13306</v>
      </c>
      <c r="D1140" s="1" t="n">
        <f aca="false">2+INT(POWER(MAX(A1140-C1140,A1140/3),2)/65)</f>
        <v>2219</v>
      </c>
      <c r="E1140" s="1" t="n">
        <f aca="false">2+INT(POWER(MAX(A1140-C1140,A1140/3),2)/65)</f>
        <v>2219</v>
      </c>
      <c r="F1140" s="1" t="n">
        <f aca="false">IF(C1140*5-SUM($F$2:F1139) &lt; 0, 0,C1140*5-SUM($F$2:F1139))</f>
        <v>115</v>
      </c>
      <c r="G1140" s="0" t="n">
        <f aca="false">IF(C1140*5-SUM($G$2:G1139) &lt; 0, 0,C1140*5-SUM($G$2:G1139))</f>
        <v>115</v>
      </c>
      <c r="H1140" s="0" t="n">
        <v>1139</v>
      </c>
      <c r="I1140" s="0" t="n">
        <f aca="false">INT(POWER(1.4,H1140))*$M$4</f>
        <v>1.37658376035633E+169</v>
      </c>
      <c r="J1140" s="0" t="n">
        <f aca="false">INT(POWER(1.2,H1140))*$M$10</f>
        <v>3.07942225366145E+092</v>
      </c>
      <c r="K1140" s="0" t="e">
        <f aca="false">$M$12+SUM($K$2:K1139)+J1140</f>
        <v>#NUM!</v>
      </c>
      <c r="L1140" s="0" t="e">
        <f aca="false">K1140+G1140*50*2</f>
        <v>#NUM!</v>
      </c>
    </row>
    <row r="1141" customFormat="false" ht="14.4" hidden="false" customHeight="false" outlineLevel="0" collapsed="false">
      <c r="A1141" s="1" t="n">
        <v>1140</v>
      </c>
      <c r="B1141" s="1" t="n">
        <f aca="false">2+INT(POWER(MAX(A1141-$M$2,A1141/3),2)/65)</f>
        <v>19995</v>
      </c>
      <c r="C1141" s="1" t="n">
        <f aca="false">INT(2*B1141/3)</f>
        <v>13330</v>
      </c>
      <c r="D1141" s="1" t="n">
        <f aca="false">2+INT(POWER(MAX(A1141-C1141,A1141/3),2)/65)</f>
        <v>2223</v>
      </c>
      <c r="E1141" s="1" t="n">
        <f aca="false">2+INT(POWER(MAX(A1141-C1141,A1141/3),2)/65)</f>
        <v>2223</v>
      </c>
      <c r="F1141" s="1" t="n">
        <f aca="false">IF(C1141*5-SUM($F$2:F1140) &lt; 0, 0,C1141*5-SUM($F$2:F1140))</f>
        <v>120</v>
      </c>
      <c r="G1141" s="0" t="n">
        <f aca="false">IF(C1141*5-SUM($G$2:G1140) &lt; 0, 0,C1141*5-SUM($G$2:G1140))</f>
        <v>120</v>
      </c>
      <c r="H1141" s="0" t="n">
        <v>1140</v>
      </c>
      <c r="I1141" s="0" t="n">
        <f aca="false">INT(POWER(1.4,H1141))*$M$4</f>
        <v>1.92721726449886E+169</v>
      </c>
      <c r="J1141" s="0" t="n">
        <f aca="false">INT(POWER(1.2,H1141))*$M$10</f>
        <v>3.69530670439374E+092</v>
      </c>
      <c r="K1141" s="0" t="e">
        <f aca="false">$M$12+SUM($K$2:K1140)+J1141</f>
        <v>#NUM!</v>
      </c>
      <c r="L1141" s="0" t="e">
        <f aca="false">K1141+G1141*50*2</f>
        <v>#NUM!</v>
      </c>
    </row>
    <row r="1142" customFormat="false" ht="14.4" hidden="false" customHeight="false" outlineLevel="0" collapsed="false">
      <c r="A1142" s="1" t="n">
        <v>1141</v>
      </c>
      <c r="B1142" s="1" t="n">
        <f aca="false">2+INT(POWER(MAX(A1142-$M$2,A1142/3),2)/65)</f>
        <v>20030</v>
      </c>
      <c r="C1142" s="1" t="n">
        <f aca="false">INT(2*B1142/3)</f>
        <v>13353</v>
      </c>
      <c r="D1142" s="1" t="n">
        <f aca="false">2+INT(POWER(MAX(A1142-C1142,A1142/3),2)/65)</f>
        <v>2227</v>
      </c>
      <c r="E1142" s="1" t="n">
        <f aca="false">2+INT(POWER(MAX(A1142-C1142,A1142/3),2)/65)</f>
        <v>2227</v>
      </c>
      <c r="F1142" s="1" t="n">
        <f aca="false">IF(C1142*5-SUM($F$2:F1141) &lt; 0, 0,C1142*5-SUM($F$2:F1141))</f>
        <v>115</v>
      </c>
      <c r="G1142" s="0" t="n">
        <f aca="false">IF(C1142*5-SUM($G$2:G1141) &lt; 0, 0,C1142*5-SUM($G$2:G1141))</f>
        <v>115</v>
      </c>
      <c r="H1142" s="0" t="n">
        <v>1141</v>
      </c>
      <c r="I1142" s="0" t="n">
        <f aca="false">INT(POWER(1.4,H1142))*$M$4</f>
        <v>2.6981041702984E+169</v>
      </c>
      <c r="J1142" s="0" t="n">
        <f aca="false">INT(POWER(1.2,H1142))*$M$10</f>
        <v>4.43436804527249E+092</v>
      </c>
      <c r="K1142" s="0" t="e">
        <f aca="false">$M$12+SUM($K$2:K1141)+J1142</f>
        <v>#NUM!</v>
      </c>
      <c r="L1142" s="0" t="e">
        <f aca="false">K1142+G1142*50*2</f>
        <v>#NUM!</v>
      </c>
    </row>
    <row r="1143" customFormat="false" ht="14.4" hidden="false" customHeight="false" outlineLevel="0" collapsed="false">
      <c r="A1143" s="1" t="n">
        <v>1142</v>
      </c>
      <c r="B1143" s="1" t="n">
        <f aca="false">2+INT(POWER(MAX(A1143-$M$2,A1143/3),2)/65)</f>
        <v>20066</v>
      </c>
      <c r="C1143" s="1" t="n">
        <f aca="false">INT(2*B1143/3)</f>
        <v>13377</v>
      </c>
      <c r="D1143" s="1" t="n">
        <f aca="false">2+INT(POWER(MAX(A1143-C1143,A1143/3),2)/65)</f>
        <v>2231</v>
      </c>
      <c r="E1143" s="1" t="n">
        <f aca="false">2+INT(POWER(MAX(A1143-C1143,A1143/3),2)/65)</f>
        <v>2231</v>
      </c>
      <c r="F1143" s="1" t="n">
        <f aca="false">IF(C1143*5-SUM($F$2:F1142) &lt; 0, 0,C1143*5-SUM($F$2:F1142))</f>
        <v>120</v>
      </c>
      <c r="G1143" s="0" t="n">
        <f aca="false">IF(C1143*5-SUM($G$2:G1142) &lt; 0, 0,C1143*5-SUM($G$2:G1142))</f>
        <v>120</v>
      </c>
      <c r="H1143" s="0" t="n">
        <v>1142</v>
      </c>
      <c r="I1143" s="0" t="n">
        <f aca="false">INT(POWER(1.4,H1143))*$M$4</f>
        <v>3.77734583841776E+169</v>
      </c>
      <c r="J1143" s="0" t="n">
        <f aca="false">INT(POWER(1.2,H1143))*$M$10</f>
        <v>5.32124165432699E+092</v>
      </c>
      <c r="K1143" s="0" t="e">
        <f aca="false">$M$12+SUM($K$2:K1142)+J1143</f>
        <v>#NUM!</v>
      </c>
      <c r="L1143" s="0" t="e">
        <f aca="false">K1143+G1143*50*2</f>
        <v>#NUM!</v>
      </c>
    </row>
    <row r="1144" customFormat="false" ht="14.4" hidden="false" customHeight="false" outlineLevel="0" collapsed="false">
      <c r="A1144" s="1" t="n">
        <v>1143</v>
      </c>
      <c r="B1144" s="1" t="n">
        <f aca="false">2+INT(POWER(MAX(A1144-$M$2,A1144/3),2)/65)</f>
        <v>20101</v>
      </c>
      <c r="C1144" s="1" t="n">
        <f aca="false">INT(2*B1144/3)</f>
        <v>13400</v>
      </c>
      <c r="D1144" s="1" t="n">
        <f aca="false">2+INT(POWER(MAX(A1144-C1144,A1144/3),2)/65)</f>
        <v>2235</v>
      </c>
      <c r="E1144" s="1" t="n">
        <f aca="false">2+INT(POWER(MAX(A1144-C1144,A1144/3),2)/65)</f>
        <v>2235</v>
      </c>
      <c r="F1144" s="1" t="n">
        <f aca="false">IF(C1144*5-SUM($F$2:F1143) &lt; 0, 0,C1144*5-SUM($F$2:F1143))</f>
        <v>115</v>
      </c>
      <c r="G1144" s="0" t="n">
        <f aca="false">IF(C1144*5-SUM($G$2:G1143) &lt; 0, 0,C1144*5-SUM($G$2:G1143))</f>
        <v>115</v>
      </c>
      <c r="H1144" s="0" t="n">
        <v>1143</v>
      </c>
      <c r="I1144" s="0" t="n">
        <f aca="false">INT(POWER(1.4,H1144))*$M$4</f>
        <v>5.28828417378487E+169</v>
      </c>
      <c r="J1144" s="0" t="n">
        <f aca="false">INT(POWER(1.2,H1144))*$M$10</f>
        <v>6.38548998519239E+092</v>
      </c>
      <c r="K1144" s="0" t="e">
        <f aca="false">$M$12+SUM($K$2:K1143)+J1144</f>
        <v>#NUM!</v>
      </c>
      <c r="L1144" s="0" t="e">
        <f aca="false">K1144+G1144*50*2</f>
        <v>#NUM!</v>
      </c>
    </row>
    <row r="1145" customFormat="false" ht="14.4" hidden="false" customHeight="false" outlineLevel="0" collapsed="false">
      <c r="A1145" s="1" t="n">
        <v>1144</v>
      </c>
      <c r="B1145" s="1" t="n">
        <f aca="false">2+INT(POWER(MAX(A1145-$M$2,A1145/3),2)/65)</f>
        <v>20136</v>
      </c>
      <c r="C1145" s="1" t="n">
        <f aca="false">INT(2*B1145/3)</f>
        <v>13424</v>
      </c>
      <c r="D1145" s="1" t="n">
        <f aca="false">2+INT(POWER(MAX(A1145-C1145,A1145/3),2)/65)</f>
        <v>2239</v>
      </c>
      <c r="E1145" s="1" t="n">
        <f aca="false">2+INT(POWER(MAX(A1145-C1145,A1145/3),2)/65)</f>
        <v>2239</v>
      </c>
      <c r="F1145" s="1" t="n">
        <f aca="false">IF(C1145*5-SUM($F$2:F1144) &lt; 0, 0,C1145*5-SUM($F$2:F1144))</f>
        <v>120</v>
      </c>
      <c r="G1145" s="0" t="n">
        <f aca="false">IF(C1145*5-SUM($G$2:G1144) &lt; 0, 0,C1145*5-SUM($G$2:G1144))</f>
        <v>120</v>
      </c>
      <c r="H1145" s="0" t="n">
        <v>1144</v>
      </c>
      <c r="I1145" s="0" t="n">
        <f aca="false">INT(POWER(1.4,H1145))*$M$4</f>
        <v>7.40359784329881E+169</v>
      </c>
      <c r="J1145" s="0" t="n">
        <f aca="false">INT(POWER(1.2,H1145))*$M$10</f>
        <v>7.66258798223087E+092</v>
      </c>
      <c r="K1145" s="0" t="e">
        <f aca="false">$M$12+SUM($K$2:K1144)+J1145</f>
        <v>#NUM!</v>
      </c>
      <c r="L1145" s="0" t="e">
        <f aca="false">K1145+G1145*50*2</f>
        <v>#NUM!</v>
      </c>
    </row>
    <row r="1146" customFormat="false" ht="14.4" hidden="false" customHeight="false" outlineLevel="0" collapsed="false">
      <c r="A1146" s="1" t="n">
        <v>1145</v>
      </c>
      <c r="B1146" s="1" t="n">
        <f aca="false">2+INT(POWER(MAX(A1146-$M$2,A1146/3),2)/65)</f>
        <v>20171</v>
      </c>
      <c r="C1146" s="1" t="n">
        <f aca="false">INT(2*B1146/3)</f>
        <v>13447</v>
      </c>
      <c r="D1146" s="1" t="n">
        <f aca="false">2+INT(POWER(MAX(A1146-C1146,A1146/3),2)/65)</f>
        <v>2243</v>
      </c>
      <c r="E1146" s="1" t="n">
        <f aca="false">2+INT(POWER(MAX(A1146-C1146,A1146/3),2)/65)</f>
        <v>2243</v>
      </c>
      <c r="F1146" s="1" t="n">
        <f aca="false">IF(C1146*5-SUM($F$2:F1145) &lt; 0, 0,C1146*5-SUM($F$2:F1145))</f>
        <v>115</v>
      </c>
      <c r="G1146" s="0" t="n">
        <f aca="false">IF(C1146*5-SUM($G$2:G1145) &lt; 0, 0,C1146*5-SUM($G$2:G1145))</f>
        <v>115</v>
      </c>
      <c r="H1146" s="0" t="n">
        <v>1145</v>
      </c>
      <c r="I1146" s="0" t="n">
        <f aca="false">INT(POWER(1.4,H1146))*$M$4</f>
        <v>1.03650369806183E+170</v>
      </c>
      <c r="J1146" s="0" t="n">
        <f aca="false">INT(POWER(1.2,H1146))*$M$10</f>
        <v>9.19510557867704E+092</v>
      </c>
      <c r="K1146" s="0" t="e">
        <f aca="false">$M$12+SUM($K$2:K1145)+J1146</f>
        <v>#NUM!</v>
      </c>
      <c r="L1146" s="0" t="e">
        <f aca="false">K1146+G1146*50*2</f>
        <v>#NUM!</v>
      </c>
    </row>
    <row r="1147" customFormat="false" ht="14.4" hidden="false" customHeight="false" outlineLevel="0" collapsed="false">
      <c r="A1147" s="1" t="n">
        <v>1146</v>
      </c>
      <c r="B1147" s="1" t="n">
        <f aca="false">2+INT(POWER(MAX(A1147-$M$2,A1147/3),2)/65)</f>
        <v>20206</v>
      </c>
      <c r="C1147" s="1" t="n">
        <f aca="false">INT(2*B1147/3)</f>
        <v>13470</v>
      </c>
      <c r="D1147" s="1" t="n">
        <f aca="false">2+INT(POWER(MAX(A1147-C1147,A1147/3),2)/65)</f>
        <v>2246</v>
      </c>
      <c r="E1147" s="1" t="n">
        <f aca="false">2+INT(POWER(MAX(A1147-C1147,A1147/3),2)/65)</f>
        <v>2246</v>
      </c>
      <c r="F1147" s="1" t="n">
        <f aca="false">IF(C1147*5-SUM($F$2:F1146) &lt; 0, 0,C1147*5-SUM($F$2:F1146))</f>
        <v>115</v>
      </c>
      <c r="G1147" s="0" t="n">
        <f aca="false">IF(C1147*5-SUM($G$2:G1146) &lt; 0, 0,C1147*5-SUM($G$2:G1146))</f>
        <v>115</v>
      </c>
      <c r="H1147" s="0" t="n">
        <v>1146</v>
      </c>
      <c r="I1147" s="0" t="n">
        <f aca="false">INT(POWER(1.4,H1147))*$M$4</f>
        <v>1.45110517728657E+170</v>
      </c>
      <c r="J1147" s="0" t="n">
        <f aca="false">INT(POWER(1.2,H1147))*$M$10</f>
        <v>1.10341266944125E+093</v>
      </c>
      <c r="K1147" s="0" t="e">
        <f aca="false">$M$12+SUM($K$2:K1146)+J1147</f>
        <v>#NUM!</v>
      </c>
      <c r="L1147" s="0" t="e">
        <f aca="false">K1147+G1147*50*2</f>
        <v>#NUM!</v>
      </c>
    </row>
    <row r="1148" customFormat="false" ht="14.4" hidden="false" customHeight="false" outlineLevel="0" collapsed="false">
      <c r="A1148" s="1" t="n">
        <v>1147</v>
      </c>
      <c r="B1148" s="1" t="n">
        <f aca="false">2+INT(POWER(MAX(A1148-$M$2,A1148/3),2)/65)</f>
        <v>20242</v>
      </c>
      <c r="C1148" s="1" t="n">
        <f aca="false">INT(2*B1148/3)</f>
        <v>13494</v>
      </c>
      <c r="D1148" s="1" t="n">
        <f aca="false">2+INT(POWER(MAX(A1148-C1148,A1148/3),2)/65)</f>
        <v>2250</v>
      </c>
      <c r="E1148" s="1" t="n">
        <f aca="false">2+INT(POWER(MAX(A1148-C1148,A1148/3),2)/65)</f>
        <v>2250</v>
      </c>
      <c r="F1148" s="1" t="n">
        <f aca="false">IF(C1148*5-SUM($F$2:F1147) &lt; 0, 0,C1148*5-SUM($F$2:F1147))</f>
        <v>120</v>
      </c>
      <c r="G1148" s="0" t="n">
        <f aca="false">IF(C1148*5-SUM($G$2:G1147) &lt; 0, 0,C1148*5-SUM($G$2:G1147))</f>
        <v>120</v>
      </c>
      <c r="H1148" s="0" t="n">
        <v>1147</v>
      </c>
      <c r="I1148" s="0" t="n">
        <f aca="false">INT(POWER(1.4,H1148))*$M$4</f>
        <v>2.03154724820119E+170</v>
      </c>
      <c r="J1148" s="0" t="n">
        <f aca="false">INT(POWER(1.2,H1148))*$M$10</f>
        <v>1.32409520332949E+093</v>
      </c>
      <c r="K1148" s="0" t="e">
        <f aca="false">$M$12+SUM($K$2:K1147)+J1148</f>
        <v>#NUM!</v>
      </c>
      <c r="L1148" s="0" t="e">
        <f aca="false">K1148+G1148*50*2</f>
        <v>#NUM!</v>
      </c>
    </row>
    <row r="1149" customFormat="false" ht="14.4" hidden="false" customHeight="false" outlineLevel="0" collapsed="false">
      <c r="A1149" s="1" t="n">
        <v>1148</v>
      </c>
      <c r="B1149" s="1" t="n">
        <f aca="false">2+INT(POWER(MAX(A1149-$M$2,A1149/3),2)/65)</f>
        <v>20277</v>
      </c>
      <c r="C1149" s="1" t="n">
        <f aca="false">INT(2*B1149/3)</f>
        <v>13518</v>
      </c>
      <c r="D1149" s="1" t="n">
        <f aca="false">2+INT(POWER(MAX(A1149-C1149,A1149/3),2)/65)</f>
        <v>2254</v>
      </c>
      <c r="E1149" s="1" t="n">
        <f aca="false">2+INT(POWER(MAX(A1149-C1149,A1149/3),2)/65)</f>
        <v>2254</v>
      </c>
      <c r="F1149" s="1" t="n">
        <f aca="false">IF(C1149*5-SUM($F$2:F1148) &lt; 0, 0,C1149*5-SUM($F$2:F1148))</f>
        <v>120</v>
      </c>
      <c r="G1149" s="0" t="n">
        <f aca="false">IF(C1149*5-SUM($G$2:G1148) &lt; 0, 0,C1149*5-SUM($G$2:G1148))</f>
        <v>120</v>
      </c>
      <c r="H1149" s="0" t="n">
        <v>1148</v>
      </c>
      <c r="I1149" s="0" t="n">
        <f aca="false">INT(POWER(1.4,H1149))*$M$4</f>
        <v>2.84416614748167E+170</v>
      </c>
      <c r="J1149" s="0" t="n">
        <f aca="false">INT(POWER(1.2,H1149))*$M$10</f>
        <v>1.58891424399539E+093</v>
      </c>
      <c r="K1149" s="0" t="e">
        <f aca="false">$M$12+SUM($K$2:K1148)+J1149</f>
        <v>#NUM!</v>
      </c>
      <c r="L1149" s="0" t="e">
        <f aca="false">K1149+G1149*50*2</f>
        <v>#NUM!</v>
      </c>
    </row>
    <row r="1150" customFormat="false" ht="14.4" hidden="false" customHeight="false" outlineLevel="0" collapsed="false">
      <c r="A1150" s="1" t="n">
        <v>1149</v>
      </c>
      <c r="B1150" s="1" t="n">
        <f aca="false">2+INT(POWER(MAX(A1150-$M$2,A1150/3),2)/65)</f>
        <v>20312</v>
      </c>
      <c r="C1150" s="1" t="n">
        <f aca="false">INT(2*B1150/3)</f>
        <v>13541</v>
      </c>
      <c r="D1150" s="1" t="n">
        <f aca="false">2+INT(POWER(MAX(A1150-C1150,A1150/3),2)/65)</f>
        <v>2258</v>
      </c>
      <c r="E1150" s="1" t="n">
        <f aca="false">2+INT(POWER(MAX(A1150-C1150,A1150/3),2)/65)</f>
        <v>2258</v>
      </c>
      <c r="F1150" s="1" t="n">
        <f aca="false">IF(C1150*5-SUM($F$2:F1149) &lt; 0, 0,C1150*5-SUM($F$2:F1149))</f>
        <v>115</v>
      </c>
      <c r="G1150" s="0" t="n">
        <f aca="false">IF(C1150*5-SUM($G$2:G1149) &lt; 0, 0,C1150*5-SUM($G$2:G1149))</f>
        <v>115</v>
      </c>
      <c r="H1150" s="0" t="n">
        <v>1149</v>
      </c>
      <c r="I1150" s="0" t="n">
        <f aca="false">INT(POWER(1.4,H1150))*$M$4</f>
        <v>3.98183260647434E+170</v>
      </c>
      <c r="J1150" s="0" t="n">
        <f aca="false">INT(POWER(1.2,H1150))*$M$10</f>
        <v>1.90669709279447E+093</v>
      </c>
      <c r="K1150" s="0" t="e">
        <f aca="false">$M$12+SUM($K$2:K1149)+J1150</f>
        <v>#NUM!</v>
      </c>
      <c r="L1150" s="0" t="e">
        <f aca="false">K1150+G1150*50*2</f>
        <v>#NUM!</v>
      </c>
    </row>
    <row r="1151" customFormat="false" ht="14.4" hidden="false" customHeight="false" outlineLevel="0" collapsed="false">
      <c r="A1151" s="1" t="n">
        <v>1150</v>
      </c>
      <c r="B1151" s="1" t="n">
        <f aca="false">2+INT(POWER(MAX(A1151-$M$2,A1151/3),2)/65)</f>
        <v>20348</v>
      </c>
      <c r="C1151" s="1" t="n">
        <f aca="false">INT(2*B1151/3)</f>
        <v>13565</v>
      </c>
      <c r="D1151" s="1" t="n">
        <f aca="false">2+INT(POWER(MAX(A1151-C1151,A1151/3),2)/65)</f>
        <v>2262</v>
      </c>
      <c r="E1151" s="1" t="n">
        <f aca="false">2+INT(POWER(MAX(A1151-C1151,A1151/3),2)/65)</f>
        <v>2262</v>
      </c>
      <c r="F1151" s="1" t="n">
        <f aca="false">IF(C1151*5-SUM($F$2:F1150) &lt; 0, 0,C1151*5-SUM($F$2:F1150))</f>
        <v>120</v>
      </c>
      <c r="G1151" s="0" t="n">
        <f aca="false">IF(C1151*5-SUM($G$2:G1150) &lt; 0, 0,C1151*5-SUM($G$2:G1150))</f>
        <v>120</v>
      </c>
      <c r="H1151" s="0" t="n">
        <v>1150</v>
      </c>
      <c r="I1151" s="0" t="n">
        <f aca="false">INT(POWER(1.4,H1151))*$M$4</f>
        <v>5.57456564906407E+170</v>
      </c>
      <c r="J1151" s="0" t="n">
        <f aca="false">INT(POWER(1.2,H1151))*$M$10</f>
        <v>2.28803651135336E+093</v>
      </c>
      <c r="K1151" s="0" t="e">
        <f aca="false">$M$12+SUM($K$2:K1150)+J1151</f>
        <v>#NUM!</v>
      </c>
      <c r="L1151" s="0" t="e">
        <f aca="false">K1151+G1151*50*2</f>
        <v>#NUM!</v>
      </c>
    </row>
    <row r="1152" customFormat="false" ht="14.4" hidden="false" customHeight="false" outlineLevel="0" collapsed="false">
      <c r="A1152" s="1" t="n">
        <v>1151</v>
      </c>
      <c r="B1152" s="1" t="n">
        <f aca="false">2+INT(POWER(MAX(A1152-$M$2,A1152/3),2)/65)</f>
        <v>20383</v>
      </c>
      <c r="C1152" s="1" t="n">
        <f aca="false">INT(2*B1152/3)</f>
        <v>13588</v>
      </c>
      <c r="D1152" s="1" t="n">
        <f aca="false">2+INT(POWER(MAX(A1152-C1152,A1152/3),2)/65)</f>
        <v>2266</v>
      </c>
      <c r="E1152" s="1" t="n">
        <f aca="false">2+INT(POWER(MAX(A1152-C1152,A1152/3),2)/65)</f>
        <v>2266</v>
      </c>
      <c r="F1152" s="1" t="n">
        <f aca="false">IF(C1152*5-SUM($F$2:F1151) &lt; 0, 0,C1152*5-SUM($F$2:F1151))</f>
        <v>115</v>
      </c>
      <c r="G1152" s="0" t="n">
        <f aca="false">IF(C1152*5-SUM($G$2:G1151) &lt; 0, 0,C1152*5-SUM($G$2:G1151))</f>
        <v>115</v>
      </c>
      <c r="H1152" s="0" t="n">
        <v>1151</v>
      </c>
      <c r="I1152" s="0" t="n">
        <f aca="false">INT(POWER(1.4,H1152))*$M$4</f>
        <v>7.8043919086897E+170</v>
      </c>
      <c r="J1152" s="0" t="n">
        <f aca="false">INT(POWER(1.2,H1152))*$M$10</f>
        <v>2.74564381362404E+093</v>
      </c>
      <c r="K1152" s="0" t="e">
        <f aca="false">$M$12+SUM($K$2:K1151)+J1152</f>
        <v>#NUM!</v>
      </c>
      <c r="L1152" s="0" t="e">
        <f aca="false">K1152+G1152*50*2</f>
        <v>#NUM!</v>
      </c>
    </row>
    <row r="1153" customFormat="false" ht="14.4" hidden="false" customHeight="false" outlineLevel="0" collapsed="false">
      <c r="A1153" s="1" t="n">
        <v>1152</v>
      </c>
      <c r="B1153" s="1" t="n">
        <f aca="false">2+INT(POWER(MAX(A1153-$M$2,A1153/3),2)/65)</f>
        <v>20418</v>
      </c>
      <c r="C1153" s="1" t="n">
        <f aca="false">INT(2*B1153/3)</f>
        <v>13612</v>
      </c>
      <c r="D1153" s="1" t="n">
        <f aca="false">2+INT(POWER(MAX(A1153-C1153,A1153/3),2)/65)</f>
        <v>2270</v>
      </c>
      <c r="E1153" s="1" t="n">
        <f aca="false">2+INT(POWER(MAX(A1153-C1153,A1153/3),2)/65)</f>
        <v>2270</v>
      </c>
      <c r="F1153" s="1" t="n">
        <f aca="false">IF(C1153*5-SUM($F$2:F1152) &lt; 0, 0,C1153*5-SUM($F$2:F1152))</f>
        <v>120</v>
      </c>
      <c r="G1153" s="0" t="n">
        <f aca="false">IF(C1153*5-SUM($G$2:G1152) &lt; 0, 0,C1153*5-SUM($G$2:G1152))</f>
        <v>120</v>
      </c>
      <c r="H1153" s="0" t="n">
        <v>1152</v>
      </c>
      <c r="I1153" s="0" t="n">
        <f aca="false">INT(POWER(1.4,H1153))*$M$4</f>
        <v>1.09261486721656E+171</v>
      </c>
      <c r="J1153" s="0" t="n">
        <f aca="false">INT(POWER(1.2,H1153))*$M$10</f>
        <v>3.29477257634885E+093</v>
      </c>
      <c r="K1153" s="0" t="e">
        <f aca="false">$M$12+SUM($K$2:K1152)+J1153</f>
        <v>#NUM!</v>
      </c>
      <c r="L1153" s="0" t="e">
        <f aca="false">K1153+G1153*50*2</f>
        <v>#NUM!</v>
      </c>
    </row>
    <row r="1154" customFormat="false" ht="14.4" hidden="false" customHeight="false" outlineLevel="0" collapsed="false">
      <c r="A1154" s="1" t="n">
        <v>1153</v>
      </c>
      <c r="B1154" s="1" t="n">
        <f aca="false">2+INT(POWER(MAX(A1154-$M$2,A1154/3),2)/65)</f>
        <v>20454</v>
      </c>
      <c r="C1154" s="1" t="n">
        <f aca="false">INT(2*B1154/3)</f>
        <v>13636</v>
      </c>
      <c r="D1154" s="1" t="n">
        <f aca="false">2+INT(POWER(MAX(A1154-C1154,A1154/3),2)/65)</f>
        <v>2274</v>
      </c>
      <c r="E1154" s="1" t="n">
        <f aca="false">2+INT(POWER(MAX(A1154-C1154,A1154/3),2)/65)</f>
        <v>2274</v>
      </c>
      <c r="F1154" s="1" t="n">
        <f aca="false">IF(C1154*5-SUM($F$2:F1153) &lt; 0, 0,C1154*5-SUM($F$2:F1153))</f>
        <v>120</v>
      </c>
      <c r="G1154" s="0" t="n">
        <f aca="false">IF(C1154*5-SUM($G$2:G1153) &lt; 0, 0,C1154*5-SUM($G$2:G1153))</f>
        <v>120</v>
      </c>
      <c r="H1154" s="0" t="n">
        <v>1153</v>
      </c>
      <c r="I1154" s="0" t="n">
        <f aca="false">INT(POWER(1.4,H1154))*$M$4</f>
        <v>1.52966081410318E+171</v>
      </c>
      <c r="J1154" s="0" t="n">
        <f aca="false">INT(POWER(1.2,H1154))*$M$10</f>
        <v>3.95372709161861E+093</v>
      </c>
      <c r="K1154" s="0" t="e">
        <f aca="false">$M$12+SUM($K$2:K1153)+J1154</f>
        <v>#NUM!</v>
      </c>
      <c r="L1154" s="0" t="e">
        <f aca="false">K1154+G1154*50*2</f>
        <v>#NUM!</v>
      </c>
    </row>
    <row r="1155" customFormat="false" ht="14.4" hidden="false" customHeight="false" outlineLevel="0" collapsed="false">
      <c r="A1155" s="1" t="n">
        <v>1154</v>
      </c>
      <c r="B1155" s="1" t="n">
        <f aca="false">2+INT(POWER(MAX(A1155-$M$2,A1155/3),2)/65)</f>
        <v>20489</v>
      </c>
      <c r="C1155" s="1" t="n">
        <f aca="false">INT(2*B1155/3)</f>
        <v>13659</v>
      </c>
      <c r="D1155" s="1" t="n">
        <f aca="false">2+INT(POWER(MAX(A1155-C1155,A1155/3),2)/65)</f>
        <v>2278</v>
      </c>
      <c r="E1155" s="1" t="n">
        <f aca="false">2+INT(POWER(MAX(A1155-C1155,A1155/3),2)/65)</f>
        <v>2278</v>
      </c>
      <c r="F1155" s="1" t="n">
        <f aca="false">IF(C1155*5-SUM($F$2:F1154) &lt; 0, 0,C1155*5-SUM($F$2:F1154))</f>
        <v>115</v>
      </c>
      <c r="G1155" s="0" t="n">
        <f aca="false">IF(C1155*5-SUM($G$2:G1154) &lt; 0, 0,C1155*5-SUM($G$2:G1154))</f>
        <v>115</v>
      </c>
      <c r="H1155" s="0" t="n">
        <v>1154</v>
      </c>
      <c r="I1155" s="0" t="n">
        <f aca="false">INT(POWER(1.4,H1155))*$M$4</f>
        <v>2.14152513974445E+171</v>
      </c>
      <c r="J1155" s="0" t="n">
        <f aca="false">INT(POWER(1.2,H1155))*$M$10</f>
        <v>4.74447250994234E+093</v>
      </c>
      <c r="K1155" s="0" t="e">
        <f aca="false">$M$12+SUM($K$2:K1154)+J1155</f>
        <v>#NUM!</v>
      </c>
      <c r="L1155" s="0" t="e">
        <f aca="false">K1155+G1155*50*2</f>
        <v>#NUM!</v>
      </c>
    </row>
    <row r="1156" customFormat="false" ht="14.4" hidden="false" customHeight="false" outlineLevel="0" collapsed="false">
      <c r="A1156" s="1" t="n">
        <v>1155</v>
      </c>
      <c r="B1156" s="1" t="n">
        <f aca="false">2+INT(POWER(MAX(A1156-$M$2,A1156/3),2)/65)</f>
        <v>20525</v>
      </c>
      <c r="C1156" s="1" t="n">
        <f aca="false">INT(2*B1156/3)</f>
        <v>13683</v>
      </c>
      <c r="D1156" s="1" t="n">
        <f aca="false">2+INT(POWER(MAX(A1156-C1156,A1156/3),2)/65)</f>
        <v>2282</v>
      </c>
      <c r="E1156" s="1" t="n">
        <f aca="false">2+INT(POWER(MAX(A1156-C1156,A1156/3),2)/65)</f>
        <v>2282</v>
      </c>
      <c r="F1156" s="1" t="n">
        <f aca="false">IF(C1156*5-SUM($F$2:F1155) &lt; 0, 0,C1156*5-SUM($F$2:F1155))</f>
        <v>120</v>
      </c>
      <c r="G1156" s="0" t="n">
        <f aca="false">IF(C1156*5-SUM($G$2:G1155) &lt; 0, 0,C1156*5-SUM($G$2:G1155))</f>
        <v>120</v>
      </c>
      <c r="H1156" s="0" t="n">
        <v>1155</v>
      </c>
      <c r="I1156" s="0" t="n">
        <f aca="false">INT(POWER(1.4,H1156))*$M$4</f>
        <v>2.99813519564224E+171</v>
      </c>
      <c r="J1156" s="0" t="n">
        <f aca="false">INT(POWER(1.2,H1156))*$M$10</f>
        <v>5.6933670119308E+093</v>
      </c>
      <c r="K1156" s="0" t="e">
        <f aca="false">$M$12+SUM($K$2:K1155)+J1156</f>
        <v>#NUM!</v>
      </c>
      <c r="L1156" s="0" t="e">
        <f aca="false">K1156+G1156*50*2</f>
        <v>#NUM!</v>
      </c>
    </row>
    <row r="1157" customFormat="false" ht="14.4" hidden="false" customHeight="false" outlineLevel="0" collapsed="false">
      <c r="A1157" s="1" t="n">
        <v>1156</v>
      </c>
      <c r="B1157" s="1" t="n">
        <f aca="false">2+INT(POWER(MAX(A1157-$M$2,A1157/3),2)/65)</f>
        <v>20561</v>
      </c>
      <c r="C1157" s="1" t="n">
        <f aca="false">INT(2*B1157/3)</f>
        <v>13707</v>
      </c>
      <c r="D1157" s="1" t="n">
        <f aca="false">2+INT(POWER(MAX(A1157-C1157,A1157/3),2)/65)</f>
        <v>2286</v>
      </c>
      <c r="E1157" s="1" t="n">
        <f aca="false">2+INT(POWER(MAX(A1157-C1157,A1157/3),2)/65)</f>
        <v>2286</v>
      </c>
      <c r="F1157" s="1" t="n">
        <f aca="false">IF(C1157*5-SUM($F$2:F1156) &lt; 0, 0,C1157*5-SUM($F$2:F1156))</f>
        <v>120</v>
      </c>
      <c r="G1157" s="0" t="n">
        <f aca="false">IF(C1157*5-SUM($G$2:G1156) &lt; 0, 0,C1157*5-SUM($G$2:G1156))</f>
        <v>120</v>
      </c>
      <c r="H1157" s="0" t="n">
        <v>1156</v>
      </c>
      <c r="I1157" s="0" t="n">
        <f aca="false">INT(POWER(1.4,H1157))*$M$4</f>
        <v>4.19738927389913E+171</v>
      </c>
      <c r="J1157" s="0" t="n">
        <f aca="false">INT(POWER(1.2,H1157))*$M$10</f>
        <v>6.83204041431696E+093</v>
      </c>
      <c r="K1157" s="0" t="e">
        <f aca="false">$M$12+SUM($K$2:K1156)+J1157</f>
        <v>#NUM!</v>
      </c>
      <c r="L1157" s="0" t="e">
        <f aca="false">K1157+G1157*50*2</f>
        <v>#NUM!</v>
      </c>
    </row>
    <row r="1158" customFormat="false" ht="14.4" hidden="false" customHeight="false" outlineLevel="0" collapsed="false">
      <c r="A1158" s="1" t="n">
        <v>1157</v>
      </c>
      <c r="B1158" s="1" t="n">
        <f aca="false">2+INT(POWER(MAX(A1158-$M$2,A1158/3),2)/65)</f>
        <v>20596</v>
      </c>
      <c r="C1158" s="1" t="n">
        <f aca="false">INT(2*B1158/3)</f>
        <v>13730</v>
      </c>
      <c r="D1158" s="1" t="n">
        <f aca="false">2+INT(POWER(MAX(A1158-C1158,A1158/3),2)/65)</f>
        <v>2290</v>
      </c>
      <c r="E1158" s="1" t="n">
        <f aca="false">2+INT(POWER(MAX(A1158-C1158,A1158/3),2)/65)</f>
        <v>2290</v>
      </c>
      <c r="F1158" s="1" t="n">
        <f aca="false">IF(C1158*5-SUM($F$2:F1157) &lt; 0, 0,C1158*5-SUM($F$2:F1157))</f>
        <v>115</v>
      </c>
      <c r="G1158" s="0" t="n">
        <f aca="false">IF(C1158*5-SUM($G$2:G1157) &lt; 0, 0,C1158*5-SUM($G$2:G1157))</f>
        <v>115</v>
      </c>
      <c r="H1158" s="0" t="n">
        <v>1157</v>
      </c>
      <c r="I1158" s="0" t="n">
        <f aca="false">INT(POWER(1.4,H1158))*$M$4</f>
        <v>5.87634498345878E+171</v>
      </c>
      <c r="J1158" s="0" t="n">
        <f aca="false">INT(POWER(1.2,H1158))*$M$10</f>
        <v>8.19844849718036E+093</v>
      </c>
      <c r="K1158" s="0" t="e">
        <f aca="false">$M$12+SUM($K$2:K1157)+J1158</f>
        <v>#NUM!</v>
      </c>
      <c r="L1158" s="0" t="e">
        <f aca="false">K1158+G1158*50*2</f>
        <v>#NUM!</v>
      </c>
    </row>
    <row r="1159" customFormat="false" ht="14.4" hidden="false" customHeight="false" outlineLevel="0" collapsed="false">
      <c r="A1159" s="1" t="n">
        <v>1158</v>
      </c>
      <c r="B1159" s="1" t="n">
        <f aca="false">2+INT(POWER(MAX(A1159-$M$2,A1159/3),2)/65)</f>
        <v>20632</v>
      </c>
      <c r="C1159" s="1" t="n">
        <f aca="false">INT(2*B1159/3)</f>
        <v>13754</v>
      </c>
      <c r="D1159" s="1" t="n">
        <f aca="false">2+INT(POWER(MAX(A1159-C1159,A1159/3),2)/65)</f>
        <v>2294</v>
      </c>
      <c r="E1159" s="1" t="n">
        <f aca="false">2+INT(POWER(MAX(A1159-C1159,A1159/3),2)/65)</f>
        <v>2294</v>
      </c>
      <c r="F1159" s="1" t="n">
        <f aca="false">IF(C1159*5-SUM($F$2:F1158) &lt; 0, 0,C1159*5-SUM($F$2:F1158))</f>
        <v>120</v>
      </c>
      <c r="G1159" s="0" t="n">
        <f aca="false">IF(C1159*5-SUM($G$2:G1158) &lt; 0, 0,C1159*5-SUM($G$2:G1158))</f>
        <v>120</v>
      </c>
      <c r="H1159" s="0" t="n">
        <v>1158</v>
      </c>
      <c r="I1159" s="0" t="n">
        <f aca="false">INT(POWER(1.4,H1159))*$M$4</f>
        <v>8.22688297684229E+171</v>
      </c>
      <c r="J1159" s="0" t="n">
        <f aca="false">INT(POWER(1.2,H1159))*$M$10</f>
        <v>9.83813819661643E+093</v>
      </c>
      <c r="K1159" s="0" t="e">
        <f aca="false">$M$12+SUM($K$2:K1158)+J1159</f>
        <v>#NUM!</v>
      </c>
      <c r="L1159" s="0" t="e">
        <f aca="false">K1159+G1159*50*2</f>
        <v>#NUM!</v>
      </c>
    </row>
    <row r="1160" customFormat="false" ht="14.4" hidden="false" customHeight="false" outlineLevel="0" collapsed="false">
      <c r="A1160" s="1" t="n">
        <v>1159</v>
      </c>
      <c r="B1160" s="1" t="n">
        <f aca="false">2+INT(POWER(MAX(A1160-$M$2,A1160/3),2)/65)</f>
        <v>20667</v>
      </c>
      <c r="C1160" s="1" t="n">
        <f aca="false">INT(2*B1160/3)</f>
        <v>13778</v>
      </c>
      <c r="D1160" s="1" t="n">
        <f aca="false">2+INT(POWER(MAX(A1160-C1160,A1160/3),2)/65)</f>
        <v>2298</v>
      </c>
      <c r="E1160" s="1" t="n">
        <f aca="false">2+INT(POWER(MAX(A1160-C1160,A1160/3),2)/65)</f>
        <v>2298</v>
      </c>
      <c r="F1160" s="1" t="n">
        <f aca="false">IF(C1160*5-SUM($F$2:F1159) &lt; 0, 0,C1160*5-SUM($F$2:F1159))</f>
        <v>120</v>
      </c>
      <c r="G1160" s="0" t="n">
        <f aca="false">IF(C1160*5-SUM($G$2:G1159) &lt; 0, 0,C1160*5-SUM($G$2:G1159))</f>
        <v>120</v>
      </c>
      <c r="H1160" s="0" t="n">
        <v>1159</v>
      </c>
      <c r="I1160" s="0" t="n">
        <f aca="false">INT(POWER(1.4,H1160))*$M$4</f>
        <v>1.15176361675792E+172</v>
      </c>
      <c r="J1160" s="0" t="n">
        <f aca="false">INT(POWER(1.2,H1160))*$M$10</f>
        <v>1.18057658359397E+094</v>
      </c>
      <c r="K1160" s="0" t="e">
        <f aca="false">$M$12+SUM($K$2:K1159)+J1160</f>
        <v>#NUM!</v>
      </c>
      <c r="L1160" s="0" t="e">
        <f aca="false">K1160+G1160*50*2</f>
        <v>#NUM!</v>
      </c>
    </row>
    <row r="1161" customFormat="false" ht="14.4" hidden="false" customHeight="false" outlineLevel="0" collapsed="false">
      <c r="A1161" s="1" t="n">
        <v>1160</v>
      </c>
      <c r="B1161" s="1" t="n">
        <f aca="false">2+INT(POWER(MAX(A1161-$M$2,A1161/3),2)/65)</f>
        <v>20703</v>
      </c>
      <c r="C1161" s="1" t="n">
        <f aca="false">INT(2*B1161/3)</f>
        <v>13802</v>
      </c>
      <c r="D1161" s="1" t="n">
        <f aca="false">2+INT(POWER(MAX(A1161-C1161,A1161/3),2)/65)</f>
        <v>2302</v>
      </c>
      <c r="E1161" s="1" t="n">
        <f aca="false">2+INT(POWER(MAX(A1161-C1161,A1161/3),2)/65)</f>
        <v>2302</v>
      </c>
      <c r="F1161" s="1" t="n">
        <f aca="false">IF(C1161*5-SUM($F$2:F1160) &lt; 0, 0,C1161*5-SUM($F$2:F1160))</f>
        <v>120</v>
      </c>
      <c r="G1161" s="0" t="n">
        <f aca="false">IF(C1161*5-SUM($G$2:G1160) &lt; 0, 0,C1161*5-SUM($G$2:G1160))</f>
        <v>120</v>
      </c>
      <c r="H1161" s="0" t="n">
        <v>1160</v>
      </c>
      <c r="I1161" s="0" t="n">
        <f aca="false">INT(POWER(1.4,H1161))*$M$4</f>
        <v>1.61246906346109E+172</v>
      </c>
      <c r="J1161" s="0" t="n">
        <f aca="false">INT(POWER(1.2,H1161))*$M$10</f>
        <v>1.41669190031277E+094</v>
      </c>
      <c r="K1161" s="0" t="e">
        <f aca="false">$M$12+SUM($K$2:K1160)+J1161</f>
        <v>#NUM!</v>
      </c>
      <c r="L1161" s="0" t="e">
        <f aca="false">K1161+G1161*50*2</f>
        <v>#NUM!</v>
      </c>
    </row>
    <row r="1162" customFormat="false" ht="14.4" hidden="false" customHeight="false" outlineLevel="0" collapsed="false">
      <c r="A1162" s="1" t="n">
        <v>1161</v>
      </c>
      <c r="B1162" s="1" t="n">
        <f aca="false">2+INT(POWER(MAX(A1162-$M$2,A1162/3),2)/65)</f>
        <v>20739</v>
      </c>
      <c r="C1162" s="1" t="n">
        <f aca="false">INT(2*B1162/3)</f>
        <v>13826</v>
      </c>
      <c r="D1162" s="1" t="n">
        <f aca="false">2+INT(POWER(MAX(A1162-C1162,A1162/3),2)/65)</f>
        <v>2306</v>
      </c>
      <c r="E1162" s="1" t="n">
        <f aca="false">2+INT(POWER(MAX(A1162-C1162,A1162/3),2)/65)</f>
        <v>2306</v>
      </c>
      <c r="F1162" s="1" t="n">
        <f aca="false">IF(C1162*5-SUM($F$2:F1161) &lt; 0, 0,C1162*5-SUM($F$2:F1161))</f>
        <v>120</v>
      </c>
      <c r="G1162" s="0" t="n">
        <f aca="false">IF(C1162*5-SUM($G$2:G1161) &lt; 0, 0,C1162*5-SUM($G$2:G1161))</f>
        <v>120</v>
      </c>
      <c r="H1162" s="0" t="n">
        <v>1161</v>
      </c>
      <c r="I1162" s="0" t="n">
        <f aca="false">INT(POWER(1.4,H1162))*$M$4</f>
        <v>2.25745668884552E+172</v>
      </c>
      <c r="J1162" s="0" t="n">
        <f aca="false">INT(POWER(1.2,H1162))*$M$10</f>
        <v>1.70003028037532E+094</v>
      </c>
      <c r="K1162" s="0" t="e">
        <f aca="false">$M$12+SUM($K$2:K1161)+J1162</f>
        <v>#NUM!</v>
      </c>
      <c r="L1162" s="0" t="e">
        <f aca="false">K1162+G1162*50*2</f>
        <v>#NUM!</v>
      </c>
    </row>
    <row r="1163" customFormat="false" ht="14.4" hidden="false" customHeight="false" outlineLevel="0" collapsed="false">
      <c r="A1163" s="1" t="n">
        <v>1162</v>
      </c>
      <c r="B1163" s="1" t="n">
        <f aca="false">2+INT(POWER(MAX(A1163-$M$2,A1163/3),2)/65)</f>
        <v>20774</v>
      </c>
      <c r="C1163" s="1" t="n">
        <f aca="false">INT(2*B1163/3)</f>
        <v>13849</v>
      </c>
      <c r="D1163" s="1" t="n">
        <f aca="false">2+INT(POWER(MAX(A1163-C1163,A1163/3),2)/65)</f>
        <v>2310</v>
      </c>
      <c r="E1163" s="1" t="n">
        <f aca="false">2+INT(POWER(MAX(A1163-C1163,A1163/3),2)/65)</f>
        <v>2310</v>
      </c>
      <c r="F1163" s="1" t="n">
        <f aca="false">IF(C1163*5-SUM($F$2:F1162) &lt; 0, 0,C1163*5-SUM($F$2:F1162))</f>
        <v>115</v>
      </c>
      <c r="G1163" s="0" t="n">
        <f aca="false">IF(C1163*5-SUM($G$2:G1162) &lt; 0, 0,C1163*5-SUM($G$2:G1162))</f>
        <v>115</v>
      </c>
      <c r="H1163" s="0" t="n">
        <v>1162</v>
      </c>
      <c r="I1163" s="0" t="n">
        <f aca="false">INT(POWER(1.4,H1163))*$M$4</f>
        <v>3.16043936438373E+172</v>
      </c>
      <c r="J1163" s="0" t="n">
        <f aca="false">INT(POWER(1.2,H1163))*$M$10</f>
        <v>2.04003633645038E+094</v>
      </c>
      <c r="K1163" s="0" t="e">
        <f aca="false">$M$12+SUM($K$2:K1162)+J1163</f>
        <v>#NUM!</v>
      </c>
      <c r="L1163" s="0" t="e">
        <f aca="false">K1163+G1163*50*2</f>
        <v>#NUM!</v>
      </c>
    </row>
    <row r="1164" customFormat="false" ht="14.4" hidden="false" customHeight="false" outlineLevel="0" collapsed="false">
      <c r="A1164" s="1" t="n">
        <v>1163</v>
      </c>
      <c r="B1164" s="1" t="n">
        <f aca="false">2+INT(POWER(MAX(A1164-$M$2,A1164/3),2)/65)</f>
        <v>20810</v>
      </c>
      <c r="C1164" s="1" t="n">
        <f aca="false">INT(2*B1164/3)</f>
        <v>13873</v>
      </c>
      <c r="D1164" s="1" t="n">
        <f aca="false">2+INT(POWER(MAX(A1164-C1164,A1164/3),2)/65)</f>
        <v>2314</v>
      </c>
      <c r="E1164" s="1" t="n">
        <f aca="false">2+INT(POWER(MAX(A1164-C1164,A1164/3),2)/65)</f>
        <v>2314</v>
      </c>
      <c r="F1164" s="1" t="n">
        <f aca="false">IF(C1164*5-SUM($F$2:F1163) &lt; 0, 0,C1164*5-SUM($F$2:F1163))</f>
        <v>120</v>
      </c>
      <c r="G1164" s="0" t="n">
        <f aca="false">IF(C1164*5-SUM($G$2:G1163) &lt; 0, 0,C1164*5-SUM($G$2:G1163))</f>
        <v>120</v>
      </c>
      <c r="H1164" s="0" t="n">
        <v>1163</v>
      </c>
      <c r="I1164" s="0" t="n">
        <f aca="false">INT(POWER(1.4,H1164))*$M$4</f>
        <v>4.42461511013723E+172</v>
      </c>
      <c r="J1164" s="0" t="n">
        <f aca="false">INT(POWER(1.2,H1164))*$M$10</f>
        <v>2.44804360374046E+094</v>
      </c>
      <c r="K1164" s="0" t="e">
        <f aca="false">$M$12+SUM($K$2:K1163)+J1164</f>
        <v>#NUM!</v>
      </c>
      <c r="L1164" s="0" t="e">
        <f aca="false">K1164+G1164*50*2</f>
        <v>#NUM!</v>
      </c>
    </row>
    <row r="1165" customFormat="false" ht="14.4" hidden="false" customHeight="false" outlineLevel="0" collapsed="false">
      <c r="A1165" s="1" t="n">
        <v>1164</v>
      </c>
      <c r="B1165" s="1" t="n">
        <f aca="false">2+INT(POWER(MAX(A1165-$M$2,A1165/3),2)/65)</f>
        <v>20846</v>
      </c>
      <c r="C1165" s="1" t="n">
        <f aca="false">INT(2*B1165/3)</f>
        <v>13897</v>
      </c>
      <c r="D1165" s="1" t="n">
        <f aca="false">2+INT(POWER(MAX(A1165-C1165,A1165/3),2)/65)</f>
        <v>2318</v>
      </c>
      <c r="E1165" s="1" t="n">
        <f aca="false">2+INT(POWER(MAX(A1165-C1165,A1165/3),2)/65)</f>
        <v>2318</v>
      </c>
      <c r="F1165" s="1" t="n">
        <f aca="false">IF(C1165*5-SUM($F$2:F1164) &lt; 0, 0,C1165*5-SUM($F$2:F1164))</f>
        <v>120</v>
      </c>
      <c r="G1165" s="0" t="n">
        <f aca="false">IF(C1165*5-SUM($G$2:G1164) &lt; 0, 0,C1165*5-SUM($G$2:G1164))</f>
        <v>120</v>
      </c>
      <c r="H1165" s="0" t="n">
        <v>1164</v>
      </c>
      <c r="I1165" s="0" t="n">
        <f aca="false">INT(POWER(1.4,H1165))*$M$4</f>
        <v>6.19446115419212E+172</v>
      </c>
      <c r="J1165" s="0" t="n">
        <f aca="false">INT(POWER(1.2,H1165))*$M$10</f>
        <v>2.93765232448855E+094</v>
      </c>
      <c r="K1165" s="0" t="e">
        <f aca="false">$M$12+SUM($K$2:K1164)+J1165</f>
        <v>#NUM!</v>
      </c>
      <c r="L1165" s="0" t="e">
        <f aca="false">K1165+G1165*50*2</f>
        <v>#NUM!</v>
      </c>
    </row>
    <row r="1166" customFormat="false" ht="14.4" hidden="false" customHeight="false" outlineLevel="0" collapsed="false">
      <c r="A1166" s="1" t="n">
        <v>1165</v>
      </c>
      <c r="B1166" s="1" t="n">
        <f aca="false">2+INT(POWER(MAX(A1166-$M$2,A1166/3),2)/65)</f>
        <v>20882</v>
      </c>
      <c r="C1166" s="1" t="n">
        <f aca="false">INT(2*B1166/3)</f>
        <v>13921</v>
      </c>
      <c r="D1166" s="1" t="n">
        <f aca="false">2+INT(POWER(MAX(A1166-C1166,A1166/3),2)/65)</f>
        <v>2322</v>
      </c>
      <c r="E1166" s="1" t="n">
        <f aca="false">2+INT(POWER(MAX(A1166-C1166,A1166/3),2)/65)</f>
        <v>2322</v>
      </c>
      <c r="F1166" s="1" t="n">
        <f aca="false">IF(C1166*5-SUM($F$2:F1165) &lt; 0, 0,C1166*5-SUM($F$2:F1165))</f>
        <v>120</v>
      </c>
      <c r="G1166" s="0" t="n">
        <f aca="false">IF(C1166*5-SUM($G$2:G1165) &lt; 0, 0,C1166*5-SUM($G$2:G1165))</f>
        <v>120</v>
      </c>
      <c r="H1166" s="0" t="n">
        <v>1165</v>
      </c>
      <c r="I1166" s="0" t="n">
        <f aca="false">INT(POWER(1.4,H1166))*$M$4</f>
        <v>8.67224561586896E+172</v>
      </c>
      <c r="J1166" s="0" t="n">
        <f aca="false">INT(POWER(1.2,H1166))*$M$10</f>
        <v>3.52518278938626E+094</v>
      </c>
      <c r="K1166" s="0" t="e">
        <f aca="false">$M$12+SUM($K$2:K1165)+J1166</f>
        <v>#NUM!</v>
      </c>
      <c r="L1166" s="0" t="e">
        <f aca="false">K1166+G1166*50*2</f>
        <v>#NUM!</v>
      </c>
    </row>
    <row r="1167" customFormat="false" ht="14.4" hidden="false" customHeight="false" outlineLevel="0" collapsed="false">
      <c r="A1167" s="1" t="n">
        <v>1166</v>
      </c>
      <c r="B1167" s="1" t="n">
        <f aca="false">2+INT(POWER(MAX(A1167-$M$2,A1167/3),2)/65)</f>
        <v>20918</v>
      </c>
      <c r="C1167" s="1" t="n">
        <f aca="false">INT(2*B1167/3)</f>
        <v>13945</v>
      </c>
      <c r="D1167" s="1" t="n">
        <f aca="false">2+INT(POWER(MAX(A1167-C1167,A1167/3),2)/65)</f>
        <v>2326</v>
      </c>
      <c r="E1167" s="1" t="n">
        <f aca="false">2+INT(POWER(MAX(A1167-C1167,A1167/3),2)/65)</f>
        <v>2326</v>
      </c>
      <c r="F1167" s="1" t="n">
        <f aca="false">IF(C1167*5-SUM($F$2:F1166) &lt; 0, 0,C1167*5-SUM($F$2:F1166))</f>
        <v>120</v>
      </c>
      <c r="G1167" s="0" t="n">
        <f aca="false">IF(C1167*5-SUM($G$2:G1166) &lt; 0, 0,C1167*5-SUM($G$2:G1166))</f>
        <v>120</v>
      </c>
      <c r="H1167" s="0" t="n">
        <v>1166</v>
      </c>
      <c r="I1167" s="0" t="n">
        <f aca="false">INT(POWER(1.4,H1167))*$M$4</f>
        <v>1.21411438622165E+173</v>
      </c>
      <c r="J1167" s="0" t="n">
        <f aca="false">INT(POWER(1.2,H1167))*$M$10</f>
        <v>4.23021934726351E+094</v>
      </c>
      <c r="K1167" s="0" t="e">
        <f aca="false">$M$12+SUM($K$2:K1166)+J1167</f>
        <v>#NUM!</v>
      </c>
      <c r="L1167" s="0" t="e">
        <f aca="false">K1167+G1167*50*2</f>
        <v>#NUM!</v>
      </c>
    </row>
    <row r="1168" customFormat="false" ht="14.4" hidden="false" customHeight="false" outlineLevel="0" collapsed="false">
      <c r="A1168" s="1" t="n">
        <v>1167</v>
      </c>
      <c r="B1168" s="1" t="n">
        <f aca="false">2+INT(POWER(MAX(A1168-$M$2,A1168/3),2)/65)</f>
        <v>20954</v>
      </c>
      <c r="C1168" s="1" t="n">
        <f aca="false">INT(2*B1168/3)</f>
        <v>13969</v>
      </c>
      <c r="D1168" s="1" t="n">
        <f aca="false">2+INT(POWER(MAX(A1168-C1168,A1168/3),2)/65)</f>
        <v>2330</v>
      </c>
      <c r="E1168" s="1" t="n">
        <f aca="false">2+INT(POWER(MAX(A1168-C1168,A1168/3),2)/65)</f>
        <v>2330</v>
      </c>
      <c r="F1168" s="1" t="n">
        <f aca="false">IF(C1168*5-SUM($F$2:F1167) &lt; 0, 0,C1168*5-SUM($F$2:F1167))</f>
        <v>120</v>
      </c>
      <c r="G1168" s="0" t="n">
        <f aca="false">IF(C1168*5-SUM($G$2:G1167) &lt; 0, 0,C1168*5-SUM($G$2:G1167))</f>
        <v>120</v>
      </c>
      <c r="H1168" s="0" t="n">
        <v>1167</v>
      </c>
      <c r="I1168" s="0" t="n">
        <f aca="false">INT(POWER(1.4,H1168))*$M$4</f>
        <v>1.69976014071032E+173</v>
      </c>
      <c r="J1168" s="0" t="n">
        <f aca="false">INT(POWER(1.2,H1168))*$M$10</f>
        <v>5.07626321671621E+094</v>
      </c>
      <c r="K1168" s="0" t="e">
        <f aca="false">$M$12+SUM($K$2:K1167)+J1168</f>
        <v>#NUM!</v>
      </c>
      <c r="L1168" s="0" t="e">
        <f aca="false">K1168+G1168*50*2</f>
        <v>#NUM!</v>
      </c>
    </row>
    <row r="1169" customFormat="false" ht="14.4" hidden="false" customHeight="false" outlineLevel="0" collapsed="false">
      <c r="A1169" s="1" t="n">
        <v>1168</v>
      </c>
      <c r="B1169" s="1" t="n">
        <f aca="false">2+INT(POWER(MAX(A1169-$M$2,A1169/3),2)/65)</f>
        <v>20990</v>
      </c>
      <c r="C1169" s="1" t="n">
        <f aca="false">INT(2*B1169/3)</f>
        <v>13993</v>
      </c>
      <c r="D1169" s="1" t="n">
        <f aca="false">2+INT(POWER(MAX(A1169-C1169,A1169/3),2)/65)</f>
        <v>2334</v>
      </c>
      <c r="E1169" s="1" t="n">
        <f aca="false">2+INT(POWER(MAX(A1169-C1169,A1169/3),2)/65)</f>
        <v>2334</v>
      </c>
      <c r="F1169" s="1" t="n">
        <f aca="false">IF(C1169*5-SUM($F$2:F1168) &lt; 0, 0,C1169*5-SUM($F$2:F1168))</f>
        <v>120</v>
      </c>
      <c r="G1169" s="0" t="n">
        <f aca="false">IF(C1169*5-SUM($G$2:G1168) &lt; 0, 0,C1169*5-SUM($G$2:G1168))</f>
        <v>120</v>
      </c>
      <c r="H1169" s="0" t="n">
        <v>1168</v>
      </c>
      <c r="I1169" s="0" t="n">
        <f aca="false">INT(POWER(1.4,H1169))*$M$4</f>
        <v>2.37966419699444E+173</v>
      </c>
      <c r="J1169" s="0" t="n">
        <f aca="false">INT(POWER(1.2,H1169))*$M$10</f>
        <v>6.09151586005946E+094</v>
      </c>
      <c r="K1169" s="0" t="e">
        <f aca="false">$M$12+SUM($K$2:K1168)+J1169</f>
        <v>#NUM!</v>
      </c>
      <c r="L1169" s="0" t="e">
        <f aca="false">K1169+G1169*50*2</f>
        <v>#NUM!</v>
      </c>
    </row>
    <row r="1170" customFormat="false" ht="14.4" hidden="false" customHeight="false" outlineLevel="0" collapsed="false">
      <c r="A1170" s="1" t="n">
        <v>1169</v>
      </c>
      <c r="B1170" s="1" t="n">
        <f aca="false">2+INT(POWER(MAX(A1170-$M$2,A1170/3),2)/65)</f>
        <v>21026</v>
      </c>
      <c r="C1170" s="1" t="n">
        <f aca="false">INT(2*B1170/3)</f>
        <v>14017</v>
      </c>
      <c r="D1170" s="1" t="n">
        <f aca="false">2+INT(POWER(MAX(A1170-C1170,A1170/3),2)/65)</f>
        <v>2338</v>
      </c>
      <c r="E1170" s="1" t="n">
        <f aca="false">2+INT(POWER(MAX(A1170-C1170,A1170/3),2)/65)</f>
        <v>2338</v>
      </c>
      <c r="F1170" s="1" t="n">
        <f aca="false">IF(C1170*5-SUM($F$2:F1169) &lt; 0, 0,C1170*5-SUM($F$2:F1169))</f>
        <v>120</v>
      </c>
      <c r="G1170" s="0" t="n">
        <f aca="false">IF(C1170*5-SUM($G$2:G1169) &lt; 0, 0,C1170*5-SUM($G$2:G1169))</f>
        <v>120</v>
      </c>
      <c r="H1170" s="0" t="n">
        <v>1169</v>
      </c>
      <c r="I1170" s="0" t="n">
        <f aca="false">INT(POWER(1.4,H1170))*$M$4</f>
        <v>3.33152987579222E+173</v>
      </c>
      <c r="J1170" s="0" t="n">
        <f aca="false">INT(POWER(1.2,H1170))*$M$10</f>
        <v>7.30981903207135E+094</v>
      </c>
      <c r="K1170" s="0" t="e">
        <f aca="false">$M$12+SUM($K$2:K1169)+J1170</f>
        <v>#NUM!</v>
      </c>
      <c r="L1170" s="0" t="e">
        <f aca="false">K1170+G1170*50*2</f>
        <v>#NUM!</v>
      </c>
    </row>
    <row r="1171" customFormat="false" ht="14.4" hidden="false" customHeight="false" outlineLevel="0" collapsed="false">
      <c r="A1171" s="1" t="n">
        <v>1170</v>
      </c>
      <c r="B1171" s="1" t="n">
        <f aca="false">2+INT(POWER(MAX(A1171-$M$2,A1171/3),2)/65)</f>
        <v>21062</v>
      </c>
      <c r="C1171" s="1" t="n">
        <f aca="false">INT(2*B1171/3)</f>
        <v>14041</v>
      </c>
      <c r="D1171" s="1" t="n">
        <f aca="false">2+INT(POWER(MAX(A1171-C1171,A1171/3),2)/65)</f>
        <v>2342</v>
      </c>
      <c r="E1171" s="1" t="n">
        <f aca="false">2+INT(POWER(MAX(A1171-C1171,A1171/3),2)/65)</f>
        <v>2342</v>
      </c>
      <c r="F1171" s="1" t="n">
        <f aca="false">IF(C1171*5-SUM($F$2:F1170) &lt; 0, 0,C1171*5-SUM($F$2:F1170))</f>
        <v>120</v>
      </c>
      <c r="G1171" s="0" t="n">
        <f aca="false">IF(C1171*5-SUM($G$2:G1170) &lt; 0, 0,C1171*5-SUM($G$2:G1170))</f>
        <v>120</v>
      </c>
      <c r="H1171" s="0" t="n">
        <v>1170</v>
      </c>
      <c r="I1171" s="0" t="n">
        <f aca="false">INT(POWER(1.4,H1171))*$M$4</f>
        <v>4.66414182610911E+173</v>
      </c>
      <c r="J1171" s="0" t="n">
        <f aca="false">INT(POWER(1.2,H1171))*$M$10</f>
        <v>8.77178283848562E+094</v>
      </c>
      <c r="K1171" s="0" t="e">
        <f aca="false">$M$12+SUM($K$2:K1170)+J1171</f>
        <v>#NUM!</v>
      </c>
      <c r="L1171" s="0" t="e">
        <f aca="false">K1171+G1171*50*2</f>
        <v>#NUM!</v>
      </c>
    </row>
    <row r="1172" customFormat="false" ht="14.4" hidden="false" customHeight="false" outlineLevel="0" collapsed="false">
      <c r="A1172" s="1" t="n">
        <v>1171</v>
      </c>
      <c r="B1172" s="1" t="n">
        <f aca="false">2+INT(POWER(MAX(A1172-$M$2,A1172/3),2)/65)</f>
        <v>21098</v>
      </c>
      <c r="C1172" s="1" t="n">
        <f aca="false">INT(2*B1172/3)</f>
        <v>14065</v>
      </c>
      <c r="D1172" s="1" t="n">
        <f aca="false">2+INT(POWER(MAX(A1172-C1172,A1172/3),2)/65)</f>
        <v>2346</v>
      </c>
      <c r="E1172" s="1" t="n">
        <f aca="false">2+INT(POWER(MAX(A1172-C1172,A1172/3),2)/65)</f>
        <v>2346</v>
      </c>
      <c r="F1172" s="1" t="n">
        <f aca="false">IF(C1172*5-SUM($F$2:F1171) &lt; 0, 0,C1172*5-SUM($F$2:F1171))</f>
        <v>120</v>
      </c>
      <c r="G1172" s="0" t="n">
        <f aca="false">IF(C1172*5-SUM($G$2:G1171) &lt; 0, 0,C1172*5-SUM($G$2:G1171))</f>
        <v>120</v>
      </c>
      <c r="H1172" s="0" t="n">
        <v>1171</v>
      </c>
      <c r="I1172" s="0" t="n">
        <f aca="false">INT(POWER(1.4,H1172))*$M$4</f>
        <v>6.52979855655275E+173</v>
      </c>
      <c r="J1172" s="0" t="n">
        <f aca="false">INT(POWER(1.2,H1172))*$M$10</f>
        <v>1.05261394061827E+095</v>
      </c>
      <c r="K1172" s="0" t="e">
        <f aca="false">$M$12+SUM($K$2:K1171)+J1172</f>
        <v>#NUM!</v>
      </c>
      <c r="L1172" s="0" t="e">
        <f aca="false">K1172+G1172*50*2</f>
        <v>#NUM!</v>
      </c>
    </row>
    <row r="1173" customFormat="false" ht="14.4" hidden="false" customHeight="false" outlineLevel="0" collapsed="false">
      <c r="A1173" s="1" t="n">
        <v>1172</v>
      </c>
      <c r="B1173" s="1" t="n">
        <f aca="false">2+INT(POWER(MAX(A1173-$M$2,A1173/3),2)/65)</f>
        <v>21134</v>
      </c>
      <c r="C1173" s="1" t="n">
        <f aca="false">INT(2*B1173/3)</f>
        <v>14089</v>
      </c>
      <c r="D1173" s="1" t="n">
        <f aca="false">2+INT(POWER(MAX(A1173-C1173,A1173/3),2)/65)</f>
        <v>2350</v>
      </c>
      <c r="E1173" s="1" t="n">
        <f aca="false">2+INT(POWER(MAX(A1173-C1173,A1173/3),2)/65)</f>
        <v>2350</v>
      </c>
      <c r="F1173" s="1" t="n">
        <f aca="false">IF(C1173*5-SUM($F$2:F1172) &lt; 0, 0,C1173*5-SUM($F$2:F1172))</f>
        <v>120</v>
      </c>
      <c r="G1173" s="0" t="n">
        <f aca="false">IF(C1173*5-SUM($G$2:G1172) &lt; 0, 0,C1173*5-SUM($G$2:G1172))</f>
        <v>120</v>
      </c>
      <c r="H1173" s="0" t="n">
        <v>1172</v>
      </c>
      <c r="I1173" s="0" t="n">
        <f aca="false">INT(POWER(1.4,H1173))*$M$4</f>
        <v>9.14171797917385E+173</v>
      </c>
      <c r="J1173" s="0" t="n">
        <f aca="false">INT(POWER(1.2,H1173))*$M$10</f>
        <v>1.26313672874193E+095</v>
      </c>
      <c r="K1173" s="0" t="e">
        <f aca="false">$M$12+SUM($K$2:K1172)+J1173</f>
        <v>#NUM!</v>
      </c>
      <c r="L1173" s="0" t="e">
        <f aca="false">K1173+G1173*50*2</f>
        <v>#NUM!</v>
      </c>
    </row>
    <row r="1174" customFormat="false" ht="14.4" hidden="false" customHeight="false" outlineLevel="0" collapsed="false">
      <c r="A1174" s="1" t="n">
        <v>1173</v>
      </c>
      <c r="B1174" s="1" t="n">
        <f aca="false">2+INT(POWER(MAX(A1174-$M$2,A1174/3),2)/65)</f>
        <v>21170</v>
      </c>
      <c r="C1174" s="1" t="n">
        <f aca="false">INT(2*B1174/3)</f>
        <v>14113</v>
      </c>
      <c r="D1174" s="1" t="n">
        <f aca="false">2+INT(POWER(MAX(A1174-C1174,A1174/3),2)/65)</f>
        <v>2354</v>
      </c>
      <c r="E1174" s="1" t="n">
        <f aca="false">2+INT(POWER(MAX(A1174-C1174,A1174/3),2)/65)</f>
        <v>2354</v>
      </c>
      <c r="F1174" s="1" t="n">
        <f aca="false">IF(C1174*5-SUM($F$2:F1173) &lt; 0, 0,C1174*5-SUM($F$2:F1173))</f>
        <v>120</v>
      </c>
      <c r="G1174" s="0" t="n">
        <f aca="false">IF(C1174*5-SUM($G$2:G1173) &lt; 0, 0,C1174*5-SUM($G$2:G1173))</f>
        <v>120</v>
      </c>
      <c r="H1174" s="0" t="n">
        <v>1173</v>
      </c>
      <c r="I1174" s="0" t="n">
        <f aca="false">INT(POWER(1.4,H1174))*$M$4</f>
        <v>1.27984051708434E+174</v>
      </c>
      <c r="J1174" s="0" t="n">
        <f aca="false">INT(POWER(1.2,H1174))*$M$10</f>
        <v>1.51576407449031E+095</v>
      </c>
      <c r="K1174" s="0" t="e">
        <f aca="false">$M$12+SUM($K$2:K1173)+J1174</f>
        <v>#NUM!</v>
      </c>
      <c r="L1174" s="0" t="e">
        <f aca="false">K1174+G1174*50*2</f>
        <v>#NUM!</v>
      </c>
    </row>
    <row r="1175" customFormat="false" ht="14.4" hidden="false" customHeight="false" outlineLevel="0" collapsed="false">
      <c r="A1175" s="1" t="n">
        <v>1174</v>
      </c>
      <c r="B1175" s="1" t="n">
        <f aca="false">2+INT(POWER(MAX(A1175-$M$2,A1175/3),2)/65)</f>
        <v>21206</v>
      </c>
      <c r="C1175" s="1" t="n">
        <f aca="false">INT(2*B1175/3)</f>
        <v>14137</v>
      </c>
      <c r="D1175" s="1" t="n">
        <f aca="false">2+INT(POWER(MAX(A1175-C1175,A1175/3),2)/65)</f>
        <v>2358</v>
      </c>
      <c r="E1175" s="1" t="n">
        <f aca="false">2+INT(POWER(MAX(A1175-C1175,A1175/3),2)/65)</f>
        <v>2358</v>
      </c>
      <c r="F1175" s="1" t="n">
        <f aca="false">IF(C1175*5-SUM($F$2:F1174) &lt; 0, 0,C1175*5-SUM($F$2:F1174))</f>
        <v>120</v>
      </c>
      <c r="G1175" s="0" t="n">
        <f aca="false">IF(C1175*5-SUM($G$2:G1174) &lt; 0, 0,C1175*5-SUM($G$2:G1174))</f>
        <v>120</v>
      </c>
      <c r="H1175" s="0" t="n">
        <v>1174</v>
      </c>
      <c r="I1175" s="0" t="n">
        <f aca="false">INT(POWER(1.4,H1175))*$M$4</f>
        <v>1.79177672391807E+174</v>
      </c>
      <c r="J1175" s="0" t="n">
        <f aca="false">INT(POWER(1.2,H1175))*$M$10</f>
        <v>1.81891688938838E+095</v>
      </c>
      <c r="K1175" s="0" t="e">
        <f aca="false">$M$12+SUM($K$2:K1174)+J1175</f>
        <v>#NUM!</v>
      </c>
      <c r="L1175" s="0" t="e">
        <f aca="false">K1175+G1175*50*2</f>
        <v>#NUM!</v>
      </c>
    </row>
    <row r="1176" customFormat="false" ht="14.4" hidden="false" customHeight="false" outlineLevel="0" collapsed="false">
      <c r="A1176" s="1" t="n">
        <v>1175</v>
      </c>
      <c r="B1176" s="1" t="n">
        <f aca="false">2+INT(POWER(MAX(A1176-$M$2,A1176/3),2)/65)</f>
        <v>21242</v>
      </c>
      <c r="C1176" s="1" t="n">
        <f aca="false">INT(2*B1176/3)</f>
        <v>14161</v>
      </c>
      <c r="D1176" s="1" t="n">
        <f aca="false">2+INT(POWER(MAX(A1176-C1176,A1176/3),2)/65)</f>
        <v>2362</v>
      </c>
      <c r="E1176" s="1" t="n">
        <f aca="false">2+INT(POWER(MAX(A1176-C1176,A1176/3),2)/65)</f>
        <v>2362</v>
      </c>
      <c r="F1176" s="1" t="n">
        <f aca="false">IF(C1176*5-SUM($F$2:F1175) &lt; 0, 0,C1176*5-SUM($F$2:F1175))</f>
        <v>120</v>
      </c>
      <c r="G1176" s="0" t="n">
        <f aca="false">IF(C1176*5-SUM($G$2:G1175) &lt; 0, 0,C1176*5-SUM($G$2:G1175))</f>
        <v>120</v>
      </c>
      <c r="H1176" s="0" t="n">
        <v>1175</v>
      </c>
      <c r="I1176" s="0" t="n">
        <f aca="false">INT(POWER(1.4,H1176))*$M$4</f>
        <v>2.5084874134853E+174</v>
      </c>
      <c r="J1176" s="0" t="n">
        <f aca="false">INT(POWER(1.2,H1176))*$M$10</f>
        <v>2.18270026726605E+095</v>
      </c>
      <c r="K1176" s="0" t="e">
        <f aca="false">$M$12+SUM($K$2:K1175)+J1176</f>
        <v>#NUM!</v>
      </c>
      <c r="L1176" s="0" t="e">
        <f aca="false">K1176+G1176*50*2</f>
        <v>#NUM!</v>
      </c>
    </row>
    <row r="1177" customFormat="false" ht="14.4" hidden="false" customHeight="false" outlineLevel="0" collapsed="false">
      <c r="A1177" s="1" t="n">
        <v>1176</v>
      </c>
      <c r="B1177" s="1" t="n">
        <f aca="false">2+INT(POWER(MAX(A1177-$M$2,A1177/3),2)/65)</f>
        <v>21278</v>
      </c>
      <c r="C1177" s="1" t="n">
        <f aca="false">INT(2*B1177/3)</f>
        <v>14185</v>
      </c>
      <c r="D1177" s="1" t="n">
        <f aca="false">2+INT(POWER(MAX(A1177-C1177,A1177/3),2)/65)</f>
        <v>2366</v>
      </c>
      <c r="E1177" s="1" t="n">
        <f aca="false">2+INT(POWER(MAX(A1177-C1177,A1177/3),2)/65)</f>
        <v>2366</v>
      </c>
      <c r="F1177" s="1" t="n">
        <f aca="false">IF(C1177*5-SUM($F$2:F1176) &lt; 0, 0,C1177*5-SUM($F$2:F1176))</f>
        <v>120</v>
      </c>
      <c r="G1177" s="0" t="n">
        <f aca="false">IF(C1177*5-SUM($G$2:G1176) &lt; 0, 0,C1177*5-SUM($G$2:G1176))</f>
        <v>120</v>
      </c>
      <c r="H1177" s="0" t="n">
        <v>1176</v>
      </c>
      <c r="I1177" s="0" t="n">
        <f aca="false">INT(POWER(1.4,H1177))*$M$4</f>
        <v>3.51188237887943E+174</v>
      </c>
      <c r="J1177" s="0" t="n">
        <f aca="false">INT(POWER(1.2,H1177))*$M$10</f>
        <v>2.61924032071926E+095</v>
      </c>
      <c r="K1177" s="0" t="e">
        <f aca="false">$M$12+SUM($K$2:K1176)+J1177</f>
        <v>#NUM!</v>
      </c>
      <c r="L1177" s="0" t="e">
        <f aca="false">K1177+G1177*50*2</f>
        <v>#NUM!</v>
      </c>
    </row>
    <row r="1178" customFormat="false" ht="14.4" hidden="false" customHeight="false" outlineLevel="0" collapsed="false">
      <c r="A1178" s="1" t="n">
        <v>1177</v>
      </c>
      <c r="B1178" s="1" t="n">
        <f aca="false">2+INT(POWER(MAX(A1178-$M$2,A1178/3),2)/65)</f>
        <v>21314</v>
      </c>
      <c r="C1178" s="1" t="n">
        <f aca="false">INT(2*B1178/3)</f>
        <v>14209</v>
      </c>
      <c r="D1178" s="1" t="n">
        <f aca="false">2+INT(POWER(MAX(A1178-C1178,A1178/3),2)/65)</f>
        <v>2370</v>
      </c>
      <c r="E1178" s="1" t="n">
        <f aca="false">2+INT(POWER(MAX(A1178-C1178,A1178/3),2)/65)</f>
        <v>2370</v>
      </c>
      <c r="F1178" s="1" t="n">
        <f aca="false">IF(C1178*5-SUM($F$2:F1177) &lt; 0, 0,C1178*5-SUM($F$2:F1177))</f>
        <v>120</v>
      </c>
      <c r="G1178" s="0" t="n">
        <f aca="false">IF(C1178*5-SUM($G$2:G1177) &lt; 0, 0,C1178*5-SUM($G$2:G1177))</f>
        <v>120</v>
      </c>
      <c r="H1178" s="0" t="n">
        <v>1177</v>
      </c>
      <c r="I1178" s="0" t="n">
        <f aca="false">INT(POWER(1.4,H1178))*$M$4</f>
        <v>4.9166353304312E+174</v>
      </c>
      <c r="J1178" s="0" t="n">
        <f aca="false">INT(POWER(1.2,H1178))*$M$10</f>
        <v>3.14308838486312E+095</v>
      </c>
      <c r="K1178" s="0" t="e">
        <f aca="false">$M$12+SUM($K$2:K1177)+J1178</f>
        <v>#NUM!</v>
      </c>
      <c r="L1178" s="0" t="e">
        <f aca="false">K1178+G1178*50*2</f>
        <v>#NUM!</v>
      </c>
    </row>
    <row r="1179" customFormat="false" ht="14.4" hidden="false" customHeight="false" outlineLevel="0" collapsed="false">
      <c r="A1179" s="1" t="n">
        <v>1178</v>
      </c>
      <c r="B1179" s="1" t="n">
        <f aca="false">2+INT(POWER(MAX(A1179-$M$2,A1179/3),2)/65)</f>
        <v>21350</v>
      </c>
      <c r="C1179" s="1" t="n">
        <f aca="false">INT(2*B1179/3)</f>
        <v>14233</v>
      </c>
      <c r="D1179" s="1" t="n">
        <f aca="false">2+INT(POWER(MAX(A1179-C1179,A1179/3),2)/65)</f>
        <v>2374</v>
      </c>
      <c r="E1179" s="1" t="n">
        <f aca="false">2+INT(POWER(MAX(A1179-C1179,A1179/3),2)/65)</f>
        <v>2374</v>
      </c>
      <c r="F1179" s="1" t="n">
        <f aca="false">IF(C1179*5-SUM($F$2:F1178) &lt; 0, 0,C1179*5-SUM($F$2:F1178))</f>
        <v>120</v>
      </c>
      <c r="G1179" s="0" t="n">
        <f aca="false">IF(C1179*5-SUM($G$2:G1178) &lt; 0, 0,C1179*5-SUM($G$2:G1178))</f>
        <v>120</v>
      </c>
      <c r="H1179" s="0" t="n">
        <v>1178</v>
      </c>
      <c r="I1179" s="0" t="n">
        <f aca="false">INT(POWER(1.4,H1179))*$M$4</f>
        <v>6.88328946260367E+174</v>
      </c>
      <c r="J1179" s="0" t="n">
        <f aca="false">INT(POWER(1.2,H1179))*$M$10</f>
        <v>3.77170606183574E+095</v>
      </c>
      <c r="K1179" s="0" t="e">
        <f aca="false">$M$12+SUM($K$2:K1178)+J1179</f>
        <v>#NUM!</v>
      </c>
      <c r="L1179" s="0" t="e">
        <f aca="false">K1179+G1179*50*2</f>
        <v>#NUM!</v>
      </c>
    </row>
    <row r="1180" customFormat="false" ht="14.4" hidden="false" customHeight="false" outlineLevel="0" collapsed="false">
      <c r="A1180" s="1" t="n">
        <v>1179</v>
      </c>
      <c r="B1180" s="1" t="n">
        <f aca="false">2+INT(POWER(MAX(A1180-$M$2,A1180/3),2)/65)</f>
        <v>21387</v>
      </c>
      <c r="C1180" s="1" t="n">
        <f aca="false">INT(2*B1180/3)</f>
        <v>14258</v>
      </c>
      <c r="D1180" s="1" t="n">
        <f aca="false">2+INT(POWER(MAX(A1180-C1180,A1180/3),2)/65)</f>
        <v>2378</v>
      </c>
      <c r="E1180" s="1" t="n">
        <f aca="false">2+INT(POWER(MAX(A1180-C1180,A1180/3),2)/65)</f>
        <v>2378</v>
      </c>
      <c r="F1180" s="1" t="n">
        <f aca="false">IF(C1180*5-SUM($F$2:F1179) &lt; 0, 0,C1180*5-SUM($F$2:F1179))</f>
        <v>125</v>
      </c>
      <c r="G1180" s="0" t="n">
        <f aca="false">IF(C1180*5-SUM($G$2:G1179) &lt; 0, 0,C1180*5-SUM($G$2:G1179))</f>
        <v>125</v>
      </c>
      <c r="H1180" s="0" t="n">
        <v>1179</v>
      </c>
      <c r="I1180" s="0" t="n">
        <f aca="false">INT(POWER(1.4,H1180))*$M$4</f>
        <v>9.63660524764514E+174</v>
      </c>
      <c r="J1180" s="0" t="n">
        <f aca="false">INT(POWER(1.2,H1180))*$M$10</f>
        <v>4.52604727420289E+095</v>
      </c>
      <c r="K1180" s="0" t="e">
        <f aca="false">$M$12+SUM($K$2:K1179)+J1180</f>
        <v>#NUM!</v>
      </c>
      <c r="L1180" s="0" t="e">
        <f aca="false">K1180+G1180*50*2</f>
        <v>#NUM!</v>
      </c>
    </row>
    <row r="1181" customFormat="false" ht="14.4" hidden="false" customHeight="false" outlineLevel="0" collapsed="false">
      <c r="A1181" s="1" t="n">
        <v>1180</v>
      </c>
      <c r="B1181" s="1" t="n">
        <f aca="false">2+INT(POWER(MAX(A1181-$M$2,A1181/3),2)/65)</f>
        <v>21423</v>
      </c>
      <c r="C1181" s="1" t="n">
        <f aca="false">INT(2*B1181/3)</f>
        <v>14282</v>
      </c>
      <c r="D1181" s="1" t="n">
        <f aca="false">2+INT(POWER(MAX(A1181-C1181,A1181/3),2)/65)</f>
        <v>2382</v>
      </c>
      <c r="E1181" s="1" t="n">
        <f aca="false">2+INT(POWER(MAX(A1181-C1181,A1181/3),2)/65)</f>
        <v>2382</v>
      </c>
      <c r="F1181" s="1" t="n">
        <f aca="false">IF(C1181*5-SUM($F$2:F1180) &lt; 0, 0,C1181*5-SUM($F$2:F1180))</f>
        <v>120</v>
      </c>
      <c r="G1181" s="0" t="n">
        <f aca="false">IF(C1181*5-SUM($G$2:G1180) &lt; 0, 0,C1181*5-SUM($G$2:G1180))</f>
        <v>120</v>
      </c>
      <c r="H1181" s="0" t="n">
        <v>1180</v>
      </c>
      <c r="I1181" s="0" t="n">
        <f aca="false">INT(POWER(1.4,H1181))*$M$4</f>
        <v>1.34912473467032E+175</v>
      </c>
      <c r="J1181" s="0" t="n">
        <f aca="false">INT(POWER(1.2,H1181))*$M$10</f>
        <v>5.43125672904346E+095</v>
      </c>
      <c r="K1181" s="0" t="e">
        <f aca="false">$M$12+SUM($K$2:K1180)+J1181</f>
        <v>#NUM!</v>
      </c>
      <c r="L1181" s="0" t="e">
        <f aca="false">K1181+G1181*50*2</f>
        <v>#NUM!</v>
      </c>
    </row>
    <row r="1182" customFormat="false" ht="14.4" hidden="false" customHeight="false" outlineLevel="0" collapsed="false">
      <c r="A1182" s="1" t="n">
        <v>1181</v>
      </c>
      <c r="B1182" s="1" t="n">
        <f aca="false">2+INT(POWER(MAX(A1182-$M$2,A1182/3),2)/65)</f>
        <v>21459</v>
      </c>
      <c r="C1182" s="1" t="n">
        <f aca="false">INT(2*B1182/3)</f>
        <v>14306</v>
      </c>
      <c r="D1182" s="1" t="n">
        <f aca="false">2+INT(POWER(MAX(A1182-C1182,A1182/3),2)/65)</f>
        <v>2386</v>
      </c>
      <c r="E1182" s="1" t="n">
        <f aca="false">2+INT(POWER(MAX(A1182-C1182,A1182/3),2)/65)</f>
        <v>2386</v>
      </c>
      <c r="F1182" s="1" t="n">
        <f aca="false">IF(C1182*5-SUM($F$2:F1181) &lt; 0, 0,C1182*5-SUM($F$2:F1181))</f>
        <v>120</v>
      </c>
      <c r="G1182" s="0" t="n">
        <f aca="false">IF(C1182*5-SUM($G$2:G1181) &lt; 0, 0,C1182*5-SUM($G$2:G1181))</f>
        <v>120</v>
      </c>
      <c r="H1182" s="0" t="n">
        <v>1181</v>
      </c>
      <c r="I1182" s="0" t="n">
        <f aca="false">INT(POWER(1.4,H1182))*$M$4</f>
        <v>1.88877462853845E+175</v>
      </c>
      <c r="J1182" s="0" t="n">
        <f aca="false">INT(POWER(1.2,H1182))*$M$10</f>
        <v>6.51750807485216E+095</v>
      </c>
      <c r="K1182" s="0" t="e">
        <f aca="false">$M$12+SUM($K$2:K1181)+J1182</f>
        <v>#NUM!</v>
      </c>
      <c r="L1182" s="0" t="e">
        <f aca="false">K1182+G1182*50*2</f>
        <v>#NUM!</v>
      </c>
    </row>
    <row r="1183" customFormat="false" ht="14.4" hidden="false" customHeight="false" outlineLevel="0" collapsed="false">
      <c r="A1183" s="1" t="n">
        <v>1182</v>
      </c>
      <c r="B1183" s="1" t="n">
        <f aca="false">2+INT(POWER(MAX(A1183-$M$2,A1183/3),2)/65)</f>
        <v>21496</v>
      </c>
      <c r="C1183" s="1" t="n">
        <f aca="false">INT(2*B1183/3)</f>
        <v>14330</v>
      </c>
      <c r="D1183" s="1" t="n">
        <f aca="false">2+INT(POWER(MAX(A1183-C1183,A1183/3),2)/65)</f>
        <v>2390</v>
      </c>
      <c r="E1183" s="1" t="n">
        <f aca="false">2+INT(POWER(MAX(A1183-C1183,A1183/3),2)/65)</f>
        <v>2390</v>
      </c>
      <c r="F1183" s="1" t="n">
        <f aca="false">IF(C1183*5-SUM($F$2:F1182) &lt; 0, 0,C1183*5-SUM($F$2:F1182))</f>
        <v>120</v>
      </c>
      <c r="G1183" s="0" t="n">
        <f aca="false">IF(C1183*5-SUM($G$2:G1182) &lt; 0, 0,C1183*5-SUM($G$2:G1182))</f>
        <v>120</v>
      </c>
      <c r="H1183" s="0" t="n">
        <v>1182</v>
      </c>
      <c r="I1183" s="0" t="n">
        <f aca="false">INT(POWER(1.4,H1183))*$M$4</f>
        <v>2.64428447995383E+175</v>
      </c>
      <c r="J1183" s="0" t="n">
        <f aca="false">INT(POWER(1.2,H1183))*$M$10</f>
        <v>7.82100968982259E+095</v>
      </c>
      <c r="K1183" s="0" t="e">
        <f aca="false">$M$12+SUM($K$2:K1182)+J1183</f>
        <v>#NUM!</v>
      </c>
      <c r="L1183" s="0" t="e">
        <f aca="false">K1183+G1183*50*2</f>
        <v>#NUM!</v>
      </c>
    </row>
    <row r="1184" customFormat="false" ht="14.4" hidden="false" customHeight="false" outlineLevel="0" collapsed="false">
      <c r="A1184" s="1" t="n">
        <v>1183</v>
      </c>
      <c r="B1184" s="1" t="n">
        <f aca="false">2+INT(POWER(MAX(A1184-$M$2,A1184/3),2)/65)</f>
        <v>21532</v>
      </c>
      <c r="C1184" s="1" t="n">
        <f aca="false">INT(2*B1184/3)</f>
        <v>14354</v>
      </c>
      <c r="D1184" s="1" t="n">
        <f aca="false">2+INT(POWER(MAX(A1184-C1184,A1184/3),2)/65)</f>
        <v>2394</v>
      </c>
      <c r="E1184" s="1" t="n">
        <f aca="false">2+INT(POWER(MAX(A1184-C1184,A1184/3),2)/65)</f>
        <v>2394</v>
      </c>
      <c r="F1184" s="1" t="n">
        <f aca="false">IF(C1184*5-SUM($F$2:F1183) &lt; 0, 0,C1184*5-SUM($F$2:F1183))</f>
        <v>120</v>
      </c>
      <c r="G1184" s="0" t="n">
        <f aca="false">IF(C1184*5-SUM($G$2:G1183) &lt; 0, 0,C1184*5-SUM($G$2:G1183))</f>
        <v>120</v>
      </c>
      <c r="H1184" s="0" t="n">
        <v>1183</v>
      </c>
      <c r="I1184" s="0" t="n">
        <f aca="false">INT(POWER(1.4,H1184))*$M$4</f>
        <v>3.70199827193536E+175</v>
      </c>
      <c r="J1184" s="0" t="n">
        <f aca="false">INT(POWER(1.2,H1184))*$M$10</f>
        <v>9.3852116277871E+095</v>
      </c>
      <c r="K1184" s="0" t="e">
        <f aca="false">$M$12+SUM($K$2:K1183)+J1184</f>
        <v>#NUM!</v>
      </c>
      <c r="L1184" s="0" t="e">
        <f aca="false">K1184+G1184*50*2</f>
        <v>#NUM!</v>
      </c>
    </row>
    <row r="1185" customFormat="false" ht="14.4" hidden="false" customHeight="false" outlineLevel="0" collapsed="false">
      <c r="A1185" s="1" t="n">
        <v>1184</v>
      </c>
      <c r="B1185" s="1" t="n">
        <f aca="false">2+INT(POWER(MAX(A1185-$M$2,A1185/3),2)/65)</f>
        <v>21569</v>
      </c>
      <c r="C1185" s="1" t="n">
        <f aca="false">INT(2*B1185/3)</f>
        <v>14379</v>
      </c>
      <c r="D1185" s="1" t="n">
        <f aca="false">2+INT(POWER(MAX(A1185-C1185,A1185/3),2)/65)</f>
        <v>2398</v>
      </c>
      <c r="E1185" s="1" t="n">
        <f aca="false">2+INT(POWER(MAX(A1185-C1185,A1185/3),2)/65)</f>
        <v>2398</v>
      </c>
      <c r="F1185" s="1" t="n">
        <f aca="false">IF(C1185*5-SUM($F$2:F1184) &lt; 0, 0,C1185*5-SUM($F$2:F1184))</f>
        <v>125</v>
      </c>
      <c r="G1185" s="0" t="n">
        <f aca="false">IF(C1185*5-SUM($G$2:G1184) &lt; 0, 0,C1185*5-SUM($G$2:G1184))</f>
        <v>125</v>
      </c>
      <c r="H1185" s="0" t="n">
        <v>1184</v>
      </c>
      <c r="I1185" s="0" t="n">
        <f aca="false">INT(POWER(1.4,H1185))*$M$4</f>
        <v>5.1827975807095E+175</v>
      </c>
      <c r="J1185" s="0" t="n">
        <f aca="false">INT(POWER(1.2,H1185))*$M$10</f>
        <v>1.12622539533445E+096</v>
      </c>
      <c r="K1185" s="0" t="e">
        <f aca="false">$M$12+SUM($K$2:K1184)+J1185</f>
        <v>#NUM!</v>
      </c>
      <c r="L1185" s="0" t="e">
        <f aca="false">K1185+G1185*50*2</f>
        <v>#NUM!</v>
      </c>
    </row>
    <row r="1186" customFormat="false" ht="14.4" hidden="false" customHeight="false" outlineLevel="0" collapsed="false">
      <c r="A1186" s="1" t="n">
        <v>1185</v>
      </c>
      <c r="B1186" s="1" t="n">
        <f aca="false">2+INT(POWER(MAX(A1186-$M$2,A1186/3),2)/65)</f>
        <v>21605</v>
      </c>
      <c r="C1186" s="1" t="n">
        <f aca="false">INT(2*B1186/3)</f>
        <v>14403</v>
      </c>
      <c r="D1186" s="1" t="n">
        <f aca="false">2+INT(POWER(MAX(A1186-C1186,A1186/3),2)/65)</f>
        <v>2402</v>
      </c>
      <c r="E1186" s="1" t="n">
        <f aca="false">2+INT(POWER(MAX(A1186-C1186,A1186/3),2)/65)</f>
        <v>2402</v>
      </c>
      <c r="F1186" s="1" t="n">
        <f aca="false">IF(C1186*5-SUM($F$2:F1185) &lt; 0, 0,C1186*5-SUM($F$2:F1185))</f>
        <v>120</v>
      </c>
      <c r="G1186" s="0" t="n">
        <f aca="false">IF(C1186*5-SUM($G$2:G1185) &lt; 0, 0,C1186*5-SUM($G$2:G1185))</f>
        <v>120</v>
      </c>
      <c r="H1186" s="0" t="n">
        <v>1185</v>
      </c>
      <c r="I1186" s="0" t="n">
        <f aca="false">INT(POWER(1.4,H1186))*$M$4</f>
        <v>7.2559166129933E+175</v>
      </c>
      <c r="J1186" s="0" t="n">
        <f aca="false">INT(POWER(1.2,H1186))*$M$10</f>
        <v>1.35147047440134E+096</v>
      </c>
      <c r="K1186" s="0" t="e">
        <f aca="false">$M$12+SUM($K$2:K1185)+J1186</f>
        <v>#NUM!</v>
      </c>
      <c r="L1186" s="0" t="e">
        <f aca="false">K1186+G1186*50*2</f>
        <v>#NUM!</v>
      </c>
    </row>
    <row r="1187" customFormat="false" ht="14.4" hidden="false" customHeight="false" outlineLevel="0" collapsed="false">
      <c r="A1187" s="1" t="n">
        <v>1186</v>
      </c>
      <c r="B1187" s="1" t="n">
        <f aca="false">2+INT(POWER(MAX(A1187-$M$2,A1187/3),2)/65)</f>
        <v>21641</v>
      </c>
      <c r="C1187" s="1" t="n">
        <f aca="false">INT(2*B1187/3)</f>
        <v>14427</v>
      </c>
      <c r="D1187" s="1" t="n">
        <f aca="false">2+INT(POWER(MAX(A1187-C1187,A1187/3),2)/65)</f>
        <v>2406</v>
      </c>
      <c r="E1187" s="1" t="n">
        <f aca="false">2+INT(POWER(MAX(A1187-C1187,A1187/3),2)/65)</f>
        <v>2406</v>
      </c>
      <c r="F1187" s="1" t="n">
        <f aca="false">IF(C1187*5-SUM($F$2:F1186) &lt; 0, 0,C1187*5-SUM($F$2:F1186))</f>
        <v>120</v>
      </c>
      <c r="G1187" s="0" t="n">
        <f aca="false">IF(C1187*5-SUM($G$2:G1186) &lt; 0, 0,C1187*5-SUM($G$2:G1186))</f>
        <v>120</v>
      </c>
      <c r="H1187" s="0" t="n">
        <v>1186</v>
      </c>
      <c r="I1187" s="0" t="n">
        <f aca="false">INT(POWER(1.4,H1187))*$M$4</f>
        <v>1.01582832581906E+176</v>
      </c>
      <c r="J1187" s="0" t="n">
        <f aca="false">INT(POWER(1.2,H1187))*$M$10</f>
        <v>1.62176456928161E+096</v>
      </c>
      <c r="K1187" s="0" t="e">
        <f aca="false">$M$12+SUM($K$2:K1186)+J1187</f>
        <v>#NUM!</v>
      </c>
      <c r="L1187" s="0" t="e">
        <f aca="false">K1187+G1187*50*2</f>
        <v>#NUM!</v>
      </c>
    </row>
    <row r="1188" customFormat="false" ht="14.4" hidden="false" customHeight="false" outlineLevel="0" collapsed="false">
      <c r="A1188" s="1" t="n">
        <v>1187</v>
      </c>
      <c r="B1188" s="1" t="n">
        <f aca="false">2+INT(POWER(MAX(A1188-$M$2,A1188/3),2)/65)</f>
        <v>21678</v>
      </c>
      <c r="C1188" s="1" t="n">
        <f aca="false">INT(2*B1188/3)</f>
        <v>14452</v>
      </c>
      <c r="D1188" s="1" t="n">
        <f aca="false">2+INT(POWER(MAX(A1188-C1188,A1188/3),2)/65)</f>
        <v>2410</v>
      </c>
      <c r="E1188" s="1" t="n">
        <f aca="false">2+INT(POWER(MAX(A1188-C1188,A1188/3),2)/65)</f>
        <v>2410</v>
      </c>
      <c r="F1188" s="1" t="n">
        <f aca="false">IF(C1188*5-SUM($F$2:F1187) &lt; 0, 0,C1188*5-SUM($F$2:F1187))</f>
        <v>125</v>
      </c>
      <c r="G1188" s="0" t="n">
        <f aca="false">IF(C1188*5-SUM($G$2:G1187) &lt; 0, 0,C1188*5-SUM($G$2:G1187))</f>
        <v>125</v>
      </c>
      <c r="H1188" s="0" t="n">
        <v>1187</v>
      </c>
      <c r="I1188" s="0" t="n">
        <f aca="false">INT(POWER(1.4,H1188))*$M$4</f>
        <v>1.42215965614669E+176</v>
      </c>
      <c r="J1188" s="0" t="n">
        <f aca="false">INT(POWER(1.2,H1188))*$M$10</f>
        <v>1.94611748313793E+096</v>
      </c>
      <c r="K1188" s="0" t="e">
        <f aca="false">$M$12+SUM($K$2:K1187)+J1188</f>
        <v>#NUM!</v>
      </c>
      <c r="L1188" s="0" t="e">
        <f aca="false">K1188+G1188*50*2</f>
        <v>#NUM!</v>
      </c>
    </row>
    <row r="1189" customFormat="false" ht="14.4" hidden="false" customHeight="false" outlineLevel="0" collapsed="false">
      <c r="A1189" s="1" t="n">
        <v>1188</v>
      </c>
      <c r="B1189" s="1" t="n">
        <f aca="false">2+INT(POWER(MAX(A1189-$M$2,A1189/3),2)/65)</f>
        <v>21714</v>
      </c>
      <c r="C1189" s="1" t="n">
        <f aca="false">INT(2*B1189/3)</f>
        <v>14476</v>
      </c>
      <c r="D1189" s="1" t="n">
        <f aca="false">2+INT(POWER(MAX(A1189-C1189,A1189/3),2)/65)</f>
        <v>2414</v>
      </c>
      <c r="E1189" s="1" t="n">
        <f aca="false">2+INT(POWER(MAX(A1189-C1189,A1189/3),2)/65)</f>
        <v>2414</v>
      </c>
      <c r="F1189" s="1" t="n">
        <f aca="false">IF(C1189*5-SUM($F$2:F1188) &lt; 0, 0,C1189*5-SUM($F$2:F1188))</f>
        <v>120</v>
      </c>
      <c r="G1189" s="0" t="n">
        <f aca="false">IF(C1189*5-SUM($G$2:G1188) &lt; 0, 0,C1189*5-SUM($G$2:G1188))</f>
        <v>120</v>
      </c>
      <c r="H1189" s="0" t="n">
        <v>1188</v>
      </c>
      <c r="I1189" s="0" t="n">
        <f aca="false">INT(POWER(1.4,H1189))*$M$4</f>
        <v>1.99102351860536E+176</v>
      </c>
      <c r="J1189" s="0" t="n">
        <f aca="false">INT(POWER(1.2,H1189))*$M$10</f>
        <v>2.33534097976552E+096</v>
      </c>
      <c r="K1189" s="0" t="e">
        <f aca="false">$M$12+SUM($K$2:K1188)+J1189</f>
        <v>#NUM!</v>
      </c>
      <c r="L1189" s="0" t="e">
        <f aca="false">K1189+G1189*50*2</f>
        <v>#NUM!</v>
      </c>
    </row>
    <row r="1190" customFormat="false" ht="14.4" hidden="false" customHeight="false" outlineLevel="0" collapsed="false">
      <c r="A1190" s="1" t="n">
        <v>1189</v>
      </c>
      <c r="B1190" s="1" t="n">
        <f aca="false">2+INT(POWER(MAX(A1190-$M$2,A1190/3),2)/65)</f>
        <v>21751</v>
      </c>
      <c r="C1190" s="1" t="n">
        <f aca="false">INT(2*B1190/3)</f>
        <v>14500</v>
      </c>
      <c r="D1190" s="1" t="n">
        <f aca="false">2+INT(POWER(MAX(A1190-C1190,A1190/3),2)/65)</f>
        <v>2418</v>
      </c>
      <c r="E1190" s="1" t="n">
        <f aca="false">2+INT(POWER(MAX(A1190-C1190,A1190/3),2)/65)</f>
        <v>2418</v>
      </c>
      <c r="F1190" s="1" t="n">
        <f aca="false">IF(C1190*5-SUM($F$2:F1189) &lt; 0, 0,C1190*5-SUM($F$2:F1189))</f>
        <v>120</v>
      </c>
      <c r="G1190" s="0" t="n">
        <f aca="false">IF(C1190*5-SUM($G$2:G1189) &lt; 0, 0,C1190*5-SUM($G$2:G1189))</f>
        <v>120</v>
      </c>
      <c r="H1190" s="0" t="n">
        <v>1189</v>
      </c>
      <c r="I1190" s="0" t="n">
        <f aca="false">INT(POWER(1.4,H1190))*$M$4</f>
        <v>2.7874329260475E+176</v>
      </c>
      <c r="J1190" s="0" t="n">
        <f aca="false">INT(POWER(1.2,H1190))*$M$10</f>
        <v>2.80240917571862E+096</v>
      </c>
      <c r="K1190" s="0" t="e">
        <f aca="false">$M$12+SUM($K$2:K1189)+J1190</f>
        <v>#NUM!</v>
      </c>
      <c r="L1190" s="0" t="e">
        <f aca="false">K1190+G1190*50*2</f>
        <v>#NUM!</v>
      </c>
    </row>
    <row r="1191" customFormat="false" ht="14.4" hidden="false" customHeight="false" outlineLevel="0" collapsed="false">
      <c r="A1191" s="1" t="n">
        <v>1190</v>
      </c>
      <c r="B1191" s="1" t="n">
        <f aca="false">2+INT(POWER(MAX(A1191-$M$2,A1191/3),2)/65)</f>
        <v>21788</v>
      </c>
      <c r="C1191" s="1" t="n">
        <f aca="false">INT(2*B1191/3)</f>
        <v>14525</v>
      </c>
      <c r="D1191" s="1" t="n">
        <f aca="false">2+INT(POWER(MAX(A1191-C1191,A1191/3),2)/65)</f>
        <v>2422</v>
      </c>
      <c r="E1191" s="1" t="n">
        <f aca="false">2+INT(POWER(MAX(A1191-C1191,A1191/3),2)/65)</f>
        <v>2422</v>
      </c>
      <c r="F1191" s="1" t="n">
        <f aca="false">IF(C1191*5-SUM($F$2:F1190) &lt; 0, 0,C1191*5-SUM($F$2:F1190))</f>
        <v>125</v>
      </c>
      <c r="G1191" s="0" t="n">
        <f aca="false">IF(C1191*5-SUM($G$2:G1190) &lt; 0, 0,C1191*5-SUM($G$2:G1190))</f>
        <v>125</v>
      </c>
      <c r="H1191" s="0" t="n">
        <v>1190</v>
      </c>
      <c r="I1191" s="0" t="n">
        <f aca="false">INT(POWER(1.4,H1191))*$M$4</f>
        <v>3.90240609646651E+176</v>
      </c>
      <c r="J1191" s="0" t="n">
        <f aca="false">INT(POWER(1.2,H1191))*$M$10</f>
        <v>3.36289101086235E+096</v>
      </c>
      <c r="K1191" s="0" t="e">
        <f aca="false">$M$12+SUM($K$2:K1190)+J1191</f>
        <v>#NUM!</v>
      </c>
      <c r="L1191" s="0" t="e">
        <f aca="false">K1191+G1191*50*2</f>
        <v>#NUM!</v>
      </c>
    </row>
    <row r="1192" customFormat="false" ht="14.4" hidden="false" customHeight="false" outlineLevel="0" collapsed="false">
      <c r="A1192" s="1" t="n">
        <v>1191</v>
      </c>
      <c r="B1192" s="1" t="n">
        <f aca="false">2+INT(POWER(MAX(A1192-$M$2,A1192/3),2)/65)</f>
        <v>21824</v>
      </c>
      <c r="C1192" s="1" t="n">
        <f aca="false">INT(2*B1192/3)</f>
        <v>14549</v>
      </c>
      <c r="D1192" s="1" t="n">
        <f aca="false">2+INT(POWER(MAX(A1192-C1192,A1192/3),2)/65)</f>
        <v>2426</v>
      </c>
      <c r="E1192" s="1" t="n">
        <f aca="false">2+INT(POWER(MAX(A1192-C1192,A1192/3),2)/65)</f>
        <v>2426</v>
      </c>
      <c r="F1192" s="1" t="n">
        <f aca="false">IF(C1192*5-SUM($F$2:F1191) &lt; 0, 0,C1192*5-SUM($F$2:F1191))</f>
        <v>120</v>
      </c>
      <c r="G1192" s="0" t="n">
        <f aca="false">IF(C1192*5-SUM($G$2:G1191) &lt; 0, 0,C1192*5-SUM($G$2:G1191))</f>
        <v>120</v>
      </c>
      <c r="H1192" s="0" t="n">
        <v>1191</v>
      </c>
      <c r="I1192" s="0" t="n">
        <f aca="false">INT(POWER(1.4,H1192))*$M$4</f>
        <v>5.46336853505311E+176</v>
      </c>
      <c r="J1192" s="0" t="n">
        <f aca="false">INT(POWER(1.2,H1192))*$M$10</f>
        <v>4.03546921303482E+096</v>
      </c>
      <c r="K1192" s="0" t="e">
        <f aca="false">$M$12+SUM($K$2:K1191)+J1192</f>
        <v>#NUM!</v>
      </c>
      <c r="L1192" s="0" t="e">
        <f aca="false">K1192+G1192*50*2</f>
        <v>#NUM!</v>
      </c>
    </row>
    <row r="1193" customFormat="false" ht="14.4" hidden="false" customHeight="false" outlineLevel="0" collapsed="false">
      <c r="A1193" s="1" t="n">
        <v>1192</v>
      </c>
      <c r="B1193" s="1" t="n">
        <f aca="false">2+INT(POWER(MAX(A1193-$M$2,A1193/3),2)/65)</f>
        <v>21861</v>
      </c>
      <c r="C1193" s="1" t="n">
        <f aca="false">INT(2*B1193/3)</f>
        <v>14574</v>
      </c>
      <c r="D1193" s="1" t="n">
        <f aca="false">2+INT(POWER(MAX(A1193-C1193,A1193/3),2)/65)</f>
        <v>2430</v>
      </c>
      <c r="E1193" s="1" t="n">
        <f aca="false">2+INT(POWER(MAX(A1193-C1193,A1193/3),2)/65)</f>
        <v>2430</v>
      </c>
      <c r="F1193" s="1" t="n">
        <f aca="false">IF(C1193*5-SUM($F$2:F1192) &lt; 0, 0,C1193*5-SUM($F$2:F1192))</f>
        <v>125</v>
      </c>
      <c r="G1193" s="0" t="n">
        <f aca="false">IF(C1193*5-SUM($G$2:G1192) &lt; 0, 0,C1193*5-SUM($G$2:G1192))</f>
        <v>125</v>
      </c>
      <c r="H1193" s="0" t="n">
        <v>1192</v>
      </c>
      <c r="I1193" s="0" t="n">
        <f aca="false">INT(POWER(1.4,H1193))*$M$4</f>
        <v>7.64871594907435E+176</v>
      </c>
      <c r="J1193" s="0" t="n">
        <f aca="false">INT(POWER(1.2,H1193))*$M$10</f>
        <v>4.84256305564178E+096</v>
      </c>
      <c r="K1193" s="0" t="e">
        <f aca="false">$M$12+SUM($K$2:K1192)+J1193</f>
        <v>#NUM!</v>
      </c>
      <c r="L1193" s="0" t="e">
        <f aca="false">K1193+G1193*50*2</f>
        <v>#NUM!</v>
      </c>
    </row>
    <row r="1194" customFormat="false" ht="14.4" hidden="false" customHeight="false" outlineLevel="0" collapsed="false">
      <c r="A1194" s="1" t="n">
        <v>1193</v>
      </c>
      <c r="B1194" s="1" t="n">
        <f aca="false">2+INT(POWER(MAX(A1194-$M$2,A1194/3),2)/65)</f>
        <v>21898</v>
      </c>
      <c r="C1194" s="1" t="n">
        <f aca="false">INT(2*B1194/3)</f>
        <v>14598</v>
      </c>
      <c r="D1194" s="1" t="n">
        <f aca="false">2+INT(POWER(MAX(A1194-C1194,A1194/3),2)/65)</f>
        <v>2434</v>
      </c>
      <c r="E1194" s="1" t="n">
        <f aca="false">2+INT(POWER(MAX(A1194-C1194,A1194/3),2)/65)</f>
        <v>2434</v>
      </c>
      <c r="F1194" s="1" t="n">
        <f aca="false">IF(C1194*5-SUM($F$2:F1193) &lt; 0, 0,C1194*5-SUM($F$2:F1193))</f>
        <v>120</v>
      </c>
      <c r="G1194" s="0" t="n">
        <f aca="false">IF(C1194*5-SUM($G$2:G1193) &lt; 0, 0,C1194*5-SUM($G$2:G1193))</f>
        <v>120</v>
      </c>
      <c r="H1194" s="0" t="n">
        <v>1193</v>
      </c>
      <c r="I1194" s="0" t="n">
        <f aca="false">INT(POWER(1.4,H1194))*$M$4</f>
        <v>1.07082023287041E+177</v>
      </c>
      <c r="J1194" s="0" t="n">
        <f aca="false">INT(POWER(1.2,H1194))*$M$10</f>
        <v>5.81107566677014E+096</v>
      </c>
      <c r="K1194" s="0" t="e">
        <f aca="false">$M$12+SUM($K$2:K1193)+J1194</f>
        <v>#NUM!</v>
      </c>
      <c r="L1194" s="0" t="e">
        <f aca="false">K1194+G1194*50*2</f>
        <v>#NUM!</v>
      </c>
    </row>
    <row r="1195" customFormat="false" ht="14.4" hidden="false" customHeight="false" outlineLevel="0" collapsed="false">
      <c r="A1195" s="1" t="n">
        <v>1194</v>
      </c>
      <c r="B1195" s="1" t="n">
        <f aca="false">2+INT(POWER(MAX(A1195-$M$2,A1195/3),2)/65)</f>
        <v>21934</v>
      </c>
      <c r="C1195" s="1" t="n">
        <f aca="false">INT(2*B1195/3)</f>
        <v>14622</v>
      </c>
      <c r="D1195" s="1" t="n">
        <f aca="false">2+INT(POWER(MAX(A1195-C1195,A1195/3),2)/65)</f>
        <v>2438</v>
      </c>
      <c r="E1195" s="1" t="n">
        <f aca="false">2+INT(POWER(MAX(A1195-C1195,A1195/3),2)/65)</f>
        <v>2438</v>
      </c>
      <c r="F1195" s="1" t="n">
        <f aca="false">IF(C1195*5-SUM($F$2:F1194) &lt; 0, 0,C1195*5-SUM($F$2:F1194))</f>
        <v>120</v>
      </c>
      <c r="G1195" s="0" t="n">
        <f aca="false">IF(C1195*5-SUM($G$2:G1194) &lt; 0, 0,C1195*5-SUM($G$2:G1194))</f>
        <v>120</v>
      </c>
      <c r="H1195" s="0" t="n">
        <v>1194</v>
      </c>
      <c r="I1195" s="0" t="n">
        <f aca="false">INT(POWER(1.4,H1195))*$M$4</f>
        <v>1.49914832601857E+177</v>
      </c>
      <c r="J1195" s="0" t="n">
        <f aca="false">INT(POWER(1.2,H1195))*$M$10</f>
        <v>6.97329080012417E+096</v>
      </c>
      <c r="K1195" s="0" t="e">
        <f aca="false">$M$12+SUM($K$2:K1194)+J1195</f>
        <v>#NUM!</v>
      </c>
      <c r="L1195" s="0" t="e">
        <f aca="false">K1195+G1195*50*2</f>
        <v>#NUM!</v>
      </c>
    </row>
    <row r="1196" customFormat="false" ht="14.4" hidden="false" customHeight="false" outlineLevel="0" collapsed="false">
      <c r="A1196" s="1" t="n">
        <v>1195</v>
      </c>
      <c r="B1196" s="1" t="n">
        <f aca="false">2+INT(POWER(MAX(A1196-$M$2,A1196/3),2)/65)</f>
        <v>21971</v>
      </c>
      <c r="C1196" s="1" t="n">
        <f aca="false">INT(2*B1196/3)</f>
        <v>14647</v>
      </c>
      <c r="D1196" s="1" t="n">
        <f aca="false">2+INT(POWER(MAX(A1196-C1196,A1196/3),2)/65)</f>
        <v>2443</v>
      </c>
      <c r="E1196" s="1" t="n">
        <f aca="false">2+INT(POWER(MAX(A1196-C1196,A1196/3),2)/65)</f>
        <v>2443</v>
      </c>
      <c r="F1196" s="1" t="n">
        <f aca="false">IF(C1196*5-SUM($F$2:F1195) &lt; 0, 0,C1196*5-SUM($F$2:F1195))</f>
        <v>125</v>
      </c>
      <c r="G1196" s="0" t="n">
        <f aca="false">IF(C1196*5-SUM($G$2:G1195) &lt; 0, 0,C1196*5-SUM($G$2:G1195))</f>
        <v>125</v>
      </c>
      <c r="H1196" s="0" t="n">
        <v>1195</v>
      </c>
      <c r="I1196" s="0" t="n">
        <f aca="false">INT(POWER(1.4,H1196))*$M$4</f>
        <v>2.098807656426E+177</v>
      </c>
      <c r="J1196" s="0" t="n">
        <f aca="false">INT(POWER(1.2,H1196))*$M$10</f>
        <v>8.367948960149E+096</v>
      </c>
      <c r="K1196" s="0" t="e">
        <f aca="false">$M$12+SUM($K$2:K1195)+J1196</f>
        <v>#NUM!</v>
      </c>
      <c r="L1196" s="0" t="e">
        <f aca="false">K1196+G1196*50*2</f>
        <v>#NUM!</v>
      </c>
    </row>
    <row r="1197" customFormat="false" ht="14.4" hidden="false" customHeight="false" outlineLevel="0" collapsed="false">
      <c r="A1197" s="1" t="n">
        <v>1196</v>
      </c>
      <c r="B1197" s="1" t="n">
        <f aca="false">2+INT(POWER(MAX(A1197-$M$2,A1197/3),2)/65)</f>
        <v>22008</v>
      </c>
      <c r="C1197" s="1" t="n">
        <f aca="false">INT(2*B1197/3)</f>
        <v>14672</v>
      </c>
      <c r="D1197" s="1" t="n">
        <f aca="false">2+INT(POWER(MAX(A1197-C1197,A1197/3),2)/65)</f>
        <v>2447</v>
      </c>
      <c r="E1197" s="1" t="n">
        <f aca="false">2+INT(POWER(MAX(A1197-C1197,A1197/3),2)/65)</f>
        <v>2447</v>
      </c>
      <c r="F1197" s="1" t="n">
        <f aca="false">IF(C1197*5-SUM($F$2:F1196) &lt; 0, 0,C1197*5-SUM($F$2:F1196))</f>
        <v>125</v>
      </c>
      <c r="G1197" s="0" t="n">
        <f aca="false">IF(C1197*5-SUM($G$2:G1196) &lt; 0, 0,C1197*5-SUM($G$2:G1196))</f>
        <v>125</v>
      </c>
      <c r="H1197" s="0" t="n">
        <v>1196</v>
      </c>
      <c r="I1197" s="0" t="n">
        <f aca="false">INT(POWER(1.4,H1197))*$M$4</f>
        <v>2.9383307189964E+177</v>
      </c>
      <c r="J1197" s="0" t="n">
        <f aca="false">INT(POWER(1.2,H1197))*$M$10</f>
        <v>1.00415387521788E+097</v>
      </c>
      <c r="K1197" s="0" t="e">
        <f aca="false">$M$12+SUM($K$2:K1196)+J1197</f>
        <v>#NUM!</v>
      </c>
      <c r="L1197" s="0" t="e">
        <f aca="false">K1197+G1197*50*2</f>
        <v>#NUM!</v>
      </c>
    </row>
    <row r="1198" customFormat="false" ht="14.4" hidden="false" customHeight="false" outlineLevel="0" collapsed="false">
      <c r="A1198" s="1" t="n">
        <v>1197</v>
      </c>
      <c r="B1198" s="1" t="n">
        <f aca="false">2+INT(POWER(MAX(A1198-$M$2,A1198/3),2)/65)</f>
        <v>22045</v>
      </c>
      <c r="C1198" s="1" t="n">
        <f aca="false">INT(2*B1198/3)</f>
        <v>14696</v>
      </c>
      <c r="D1198" s="1" t="n">
        <f aca="false">2+INT(POWER(MAX(A1198-C1198,A1198/3),2)/65)</f>
        <v>2451</v>
      </c>
      <c r="E1198" s="1" t="n">
        <f aca="false">2+INT(POWER(MAX(A1198-C1198,A1198/3),2)/65)</f>
        <v>2451</v>
      </c>
      <c r="F1198" s="1" t="n">
        <f aca="false">IF(C1198*5-SUM($F$2:F1197) &lt; 0, 0,C1198*5-SUM($F$2:F1197))</f>
        <v>120</v>
      </c>
      <c r="G1198" s="0" t="n">
        <f aca="false">IF(C1198*5-SUM($G$2:G1197) &lt; 0, 0,C1198*5-SUM($G$2:G1197))</f>
        <v>120</v>
      </c>
      <c r="H1198" s="0" t="n">
        <v>1197</v>
      </c>
      <c r="I1198" s="0" t="n">
        <f aca="false">INT(POWER(1.4,H1198))*$M$4</f>
        <v>4.11366300659496E+177</v>
      </c>
      <c r="J1198" s="0" t="n">
        <f aca="false">INT(POWER(1.2,H1198))*$M$10</f>
        <v>1.20498465026146E+097</v>
      </c>
      <c r="K1198" s="0" t="e">
        <f aca="false">$M$12+SUM($K$2:K1197)+J1198</f>
        <v>#NUM!</v>
      </c>
      <c r="L1198" s="0" t="e">
        <f aca="false">K1198+G1198*50*2</f>
        <v>#NUM!</v>
      </c>
    </row>
    <row r="1199" customFormat="false" ht="14.4" hidden="false" customHeight="false" outlineLevel="0" collapsed="false">
      <c r="A1199" s="1" t="n">
        <v>1198</v>
      </c>
      <c r="B1199" s="1" t="n">
        <f aca="false">2+INT(POWER(MAX(A1199-$M$2,A1199/3),2)/65)</f>
        <v>22082</v>
      </c>
      <c r="C1199" s="1" t="n">
        <f aca="false">INT(2*B1199/3)</f>
        <v>14721</v>
      </c>
      <c r="D1199" s="1" t="n">
        <f aca="false">2+INT(POWER(MAX(A1199-C1199,A1199/3),2)/65)</f>
        <v>2455</v>
      </c>
      <c r="E1199" s="1" t="n">
        <f aca="false">2+INT(POWER(MAX(A1199-C1199,A1199/3),2)/65)</f>
        <v>2455</v>
      </c>
      <c r="F1199" s="1" t="n">
        <f aca="false">IF(C1199*5-SUM($F$2:F1198) &lt; 0, 0,C1199*5-SUM($F$2:F1198))</f>
        <v>125</v>
      </c>
      <c r="G1199" s="0" t="n">
        <f aca="false">IF(C1199*5-SUM($G$2:G1198) &lt; 0, 0,C1199*5-SUM($G$2:G1198))</f>
        <v>125</v>
      </c>
      <c r="H1199" s="0" t="n">
        <v>1198</v>
      </c>
      <c r="I1199" s="0" t="n">
        <f aca="false">INT(POWER(1.4,H1199))*$M$4</f>
        <v>5.75912820923295E+177</v>
      </c>
      <c r="J1199" s="0" t="n">
        <f aca="false">INT(POWER(1.2,H1199))*$M$10</f>
        <v>1.44598158031375E+097</v>
      </c>
      <c r="K1199" s="0" t="e">
        <f aca="false">$M$12+SUM($K$2:K1198)+J1199</f>
        <v>#NUM!</v>
      </c>
      <c r="L1199" s="0" t="e">
        <f aca="false">K1199+G1199*50*2</f>
        <v>#NUM!</v>
      </c>
    </row>
    <row r="1200" customFormat="false" ht="14.4" hidden="false" customHeight="false" outlineLevel="0" collapsed="false">
      <c r="A1200" s="1" t="n">
        <v>1199</v>
      </c>
      <c r="B1200" s="1" t="n">
        <f aca="false">2+INT(POWER(MAX(A1200-$M$2,A1200/3),2)/65)</f>
        <v>22118</v>
      </c>
      <c r="C1200" s="1" t="n">
        <f aca="false">INT(2*B1200/3)</f>
        <v>14745</v>
      </c>
      <c r="D1200" s="1" t="n">
        <f aca="false">2+INT(POWER(MAX(A1200-C1200,A1200/3),2)/65)</f>
        <v>2459</v>
      </c>
      <c r="E1200" s="1" t="n">
        <f aca="false">2+INT(POWER(MAX(A1200-C1200,A1200/3),2)/65)</f>
        <v>2459</v>
      </c>
      <c r="F1200" s="1" t="n">
        <f aca="false">IF(C1200*5-SUM($F$2:F1199) &lt; 0, 0,C1200*5-SUM($F$2:F1199))</f>
        <v>120</v>
      </c>
      <c r="G1200" s="0" t="n">
        <f aca="false">IF(C1200*5-SUM($G$2:G1199) &lt; 0, 0,C1200*5-SUM($G$2:G1199))</f>
        <v>120</v>
      </c>
      <c r="H1200" s="0" t="n">
        <v>1199</v>
      </c>
      <c r="I1200" s="0" t="n">
        <f aca="false">INT(POWER(1.4,H1200))*$M$4</f>
        <v>8.06277949292613E+177</v>
      </c>
      <c r="J1200" s="0" t="n">
        <f aca="false">INT(POWER(1.2,H1200))*$M$10</f>
        <v>1.7351778963765E+097</v>
      </c>
      <c r="K1200" s="0" t="e">
        <f aca="false">$M$12+SUM($K$2:K1199)+J1200</f>
        <v>#NUM!</v>
      </c>
      <c r="L1200" s="0" t="e">
        <f aca="false">K1200+G1200*50*2</f>
        <v>#NUM!</v>
      </c>
    </row>
    <row r="1201" customFormat="false" ht="14.4" hidden="false" customHeight="false" outlineLevel="0" collapsed="false">
      <c r="A1201" s="1" t="n">
        <v>1200</v>
      </c>
      <c r="B1201" s="1" t="n">
        <f aca="false">2+INT(POWER(MAX(A1201-$M$2,A1201/3),2)/65)</f>
        <v>22155</v>
      </c>
      <c r="C1201" s="1" t="n">
        <f aca="false">INT(2*B1201/3)</f>
        <v>14770</v>
      </c>
      <c r="D1201" s="1" t="n">
        <f aca="false">2+INT(POWER(MAX(A1201-C1201,A1201/3),2)/65)</f>
        <v>2463</v>
      </c>
      <c r="E1201" s="1" t="n">
        <f aca="false">2+INT(POWER(MAX(A1201-C1201,A1201/3),2)/65)</f>
        <v>2463</v>
      </c>
      <c r="F1201" s="1" t="n">
        <f aca="false">IF(C1201*5-SUM($F$2:F1200) &lt; 0, 0,C1201*5-SUM($F$2:F1200))</f>
        <v>125</v>
      </c>
      <c r="G1201" s="0" t="n">
        <f aca="false">IF(C1201*5-SUM($G$2:G1200) &lt; 0, 0,C1201*5-SUM($G$2:G1200))</f>
        <v>125</v>
      </c>
      <c r="H1201" s="0" t="n">
        <v>1200</v>
      </c>
      <c r="I1201" s="0" t="n">
        <f aca="false">INT(POWER(1.4,H1201))*$M$4</f>
        <v>1.12878912900966E+178</v>
      </c>
      <c r="J1201" s="0" t="n">
        <f aca="false">INT(POWER(1.2,H1201))*$M$10</f>
        <v>2.0822134756518E+097</v>
      </c>
      <c r="K1201" s="0" t="e">
        <f aca="false">$M$12+SUM($K$2:K1200)+J1201</f>
        <v>#NUM!</v>
      </c>
      <c r="L1201" s="0" t="e">
        <f aca="false">K1201+G1201*50*2</f>
        <v>#NUM!</v>
      </c>
    </row>
    <row r="1202" customFormat="false" ht="14.4" hidden="false" customHeight="false" outlineLevel="0" collapsed="false">
      <c r="A1202" s="1" t="n">
        <v>1201</v>
      </c>
      <c r="B1202" s="1" t="n">
        <f aca="false">2+INT(POWER(MAX(A1202-$M$2,A1202/3),2)/65)</f>
        <v>22192</v>
      </c>
      <c r="C1202" s="1" t="n">
        <f aca="false">INT(2*B1202/3)</f>
        <v>14794</v>
      </c>
      <c r="D1202" s="1" t="n">
        <f aca="false">2+INT(POWER(MAX(A1202-C1202,A1202/3),2)/65)</f>
        <v>2467</v>
      </c>
      <c r="E1202" s="1" t="n">
        <f aca="false">2+INT(POWER(MAX(A1202-C1202,A1202/3),2)/65)</f>
        <v>2467</v>
      </c>
      <c r="F1202" s="1" t="n">
        <f aca="false">IF(C1202*5-SUM($F$2:F1201) &lt; 0, 0,C1202*5-SUM($F$2:F1201))</f>
        <v>120</v>
      </c>
      <c r="G1202" s="0" t="n">
        <f aca="false">IF(C1202*5-SUM($G$2:G1201) &lt; 0, 0,C1202*5-SUM($G$2:G1201))</f>
        <v>120</v>
      </c>
      <c r="H1202" s="0" t="n">
        <v>1201</v>
      </c>
      <c r="I1202" s="0" t="n">
        <f aca="false">INT(POWER(1.4,H1202))*$M$4</f>
        <v>1.58030478061352E+178</v>
      </c>
      <c r="J1202" s="0" t="n">
        <f aca="false">INT(POWER(1.2,H1202))*$M$10</f>
        <v>2.49865617078215E+097</v>
      </c>
      <c r="K1202" s="0" t="e">
        <f aca="false">$M$12+SUM($K$2:K1201)+J1202</f>
        <v>#NUM!</v>
      </c>
      <c r="L1202" s="0" t="e">
        <f aca="false">K1202+G1202*50*2</f>
        <v>#NUM!</v>
      </c>
    </row>
    <row r="1203" customFormat="false" ht="14.4" hidden="false" customHeight="false" outlineLevel="0" collapsed="false">
      <c r="A1203" s="1" t="n">
        <v>1202</v>
      </c>
      <c r="B1203" s="1" t="n">
        <f aca="false">2+INT(POWER(MAX(A1203-$M$2,A1203/3),2)/65)</f>
        <v>22229</v>
      </c>
      <c r="C1203" s="1" t="n">
        <f aca="false">INT(2*B1203/3)</f>
        <v>14819</v>
      </c>
      <c r="D1203" s="1" t="n">
        <f aca="false">2+INT(POWER(MAX(A1203-C1203,A1203/3),2)/65)</f>
        <v>2471</v>
      </c>
      <c r="E1203" s="1" t="n">
        <f aca="false">2+INT(POWER(MAX(A1203-C1203,A1203/3),2)/65)</f>
        <v>2471</v>
      </c>
      <c r="F1203" s="1" t="n">
        <f aca="false">IF(C1203*5-SUM($F$2:F1202) &lt; 0, 0,C1203*5-SUM($F$2:F1202))</f>
        <v>125</v>
      </c>
      <c r="G1203" s="0" t="n">
        <f aca="false">IF(C1203*5-SUM($G$2:G1202) &lt; 0, 0,C1203*5-SUM($G$2:G1202))</f>
        <v>125</v>
      </c>
      <c r="H1203" s="0" t="n">
        <v>1202</v>
      </c>
      <c r="I1203" s="0" t="n">
        <f aca="false">INT(POWER(1.4,H1203))*$M$4</f>
        <v>2.21242669285893E+178</v>
      </c>
      <c r="J1203" s="0" t="n">
        <f aca="false">INT(POWER(1.2,H1203))*$M$10</f>
        <v>2.99838740493858E+097</v>
      </c>
      <c r="K1203" s="0" t="e">
        <f aca="false">$M$12+SUM($K$2:K1202)+J1203</f>
        <v>#NUM!</v>
      </c>
      <c r="L1203" s="0" t="e">
        <f aca="false">K1203+G1203*50*2</f>
        <v>#NUM!</v>
      </c>
    </row>
    <row r="1204" customFormat="false" ht="14.4" hidden="false" customHeight="false" outlineLevel="0" collapsed="false">
      <c r="A1204" s="1" t="n">
        <v>1203</v>
      </c>
      <c r="B1204" s="1" t="n">
        <f aca="false">2+INT(POWER(MAX(A1204-$M$2,A1204/3),2)/65)</f>
        <v>22266</v>
      </c>
      <c r="C1204" s="1" t="n">
        <f aca="false">INT(2*B1204/3)</f>
        <v>14844</v>
      </c>
      <c r="D1204" s="1" t="n">
        <f aca="false">2+INT(POWER(MAX(A1204-C1204,A1204/3),2)/65)</f>
        <v>2475</v>
      </c>
      <c r="E1204" s="1" t="n">
        <f aca="false">2+INT(POWER(MAX(A1204-C1204,A1204/3),2)/65)</f>
        <v>2475</v>
      </c>
      <c r="F1204" s="1" t="n">
        <f aca="false">IF(C1204*5-SUM($F$2:F1203) &lt; 0, 0,C1204*5-SUM($F$2:F1203))</f>
        <v>125</v>
      </c>
      <c r="G1204" s="0" t="n">
        <f aca="false">IF(C1204*5-SUM($G$2:G1203) &lt; 0, 0,C1204*5-SUM($G$2:G1203))</f>
        <v>125</v>
      </c>
      <c r="H1204" s="0" t="n">
        <v>1203</v>
      </c>
      <c r="I1204" s="0" t="n">
        <f aca="false">INT(POWER(1.4,H1204))*$M$4</f>
        <v>3.0973973700025E+178</v>
      </c>
      <c r="J1204" s="0" t="n">
        <f aca="false">INT(POWER(1.2,H1204))*$M$10</f>
        <v>3.5980648859263E+097</v>
      </c>
      <c r="K1204" s="0" t="e">
        <f aca="false">$M$12+SUM($K$2:K1203)+J1204</f>
        <v>#NUM!</v>
      </c>
      <c r="L1204" s="0" t="e">
        <f aca="false">K1204+G1204*50*2</f>
        <v>#NUM!</v>
      </c>
    </row>
    <row r="1205" customFormat="false" ht="14.4" hidden="false" customHeight="false" outlineLevel="0" collapsed="false">
      <c r="A1205" s="1" t="n">
        <v>1204</v>
      </c>
      <c r="B1205" s="1" t="n">
        <f aca="false">2+INT(POWER(MAX(A1205-$M$2,A1205/3),2)/65)</f>
        <v>22303</v>
      </c>
      <c r="C1205" s="1" t="n">
        <f aca="false">INT(2*B1205/3)</f>
        <v>14868</v>
      </c>
      <c r="D1205" s="1" t="n">
        <f aca="false">2+INT(POWER(MAX(A1205-C1205,A1205/3),2)/65)</f>
        <v>2479</v>
      </c>
      <c r="E1205" s="1" t="n">
        <f aca="false">2+INT(POWER(MAX(A1205-C1205,A1205/3),2)/65)</f>
        <v>2479</v>
      </c>
      <c r="F1205" s="1" t="n">
        <f aca="false">IF(C1205*5-SUM($F$2:F1204) &lt; 0, 0,C1205*5-SUM($F$2:F1204))</f>
        <v>120</v>
      </c>
      <c r="G1205" s="0" t="n">
        <f aca="false">IF(C1205*5-SUM($G$2:G1204) &lt; 0, 0,C1205*5-SUM($G$2:G1204))</f>
        <v>120</v>
      </c>
      <c r="H1205" s="0" t="n">
        <v>1204</v>
      </c>
      <c r="I1205" s="0" t="n">
        <f aca="false">INT(POWER(1.4,H1205))*$M$4</f>
        <v>4.3363563180035E+178</v>
      </c>
      <c r="J1205" s="0" t="n">
        <f aca="false">INT(POWER(1.2,H1205))*$M$10</f>
        <v>4.31767786311156E+097</v>
      </c>
      <c r="K1205" s="0" t="e">
        <f aca="false">$M$12+SUM($K$2:K1204)+J1205</f>
        <v>#NUM!</v>
      </c>
      <c r="L1205" s="0" t="e">
        <f aca="false">K1205+G1205*50*2</f>
        <v>#NUM!</v>
      </c>
    </row>
    <row r="1206" customFormat="false" ht="14.4" hidden="false" customHeight="false" outlineLevel="0" collapsed="false">
      <c r="A1206" s="1" t="n">
        <v>1205</v>
      </c>
      <c r="B1206" s="1" t="n">
        <f aca="false">2+INT(POWER(MAX(A1206-$M$2,A1206/3),2)/65)</f>
        <v>22340</v>
      </c>
      <c r="C1206" s="1" t="n">
        <f aca="false">INT(2*B1206/3)</f>
        <v>14893</v>
      </c>
      <c r="D1206" s="1" t="n">
        <f aca="false">2+INT(POWER(MAX(A1206-C1206,A1206/3),2)/65)</f>
        <v>2484</v>
      </c>
      <c r="E1206" s="1" t="n">
        <f aca="false">2+INT(POWER(MAX(A1206-C1206,A1206/3),2)/65)</f>
        <v>2484</v>
      </c>
      <c r="F1206" s="1" t="n">
        <f aca="false">IF(C1206*5-SUM($F$2:F1205) &lt; 0, 0,C1206*5-SUM($F$2:F1205))</f>
        <v>125</v>
      </c>
      <c r="G1206" s="0" t="n">
        <f aca="false">IF(C1206*5-SUM($G$2:G1205) &lt; 0, 0,C1206*5-SUM($G$2:G1205))</f>
        <v>125</v>
      </c>
      <c r="H1206" s="0" t="n">
        <v>1205</v>
      </c>
      <c r="I1206" s="0" t="n">
        <f aca="false">INT(POWER(1.4,H1206))*$M$4</f>
        <v>6.0708988452049E+178</v>
      </c>
      <c r="J1206" s="0" t="n">
        <f aca="false">INT(POWER(1.2,H1206))*$M$10</f>
        <v>5.18121343573387E+097</v>
      </c>
      <c r="K1206" s="0" t="e">
        <f aca="false">$M$12+SUM($K$2:K1205)+J1206</f>
        <v>#NUM!</v>
      </c>
      <c r="L1206" s="0" t="e">
        <f aca="false">K1206+G1206*50*2</f>
        <v>#NUM!</v>
      </c>
    </row>
    <row r="1207" customFormat="false" ht="14.4" hidden="false" customHeight="false" outlineLevel="0" collapsed="false">
      <c r="A1207" s="1" t="n">
        <v>1206</v>
      </c>
      <c r="B1207" s="1" t="n">
        <f aca="false">2+INT(POWER(MAX(A1207-$M$2,A1207/3),2)/65)</f>
        <v>22377</v>
      </c>
      <c r="C1207" s="1" t="n">
        <f aca="false">INT(2*B1207/3)</f>
        <v>14918</v>
      </c>
      <c r="D1207" s="1" t="n">
        <f aca="false">2+INT(POWER(MAX(A1207-C1207,A1207/3),2)/65)</f>
        <v>2488</v>
      </c>
      <c r="E1207" s="1" t="n">
        <f aca="false">2+INT(POWER(MAX(A1207-C1207,A1207/3),2)/65)</f>
        <v>2488</v>
      </c>
      <c r="F1207" s="1" t="n">
        <f aca="false">IF(C1207*5-SUM($F$2:F1206) &lt; 0, 0,C1207*5-SUM($F$2:F1206))</f>
        <v>125</v>
      </c>
      <c r="G1207" s="0" t="n">
        <f aca="false">IF(C1207*5-SUM($G$2:G1206) &lt; 0, 0,C1207*5-SUM($G$2:G1206))</f>
        <v>125</v>
      </c>
      <c r="H1207" s="0" t="n">
        <v>1206</v>
      </c>
      <c r="I1207" s="0" t="n">
        <f aca="false">INT(POWER(1.4,H1207))*$M$4</f>
        <v>8.49925838328686E+178</v>
      </c>
      <c r="J1207" s="0" t="n">
        <f aca="false">INT(POWER(1.2,H1207))*$M$10</f>
        <v>6.21745612288065E+097</v>
      </c>
      <c r="K1207" s="0" t="e">
        <f aca="false">$M$12+SUM($K$2:K1206)+J1207</f>
        <v>#NUM!</v>
      </c>
      <c r="L1207" s="0" t="e">
        <f aca="false">K1207+G1207*50*2</f>
        <v>#NUM!</v>
      </c>
    </row>
    <row r="1208" customFormat="false" ht="14.4" hidden="false" customHeight="false" outlineLevel="0" collapsed="false">
      <c r="A1208" s="1" t="n">
        <v>1207</v>
      </c>
      <c r="B1208" s="1" t="n">
        <f aca="false">2+INT(POWER(MAX(A1208-$M$2,A1208/3),2)/65)</f>
        <v>22415</v>
      </c>
      <c r="C1208" s="1" t="n">
        <f aca="false">INT(2*B1208/3)</f>
        <v>14943</v>
      </c>
      <c r="D1208" s="1" t="n">
        <f aca="false">2+INT(POWER(MAX(A1208-C1208,A1208/3),2)/65)</f>
        <v>2492</v>
      </c>
      <c r="E1208" s="1" t="n">
        <f aca="false">2+INT(POWER(MAX(A1208-C1208,A1208/3),2)/65)</f>
        <v>2492</v>
      </c>
      <c r="F1208" s="1" t="n">
        <f aca="false">IF(C1208*5-SUM($F$2:F1207) &lt; 0, 0,C1208*5-SUM($F$2:F1207))</f>
        <v>125</v>
      </c>
      <c r="G1208" s="0" t="n">
        <f aca="false">IF(C1208*5-SUM($G$2:G1207) &lt; 0, 0,C1208*5-SUM($G$2:G1207))</f>
        <v>125</v>
      </c>
      <c r="H1208" s="0" t="n">
        <v>1207</v>
      </c>
      <c r="I1208" s="0" t="n">
        <f aca="false">INT(POWER(1.4,H1208))*$M$4</f>
        <v>1.18989617366016E+179</v>
      </c>
      <c r="J1208" s="0" t="n">
        <f aca="false">INT(POWER(1.2,H1208))*$M$10</f>
        <v>7.46094734745678E+097</v>
      </c>
      <c r="K1208" s="0" t="e">
        <f aca="false">$M$12+SUM($K$2:K1207)+J1208</f>
        <v>#NUM!</v>
      </c>
      <c r="L1208" s="0" t="e">
        <f aca="false">K1208+G1208*50*2</f>
        <v>#NUM!</v>
      </c>
    </row>
    <row r="1209" customFormat="false" ht="14.4" hidden="false" customHeight="false" outlineLevel="0" collapsed="false">
      <c r="A1209" s="1" t="n">
        <v>1208</v>
      </c>
      <c r="B1209" s="1" t="n">
        <f aca="false">2+INT(POWER(MAX(A1209-$M$2,A1209/3),2)/65)</f>
        <v>22452</v>
      </c>
      <c r="C1209" s="1" t="n">
        <f aca="false">INT(2*B1209/3)</f>
        <v>14968</v>
      </c>
      <c r="D1209" s="1" t="n">
        <f aca="false">2+INT(POWER(MAX(A1209-C1209,A1209/3),2)/65)</f>
        <v>2496</v>
      </c>
      <c r="E1209" s="1" t="n">
        <f aca="false">2+INT(POWER(MAX(A1209-C1209,A1209/3),2)/65)</f>
        <v>2496</v>
      </c>
      <c r="F1209" s="1" t="n">
        <f aca="false">IF(C1209*5-SUM($F$2:F1208) &lt; 0, 0,C1209*5-SUM($F$2:F1208))</f>
        <v>125</v>
      </c>
      <c r="G1209" s="0" t="n">
        <f aca="false">IF(C1209*5-SUM($G$2:G1208) &lt; 0, 0,C1209*5-SUM($G$2:G1208))</f>
        <v>125</v>
      </c>
      <c r="H1209" s="0" t="n">
        <v>1208</v>
      </c>
      <c r="I1209" s="0" t="n">
        <f aca="false">INT(POWER(1.4,H1209))*$M$4</f>
        <v>1.66585464312422E+179</v>
      </c>
      <c r="J1209" s="0" t="n">
        <f aca="false">INT(POWER(1.2,H1209))*$M$10</f>
        <v>8.95313681694813E+097</v>
      </c>
      <c r="K1209" s="0" t="e">
        <f aca="false">$M$12+SUM($K$2:K1208)+J1209</f>
        <v>#NUM!</v>
      </c>
      <c r="L1209" s="0" t="e">
        <f aca="false">K1209+G1209*50*2</f>
        <v>#NUM!</v>
      </c>
    </row>
    <row r="1210" customFormat="false" ht="14.4" hidden="false" customHeight="false" outlineLevel="0" collapsed="false">
      <c r="A1210" s="1" t="n">
        <v>1209</v>
      </c>
      <c r="B1210" s="1" t="n">
        <f aca="false">2+INT(POWER(MAX(A1210-$M$2,A1210/3),2)/65)</f>
        <v>22489</v>
      </c>
      <c r="C1210" s="1" t="n">
        <f aca="false">INT(2*B1210/3)</f>
        <v>14992</v>
      </c>
      <c r="D1210" s="1" t="n">
        <f aca="false">2+INT(POWER(MAX(A1210-C1210,A1210/3),2)/65)</f>
        <v>2500</v>
      </c>
      <c r="E1210" s="1" t="n">
        <f aca="false">2+INT(POWER(MAX(A1210-C1210,A1210/3),2)/65)</f>
        <v>2500</v>
      </c>
      <c r="F1210" s="1" t="n">
        <f aca="false">IF(C1210*5-SUM($F$2:F1209) &lt; 0, 0,C1210*5-SUM($F$2:F1209))</f>
        <v>120</v>
      </c>
      <c r="G1210" s="0" t="n">
        <f aca="false">IF(C1210*5-SUM($G$2:G1209) &lt; 0, 0,C1210*5-SUM($G$2:G1209))</f>
        <v>120</v>
      </c>
      <c r="H1210" s="0" t="n">
        <v>1209</v>
      </c>
      <c r="I1210" s="0" t="n">
        <f aca="false">INT(POWER(1.4,H1210))*$M$4</f>
        <v>2.33219650037391E+179</v>
      </c>
      <c r="J1210" s="0" t="n">
        <f aca="false">INT(POWER(1.2,H1210))*$M$10</f>
        <v>1.07437641803378E+098</v>
      </c>
      <c r="K1210" s="0" t="e">
        <f aca="false">$M$12+SUM($K$2:K1209)+J1210</f>
        <v>#NUM!</v>
      </c>
      <c r="L1210" s="0" t="e">
        <f aca="false">K1210+G1210*50*2</f>
        <v>#NUM!</v>
      </c>
    </row>
    <row r="1211" customFormat="false" ht="14.4" hidden="false" customHeight="false" outlineLevel="0" collapsed="false">
      <c r="A1211" s="1" t="n">
        <v>1210</v>
      </c>
      <c r="B1211" s="1" t="n">
        <f aca="false">2+INT(POWER(MAX(A1211-$M$2,A1211/3),2)/65)</f>
        <v>22526</v>
      </c>
      <c r="C1211" s="1" t="n">
        <f aca="false">INT(2*B1211/3)</f>
        <v>15017</v>
      </c>
      <c r="D1211" s="1" t="n">
        <f aca="false">2+INT(POWER(MAX(A1211-C1211,A1211/3),2)/65)</f>
        <v>2504</v>
      </c>
      <c r="E1211" s="1" t="n">
        <f aca="false">2+INT(POWER(MAX(A1211-C1211,A1211/3),2)/65)</f>
        <v>2504</v>
      </c>
      <c r="F1211" s="1" t="n">
        <f aca="false">IF(C1211*5-SUM($F$2:F1210) &lt; 0, 0,C1211*5-SUM($F$2:F1210))</f>
        <v>125</v>
      </c>
      <c r="G1211" s="0" t="n">
        <f aca="false">IF(C1211*5-SUM($G$2:G1210) &lt; 0, 0,C1211*5-SUM($G$2:G1210))</f>
        <v>125</v>
      </c>
      <c r="H1211" s="0" t="n">
        <v>1210</v>
      </c>
      <c r="I1211" s="0" t="n">
        <f aca="false">INT(POWER(1.4,H1211))*$M$4</f>
        <v>3.26507510052348E+179</v>
      </c>
      <c r="J1211" s="0" t="n">
        <f aca="false">INT(POWER(1.2,H1211))*$M$10</f>
        <v>1.28925170164053E+098</v>
      </c>
      <c r="K1211" s="0" t="e">
        <f aca="false">$M$12+SUM($K$2:K1210)+J1211</f>
        <v>#NUM!</v>
      </c>
      <c r="L1211" s="0" t="e">
        <f aca="false">K1211+G1211*50*2</f>
        <v>#NUM!</v>
      </c>
    </row>
    <row r="1212" customFormat="false" ht="14.4" hidden="false" customHeight="false" outlineLevel="0" collapsed="false">
      <c r="A1212" s="1" t="n">
        <v>1211</v>
      </c>
      <c r="B1212" s="1" t="n">
        <f aca="false">2+INT(POWER(MAX(A1212-$M$2,A1212/3),2)/65)</f>
        <v>22563</v>
      </c>
      <c r="C1212" s="1" t="n">
        <f aca="false">INT(2*B1212/3)</f>
        <v>15042</v>
      </c>
      <c r="D1212" s="1" t="n">
        <f aca="false">2+INT(POWER(MAX(A1212-C1212,A1212/3),2)/65)</f>
        <v>2508</v>
      </c>
      <c r="E1212" s="1" t="n">
        <f aca="false">2+INT(POWER(MAX(A1212-C1212,A1212/3),2)/65)</f>
        <v>2508</v>
      </c>
      <c r="F1212" s="1" t="n">
        <f aca="false">IF(C1212*5-SUM($F$2:F1211) &lt; 0, 0,C1212*5-SUM($F$2:F1211))</f>
        <v>125</v>
      </c>
      <c r="G1212" s="0" t="n">
        <f aca="false">IF(C1212*5-SUM($G$2:G1211) &lt; 0, 0,C1212*5-SUM($G$2:G1211))</f>
        <v>125</v>
      </c>
      <c r="H1212" s="0" t="n">
        <v>1211</v>
      </c>
      <c r="I1212" s="0" t="n">
        <f aca="false">INT(POWER(1.4,H1212))*$M$4</f>
        <v>4.57110514073287E+179</v>
      </c>
      <c r="J1212" s="0" t="n">
        <f aca="false">INT(POWER(1.2,H1212))*$M$10</f>
        <v>1.54710204196864E+098</v>
      </c>
      <c r="K1212" s="0" t="e">
        <f aca="false">$M$12+SUM($K$2:K1211)+J1212</f>
        <v>#NUM!</v>
      </c>
      <c r="L1212" s="0" t="e">
        <f aca="false">K1212+G1212*50*2</f>
        <v>#NUM!</v>
      </c>
    </row>
    <row r="1213" customFormat="false" ht="14.4" hidden="false" customHeight="false" outlineLevel="0" collapsed="false">
      <c r="A1213" s="1" t="n">
        <v>1212</v>
      </c>
      <c r="B1213" s="1" t="n">
        <f aca="false">2+INT(POWER(MAX(A1213-$M$2,A1213/3),2)/65)</f>
        <v>22601</v>
      </c>
      <c r="C1213" s="1" t="n">
        <f aca="false">INT(2*B1213/3)</f>
        <v>15067</v>
      </c>
      <c r="D1213" s="1" t="n">
        <f aca="false">2+INT(POWER(MAX(A1213-C1213,A1213/3),2)/65)</f>
        <v>2513</v>
      </c>
      <c r="E1213" s="1" t="n">
        <f aca="false">2+INT(POWER(MAX(A1213-C1213,A1213/3),2)/65)</f>
        <v>2513</v>
      </c>
      <c r="F1213" s="1" t="n">
        <f aca="false">IF(C1213*5-SUM($F$2:F1212) &lt; 0, 0,C1213*5-SUM($F$2:F1212))</f>
        <v>125</v>
      </c>
      <c r="G1213" s="0" t="n">
        <f aca="false">IF(C1213*5-SUM($G$2:G1212) &lt; 0, 0,C1213*5-SUM($G$2:G1212))</f>
        <v>125</v>
      </c>
      <c r="H1213" s="0" t="n">
        <v>1212</v>
      </c>
      <c r="I1213" s="0" t="n">
        <f aca="false">INT(POWER(1.4,H1213))*$M$4</f>
        <v>6.39954719702602E+179</v>
      </c>
      <c r="J1213" s="0" t="n">
        <f aca="false">INT(POWER(1.2,H1213))*$M$10</f>
        <v>1.85652245036236E+098</v>
      </c>
      <c r="K1213" s="0" t="e">
        <f aca="false">$M$12+SUM($K$2:K1212)+J1213</f>
        <v>#NUM!</v>
      </c>
      <c r="L1213" s="0" t="e">
        <f aca="false">K1213+G1213*50*2</f>
        <v>#NUM!</v>
      </c>
    </row>
    <row r="1214" customFormat="false" ht="14.4" hidden="false" customHeight="false" outlineLevel="0" collapsed="false">
      <c r="A1214" s="1" t="n">
        <v>1213</v>
      </c>
      <c r="B1214" s="1" t="n">
        <f aca="false">2+INT(POWER(MAX(A1214-$M$2,A1214/3),2)/65)</f>
        <v>22638</v>
      </c>
      <c r="C1214" s="1" t="n">
        <f aca="false">INT(2*B1214/3)</f>
        <v>15092</v>
      </c>
      <c r="D1214" s="1" t="n">
        <f aca="false">2+INT(POWER(MAX(A1214-C1214,A1214/3),2)/65)</f>
        <v>2517</v>
      </c>
      <c r="E1214" s="1" t="n">
        <f aca="false">2+INT(POWER(MAX(A1214-C1214,A1214/3),2)/65)</f>
        <v>2517</v>
      </c>
      <c r="F1214" s="1" t="n">
        <f aca="false">IF(C1214*5-SUM($F$2:F1213) &lt; 0, 0,C1214*5-SUM($F$2:F1213))</f>
        <v>125</v>
      </c>
      <c r="G1214" s="0" t="n">
        <f aca="false">IF(C1214*5-SUM($G$2:G1213) &lt; 0, 0,C1214*5-SUM($G$2:G1213))</f>
        <v>125</v>
      </c>
      <c r="H1214" s="0" t="n">
        <v>1213</v>
      </c>
      <c r="I1214" s="0" t="n">
        <f aca="false">INT(POWER(1.4,H1214))*$M$4</f>
        <v>8.95936607583642E+179</v>
      </c>
      <c r="J1214" s="0" t="n">
        <f aca="false">INT(POWER(1.2,H1214))*$M$10</f>
        <v>2.22782694043484E+098</v>
      </c>
      <c r="K1214" s="0" t="e">
        <f aca="false">$M$12+SUM($K$2:K1213)+J1214</f>
        <v>#NUM!</v>
      </c>
      <c r="L1214" s="0" t="e">
        <f aca="false">K1214+G1214*50*2</f>
        <v>#NUM!</v>
      </c>
    </row>
    <row r="1215" customFormat="false" ht="14.4" hidden="false" customHeight="false" outlineLevel="0" collapsed="false">
      <c r="A1215" s="1" t="n">
        <v>1214</v>
      </c>
      <c r="B1215" s="1" t="n">
        <f aca="false">2+INT(POWER(MAX(A1215-$M$2,A1215/3),2)/65)</f>
        <v>22675</v>
      </c>
      <c r="C1215" s="1" t="n">
        <f aca="false">INT(2*B1215/3)</f>
        <v>15116</v>
      </c>
      <c r="D1215" s="1" t="n">
        <f aca="false">2+INT(POWER(MAX(A1215-C1215,A1215/3),2)/65)</f>
        <v>2521</v>
      </c>
      <c r="E1215" s="1" t="n">
        <f aca="false">2+INT(POWER(MAX(A1215-C1215,A1215/3),2)/65)</f>
        <v>2521</v>
      </c>
      <c r="F1215" s="1" t="n">
        <f aca="false">IF(C1215*5-SUM($F$2:F1214) &lt; 0, 0,C1215*5-SUM($F$2:F1214))</f>
        <v>120</v>
      </c>
      <c r="G1215" s="0" t="n">
        <f aca="false">IF(C1215*5-SUM($G$2:G1214) &lt; 0, 0,C1215*5-SUM($G$2:G1214))</f>
        <v>120</v>
      </c>
      <c r="H1215" s="0" t="n">
        <v>1214</v>
      </c>
      <c r="I1215" s="0" t="n">
        <f aca="false">INT(POWER(1.4,H1215))*$M$4</f>
        <v>1.2543112506171E+180</v>
      </c>
      <c r="J1215" s="0" t="n">
        <f aca="false">INT(POWER(1.2,H1215))*$M$10</f>
        <v>2.6733923285218E+098</v>
      </c>
      <c r="K1215" s="0" t="e">
        <f aca="false">$M$12+SUM($K$2:K1214)+J1215</f>
        <v>#NUM!</v>
      </c>
      <c r="L1215" s="0" t="e">
        <f aca="false">K1215+G1215*50*2</f>
        <v>#NUM!</v>
      </c>
    </row>
    <row r="1216" customFormat="false" ht="14.4" hidden="false" customHeight="false" outlineLevel="0" collapsed="false">
      <c r="A1216" s="1" t="n">
        <v>1215</v>
      </c>
      <c r="B1216" s="1" t="n">
        <f aca="false">2+INT(POWER(MAX(A1216-$M$2,A1216/3),2)/65)</f>
        <v>22713</v>
      </c>
      <c r="C1216" s="1" t="n">
        <f aca="false">INT(2*B1216/3)</f>
        <v>15142</v>
      </c>
      <c r="D1216" s="1" t="n">
        <f aca="false">2+INT(POWER(MAX(A1216-C1216,A1216/3),2)/65)</f>
        <v>2525</v>
      </c>
      <c r="E1216" s="1" t="n">
        <f aca="false">2+INT(POWER(MAX(A1216-C1216,A1216/3),2)/65)</f>
        <v>2525</v>
      </c>
      <c r="F1216" s="1" t="n">
        <f aca="false">IF(C1216*5-SUM($F$2:F1215) &lt; 0, 0,C1216*5-SUM($F$2:F1215))</f>
        <v>130</v>
      </c>
      <c r="G1216" s="0" t="n">
        <f aca="false">IF(C1216*5-SUM($G$2:G1215) &lt; 0, 0,C1216*5-SUM($G$2:G1215))</f>
        <v>130</v>
      </c>
      <c r="H1216" s="0" t="n">
        <v>1215</v>
      </c>
      <c r="I1216" s="0" t="n">
        <f aca="false">INT(POWER(1.4,H1216))*$M$4</f>
        <v>1.75603575086394E+180</v>
      </c>
      <c r="J1216" s="0" t="n">
        <f aca="false">INT(POWER(1.2,H1216))*$M$10</f>
        <v>3.20807079422617E+098</v>
      </c>
      <c r="K1216" s="0" t="e">
        <f aca="false">$M$12+SUM($K$2:K1215)+J1216</f>
        <v>#NUM!</v>
      </c>
      <c r="L1216" s="0" t="e">
        <f aca="false">K1216+G1216*50*2</f>
        <v>#NUM!</v>
      </c>
    </row>
    <row r="1217" customFormat="false" ht="14.4" hidden="false" customHeight="false" outlineLevel="0" collapsed="false">
      <c r="A1217" s="1" t="n">
        <v>1216</v>
      </c>
      <c r="B1217" s="1" t="n">
        <f aca="false">2+INT(POWER(MAX(A1217-$M$2,A1217/3),2)/65)</f>
        <v>22750</v>
      </c>
      <c r="C1217" s="1" t="n">
        <f aca="false">INT(2*B1217/3)</f>
        <v>15166</v>
      </c>
      <c r="D1217" s="1" t="n">
        <f aca="false">2+INT(POWER(MAX(A1217-C1217,A1217/3),2)/65)</f>
        <v>2529</v>
      </c>
      <c r="E1217" s="1" t="n">
        <f aca="false">2+INT(POWER(MAX(A1217-C1217,A1217/3),2)/65)</f>
        <v>2529</v>
      </c>
      <c r="F1217" s="1" t="n">
        <f aca="false">IF(C1217*5-SUM($F$2:F1216) &lt; 0, 0,C1217*5-SUM($F$2:F1216))</f>
        <v>120</v>
      </c>
      <c r="G1217" s="0" t="n">
        <f aca="false">IF(C1217*5-SUM($G$2:G1216) &lt; 0, 0,C1217*5-SUM($G$2:G1216))</f>
        <v>120</v>
      </c>
      <c r="H1217" s="0" t="n">
        <v>1216</v>
      </c>
      <c r="I1217" s="0" t="n">
        <f aca="false">INT(POWER(1.4,H1217))*$M$4</f>
        <v>2.45845005120951E+180</v>
      </c>
      <c r="J1217" s="0" t="n">
        <f aca="false">INT(POWER(1.2,H1217))*$M$10</f>
        <v>3.8496849530714E+098</v>
      </c>
      <c r="K1217" s="0" t="e">
        <f aca="false">$M$12+SUM($K$2:K1216)+J1217</f>
        <v>#NUM!</v>
      </c>
      <c r="L1217" s="0" t="e">
        <f aca="false">K1217+G1217*50*2</f>
        <v>#NUM!</v>
      </c>
    </row>
    <row r="1218" customFormat="false" ht="14.4" hidden="false" customHeight="false" outlineLevel="0" collapsed="false">
      <c r="A1218" s="1" t="n">
        <v>1217</v>
      </c>
      <c r="B1218" s="1" t="n">
        <f aca="false">2+INT(POWER(MAX(A1218-$M$2,A1218/3),2)/65)</f>
        <v>22787</v>
      </c>
      <c r="C1218" s="1" t="n">
        <f aca="false">INT(2*B1218/3)</f>
        <v>15191</v>
      </c>
      <c r="D1218" s="1" t="n">
        <f aca="false">2+INT(POWER(MAX(A1218-C1218,A1218/3),2)/65)</f>
        <v>2533</v>
      </c>
      <c r="E1218" s="1" t="n">
        <f aca="false">2+INT(POWER(MAX(A1218-C1218,A1218/3),2)/65)</f>
        <v>2533</v>
      </c>
      <c r="F1218" s="1" t="n">
        <f aca="false">IF(C1218*5-SUM($F$2:F1217) &lt; 0, 0,C1218*5-SUM($F$2:F1217))</f>
        <v>125</v>
      </c>
      <c r="G1218" s="0" t="n">
        <f aca="false">IF(C1218*5-SUM($G$2:G1217) &lt; 0, 0,C1218*5-SUM($G$2:G1217))</f>
        <v>125</v>
      </c>
      <c r="H1218" s="0" t="n">
        <v>1217</v>
      </c>
      <c r="I1218" s="0" t="n">
        <f aca="false">INT(POWER(1.4,H1218))*$M$4</f>
        <v>3.44183007169332E+180</v>
      </c>
      <c r="J1218" s="0" t="n">
        <f aca="false">INT(POWER(1.2,H1218))*$M$10</f>
        <v>4.61962194368568E+098</v>
      </c>
      <c r="K1218" s="0" t="e">
        <f aca="false">$M$12+SUM($K$2:K1217)+J1218</f>
        <v>#NUM!</v>
      </c>
      <c r="L1218" s="0" t="e">
        <f aca="false">K1218+G1218*50*2</f>
        <v>#NUM!</v>
      </c>
    </row>
    <row r="1219" customFormat="false" ht="14.4" hidden="false" customHeight="false" outlineLevel="0" collapsed="false">
      <c r="A1219" s="1" t="n">
        <v>1218</v>
      </c>
      <c r="B1219" s="1" t="n">
        <f aca="false">2+INT(POWER(MAX(A1219-$M$2,A1219/3),2)/65)</f>
        <v>22825</v>
      </c>
      <c r="C1219" s="1" t="n">
        <f aca="false">INT(2*B1219/3)</f>
        <v>15216</v>
      </c>
      <c r="D1219" s="1" t="n">
        <f aca="false">2+INT(POWER(MAX(A1219-C1219,A1219/3),2)/65)</f>
        <v>2537</v>
      </c>
      <c r="E1219" s="1" t="n">
        <f aca="false">2+INT(POWER(MAX(A1219-C1219,A1219/3),2)/65)</f>
        <v>2537</v>
      </c>
      <c r="F1219" s="1" t="n">
        <f aca="false">IF(C1219*5-SUM($F$2:F1218) &lt; 0, 0,C1219*5-SUM($F$2:F1218))</f>
        <v>125</v>
      </c>
      <c r="G1219" s="0" t="n">
        <f aca="false">IF(C1219*5-SUM($G$2:G1218) &lt; 0, 0,C1219*5-SUM($G$2:G1218))</f>
        <v>125</v>
      </c>
      <c r="H1219" s="0" t="n">
        <v>1218</v>
      </c>
      <c r="I1219" s="0" t="n">
        <f aca="false">INT(POWER(1.4,H1219))*$M$4</f>
        <v>4.81856210037065E+180</v>
      </c>
      <c r="J1219" s="0" t="n">
        <f aca="false">INT(POWER(1.2,H1219))*$M$10</f>
        <v>5.54354633242281E+098</v>
      </c>
      <c r="K1219" s="0" t="e">
        <f aca="false">$M$12+SUM($K$2:K1218)+J1219</f>
        <v>#NUM!</v>
      </c>
      <c r="L1219" s="0" t="e">
        <f aca="false">K1219+G1219*50*2</f>
        <v>#NUM!</v>
      </c>
    </row>
    <row r="1220" customFormat="false" ht="14.4" hidden="false" customHeight="false" outlineLevel="0" collapsed="false">
      <c r="A1220" s="1" t="n">
        <v>1219</v>
      </c>
      <c r="B1220" s="1" t="n">
        <f aca="false">2+INT(POWER(MAX(A1220-$M$2,A1220/3),2)/65)</f>
        <v>22862</v>
      </c>
      <c r="C1220" s="1" t="n">
        <f aca="false">INT(2*B1220/3)</f>
        <v>15241</v>
      </c>
      <c r="D1220" s="1" t="n">
        <f aca="false">2+INT(POWER(MAX(A1220-C1220,A1220/3),2)/65)</f>
        <v>2542</v>
      </c>
      <c r="E1220" s="1" t="n">
        <f aca="false">2+INT(POWER(MAX(A1220-C1220,A1220/3),2)/65)</f>
        <v>2542</v>
      </c>
      <c r="F1220" s="1" t="n">
        <f aca="false">IF(C1220*5-SUM($F$2:F1219) &lt; 0, 0,C1220*5-SUM($F$2:F1219))</f>
        <v>125</v>
      </c>
      <c r="G1220" s="0" t="n">
        <f aca="false">IF(C1220*5-SUM($G$2:G1219) &lt; 0, 0,C1220*5-SUM($G$2:G1219))</f>
        <v>125</v>
      </c>
      <c r="H1220" s="0" t="n">
        <v>1219</v>
      </c>
      <c r="I1220" s="0" t="n">
        <f aca="false">INT(POWER(1.4,H1220))*$M$4</f>
        <v>6.74598694051891E+180</v>
      </c>
      <c r="J1220" s="0" t="n">
        <f aca="false">INT(POWER(1.2,H1220))*$M$10</f>
        <v>6.65225559890738E+098</v>
      </c>
      <c r="K1220" s="0" t="e">
        <f aca="false">$M$12+SUM($K$2:K1219)+J1220</f>
        <v>#NUM!</v>
      </c>
      <c r="L1220" s="0" t="e">
        <f aca="false">K1220+G1220*50*2</f>
        <v>#NUM!</v>
      </c>
    </row>
    <row r="1221" customFormat="false" ht="14.4" hidden="false" customHeight="false" outlineLevel="0" collapsed="false">
      <c r="A1221" s="1" t="n">
        <v>1220</v>
      </c>
      <c r="B1221" s="1" t="n">
        <f aca="false">2+INT(POWER(MAX(A1221-$M$2,A1221/3),2)/65)</f>
        <v>22900</v>
      </c>
      <c r="C1221" s="1" t="n">
        <f aca="false">INT(2*B1221/3)</f>
        <v>15266</v>
      </c>
      <c r="D1221" s="1" t="n">
        <f aca="false">2+INT(POWER(MAX(A1221-C1221,A1221/3),2)/65)</f>
        <v>2546</v>
      </c>
      <c r="E1221" s="1" t="n">
        <f aca="false">2+INT(POWER(MAX(A1221-C1221,A1221/3),2)/65)</f>
        <v>2546</v>
      </c>
      <c r="F1221" s="1" t="n">
        <f aca="false">IF(C1221*5-SUM($F$2:F1220) &lt; 0, 0,C1221*5-SUM($F$2:F1220))</f>
        <v>125</v>
      </c>
      <c r="G1221" s="0" t="n">
        <f aca="false">IF(C1221*5-SUM($G$2:G1220) &lt; 0, 0,C1221*5-SUM($G$2:G1220))</f>
        <v>125</v>
      </c>
      <c r="H1221" s="0" t="n">
        <v>1220</v>
      </c>
      <c r="I1221" s="0" t="n">
        <f aca="false">INT(POWER(1.4,H1221))*$M$4</f>
        <v>9.44438171672647E+180</v>
      </c>
      <c r="J1221" s="0" t="n">
        <f aca="false">INT(POWER(1.2,H1221))*$M$10</f>
        <v>7.98270671868885E+098</v>
      </c>
      <c r="K1221" s="0" t="e">
        <f aca="false">$M$12+SUM($K$2:K1220)+J1221</f>
        <v>#NUM!</v>
      </c>
      <c r="L1221" s="0" t="e">
        <f aca="false">K1221+G1221*50*2</f>
        <v>#NUM!</v>
      </c>
    </row>
    <row r="1222" customFormat="false" ht="14.4" hidden="false" customHeight="false" outlineLevel="0" collapsed="false">
      <c r="A1222" s="1" t="n">
        <v>1221</v>
      </c>
      <c r="B1222" s="1" t="n">
        <f aca="false">2+INT(POWER(MAX(A1222-$M$2,A1222/3),2)/65)</f>
        <v>22938</v>
      </c>
      <c r="C1222" s="1" t="n">
        <f aca="false">INT(2*B1222/3)</f>
        <v>15292</v>
      </c>
      <c r="D1222" s="1" t="n">
        <f aca="false">2+INT(POWER(MAX(A1222-C1222,A1222/3),2)/65)</f>
        <v>2550</v>
      </c>
      <c r="E1222" s="1" t="n">
        <f aca="false">2+INT(POWER(MAX(A1222-C1222,A1222/3),2)/65)</f>
        <v>2550</v>
      </c>
      <c r="F1222" s="1" t="n">
        <f aca="false">IF(C1222*5-SUM($F$2:F1221) &lt; 0, 0,C1222*5-SUM($F$2:F1221))</f>
        <v>130</v>
      </c>
      <c r="G1222" s="0" t="n">
        <f aca="false">IF(C1222*5-SUM($G$2:G1221) &lt; 0, 0,C1222*5-SUM($G$2:G1221))</f>
        <v>130</v>
      </c>
      <c r="H1222" s="0" t="n">
        <v>1221</v>
      </c>
      <c r="I1222" s="0" t="n">
        <f aca="false">INT(POWER(1.4,H1222))*$M$4</f>
        <v>1.32221344034171E+181</v>
      </c>
      <c r="J1222" s="0" t="n">
        <f aca="false">INT(POWER(1.2,H1222))*$M$10</f>
        <v>9.57924806242662E+098</v>
      </c>
      <c r="K1222" s="0" t="e">
        <f aca="false">$M$12+SUM($K$2:K1221)+J1222</f>
        <v>#NUM!</v>
      </c>
      <c r="L1222" s="0" t="e">
        <f aca="false">K1222+G1222*50*2</f>
        <v>#NUM!</v>
      </c>
    </row>
    <row r="1223" customFormat="false" ht="14.4" hidden="false" customHeight="false" outlineLevel="0" collapsed="false">
      <c r="A1223" s="1" t="n">
        <v>1222</v>
      </c>
      <c r="B1223" s="1" t="n">
        <f aca="false">2+INT(POWER(MAX(A1223-$M$2,A1223/3),2)/65)</f>
        <v>22975</v>
      </c>
      <c r="C1223" s="1" t="n">
        <f aca="false">INT(2*B1223/3)</f>
        <v>15316</v>
      </c>
      <c r="D1223" s="1" t="n">
        <f aca="false">2+INT(POWER(MAX(A1223-C1223,A1223/3),2)/65)</f>
        <v>2554</v>
      </c>
      <c r="E1223" s="1" t="n">
        <f aca="false">2+INT(POWER(MAX(A1223-C1223,A1223/3),2)/65)</f>
        <v>2554</v>
      </c>
      <c r="F1223" s="1" t="n">
        <f aca="false">IF(C1223*5-SUM($F$2:F1222) &lt; 0, 0,C1223*5-SUM($F$2:F1222))</f>
        <v>120</v>
      </c>
      <c r="G1223" s="0" t="n">
        <f aca="false">IF(C1223*5-SUM($G$2:G1222) &lt; 0, 0,C1223*5-SUM($G$2:G1222))</f>
        <v>120</v>
      </c>
      <c r="H1223" s="0" t="n">
        <v>1222</v>
      </c>
      <c r="I1223" s="0" t="n">
        <f aca="false">INT(POWER(1.4,H1223))*$M$4</f>
        <v>1.85109881647839E+181</v>
      </c>
      <c r="J1223" s="0" t="n">
        <f aca="false">INT(POWER(1.2,H1223))*$M$10</f>
        <v>1.14950976749119E+099</v>
      </c>
      <c r="K1223" s="0" t="e">
        <f aca="false">$M$12+SUM($K$2:K1222)+J1223</f>
        <v>#NUM!</v>
      </c>
      <c r="L1223" s="0" t="e">
        <f aca="false">K1223+G1223*50*2</f>
        <v>#NUM!</v>
      </c>
    </row>
    <row r="1224" customFormat="false" ht="14.4" hidden="false" customHeight="false" outlineLevel="0" collapsed="false">
      <c r="A1224" s="1" t="n">
        <v>1223</v>
      </c>
      <c r="B1224" s="1" t="n">
        <f aca="false">2+INT(POWER(MAX(A1224-$M$2,A1224/3),2)/65)</f>
        <v>23013</v>
      </c>
      <c r="C1224" s="1" t="n">
        <f aca="false">INT(2*B1224/3)</f>
        <v>15342</v>
      </c>
      <c r="D1224" s="1" t="n">
        <f aca="false">2+INT(POWER(MAX(A1224-C1224,A1224/3),2)/65)</f>
        <v>2558</v>
      </c>
      <c r="E1224" s="1" t="n">
        <f aca="false">2+INT(POWER(MAX(A1224-C1224,A1224/3),2)/65)</f>
        <v>2558</v>
      </c>
      <c r="F1224" s="1" t="n">
        <f aca="false">IF(C1224*5-SUM($F$2:F1223) &lt; 0, 0,C1224*5-SUM($F$2:F1223))</f>
        <v>130</v>
      </c>
      <c r="G1224" s="0" t="n">
        <f aca="false">IF(C1224*5-SUM($G$2:G1223) &lt; 0, 0,C1224*5-SUM($G$2:G1223))</f>
        <v>130</v>
      </c>
      <c r="H1224" s="0" t="n">
        <v>1223</v>
      </c>
      <c r="I1224" s="0" t="n">
        <f aca="false">INT(POWER(1.4,H1224))*$M$4</f>
        <v>2.59153834306974E+181</v>
      </c>
      <c r="J1224" s="0" t="n">
        <f aca="false">INT(POWER(1.2,H1224))*$M$10</f>
        <v>1.37941172098943E+099</v>
      </c>
      <c r="K1224" s="0" t="e">
        <f aca="false">$M$12+SUM($K$2:K1223)+J1224</f>
        <v>#NUM!</v>
      </c>
      <c r="L1224" s="0" t="e">
        <f aca="false">K1224+G1224*50*2</f>
        <v>#NUM!</v>
      </c>
    </row>
    <row r="1225" customFormat="false" ht="14.4" hidden="false" customHeight="false" outlineLevel="0" collapsed="false">
      <c r="A1225" s="1" t="n">
        <v>1224</v>
      </c>
      <c r="B1225" s="1" t="n">
        <f aca="false">2+INT(POWER(MAX(A1225-$M$2,A1225/3),2)/65)</f>
        <v>23050</v>
      </c>
      <c r="C1225" s="1" t="n">
        <f aca="false">INT(2*B1225/3)</f>
        <v>15366</v>
      </c>
      <c r="D1225" s="1" t="n">
        <f aca="false">2+INT(POWER(MAX(A1225-C1225,A1225/3),2)/65)</f>
        <v>2562</v>
      </c>
      <c r="E1225" s="1" t="n">
        <f aca="false">2+INT(POWER(MAX(A1225-C1225,A1225/3),2)/65)</f>
        <v>2562</v>
      </c>
      <c r="F1225" s="1" t="n">
        <f aca="false">IF(C1225*5-SUM($F$2:F1224) &lt; 0, 0,C1225*5-SUM($F$2:F1224))</f>
        <v>120</v>
      </c>
      <c r="G1225" s="0" t="n">
        <f aca="false">IF(C1225*5-SUM($G$2:G1224) &lt; 0, 0,C1225*5-SUM($G$2:G1224))</f>
        <v>120</v>
      </c>
      <c r="H1225" s="0" t="n">
        <v>1224</v>
      </c>
      <c r="I1225" s="0" t="n">
        <f aca="false">INT(POWER(1.4,H1225))*$M$4</f>
        <v>3.62815368029764E+181</v>
      </c>
      <c r="J1225" s="0" t="n">
        <f aca="false">INT(POWER(1.2,H1225))*$M$10</f>
        <v>1.65529406518732E+099</v>
      </c>
      <c r="K1225" s="0" t="e">
        <f aca="false">$M$12+SUM($K$2:K1224)+J1225</f>
        <v>#NUM!</v>
      </c>
      <c r="L1225" s="0" t="e">
        <f aca="false">K1225+G1225*50*2</f>
        <v>#NUM!</v>
      </c>
    </row>
    <row r="1226" customFormat="false" ht="14.4" hidden="false" customHeight="false" outlineLevel="0" collapsed="false">
      <c r="A1226" s="1" t="n">
        <v>1225</v>
      </c>
      <c r="B1226" s="1" t="n">
        <f aca="false">2+INT(POWER(MAX(A1226-$M$2,A1226/3),2)/65)</f>
        <v>23088</v>
      </c>
      <c r="C1226" s="1" t="n">
        <f aca="false">INT(2*B1226/3)</f>
        <v>15392</v>
      </c>
      <c r="D1226" s="1" t="n">
        <f aca="false">2+INT(POWER(MAX(A1226-C1226,A1226/3),2)/65)</f>
        <v>2567</v>
      </c>
      <c r="E1226" s="1" t="n">
        <f aca="false">2+INT(POWER(MAX(A1226-C1226,A1226/3),2)/65)</f>
        <v>2567</v>
      </c>
      <c r="F1226" s="1" t="n">
        <f aca="false">IF(C1226*5-SUM($F$2:F1225) &lt; 0, 0,C1226*5-SUM($F$2:F1225))</f>
        <v>130</v>
      </c>
      <c r="G1226" s="0" t="n">
        <f aca="false">IF(C1226*5-SUM($G$2:G1225) &lt; 0, 0,C1226*5-SUM($G$2:G1225))</f>
        <v>130</v>
      </c>
      <c r="H1226" s="0" t="n">
        <v>1225</v>
      </c>
      <c r="I1226" s="0" t="n">
        <f aca="false">INT(POWER(1.4,H1226))*$M$4</f>
        <v>5.07941515241669E+181</v>
      </c>
      <c r="J1226" s="0" t="n">
        <f aca="false">INT(POWER(1.2,H1226))*$M$10</f>
        <v>1.98635287822478E+099</v>
      </c>
      <c r="K1226" s="0" t="e">
        <f aca="false">$M$12+SUM($K$2:K1225)+J1226</f>
        <v>#NUM!</v>
      </c>
      <c r="L1226" s="0" t="e">
        <f aca="false">K1226+G1226*50*2</f>
        <v>#NUM!</v>
      </c>
    </row>
    <row r="1227" customFormat="false" ht="14.4" hidden="false" customHeight="false" outlineLevel="0" collapsed="false">
      <c r="A1227" s="1" t="n">
        <v>1226</v>
      </c>
      <c r="B1227" s="1" t="n">
        <f aca="false">2+INT(POWER(MAX(A1227-$M$2,A1227/3),2)/65)</f>
        <v>23126</v>
      </c>
      <c r="C1227" s="1" t="n">
        <f aca="false">INT(2*B1227/3)</f>
        <v>15417</v>
      </c>
      <c r="D1227" s="1" t="n">
        <f aca="false">2+INT(POWER(MAX(A1227-C1227,A1227/3),2)/65)</f>
        <v>2571</v>
      </c>
      <c r="E1227" s="1" t="n">
        <f aca="false">2+INT(POWER(MAX(A1227-C1227,A1227/3),2)/65)</f>
        <v>2571</v>
      </c>
      <c r="F1227" s="1" t="n">
        <f aca="false">IF(C1227*5-SUM($F$2:F1226) &lt; 0, 0,C1227*5-SUM($F$2:F1226))</f>
        <v>125</v>
      </c>
      <c r="G1227" s="0" t="n">
        <f aca="false">IF(C1227*5-SUM($G$2:G1226) &lt; 0, 0,C1227*5-SUM($G$2:G1226))</f>
        <v>125</v>
      </c>
      <c r="H1227" s="0" t="n">
        <v>1226</v>
      </c>
      <c r="I1227" s="0" t="n">
        <f aca="false">INT(POWER(1.4,H1227))*$M$4</f>
        <v>7.11118121338337E+181</v>
      </c>
      <c r="J1227" s="0" t="n">
        <f aca="false">INT(POWER(1.2,H1227))*$M$10</f>
        <v>2.38362345386974E+099</v>
      </c>
      <c r="K1227" s="0" t="e">
        <f aca="false">$M$12+SUM($K$2:K1226)+J1227</f>
        <v>#NUM!</v>
      </c>
      <c r="L1227" s="0" t="e">
        <f aca="false">K1227+G1227*50*2</f>
        <v>#NUM!</v>
      </c>
    </row>
    <row r="1228" customFormat="false" ht="14.4" hidden="false" customHeight="false" outlineLevel="0" collapsed="false">
      <c r="A1228" s="1" t="n">
        <v>1227</v>
      </c>
      <c r="B1228" s="1" t="n">
        <f aca="false">2+INT(POWER(MAX(A1228-$M$2,A1228/3),2)/65)</f>
        <v>23163</v>
      </c>
      <c r="C1228" s="1" t="n">
        <f aca="false">INT(2*B1228/3)</f>
        <v>15442</v>
      </c>
      <c r="D1228" s="1" t="n">
        <f aca="false">2+INT(POWER(MAX(A1228-C1228,A1228/3),2)/65)</f>
        <v>2575</v>
      </c>
      <c r="E1228" s="1" t="n">
        <f aca="false">2+INT(POWER(MAX(A1228-C1228,A1228/3),2)/65)</f>
        <v>2575</v>
      </c>
      <c r="F1228" s="1" t="n">
        <f aca="false">IF(C1228*5-SUM($F$2:F1227) &lt; 0, 0,C1228*5-SUM($F$2:F1227))</f>
        <v>125</v>
      </c>
      <c r="G1228" s="0" t="n">
        <f aca="false">IF(C1228*5-SUM($G$2:G1227) &lt; 0, 0,C1228*5-SUM($G$2:G1227))</f>
        <v>125</v>
      </c>
      <c r="H1228" s="0" t="n">
        <v>1227</v>
      </c>
      <c r="I1228" s="0" t="n">
        <f aca="false">INT(POWER(1.4,H1228))*$M$4</f>
        <v>9.95565369873672E+181</v>
      </c>
      <c r="J1228" s="0" t="n">
        <f aca="false">INT(POWER(1.2,H1228))*$M$10</f>
        <v>2.86034814464369E+099</v>
      </c>
      <c r="K1228" s="0" t="e">
        <f aca="false">$M$12+SUM($K$2:K1227)+J1228</f>
        <v>#NUM!</v>
      </c>
      <c r="L1228" s="0" t="e">
        <f aca="false">K1228+G1228*50*2</f>
        <v>#NUM!</v>
      </c>
    </row>
    <row r="1229" customFormat="false" ht="14.4" hidden="false" customHeight="false" outlineLevel="0" collapsed="false">
      <c r="A1229" s="1" t="n">
        <v>1228</v>
      </c>
      <c r="B1229" s="1" t="n">
        <f aca="false">2+INT(POWER(MAX(A1229-$M$2,A1229/3),2)/65)</f>
        <v>23201</v>
      </c>
      <c r="C1229" s="1" t="n">
        <f aca="false">INT(2*B1229/3)</f>
        <v>15467</v>
      </c>
      <c r="D1229" s="1" t="n">
        <f aca="false">2+INT(POWER(MAX(A1229-C1229,A1229/3),2)/65)</f>
        <v>2579</v>
      </c>
      <c r="E1229" s="1" t="n">
        <f aca="false">2+INT(POWER(MAX(A1229-C1229,A1229/3),2)/65)</f>
        <v>2579</v>
      </c>
      <c r="F1229" s="1" t="n">
        <f aca="false">IF(C1229*5-SUM($F$2:F1228) &lt; 0, 0,C1229*5-SUM($F$2:F1228))</f>
        <v>125</v>
      </c>
      <c r="G1229" s="0" t="n">
        <f aca="false">IF(C1229*5-SUM($G$2:G1228) &lt; 0, 0,C1229*5-SUM($G$2:G1228))</f>
        <v>125</v>
      </c>
      <c r="H1229" s="0" t="n">
        <v>1228</v>
      </c>
      <c r="I1229" s="0" t="n">
        <f aca="false">INT(POWER(1.4,H1229))*$M$4</f>
        <v>1.39379151782314E+182</v>
      </c>
      <c r="J1229" s="0" t="n">
        <f aca="false">INT(POWER(1.2,H1229))*$M$10</f>
        <v>3.43241777357243E+099</v>
      </c>
      <c r="K1229" s="0" t="e">
        <f aca="false">$M$12+SUM($K$2:K1228)+J1229</f>
        <v>#NUM!</v>
      </c>
      <c r="L1229" s="0" t="e">
        <f aca="false">K1229+G1229*50*2</f>
        <v>#NUM!</v>
      </c>
    </row>
    <row r="1230" customFormat="false" ht="14.4" hidden="false" customHeight="false" outlineLevel="0" collapsed="false">
      <c r="A1230" s="1" t="n">
        <v>1229</v>
      </c>
      <c r="B1230" s="1" t="n">
        <f aca="false">2+INT(POWER(MAX(A1230-$M$2,A1230/3),2)/65)</f>
        <v>23239</v>
      </c>
      <c r="C1230" s="1" t="n">
        <f aca="false">INT(2*B1230/3)</f>
        <v>15492</v>
      </c>
      <c r="D1230" s="1" t="n">
        <f aca="false">2+INT(POWER(MAX(A1230-C1230,A1230/3),2)/65)</f>
        <v>2583</v>
      </c>
      <c r="E1230" s="1" t="n">
        <f aca="false">2+INT(POWER(MAX(A1230-C1230,A1230/3),2)/65)</f>
        <v>2583</v>
      </c>
      <c r="F1230" s="1" t="n">
        <f aca="false">IF(C1230*5-SUM($F$2:F1229) &lt; 0, 0,C1230*5-SUM($F$2:F1229))</f>
        <v>125</v>
      </c>
      <c r="G1230" s="0" t="n">
        <f aca="false">IF(C1230*5-SUM($G$2:G1229) &lt; 0, 0,C1230*5-SUM($G$2:G1229))</f>
        <v>125</v>
      </c>
      <c r="H1230" s="0" t="n">
        <v>1229</v>
      </c>
      <c r="I1230" s="0" t="n">
        <f aca="false">INT(POWER(1.4,H1230))*$M$4</f>
        <v>1.9513081249524E+182</v>
      </c>
      <c r="J1230" s="0" t="n">
        <f aca="false">INT(POWER(1.2,H1230))*$M$10</f>
        <v>4.11890132828691E+099</v>
      </c>
      <c r="K1230" s="0" t="e">
        <f aca="false">$M$12+SUM($K$2:K1229)+J1230</f>
        <v>#NUM!</v>
      </c>
      <c r="L1230" s="0" t="e">
        <f aca="false">K1230+G1230*50*2</f>
        <v>#NUM!</v>
      </c>
    </row>
    <row r="1231" customFormat="false" ht="14.4" hidden="false" customHeight="false" outlineLevel="0" collapsed="false">
      <c r="A1231" s="1" t="n">
        <v>1230</v>
      </c>
      <c r="B1231" s="1" t="n">
        <f aca="false">2+INT(POWER(MAX(A1231-$M$2,A1231/3),2)/65)</f>
        <v>23277</v>
      </c>
      <c r="C1231" s="1" t="n">
        <f aca="false">INT(2*B1231/3)</f>
        <v>15518</v>
      </c>
      <c r="D1231" s="1" t="n">
        <f aca="false">2+INT(POWER(MAX(A1231-C1231,A1231/3),2)/65)</f>
        <v>2588</v>
      </c>
      <c r="E1231" s="1" t="n">
        <f aca="false">2+INT(POWER(MAX(A1231-C1231,A1231/3),2)/65)</f>
        <v>2588</v>
      </c>
      <c r="F1231" s="1" t="n">
        <f aca="false">IF(C1231*5-SUM($F$2:F1230) &lt; 0, 0,C1231*5-SUM($F$2:F1230))</f>
        <v>130</v>
      </c>
      <c r="G1231" s="0" t="n">
        <f aca="false">IF(C1231*5-SUM($G$2:G1230) &lt; 0, 0,C1231*5-SUM($G$2:G1230))</f>
        <v>130</v>
      </c>
      <c r="H1231" s="0" t="n">
        <v>1230</v>
      </c>
      <c r="I1231" s="0" t="n">
        <f aca="false">INT(POWER(1.4,H1231))*$M$4</f>
        <v>2.73183137493335E+182</v>
      </c>
      <c r="J1231" s="0" t="n">
        <f aca="false">INT(POWER(1.2,H1231))*$M$10</f>
        <v>4.94268159394429E+099</v>
      </c>
      <c r="K1231" s="0" t="e">
        <f aca="false">$M$12+SUM($K$2:K1230)+J1231</f>
        <v>#NUM!</v>
      </c>
      <c r="L1231" s="0" t="e">
        <f aca="false">K1231+G1231*50*2</f>
        <v>#NUM!</v>
      </c>
    </row>
    <row r="1232" customFormat="false" ht="14.4" hidden="false" customHeight="false" outlineLevel="0" collapsed="false">
      <c r="A1232" s="1" t="n">
        <v>1231</v>
      </c>
      <c r="B1232" s="1" t="n">
        <f aca="false">2+INT(POWER(MAX(A1232-$M$2,A1232/3),2)/65)</f>
        <v>23315</v>
      </c>
      <c r="C1232" s="1" t="n">
        <f aca="false">INT(2*B1232/3)</f>
        <v>15543</v>
      </c>
      <c r="D1232" s="1" t="n">
        <f aca="false">2+INT(POWER(MAX(A1232-C1232,A1232/3),2)/65)</f>
        <v>2592</v>
      </c>
      <c r="E1232" s="1" t="n">
        <f aca="false">2+INT(POWER(MAX(A1232-C1232,A1232/3),2)/65)</f>
        <v>2592</v>
      </c>
      <c r="F1232" s="1" t="n">
        <f aca="false">IF(C1232*5-SUM($F$2:F1231) &lt; 0, 0,C1232*5-SUM($F$2:F1231))</f>
        <v>125</v>
      </c>
      <c r="G1232" s="0" t="n">
        <f aca="false">IF(C1232*5-SUM($G$2:G1231) &lt; 0, 0,C1232*5-SUM($G$2:G1231))</f>
        <v>125</v>
      </c>
      <c r="H1232" s="0" t="n">
        <v>1231</v>
      </c>
      <c r="I1232" s="0" t="n">
        <f aca="false">INT(POWER(1.4,H1232))*$M$4</f>
        <v>3.8245639249067E+182</v>
      </c>
      <c r="J1232" s="0" t="n">
        <f aca="false">INT(POWER(1.2,H1232))*$M$10</f>
        <v>5.93121791273315E+099</v>
      </c>
      <c r="K1232" s="0" t="e">
        <f aca="false">$M$12+SUM($K$2:K1231)+J1232</f>
        <v>#NUM!</v>
      </c>
      <c r="L1232" s="0" t="e">
        <f aca="false">K1232+G1232*50*2</f>
        <v>#NUM!</v>
      </c>
    </row>
    <row r="1233" customFormat="false" ht="14.4" hidden="false" customHeight="false" outlineLevel="0" collapsed="false">
      <c r="A1233" s="1" t="n">
        <v>1232</v>
      </c>
      <c r="B1233" s="1" t="n">
        <f aca="false">2+INT(POWER(MAX(A1233-$M$2,A1233/3),2)/65)</f>
        <v>23353</v>
      </c>
      <c r="C1233" s="1" t="n">
        <f aca="false">INT(2*B1233/3)</f>
        <v>15568</v>
      </c>
      <c r="D1233" s="1" t="n">
        <f aca="false">2+INT(POWER(MAX(A1233-C1233,A1233/3),2)/65)</f>
        <v>2596</v>
      </c>
      <c r="E1233" s="1" t="n">
        <f aca="false">2+INT(POWER(MAX(A1233-C1233,A1233/3),2)/65)</f>
        <v>2596</v>
      </c>
      <c r="F1233" s="1" t="n">
        <f aca="false">IF(C1233*5-SUM($F$2:F1232) &lt; 0, 0,C1233*5-SUM($F$2:F1232))</f>
        <v>125</v>
      </c>
      <c r="G1233" s="0" t="n">
        <f aca="false">IF(C1233*5-SUM($G$2:G1232) &lt; 0, 0,C1233*5-SUM($G$2:G1232))</f>
        <v>125</v>
      </c>
      <c r="H1233" s="0" t="n">
        <v>1232</v>
      </c>
      <c r="I1233" s="0" t="n">
        <f aca="false">INT(POWER(1.4,H1233))*$M$4</f>
        <v>5.35438949486938E+182</v>
      </c>
      <c r="J1233" s="0" t="n">
        <f aca="false">INT(POWER(1.2,H1233))*$M$10</f>
        <v>7.11746149527978E+099</v>
      </c>
      <c r="K1233" s="0" t="e">
        <f aca="false">$M$12+SUM($K$2:K1232)+J1233</f>
        <v>#NUM!</v>
      </c>
      <c r="L1233" s="0" t="e">
        <f aca="false">K1233+G1233*50*2</f>
        <v>#NUM!</v>
      </c>
    </row>
    <row r="1234" customFormat="false" ht="14.4" hidden="false" customHeight="false" outlineLevel="0" collapsed="false">
      <c r="A1234" s="1" t="n">
        <v>1233</v>
      </c>
      <c r="B1234" s="1" t="n">
        <f aca="false">2+INT(POWER(MAX(A1234-$M$2,A1234/3),2)/65)</f>
        <v>23391</v>
      </c>
      <c r="C1234" s="1" t="n">
        <f aca="false">INT(2*B1234/3)</f>
        <v>15594</v>
      </c>
      <c r="D1234" s="1" t="n">
        <f aca="false">2+INT(POWER(MAX(A1234-C1234,A1234/3),2)/65)</f>
        <v>2600</v>
      </c>
      <c r="E1234" s="1" t="n">
        <f aca="false">2+INT(POWER(MAX(A1234-C1234,A1234/3),2)/65)</f>
        <v>2600</v>
      </c>
      <c r="F1234" s="1" t="n">
        <f aca="false">IF(C1234*5-SUM($F$2:F1233) &lt; 0, 0,C1234*5-SUM($F$2:F1233))</f>
        <v>130</v>
      </c>
      <c r="G1234" s="0" t="n">
        <f aca="false">IF(C1234*5-SUM($G$2:G1233) &lt; 0, 0,C1234*5-SUM($G$2:G1233))</f>
        <v>130</v>
      </c>
      <c r="H1234" s="0" t="n">
        <v>1233</v>
      </c>
      <c r="I1234" s="0" t="n">
        <f aca="false">INT(POWER(1.4,H1234))*$M$4</f>
        <v>7.49614529281713E+182</v>
      </c>
      <c r="J1234" s="0" t="n">
        <f aca="false">INT(POWER(1.2,H1234))*$M$10</f>
        <v>8.54095379433574E+099</v>
      </c>
      <c r="K1234" s="0" t="e">
        <f aca="false">$M$12+SUM($K$2:K1233)+J1234</f>
        <v>#NUM!</v>
      </c>
      <c r="L1234" s="0" t="e">
        <f aca="false">K1234+G1234*50*2</f>
        <v>#NUM!</v>
      </c>
    </row>
    <row r="1235" customFormat="false" ht="14.4" hidden="false" customHeight="false" outlineLevel="0" collapsed="false">
      <c r="A1235" s="1" t="n">
        <v>1234</v>
      </c>
      <c r="B1235" s="1" t="n">
        <f aca="false">2+INT(POWER(MAX(A1235-$M$2,A1235/3),2)/65)</f>
        <v>23429</v>
      </c>
      <c r="C1235" s="1" t="n">
        <f aca="false">INT(2*B1235/3)</f>
        <v>15619</v>
      </c>
      <c r="D1235" s="1" t="n">
        <f aca="false">2+INT(POWER(MAX(A1235-C1235,A1235/3),2)/65)</f>
        <v>2605</v>
      </c>
      <c r="E1235" s="1" t="n">
        <f aca="false">2+INT(POWER(MAX(A1235-C1235,A1235/3),2)/65)</f>
        <v>2605</v>
      </c>
      <c r="F1235" s="1" t="n">
        <f aca="false">IF(C1235*5-SUM($F$2:F1234) &lt; 0, 0,C1235*5-SUM($F$2:F1234))</f>
        <v>125</v>
      </c>
      <c r="G1235" s="0" t="n">
        <f aca="false">IF(C1235*5-SUM($G$2:G1234) &lt; 0, 0,C1235*5-SUM($G$2:G1234))</f>
        <v>125</v>
      </c>
      <c r="H1235" s="0" t="n">
        <v>1234</v>
      </c>
      <c r="I1235" s="0" t="n">
        <f aca="false">INT(POWER(1.4,H1235))*$M$4</f>
        <v>1.0494603409944E+183</v>
      </c>
      <c r="J1235" s="0" t="n">
        <f aca="false">INT(POWER(1.2,H1235))*$M$10</f>
        <v>1.02491445532029E+100</v>
      </c>
      <c r="K1235" s="0" t="e">
        <f aca="false">$M$12+SUM($K$2:K1234)+J1235</f>
        <v>#NUM!</v>
      </c>
      <c r="L1235" s="0" t="e">
        <f aca="false">K1235+G1235*50*2</f>
        <v>#NUM!</v>
      </c>
    </row>
    <row r="1236" customFormat="false" ht="14.4" hidden="false" customHeight="false" outlineLevel="0" collapsed="false">
      <c r="A1236" s="1" t="n">
        <v>1235</v>
      </c>
      <c r="B1236" s="1" t="n">
        <f aca="false">2+INT(POWER(MAX(A1236-$M$2,A1236/3),2)/65)</f>
        <v>23467</v>
      </c>
      <c r="C1236" s="1" t="n">
        <f aca="false">INT(2*B1236/3)</f>
        <v>15644</v>
      </c>
      <c r="D1236" s="1" t="n">
        <f aca="false">2+INT(POWER(MAX(A1236-C1236,A1236/3),2)/65)</f>
        <v>2609</v>
      </c>
      <c r="E1236" s="1" t="n">
        <f aca="false">2+INT(POWER(MAX(A1236-C1236,A1236/3),2)/65)</f>
        <v>2609</v>
      </c>
      <c r="F1236" s="1" t="n">
        <f aca="false">IF(C1236*5-SUM($F$2:F1235) &lt; 0, 0,C1236*5-SUM($F$2:F1235))</f>
        <v>125</v>
      </c>
      <c r="G1236" s="0" t="n">
        <f aca="false">IF(C1236*5-SUM($G$2:G1235) &lt; 0, 0,C1236*5-SUM($G$2:G1235))</f>
        <v>125</v>
      </c>
      <c r="H1236" s="0" t="n">
        <v>1235</v>
      </c>
      <c r="I1236" s="0" t="n">
        <f aca="false">INT(POWER(1.4,H1236))*$M$4</f>
        <v>1.46924447739216E+183</v>
      </c>
      <c r="J1236" s="0" t="n">
        <f aca="false">INT(POWER(1.2,H1236))*$M$10</f>
        <v>1.22989734638435E+100</v>
      </c>
      <c r="K1236" s="0" t="e">
        <f aca="false">$M$12+SUM($K$2:K1235)+J1236</f>
        <v>#NUM!</v>
      </c>
      <c r="L1236" s="0" t="e">
        <f aca="false">K1236+G1236*50*2</f>
        <v>#NUM!</v>
      </c>
    </row>
    <row r="1237" customFormat="false" ht="14.4" hidden="false" customHeight="false" outlineLevel="0" collapsed="false">
      <c r="A1237" s="1" t="n">
        <v>1236</v>
      </c>
      <c r="B1237" s="1" t="n">
        <f aca="false">2+INT(POWER(MAX(A1237-$M$2,A1237/3),2)/65)</f>
        <v>23505</v>
      </c>
      <c r="C1237" s="1" t="n">
        <f aca="false">INT(2*B1237/3)</f>
        <v>15670</v>
      </c>
      <c r="D1237" s="1" t="n">
        <f aca="false">2+INT(POWER(MAX(A1237-C1237,A1237/3),2)/65)</f>
        <v>2613</v>
      </c>
      <c r="E1237" s="1" t="n">
        <f aca="false">2+INT(POWER(MAX(A1237-C1237,A1237/3),2)/65)</f>
        <v>2613</v>
      </c>
      <c r="F1237" s="1" t="n">
        <f aca="false">IF(C1237*5-SUM($F$2:F1236) &lt; 0, 0,C1237*5-SUM($F$2:F1236))</f>
        <v>130</v>
      </c>
      <c r="G1237" s="0" t="n">
        <f aca="false">IF(C1237*5-SUM($G$2:G1236) &lt; 0, 0,C1237*5-SUM($G$2:G1236))</f>
        <v>130</v>
      </c>
      <c r="H1237" s="0" t="n">
        <v>1236</v>
      </c>
      <c r="I1237" s="0" t="n">
        <f aca="false">INT(POWER(1.4,H1237))*$M$4</f>
        <v>2.05694226834902E+183</v>
      </c>
      <c r="J1237" s="0" t="n">
        <f aca="false">INT(POWER(1.2,H1237))*$M$10</f>
        <v>1.47587681566122E+100</v>
      </c>
      <c r="K1237" s="0" t="e">
        <f aca="false">$M$12+SUM($K$2:K1236)+J1237</f>
        <v>#NUM!</v>
      </c>
      <c r="L1237" s="0" t="e">
        <f aca="false">K1237+G1237*50*2</f>
        <v>#NUM!</v>
      </c>
    </row>
    <row r="1238" customFormat="false" ht="14.4" hidden="false" customHeight="false" outlineLevel="0" collapsed="false">
      <c r="A1238" s="1" t="n">
        <v>1237</v>
      </c>
      <c r="B1238" s="1" t="n">
        <f aca="false">2+INT(POWER(MAX(A1238-$M$2,A1238/3),2)/65)</f>
        <v>23543</v>
      </c>
      <c r="C1238" s="1" t="n">
        <f aca="false">INT(2*B1238/3)</f>
        <v>15695</v>
      </c>
      <c r="D1238" s="1" t="n">
        <f aca="false">2+INT(POWER(MAX(A1238-C1238,A1238/3),2)/65)</f>
        <v>2617</v>
      </c>
      <c r="E1238" s="1" t="n">
        <f aca="false">2+INT(POWER(MAX(A1238-C1238,A1238/3),2)/65)</f>
        <v>2617</v>
      </c>
      <c r="F1238" s="1" t="n">
        <f aca="false">IF(C1238*5-SUM($F$2:F1237) &lt; 0, 0,C1238*5-SUM($F$2:F1237))</f>
        <v>125</v>
      </c>
      <c r="G1238" s="0" t="n">
        <f aca="false">IF(C1238*5-SUM($G$2:G1237) &lt; 0, 0,C1238*5-SUM($G$2:G1237))</f>
        <v>125</v>
      </c>
      <c r="H1238" s="0" t="n">
        <v>1237</v>
      </c>
      <c r="I1238" s="0" t="n">
        <f aca="false">INT(POWER(1.4,H1238))*$M$4</f>
        <v>2.87971917568863E+183</v>
      </c>
      <c r="J1238" s="0" t="n">
        <f aca="false">INT(POWER(1.2,H1238))*$M$10</f>
        <v>1.77105217879346E+100</v>
      </c>
      <c r="K1238" s="0" t="e">
        <f aca="false">$M$12+SUM($K$2:K1237)+J1238</f>
        <v>#NUM!</v>
      </c>
      <c r="L1238" s="0" t="e">
        <f aca="false">K1238+G1238*50*2</f>
        <v>#NUM!</v>
      </c>
    </row>
    <row r="1239" customFormat="false" ht="14.4" hidden="false" customHeight="false" outlineLevel="0" collapsed="false">
      <c r="A1239" s="1" t="n">
        <v>1238</v>
      </c>
      <c r="B1239" s="1" t="n">
        <f aca="false">2+INT(POWER(MAX(A1239-$M$2,A1239/3),2)/65)</f>
        <v>23581</v>
      </c>
      <c r="C1239" s="1" t="n">
        <f aca="false">INT(2*B1239/3)</f>
        <v>15720</v>
      </c>
      <c r="D1239" s="1" t="n">
        <f aca="false">2+INT(POWER(MAX(A1239-C1239,A1239/3),2)/65)</f>
        <v>2621</v>
      </c>
      <c r="E1239" s="1" t="n">
        <f aca="false">2+INT(POWER(MAX(A1239-C1239,A1239/3),2)/65)</f>
        <v>2621</v>
      </c>
      <c r="F1239" s="1" t="n">
        <f aca="false">IF(C1239*5-SUM($F$2:F1238) &lt; 0, 0,C1239*5-SUM($F$2:F1238))</f>
        <v>125</v>
      </c>
      <c r="G1239" s="0" t="n">
        <f aca="false">IF(C1239*5-SUM($G$2:G1238) &lt; 0, 0,C1239*5-SUM($G$2:G1238))</f>
        <v>125</v>
      </c>
      <c r="H1239" s="0" t="n">
        <v>1238</v>
      </c>
      <c r="I1239" s="0" t="n">
        <f aca="false">INT(POWER(1.4,H1239))*$M$4</f>
        <v>4.03160684596408E+183</v>
      </c>
      <c r="J1239" s="0" t="n">
        <f aca="false">INT(POWER(1.2,H1239))*$M$10</f>
        <v>2.12526261455215E+100</v>
      </c>
      <c r="K1239" s="0" t="e">
        <f aca="false">$M$12+SUM($K$2:K1238)+J1239</f>
        <v>#NUM!</v>
      </c>
      <c r="L1239" s="0" t="e">
        <f aca="false">K1239+G1239*50*2</f>
        <v>#NUM!</v>
      </c>
    </row>
    <row r="1240" customFormat="false" ht="14.4" hidden="false" customHeight="false" outlineLevel="0" collapsed="false">
      <c r="A1240" s="1" t="n">
        <v>1239</v>
      </c>
      <c r="B1240" s="1" t="n">
        <f aca="false">2+INT(POWER(MAX(A1240-$M$2,A1240/3),2)/65)</f>
        <v>23619</v>
      </c>
      <c r="C1240" s="1" t="n">
        <f aca="false">INT(2*B1240/3)</f>
        <v>15746</v>
      </c>
      <c r="D1240" s="1" t="n">
        <f aca="false">2+INT(POWER(MAX(A1240-C1240,A1240/3),2)/65)</f>
        <v>2626</v>
      </c>
      <c r="E1240" s="1" t="n">
        <f aca="false">2+INT(POWER(MAX(A1240-C1240,A1240/3),2)/65)</f>
        <v>2626</v>
      </c>
      <c r="F1240" s="1" t="n">
        <f aca="false">IF(C1240*5-SUM($F$2:F1239) &lt; 0, 0,C1240*5-SUM($F$2:F1239))</f>
        <v>130</v>
      </c>
      <c r="G1240" s="0" t="n">
        <f aca="false">IF(C1240*5-SUM($G$2:G1239) &lt; 0, 0,C1240*5-SUM($G$2:G1239))</f>
        <v>130</v>
      </c>
      <c r="H1240" s="0" t="n">
        <v>1239</v>
      </c>
      <c r="I1240" s="0" t="n">
        <f aca="false">INT(POWER(1.4,H1240))*$M$4</f>
        <v>5.64424958434971E+183</v>
      </c>
      <c r="J1240" s="0" t="n">
        <f aca="false">INT(POWER(1.2,H1240))*$M$10</f>
        <v>2.55031513746258E+100</v>
      </c>
      <c r="K1240" s="0" t="e">
        <f aca="false">$M$12+SUM($K$2:K1239)+J1240</f>
        <v>#NUM!</v>
      </c>
      <c r="L1240" s="0" t="e">
        <f aca="false">K1240+G1240*50*2</f>
        <v>#NUM!</v>
      </c>
    </row>
    <row r="1241" customFormat="false" ht="14.4" hidden="false" customHeight="false" outlineLevel="0" collapsed="false">
      <c r="A1241" s="1" t="n">
        <v>1240</v>
      </c>
      <c r="B1241" s="1" t="n">
        <f aca="false">2+INT(POWER(MAX(A1241-$M$2,A1241/3),2)/65)</f>
        <v>23657</v>
      </c>
      <c r="C1241" s="1" t="n">
        <f aca="false">INT(2*B1241/3)</f>
        <v>15771</v>
      </c>
      <c r="D1241" s="1" t="n">
        <f aca="false">2+INT(POWER(MAX(A1241-C1241,A1241/3),2)/65)</f>
        <v>2630</v>
      </c>
      <c r="E1241" s="1" t="n">
        <f aca="false">2+INT(POWER(MAX(A1241-C1241,A1241/3),2)/65)</f>
        <v>2630</v>
      </c>
      <c r="F1241" s="1" t="n">
        <f aca="false">IF(C1241*5-SUM($F$2:F1240) &lt; 0, 0,C1241*5-SUM($F$2:F1240))</f>
        <v>125</v>
      </c>
      <c r="G1241" s="0" t="n">
        <f aca="false">IF(C1241*5-SUM($G$2:G1240) &lt; 0, 0,C1241*5-SUM($G$2:G1240))</f>
        <v>125</v>
      </c>
      <c r="H1241" s="0" t="n">
        <v>1240</v>
      </c>
      <c r="I1241" s="0" t="n">
        <f aca="false">INT(POWER(1.4,H1241))*$M$4</f>
        <v>7.90194941808959E+183</v>
      </c>
      <c r="J1241" s="0" t="n">
        <f aca="false">INT(POWER(1.2,H1241))*$M$10</f>
        <v>3.0603781649551E+100</v>
      </c>
      <c r="K1241" s="0" t="e">
        <f aca="false">$M$12+SUM($K$2:K1240)+J1241</f>
        <v>#NUM!</v>
      </c>
      <c r="L1241" s="0" t="e">
        <f aca="false">K1241+G1241*50*2</f>
        <v>#NUM!</v>
      </c>
    </row>
    <row r="1242" customFormat="false" ht="14.4" hidden="false" customHeight="false" outlineLevel="0" collapsed="false">
      <c r="A1242" s="1" t="n">
        <v>1241</v>
      </c>
      <c r="B1242" s="1" t="n">
        <f aca="false">2+INT(POWER(MAX(A1242-$M$2,A1242/3),2)/65)</f>
        <v>23695</v>
      </c>
      <c r="C1242" s="1" t="n">
        <f aca="false">INT(2*B1242/3)</f>
        <v>15796</v>
      </c>
      <c r="D1242" s="1" t="n">
        <f aca="false">2+INT(POWER(MAX(A1242-C1242,A1242/3),2)/65)</f>
        <v>2634</v>
      </c>
      <c r="E1242" s="1" t="n">
        <f aca="false">2+INT(POWER(MAX(A1242-C1242,A1242/3),2)/65)</f>
        <v>2634</v>
      </c>
      <c r="F1242" s="1" t="n">
        <f aca="false">IF(C1242*5-SUM($F$2:F1241) &lt; 0, 0,C1242*5-SUM($F$2:F1241))</f>
        <v>125</v>
      </c>
      <c r="G1242" s="0" t="n">
        <f aca="false">IF(C1242*5-SUM($G$2:G1241) &lt; 0, 0,C1242*5-SUM($G$2:G1241))</f>
        <v>125</v>
      </c>
      <c r="H1242" s="0" t="n">
        <v>1241</v>
      </c>
      <c r="I1242" s="0" t="n">
        <f aca="false">INT(POWER(1.4,H1242))*$M$4</f>
        <v>1.10627291853254E+184</v>
      </c>
      <c r="J1242" s="0" t="n">
        <f aca="false">INT(POWER(1.2,H1242))*$M$10</f>
        <v>3.67245379794611E+100</v>
      </c>
      <c r="K1242" s="0" t="e">
        <f aca="false">$M$12+SUM($K$2:K1241)+J1242</f>
        <v>#NUM!</v>
      </c>
      <c r="L1242" s="0" t="e">
        <f aca="false">K1242+G1242*50*2</f>
        <v>#NUM!</v>
      </c>
    </row>
    <row r="1243" customFormat="false" ht="14.4" hidden="false" customHeight="false" outlineLevel="0" collapsed="false">
      <c r="A1243" s="1" t="n">
        <v>1242</v>
      </c>
      <c r="B1243" s="1" t="n">
        <f aca="false">2+INT(POWER(MAX(A1243-$M$2,A1243/3),2)/65)</f>
        <v>23733</v>
      </c>
      <c r="C1243" s="1" t="n">
        <f aca="false">INT(2*B1243/3)</f>
        <v>15822</v>
      </c>
      <c r="D1243" s="1" t="n">
        <f aca="false">2+INT(POWER(MAX(A1243-C1243,A1243/3),2)/65)</f>
        <v>2638</v>
      </c>
      <c r="E1243" s="1" t="n">
        <f aca="false">2+INT(POWER(MAX(A1243-C1243,A1243/3),2)/65)</f>
        <v>2638</v>
      </c>
      <c r="F1243" s="1" t="n">
        <f aca="false">IF(C1243*5-SUM($F$2:F1242) &lt; 0, 0,C1243*5-SUM($F$2:F1242))</f>
        <v>130</v>
      </c>
      <c r="G1243" s="0" t="n">
        <f aca="false">IF(C1243*5-SUM($G$2:G1242) &lt; 0, 0,C1243*5-SUM($G$2:G1242))</f>
        <v>130</v>
      </c>
      <c r="H1243" s="0" t="n">
        <v>1242</v>
      </c>
      <c r="I1243" s="0" t="n">
        <f aca="false">INT(POWER(1.4,H1243))*$M$4</f>
        <v>1.54878208594556E+184</v>
      </c>
      <c r="J1243" s="0" t="n">
        <f aca="false">INT(POWER(1.2,H1243))*$M$10</f>
        <v>4.40694455753534E+100</v>
      </c>
      <c r="K1243" s="0" t="e">
        <f aca="false">$M$12+SUM($K$2:K1242)+J1243</f>
        <v>#NUM!</v>
      </c>
      <c r="L1243" s="0" t="e">
        <f aca="false">K1243+G1243*50*2</f>
        <v>#NUM!</v>
      </c>
    </row>
    <row r="1244" customFormat="false" ht="14.4" hidden="false" customHeight="false" outlineLevel="0" collapsed="false">
      <c r="A1244" s="1" t="n">
        <v>1243</v>
      </c>
      <c r="B1244" s="1" t="n">
        <f aca="false">2+INT(POWER(MAX(A1244-$M$2,A1244/3),2)/65)</f>
        <v>23771</v>
      </c>
      <c r="C1244" s="1" t="n">
        <f aca="false">INT(2*B1244/3)</f>
        <v>15847</v>
      </c>
      <c r="D1244" s="1" t="n">
        <f aca="false">2+INT(POWER(MAX(A1244-C1244,A1244/3),2)/65)</f>
        <v>2643</v>
      </c>
      <c r="E1244" s="1" t="n">
        <f aca="false">2+INT(POWER(MAX(A1244-C1244,A1244/3),2)/65)</f>
        <v>2643</v>
      </c>
      <c r="F1244" s="1" t="n">
        <f aca="false">IF(C1244*5-SUM($F$2:F1243) &lt; 0, 0,C1244*5-SUM($F$2:F1243))</f>
        <v>125</v>
      </c>
      <c r="G1244" s="0" t="n">
        <f aca="false">IF(C1244*5-SUM($G$2:G1243) &lt; 0, 0,C1244*5-SUM($G$2:G1243))</f>
        <v>125</v>
      </c>
      <c r="H1244" s="0" t="n">
        <v>1243</v>
      </c>
      <c r="I1244" s="0" t="n">
        <f aca="false">INT(POWER(1.4,H1244))*$M$4</f>
        <v>2.16829492032378E+184</v>
      </c>
      <c r="J1244" s="0" t="n">
        <f aca="false">INT(POWER(1.2,H1244))*$M$10</f>
        <v>5.2883334690424E+100</v>
      </c>
      <c r="K1244" s="0" t="e">
        <f aca="false">$M$12+SUM($K$2:K1243)+J1244</f>
        <v>#NUM!</v>
      </c>
      <c r="L1244" s="0" t="e">
        <f aca="false">K1244+G1244*50*2</f>
        <v>#NUM!</v>
      </c>
    </row>
    <row r="1245" customFormat="false" ht="14.4" hidden="false" customHeight="false" outlineLevel="0" collapsed="false">
      <c r="A1245" s="1" t="n">
        <v>1244</v>
      </c>
      <c r="B1245" s="1" t="n">
        <f aca="false">2+INT(POWER(MAX(A1245-$M$2,A1245/3),2)/65)</f>
        <v>23810</v>
      </c>
      <c r="C1245" s="1" t="n">
        <f aca="false">INT(2*B1245/3)</f>
        <v>15873</v>
      </c>
      <c r="D1245" s="1" t="n">
        <f aca="false">2+INT(POWER(MAX(A1245-C1245,A1245/3),2)/65)</f>
        <v>2647</v>
      </c>
      <c r="E1245" s="1" t="n">
        <f aca="false">2+INT(POWER(MAX(A1245-C1245,A1245/3),2)/65)</f>
        <v>2647</v>
      </c>
      <c r="F1245" s="1" t="n">
        <f aca="false">IF(C1245*5-SUM($F$2:F1244) &lt; 0, 0,C1245*5-SUM($F$2:F1244))</f>
        <v>130</v>
      </c>
      <c r="G1245" s="0" t="n">
        <f aca="false">IF(C1245*5-SUM($G$2:G1244) &lt; 0, 0,C1245*5-SUM($G$2:G1244))</f>
        <v>130</v>
      </c>
      <c r="H1245" s="0" t="n">
        <v>1244</v>
      </c>
      <c r="I1245" s="0" t="n">
        <f aca="false">INT(POWER(1.4,H1245))*$M$4</f>
        <v>3.03561288845329E+184</v>
      </c>
      <c r="J1245" s="0" t="n">
        <f aca="false">INT(POWER(1.2,H1245))*$M$10</f>
        <v>6.34600016285089E+100</v>
      </c>
      <c r="K1245" s="0" t="e">
        <f aca="false">$M$12+SUM($K$2:K1244)+J1245</f>
        <v>#NUM!</v>
      </c>
      <c r="L1245" s="0" t="e">
        <f aca="false">K1245+G1245*50*2</f>
        <v>#NUM!</v>
      </c>
    </row>
    <row r="1246" customFormat="false" ht="14.4" hidden="false" customHeight="false" outlineLevel="0" collapsed="false">
      <c r="A1246" s="1" t="n">
        <v>1245</v>
      </c>
      <c r="B1246" s="1" t="n">
        <f aca="false">2+INT(POWER(MAX(A1246-$M$2,A1246/3),2)/65)</f>
        <v>23848</v>
      </c>
      <c r="C1246" s="1" t="n">
        <f aca="false">INT(2*B1246/3)</f>
        <v>15898</v>
      </c>
      <c r="D1246" s="1" t="n">
        <f aca="false">2+INT(POWER(MAX(A1246-C1246,A1246/3),2)/65)</f>
        <v>2651</v>
      </c>
      <c r="E1246" s="1" t="n">
        <f aca="false">2+INT(POWER(MAX(A1246-C1246,A1246/3),2)/65)</f>
        <v>2651</v>
      </c>
      <c r="F1246" s="1" t="n">
        <f aca="false">IF(C1246*5-SUM($F$2:F1245) &lt; 0, 0,C1246*5-SUM($F$2:F1245))</f>
        <v>125</v>
      </c>
      <c r="G1246" s="0" t="n">
        <f aca="false">IF(C1246*5-SUM($G$2:G1245) &lt; 0, 0,C1246*5-SUM($G$2:G1245))</f>
        <v>125</v>
      </c>
      <c r="H1246" s="0" t="n">
        <v>1245</v>
      </c>
      <c r="I1246" s="0" t="n">
        <f aca="false">INT(POWER(1.4,H1246))*$M$4</f>
        <v>4.24985804383461E+184</v>
      </c>
      <c r="J1246" s="0" t="n">
        <f aca="false">INT(POWER(1.2,H1246))*$M$10</f>
        <v>7.61520019542106E+100</v>
      </c>
      <c r="K1246" s="0" t="e">
        <f aca="false">$M$12+SUM($K$2:K1245)+J1246</f>
        <v>#NUM!</v>
      </c>
      <c r="L1246" s="0" t="e">
        <f aca="false">K1246+G1246*50*2</f>
        <v>#NUM!</v>
      </c>
    </row>
    <row r="1247" customFormat="false" ht="14.4" hidden="false" customHeight="false" outlineLevel="0" collapsed="false">
      <c r="A1247" s="1" t="n">
        <v>1246</v>
      </c>
      <c r="B1247" s="1" t="n">
        <f aca="false">2+INT(POWER(MAX(A1247-$M$2,A1247/3),2)/65)</f>
        <v>23886</v>
      </c>
      <c r="C1247" s="1" t="n">
        <f aca="false">INT(2*B1247/3)</f>
        <v>15924</v>
      </c>
      <c r="D1247" s="1" t="n">
        <f aca="false">2+INT(POWER(MAX(A1247-C1247,A1247/3),2)/65)</f>
        <v>2655</v>
      </c>
      <c r="E1247" s="1" t="n">
        <f aca="false">2+INT(POWER(MAX(A1247-C1247,A1247/3),2)/65)</f>
        <v>2655</v>
      </c>
      <c r="F1247" s="1" t="n">
        <f aca="false">IF(C1247*5-SUM($F$2:F1246) &lt; 0, 0,C1247*5-SUM($F$2:F1246))</f>
        <v>130</v>
      </c>
      <c r="G1247" s="0" t="n">
        <f aca="false">IF(C1247*5-SUM($G$2:G1246) &lt; 0, 0,C1247*5-SUM($G$2:G1246))</f>
        <v>130</v>
      </c>
      <c r="H1247" s="0" t="n">
        <v>1246</v>
      </c>
      <c r="I1247" s="0" t="n">
        <f aca="false">INT(POWER(1.4,H1247))*$M$4</f>
        <v>5.94980126136846E+184</v>
      </c>
      <c r="J1247" s="0" t="n">
        <f aca="false">INT(POWER(1.2,H1247))*$M$10</f>
        <v>9.13824023450528E+100</v>
      </c>
      <c r="K1247" s="0" t="e">
        <f aca="false">$M$12+SUM($K$2:K1246)+J1247</f>
        <v>#NUM!</v>
      </c>
      <c r="L1247" s="0" t="e">
        <f aca="false">K1247+G1247*50*2</f>
        <v>#NUM!</v>
      </c>
    </row>
    <row r="1248" customFormat="false" ht="14.4" hidden="false" customHeight="false" outlineLevel="0" collapsed="false">
      <c r="A1248" s="1" t="n">
        <v>1247</v>
      </c>
      <c r="B1248" s="1" t="n">
        <f aca="false">2+INT(POWER(MAX(A1248-$M$2,A1248/3),2)/65)</f>
        <v>23925</v>
      </c>
      <c r="C1248" s="1" t="n">
        <f aca="false">INT(2*B1248/3)</f>
        <v>15950</v>
      </c>
      <c r="D1248" s="1" t="n">
        <f aca="false">2+INT(POWER(MAX(A1248-C1248,A1248/3),2)/65)</f>
        <v>2660</v>
      </c>
      <c r="E1248" s="1" t="n">
        <f aca="false">2+INT(POWER(MAX(A1248-C1248,A1248/3),2)/65)</f>
        <v>2660</v>
      </c>
      <c r="F1248" s="1" t="n">
        <f aca="false">IF(C1248*5-SUM($F$2:F1247) &lt; 0, 0,C1248*5-SUM($F$2:F1247))</f>
        <v>130</v>
      </c>
      <c r="G1248" s="0" t="n">
        <f aca="false">IF(C1248*5-SUM($G$2:G1247) &lt; 0, 0,C1248*5-SUM($G$2:G1247))</f>
        <v>130</v>
      </c>
      <c r="H1248" s="0" t="n">
        <v>1247</v>
      </c>
      <c r="I1248" s="0" t="n">
        <f aca="false">INT(POWER(1.4,H1248))*$M$4</f>
        <v>8.32972176591584E+184</v>
      </c>
      <c r="J1248" s="0" t="n">
        <f aca="false">INT(POWER(1.2,H1248))*$M$10</f>
        <v>1.09658882814063E+101</v>
      </c>
      <c r="K1248" s="0" t="e">
        <f aca="false">$M$12+SUM($K$2:K1247)+J1248</f>
        <v>#NUM!</v>
      </c>
      <c r="L1248" s="0" t="e">
        <f aca="false">K1248+G1248*50*2</f>
        <v>#NUM!</v>
      </c>
    </row>
    <row r="1249" customFormat="false" ht="14.4" hidden="false" customHeight="false" outlineLevel="0" collapsed="false">
      <c r="A1249" s="1" t="n">
        <v>1248</v>
      </c>
      <c r="B1249" s="1" t="n">
        <f aca="false">2+INT(POWER(MAX(A1249-$M$2,A1249/3),2)/65)</f>
        <v>23963</v>
      </c>
      <c r="C1249" s="1" t="n">
        <f aca="false">INT(2*B1249/3)</f>
        <v>15975</v>
      </c>
      <c r="D1249" s="1" t="n">
        <f aca="false">2+INT(POWER(MAX(A1249-C1249,A1249/3),2)/65)</f>
        <v>2664</v>
      </c>
      <c r="E1249" s="1" t="n">
        <f aca="false">2+INT(POWER(MAX(A1249-C1249,A1249/3),2)/65)</f>
        <v>2664</v>
      </c>
      <c r="F1249" s="1" t="n">
        <f aca="false">IF(C1249*5-SUM($F$2:F1248) &lt; 0, 0,C1249*5-SUM($F$2:F1248))</f>
        <v>125</v>
      </c>
      <c r="G1249" s="0" t="n">
        <f aca="false">IF(C1249*5-SUM($G$2:G1248) &lt; 0, 0,C1249*5-SUM($G$2:G1248))</f>
        <v>125</v>
      </c>
      <c r="H1249" s="0" t="n">
        <v>1248</v>
      </c>
      <c r="I1249" s="0" t="n">
        <f aca="false">INT(POWER(1.4,H1249))*$M$4</f>
        <v>1.16616104722822E+185</v>
      </c>
      <c r="J1249" s="0" t="n">
        <f aca="false">INT(POWER(1.2,H1249))*$M$10</f>
        <v>1.31590659376876E+101</v>
      </c>
      <c r="K1249" s="0" t="e">
        <f aca="false">$M$12+SUM($K$2:K1248)+J1249</f>
        <v>#NUM!</v>
      </c>
      <c r="L1249" s="0" t="e">
        <f aca="false">K1249+G1249*50*2</f>
        <v>#NUM!</v>
      </c>
    </row>
    <row r="1250" customFormat="false" ht="14.4" hidden="false" customHeight="false" outlineLevel="0" collapsed="false">
      <c r="A1250" s="1" t="n">
        <v>1249</v>
      </c>
      <c r="B1250" s="1" t="n">
        <f aca="false">2+INT(POWER(MAX(A1250-$M$2,A1250/3),2)/65)</f>
        <v>24002</v>
      </c>
      <c r="C1250" s="1" t="n">
        <f aca="false">INT(2*B1250/3)</f>
        <v>16001</v>
      </c>
      <c r="D1250" s="1" t="n">
        <f aca="false">2+INT(POWER(MAX(A1250-C1250,A1250/3),2)/65)</f>
        <v>2668</v>
      </c>
      <c r="E1250" s="1" t="n">
        <f aca="false">2+INT(POWER(MAX(A1250-C1250,A1250/3),2)/65)</f>
        <v>2668</v>
      </c>
      <c r="F1250" s="1" t="n">
        <f aca="false">IF(C1250*5-SUM($F$2:F1249) &lt; 0, 0,C1250*5-SUM($F$2:F1249))</f>
        <v>130</v>
      </c>
      <c r="G1250" s="0" t="n">
        <f aca="false">IF(C1250*5-SUM($G$2:G1249) &lt; 0, 0,C1250*5-SUM($G$2:G1249))</f>
        <v>130</v>
      </c>
      <c r="H1250" s="0" t="n">
        <v>1249</v>
      </c>
      <c r="I1250" s="0" t="n">
        <f aca="false">INT(POWER(1.4,H1250))*$M$4</f>
        <v>1.6326254661195E+185</v>
      </c>
      <c r="J1250" s="0" t="n">
        <f aca="false">INT(POWER(1.2,H1250))*$M$10</f>
        <v>1.57908791252251E+101</v>
      </c>
      <c r="K1250" s="0" t="e">
        <f aca="false">$M$12+SUM($K$2:K1249)+J1250</f>
        <v>#NUM!</v>
      </c>
      <c r="L1250" s="0" t="e">
        <f aca="false">K1250+G1250*50*2</f>
        <v>#NUM!</v>
      </c>
    </row>
    <row r="1251" customFormat="false" ht="14.4" hidden="false" customHeight="false" outlineLevel="0" collapsed="false">
      <c r="A1251" s="1" t="n">
        <v>1250</v>
      </c>
      <c r="B1251" s="1" t="n">
        <f aca="false">2+INT(POWER(MAX(A1251-$M$2,A1251/3),2)/65)</f>
        <v>24040</v>
      </c>
      <c r="C1251" s="1" t="n">
        <f aca="false">INT(2*B1251/3)</f>
        <v>16026</v>
      </c>
      <c r="D1251" s="1" t="n">
        <f aca="false">2+INT(POWER(MAX(A1251-C1251,A1251/3),2)/65)</f>
        <v>2672</v>
      </c>
      <c r="E1251" s="1" t="n">
        <f aca="false">2+INT(POWER(MAX(A1251-C1251,A1251/3),2)/65)</f>
        <v>2672</v>
      </c>
      <c r="F1251" s="1" t="n">
        <f aca="false">IF(C1251*5-SUM($F$2:F1250) &lt; 0, 0,C1251*5-SUM($F$2:F1250))</f>
        <v>125</v>
      </c>
      <c r="G1251" s="0" t="n">
        <f aca="false">IF(C1251*5-SUM($G$2:G1250) &lt; 0, 0,C1251*5-SUM($G$2:G1250))</f>
        <v>125</v>
      </c>
      <c r="H1251" s="0" t="n">
        <v>1250</v>
      </c>
      <c r="I1251" s="0" t="n">
        <f aca="false">INT(POWER(1.4,H1251))*$M$4</f>
        <v>2.28567565256731E+185</v>
      </c>
      <c r="J1251" s="0" t="n">
        <f aca="false">INT(POWER(1.2,H1251))*$M$10</f>
        <v>1.89490549502701E+101</v>
      </c>
      <c r="K1251" s="0" t="e">
        <f aca="false">$M$12+SUM($K$2:K1250)+J1251</f>
        <v>#NUM!</v>
      </c>
      <c r="L1251" s="0" t="e">
        <f aca="false">K1251+G1251*50*2</f>
        <v>#NUM!</v>
      </c>
    </row>
    <row r="1252" customFormat="false" ht="14.4" hidden="false" customHeight="false" outlineLevel="0" collapsed="false">
      <c r="A1252" s="1" t="n">
        <v>1251</v>
      </c>
      <c r="B1252" s="1" t="n">
        <f aca="false">2+INT(POWER(MAX(A1252-$M$2,A1252/3),2)/65)</f>
        <v>24078</v>
      </c>
      <c r="C1252" s="1" t="n">
        <f aca="false">INT(2*B1252/3)</f>
        <v>16052</v>
      </c>
      <c r="D1252" s="1" t="n">
        <f aca="false">2+INT(POWER(MAX(A1252-C1252,A1252/3),2)/65)</f>
        <v>2677</v>
      </c>
      <c r="E1252" s="1" t="n">
        <f aca="false">2+INT(POWER(MAX(A1252-C1252,A1252/3),2)/65)</f>
        <v>2677</v>
      </c>
      <c r="F1252" s="1" t="n">
        <f aca="false">IF(C1252*5-SUM($F$2:F1251) &lt; 0, 0,C1252*5-SUM($F$2:F1251))</f>
        <v>130</v>
      </c>
      <c r="G1252" s="0" t="n">
        <f aca="false">IF(C1252*5-SUM($G$2:G1251) &lt; 0, 0,C1252*5-SUM($G$2:G1251))</f>
        <v>130</v>
      </c>
      <c r="H1252" s="0" t="n">
        <v>1251</v>
      </c>
      <c r="I1252" s="0" t="n">
        <f aca="false">INT(POWER(1.4,H1252))*$M$4</f>
        <v>3.19994591359423E+185</v>
      </c>
      <c r="J1252" s="0" t="n">
        <f aca="false">INT(POWER(1.2,H1252))*$M$10</f>
        <v>2.27388659403242E+101</v>
      </c>
      <c r="K1252" s="0" t="e">
        <f aca="false">$M$12+SUM($K$2:K1251)+J1252</f>
        <v>#NUM!</v>
      </c>
      <c r="L1252" s="0" t="e">
        <f aca="false">K1252+G1252*50*2</f>
        <v>#NUM!</v>
      </c>
    </row>
    <row r="1253" customFormat="false" ht="14.4" hidden="false" customHeight="false" outlineLevel="0" collapsed="false">
      <c r="A1253" s="1" t="n">
        <v>1252</v>
      </c>
      <c r="B1253" s="1" t="n">
        <f aca="false">2+INT(POWER(MAX(A1253-$M$2,A1253/3),2)/65)</f>
        <v>24117</v>
      </c>
      <c r="C1253" s="1" t="n">
        <f aca="false">INT(2*B1253/3)</f>
        <v>16078</v>
      </c>
      <c r="D1253" s="1" t="n">
        <f aca="false">2+INT(POWER(MAX(A1253-C1253,A1253/3),2)/65)</f>
        <v>2681</v>
      </c>
      <c r="E1253" s="1" t="n">
        <f aca="false">2+INT(POWER(MAX(A1253-C1253,A1253/3),2)/65)</f>
        <v>2681</v>
      </c>
      <c r="F1253" s="1" t="n">
        <f aca="false">IF(C1253*5-SUM($F$2:F1252) &lt; 0, 0,C1253*5-SUM($F$2:F1252))</f>
        <v>130</v>
      </c>
      <c r="G1253" s="0" t="n">
        <f aca="false">IF(C1253*5-SUM($G$2:G1252) &lt; 0, 0,C1253*5-SUM($G$2:G1252))</f>
        <v>130</v>
      </c>
      <c r="H1253" s="0" t="n">
        <v>1252</v>
      </c>
      <c r="I1253" s="0" t="n">
        <f aca="false">INT(POWER(1.4,H1253))*$M$4</f>
        <v>4.47992427903192E+185</v>
      </c>
      <c r="J1253" s="0" t="n">
        <f aca="false">INT(POWER(1.2,H1253))*$M$10</f>
        <v>2.7286639128389E+101</v>
      </c>
      <c r="K1253" s="0" t="e">
        <f aca="false">$M$12+SUM($K$2:K1252)+J1253</f>
        <v>#NUM!</v>
      </c>
      <c r="L1253" s="0" t="e">
        <f aca="false">K1253+G1253*50*2</f>
        <v>#NUM!</v>
      </c>
    </row>
    <row r="1254" customFormat="false" ht="14.4" hidden="false" customHeight="false" outlineLevel="0" collapsed="false">
      <c r="A1254" s="1" t="n">
        <v>1253</v>
      </c>
      <c r="B1254" s="1" t="n">
        <f aca="false">2+INT(POWER(MAX(A1254-$M$2,A1254/3),2)/65)</f>
        <v>24155</v>
      </c>
      <c r="C1254" s="1" t="n">
        <f aca="false">INT(2*B1254/3)</f>
        <v>16103</v>
      </c>
      <c r="D1254" s="1" t="n">
        <f aca="false">2+INT(POWER(MAX(A1254-C1254,A1254/3),2)/65)</f>
        <v>2685</v>
      </c>
      <c r="E1254" s="1" t="n">
        <f aca="false">2+INT(POWER(MAX(A1254-C1254,A1254/3),2)/65)</f>
        <v>2685</v>
      </c>
      <c r="F1254" s="1" t="n">
        <f aca="false">IF(C1254*5-SUM($F$2:F1253) &lt; 0, 0,C1254*5-SUM($F$2:F1253))</f>
        <v>125</v>
      </c>
      <c r="G1254" s="0" t="n">
        <f aca="false">IF(C1254*5-SUM($G$2:G1253) &lt; 0, 0,C1254*5-SUM($G$2:G1253))</f>
        <v>125</v>
      </c>
      <c r="H1254" s="0" t="n">
        <v>1253</v>
      </c>
      <c r="I1254" s="0" t="n">
        <f aca="false">INT(POWER(1.4,H1254))*$M$4</f>
        <v>6.27189399064469E+185</v>
      </c>
      <c r="J1254" s="0" t="n">
        <f aca="false">INT(POWER(1.2,H1254))*$M$10</f>
        <v>3.27439669540668E+101</v>
      </c>
      <c r="K1254" s="0" t="e">
        <f aca="false">$M$12+SUM($K$2:K1253)+J1254</f>
        <v>#NUM!</v>
      </c>
      <c r="L1254" s="0" t="e">
        <f aca="false">K1254+G1254*50*2</f>
        <v>#NUM!</v>
      </c>
    </row>
    <row r="1255" customFormat="false" ht="14.4" hidden="false" customHeight="false" outlineLevel="0" collapsed="false">
      <c r="A1255" s="1" t="n">
        <v>1254</v>
      </c>
      <c r="B1255" s="1" t="n">
        <f aca="false">2+INT(POWER(MAX(A1255-$M$2,A1255/3),2)/65)</f>
        <v>24194</v>
      </c>
      <c r="C1255" s="1" t="n">
        <f aca="false">INT(2*B1255/3)</f>
        <v>16129</v>
      </c>
      <c r="D1255" s="1" t="n">
        <f aca="false">2+INT(POWER(MAX(A1255-C1255,A1255/3),2)/65)</f>
        <v>2690</v>
      </c>
      <c r="E1255" s="1" t="n">
        <f aca="false">2+INT(POWER(MAX(A1255-C1255,A1255/3),2)/65)</f>
        <v>2690</v>
      </c>
      <c r="F1255" s="1" t="n">
        <f aca="false">IF(C1255*5-SUM($F$2:F1254) &lt; 0, 0,C1255*5-SUM($F$2:F1254))</f>
        <v>130</v>
      </c>
      <c r="G1255" s="0" t="n">
        <f aca="false">IF(C1255*5-SUM($G$2:G1254) &lt; 0, 0,C1255*5-SUM($G$2:G1254))</f>
        <v>130</v>
      </c>
      <c r="H1255" s="0" t="n">
        <v>1254</v>
      </c>
      <c r="I1255" s="0" t="n">
        <f aca="false">INT(POWER(1.4,H1255))*$M$4</f>
        <v>8.78065158690256E+185</v>
      </c>
      <c r="J1255" s="0" t="n">
        <f aca="false">INT(POWER(1.2,H1255))*$M$10</f>
        <v>3.92927603448801E+101</v>
      </c>
      <c r="K1255" s="0" t="e">
        <f aca="false">$M$12+SUM($K$2:K1254)+J1255</f>
        <v>#NUM!</v>
      </c>
      <c r="L1255" s="0" t="e">
        <f aca="false">K1255+G1255*50*2</f>
        <v>#NUM!</v>
      </c>
    </row>
    <row r="1256" customFormat="false" ht="14.4" hidden="false" customHeight="false" outlineLevel="0" collapsed="false">
      <c r="A1256" s="1" t="n">
        <v>1255</v>
      </c>
      <c r="B1256" s="1" t="n">
        <f aca="false">2+INT(POWER(MAX(A1256-$M$2,A1256/3),2)/65)</f>
        <v>24233</v>
      </c>
      <c r="C1256" s="1" t="n">
        <f aca="false">INT(2*B1256/3)</f>
        <v>16155</v>
      </c>
      <c r="D1256" s="1" t="n">
        <f aca="false">2+INT(POWER(MAX(A1256-C1256,A1256/3),2)/65)</f>
        <v>2694</v>
      </c>
      <c r="E1256" s="1" t="n">
        <f aca="false">2+INT(POWER(MAX(A1256-C1256,A1256/3),2)/65)</f>
        <v>2694</v>
      </c>
      <c r="F1256" s="1" t="n">
        <f aca="false">IF(C1256*5-SUM($F$2:F1255) &lt; 0, 0,C1256*5-SUM($F$2:F1255))</f>
        <v>130</v>
      </c>
      <c r="G1256" s="0" t="n">
        <f aca="false">IF(C1256*5-SUM($G$2:G1255) &lt; 0, 0,C1256*5-SUM($G$2:G1255))</f>
        <v>130</v>
      </c>
      <c r="H1256" s="0" t="n">
        <v>1255</v>
      </c>
      <c r="I1256" s="0" t="n">
        <f aca="false">INT(POWER(1.4,H1256))*$M$4</f>
        <v>1.22929122216636E+186</v>
      </c>
      <c r="J1256" s="0" t="n">
        <f aca="false">INT(POWER(1.2,H1256))*$M$10</f>
        <v>4.71513124138562E+101</v>
      </c>
      <c r="K1256" s="0" t="e">
        <f aca="false">$M$12+SUM($K$2:K1255)+J1256</f>
        <v>#NUM!</v>
      </c>
      <c r="L1256" s="0" t="e">
        <f aca="false">K1256+G1256*50*2</f>
        <v>#NUM!</v>
      </c>
    </row>
    <row r="1257" customFormat="false" ht="14.4" hidden="false" customHeight="false" outlineLevel="0" collapsed="false">
      <c r="A1257" s="1" t="n">
        <v>1256</v>
      </c>
      <c r="B1257" s="1" t="n">
        <f aca="false">2+INT(POWER(MAX(A1257-$M$2,A1257/3),2)/65)</f>
        <v>24271</v>
      </c>
      <c r="C1257" s="1" t="n">
        <f aca="false">INT(2*B1257/3)</f>
        <v>16180</v>
      </c>
      <c r="D1257" s="1" t="n">
        <f aca="false">2+INT(POWER(MAX(A1257-C1257,A1257/3),2)/65)</f>
        <v>2698</v>
      </c>
      <c r="E1257" s="1" t="n">
        <f aca="false">2+INT(POWER(MAX(A1257-C1257,A1257/3),2)/65)</f>
        <v>2698</v>
      </c>
      <c r="F1257" s="1" t="n">
        <f aca="false">IF(C1257*5-SUM($F$2:F1256) &lt; 0, 0,C1257*5-SUM($F$2:F1256))</f>
        <v>125</v>
      </c>
      <c r="G1257" s="0" t="n">
        <f aca="false">IF(C1257*5-SUM($G$2:G1256) &lt; 0, 0,C1257*5-SUM($G$2:G1256))</f>
        <v>125</v>
      </c>
      <c r="H1257" s="0" t="n">
        <v>1256</v>
      </c>
      <c r="I1257" s="0" t="n">
        <f aca="false">INT(POWER(1.4,H1257))*$M$4</f>
        <v>1.7210077110329E+186</v>
      </c>
      <c r="J1257" s="0" t="n">
        <f aca="false">INT(POWER(1.2,H1257))*$M$10</f>
        <v>5.65815748966274E+101</v>
      </c>
      <c r="K1257" s="0" t="e">
        <f aca="false">$M$12+SUM($K$2:K1256)+J1257</f>
        <v>#NUM!</v>
      </c>
      <c r="L1257" s="0" t="e">
        <f aca="false">K1257+G1257*50*2</f>
        <v>#NUM!</v>
      </c>
    </row>
    <row r="1258" customFormat="false" ht="14.4" hidden="false" customHeight="false" outlineLevel="0" collapsed="false">
      <c r="A1258" s="1" t="n">
        <v>1257</v>
      </c>
      <c r="B1258" s="1" t="n">
        <f aca="false">2+INT(POWER(MAX(A1258-$M$2,A1258/3),2)/65)</f>
        <v>24310</v>
      </c>
      <c r="C1258" s="1" t="n">
        <f aca="false">INT(2*B1258/3)</f>
        <v>16206</v>
      </c>
      <c r="D1258" s="1" t="n">
        <f aca="false">2+INT(POWER(MAX(A1258-C1258,A1258/3),2)/65)</f>
        <v>2702</v>
      </c>
      <c r="E1258" s="1" t="n">
        <f aca="false">2+INT(POWER(MAX(A1258-C1258,A1258/3),2)/65)</f>
        <v>2702</v>
      </c>
      <c r="F1258" s="1" t="n">
        <f aca="false">IF(C1258*5-SUM($F$2:F1257) &lt; 0, 0,C1258*5-SUM($F$2:F1257))</f>
        <v>130</v>
      </c>
      <c r="G1258" s="0" t="n">
        <f aca="false">IF(C1258*5-SUM($G$2:G1257) &lt; 0, 0,C1258*5-SUM($G$2:G1257))</f>
        <v>130</v>
      </c>
      <c r="H1258" s="0" t="n">
        <v>1257</v>
      </c>
      <c r="I1258" s="0" t="n">
        <f aca="false">INT(POWER(1.4,H1258))*$M$4</f>
        <v>2.40941079544606E+186</v>
      </c>
      <c r="J1258" s="0" t="n">
        <f aca="false">INT(POWER(1.2,H1258))*$M$10</f>
        <v>6.78978898759529E+101</v>
      </c>
      <c r="K1258" s="0" t="e">
        <f aca="false">$M$12+SUM($K$2:K1257)+J1258</f>
        <v>#NUM!</v>
      </c>
      <c r="L1258" s="0" t="e">
        <f aca="false">K1258+G1258*50*2</f>
        <v>#NUM!</v>
      </c>
    </row>
    <row r="1259" customFormat="false" ht="14.4" hidden="false" customHeight="false" outlineLevel="0" collapsed="false">
      <c r="A1259" s="1" t="n">
        <v>1258</v>
      </c>
      <c r="B1259" s="1" t="n">
        <f aca="false">2+INT(POWER(MAX(A1259-$M$2,A1259/3),2)/65)</f>
        <v>24349</v>
      </c>
      <c r="C1259" s="1" t="n">
        <f aca="false">INT(2*B1259/3)</f>
        <v>16232</v>
      </c>
      <c r="D1259" s="1" t="n">
        <f aca="false">2+INT(POWER(MAX(A1259-C1259,A1259/3),2)/65)</f>
        <v>2707</v>
      </c>
      <c r="E1259" s="1" t="n">
        <f aca="false">2+INT(POWER(MAX(A1259-C1259,A1259/3),2)/65)</f>
        <v>2707</v>
      </c>
      <c r="F1259" s="1" t="n">
        <f aca="false">IF(C1259*5-SUM($F$2:F1258) &lt; 0, 0,C1259*5-SUM($F$2:F1258))</f>
        <v>130</v>
      </c>
      <c r="G1259" s="0" t="n">
        <f aca="false">IF(C1259*5-SUM($G$2:G1258) &lt; 0, 0,C1259*5-SUM($G$2:G1258))</f>
        <v>130</v>
      </c>
      <c r="H1259" s="0" t="n">
        <v>1258</v>
      </c>
      <c r="I1259" s="0" t="n">
        <f aca="false">INT(POWER(1.4,H1259))*$M$4</f>
        <v>3.37317511362449E+186</v>
      </c>
      <c r="J1259" s="0" t="n">
        <f aca="false">INT(POWER(1.2,H1259))*$M$10</f>
        <v>8.14774678511435E+101</v>
      </c>
      <c r="K1259" s="0" t="e">
        <f aca="false">$M$12+SUM($K$2:K1258)+J1259</f>
        <v>#NUM!</v>
      </c>
      <c r="L1259" s="0" t="e">
        <f aca="false">K1259+G1259*50*2</f>
        <v>#NUM!</v>
      </c>
    </row>
    <row r="1260" customFormat="false" ht="14.4" hidden="false" customHeight="false" outlineLevel="0" collapsed="false">
      <c r="A1260" s="1" t="n">
        <v>1259</v>
      </c>
      <c r="B1260" s="1" t="n">
        <f aca="false">2+INT(POWER(MAX(A1260-$M$2,A1260/3),2)/65)</f>
        <v>24387</v>
      </c>
      <c r="C1260" s="1" t="n">
        <f aca="false">INT(2*B1260/3)</f>
        <v>16258</v>
      </c>
      <c r="D1260" s="1" t="n">
        <f aca="false">2+INT(POWER(MAX(A1260-C1260,A1260/3),2)/65)</f>
        <v>2711</v>
      </c>
      <c r="E1260" s="1" t="n">
        <f aca="false">2+INT(POWER(MAX(A1260-C1260,A1260/3),2)/65)</f>
        <v>2711</v>
      </c>
      <c r="F1260" s="1" t="n">
        <f aca="false">IF(C1260*5-SUM($F$2:F1259) &lt; 0, 0,C1260*5-SUM($F$2:F1259))</f>
        <v>130</v>
      </c>
      <c r="G1260" s="0" t="n">
        <f aca="false">IF(C1260*5-SUM($G$2:G1259) &lt; 0, 0,C1260*5-SUM($G$2:G1259))</f>
        <v>130</v>
      </c>
      <c r="H1260" s="0" t="n">
        <v>1259</v>
      </c>
      <c r="I1260" s="0" t="n">
        <f aca="false">INT(POWER(1.4,H1260))*$M$4</f>
        <v>4.72244515907428E+186</v>
      </c>
      <c r="J1260" s="0" t="n">
        <f aca="false">INT(POWER(1.2,H1260))*$M$10</f>
        <v>9.77729614213722E+101</v>
      </c>
      <c r="K1260" s="0" t="e">
        <f aca="false">$M$12+SUM($K$2:K1259)+J1260</f>
        <v>#NUM!</v>
      </c>
      <c r="L1260" s="0" t="e">
        <f aca="false">K1260+G1260*50*2</f>
        <v>#NUM!</v>
      </c>
    </row>
    <row r="1261" customFormat="false" ht="14.4" hidden="false" customHeight="false" outlineLevel="0" collapsed="false">
      <c r="A1261" s="1" t="n">
        <v>1260</v>
      </c>
      <c r="B1261" s="1" t="n">
        <f aca="false">2+INT(POWER(MAX(A1261-$M$2,A1261/3),2)/65)</f>
        <v>24426</v>
      </c>
      <c r="C1261" s="1" t="n">
        <f aca="false">INT(2*B1261/3)</f>
        <v>16284</v>
      </c>
      <c r="D1261" s="1" t="n">
        <f aca="false">2+INT(POWER(MAX(A1261-C1261,A1261/3),2)/65)</f>
        <v>2715</v>
      </c>
      <c r="E1261" s="1" t="n">
        <f aca="false">2+INT(POWER(MAX(A1261-C1261,A1261/3),2)/65)</f>
        <v>2715</v>
      </c>
      <c r="F1261" s="1" t="n">
        <f aca="false">IF(C1261*5-SUM($F$2:F1260) &lt; 0, 0,C1261*5-SUM($F$2:F1260))</f>
        <v>130</v>
      </c>
      <c r="G1261" s="0" t="n">
        <f aca="false">IF(C1261*5-SUM($G$2:G1260) &lt; 0, 0,C1261*5-SUM($G$2:G1260))</f>
        <v>130</v>
      </c>
      <c r="H1261" s="0" t="n">
        <v>1260</v>
      </c>
      <c r="I1261" s="0" t="n">
        <f aca="false">INT(POWER(1.4,H1261))*$M$4</f>
        <v>6.611423222704E+186</v>
      </c>
      <c r="J1261" s="0" t="n">
        <f aca="false">INT(POWER(1.2,H1261))*$M$10</f>
        <v>1.17327553705647E+102</v>
      </c>
      <c r="K1261" s="0" t="e">
        <f aca="false">$M$12+SUM($K$2:K1260)+J1261</f>
        <v>#NUM!</v>
      </c>
      <c r="L1261" s="0" t="e">
        <f aca="false">K1261+G1261*50*2</f>
        <v>#NUM!</v>
      </c>
    </row>
    <row r="1262" customFormat="false" ht="14.4" hidden="false" customHeight="false" outlineLevel="0" collapsed="false">
      <c r="A1262" s="1" t="n">
        <v>1261</v>
      </c>
      <c r="B1262" s="1" t="n">
        <f aca="false">2+INT(POWER(MAX(A1262-$M$2,A1262/3),2)/65)</f>
        <v>24465</v>
      </c>
      <c r="C1262" s="1" t="n">
        <f aca="false">INT(2*B1262/3)</f>
        <v>16310</v>
      </c>
      <c r="D1262" s="1" t="n">
        <f aca="false">2+INT(POWER(MAX(A1262-C1262,A1262/3),2)/65)</f>
        <v>2720</v>
      </c>
      <c r="E1262" s="1" t="n">
        <f aca="false">2+INT(POWER(MAX(A1262-C1262,A1262/3),2)/65)</f>
        <v>2720</v>
      </c>
      <c r="F1262" s="1" t="n">
        <f aca="false">IF(C1262*5-SUM($F$2:F1261) &lt; 0, 0,C1262*5-SUM($F$2:F1261))</f>
        <v>130</v>
      </c>
      <c r="G1262" s="0" t="n">
        <f aca="false">IF(C1262*5-SUM($G$2:G1261) &lt; 0, 0,C1262*5-SUM($G$2:G1261))</f>
        <v>130</v>
      </c>
      <c r="H1262" s="0" t="n">
        <v>1261</v>
      </c>
      <c r="I1262" s="0" t="n">
        <f aca="false">INT(POWER(1.4,H1262))*$M$4</f>
        <v>9.25599251178559E+186</v>
      </c>
      <c r="J1262" s="0" t="n">
        <f aca="false">INT(POWER(1.2,H1262))*$M$10</f>
        <v>1.40793064446776E+102</v>
      </c>
      <c r="K1262" s="0" t="e">
        <f aca="false">$M$12+SUM($K$2:K1261)+J1262</f>
        <v>#NUM!</v>
      </c>
      <c r="L1262" s="0" t="e">
        <f aca="false">K1262+G1262*50*2</f>
        <v>#NUM!</v>
      </c>
    </row>
    <row r="1263" customFormat="false" ht="14.4" hidden="false" customHeight="false" outlineLevel="0" collapsed="false">
      <c r="A1263" s="1" t="n">
        <v>1262</v>
      </c>
      <c r="B1263" s="1" t="n">
        <f aca="false">2+INT(POWER(MAX(A1263-$M$2,A1263/3),2)/65)</f>
        <v>24504</v>
      </c>
      <c r="C1263" s="1" t="n">
        <f aca="false">INT(2*B1263/3)</f>
        <v>16336</v>
      </c>
      <c r="D1263" s="1" t="n">
        <f aca="false">2+INT(POWER(MAX(A1263-C1263,A1263/3),2)/65)</f>
        <v>2724</v>
      </c>
      <c r="E1263" s="1" t="n">
        <f aca="false">2+INT(POWER(MAX(A1263-C1263,A1263/3),2)/65)</f>
        <v>2724</v>
      </c>
      <c r="F1263" s="1" t="n">
        <f aca="false">IF(C1263*5-SUM($F$2:F1262) &lt; 0, 0,C1263*5-SUM($F$2:F1262))</f>
        <v>130</v>
      </c>
      <c r="G1263" s="0" t="n">
        <f aca="false">IF(C1263*5-SUM($G$2:G1262) &lt; 0, 0,C1263*5-SUM($G$2:G1262))</f>
        <v>130</v>
      </c>
      <c r="H1263" s="0" t="n">
        <v>1262</v>
      </c>
      <c r="I1263" s="0" t="n">
        <f aca="false">INT(POWER(1.4,H1263))*$M$4</f>
        <v>1.29583895164998E+187</v>
      </c>
      <c r="J1263" s="0" t="n">
        <f aca="false">INT(POWER(1.2,H1263))*$M$10</f>
        <v>1.68951677336131E+102</v>
      </c>
      <c r="K1263" s="0" t="e">
        <f aca="false">$M$12+SUM($K$2:K1262)+J1263</f>
        <v>#NUM!</v>
      </c>
      <c r="L1263" s="0" t="e">
        <f aca="false">K1263+G1263*50*2</f>
        <v>#NUM!</v>
      </c>
    </row>
    <row r="1264" customFormat="false" ht="14.4" hidden="false" customHeight="false" outlineLevel="0" collapsed="false">
      <c r="A1264" s="1" t="n">
        <v>1263</v>
      </c>
      <c r="B1264" s="1" t="n">
        <f aca="false">2+INT(POWER(MAX(A1264-$M$2,A1264/3),2)/65)</f>
        <v>24543</v>
      </c>
      <c r="C1264" s="1" t="n">
        <f aca="false">INT(2*B1264/3)</f>
        <v>16362</v>
      </c>
      <c r="D1264" s="1" t="n">
        <f aca="false">2+INT(POWER(MAX(A1264-C1264,A1264/3),2)/65)</f>
        <v>2728</v>
      </c>
      <c r="E1264" s="1" t="n">
        <f aca="false">2+INT(POWER(MAX(A1264-C1264,A1264/3),2)/65)</f>
        <v>2728</v>
      </c>
      <c r="F1264" s="1" t="n">
        <f aca="false">IF(C1264*5-SUM($F$2:F1263) &lt; 0, 0,C1264*5-SUM($F$2:F1263))</f>
        <v>130</v>
      </c>
      <c r="G1264" s="0" t="n">
        <f aca="false">IF(C1264*5-SUM($G$2:G1263) &lt; 0, 0,C1264*5-SUM($G$2:G1263))</f>
        <v>130</v>
      </c>
      <c r="H1264" s="0" t="n">
        <v>1263</v>
      </c>
      <c r="I1264" s="0" t="n">
        <f aca="false">INT(POWER(1.4,H1264))*$M$4</f>
        <v>1.81417453230998E+187</v>
      </c>
      <c r="J1264" s="0" t="n">
        <f aca="false">INT(POWER(1.2,H1264))*$M$10</f>
        <v>2.02742012803357E+102</v>
      </c>
      <c r="K1264" s="0" t="e">
        <f aca="false">$M$12+SUM($K$2:K1263)+J1264</f>
        <v>#NUM!</v>
      </c>
      <c r="L1264" s="0" t="e">
        <f aca="false">K1264+G1264*50*2</f>
        <v>#NUM!</v>
      </c>
    </row>
    <row r="1265" customFormat="false" ht="14.4" hidden="false" customHeight="false" outlineLevel="0" collapsed="false">
      <c r="A1265" s="1" t="n">
        <v>1264</v>
      </c>
      <c r="B1265" s="1" t="n">
        <f aca="false">2+INT(POWER(MAX(A1265-$M$2,A1265/3),2)/65)</f>
        <v>24581</v>
      </c>
      <c r="C1265" s="1" t="n">
        <f aca="false">INT(2*B1265/3)</f>
        <v>16387</v>
      </c>
      <c r="D1265" s="1" t="n">
        <f aca="false">2+INT(POWER(MAX(A1265-C1265,A1265/3),2)/65)</f>
        <v>2733</v>
      </c>
      <c r="E1265" s="1" t="n">
        <f aca="false">2+INT(POWER(MAX(A1265-C1265,A1265/3),2)/65)</f>
        <v>2733</v>
      </c>
      <c r="F1265" s="1" t="n">
        <f aca="false">IF(C1265*5-SUM($F$2:F1264) &lt; 0, 0,C1265*5-SUM($F$2:F1264))</f>
        <v>125</v>
      </c>
      <c r="G1265" s="0" t="n">
        <f aca="false">IF(C1265*5-SUM($G$2:G1264) &lt; 0, 0,C1265*5-SUM($G$2:G1264))</f>
        <v>125</v>
      </c>
      <c r="H1265" s="0" t="n">
        <v>1264</v>
      </c>
      <c r="I1265" s="0" t="n">
        <f aca="false">INT(POWER(1.4,H1265))*$M$4</f>
        <v>2.53984434523397E+187</v>
      </c>
      <c r="J1265" s="0" t="n">
        <f aca="false">INT(POWER(1.2,H1265))*$M$10</f>
        <v>2.43290415364029E+102</v>
      </c>
      <c r="K1265" s="0" t="e">
        <f aca="false">$M$12+SUM($K$2:K1264)+J1265</f>
        <v>#NUM!</v>
      </c>
      <c r="L1265" s="0" t="e">
        <f aca="false">K1265+G1265*50*2</f>
        <v>#NUM!</v>
      </c>
    </row>
    <row r="1266" customFormat="false" ht="14.4" hidden="false" customHeight="false" outlineLevel="0" collapsed="false">
      <c r="A1266" s="1" t="n">
        <v>1265</v>
      </c>
      <c r="B1266" s="1" t="n">
        <f aca="false">2+INT(POWER(MAX(A1266-$M$2,A1266/3),2)/65)</f>
        <v>24620</v>
      </c>
      <c r="C1266" s="1" t="n">
        <f aca="false">INT(2*B1266/3)</f>
        <v>16413</v>
      </c>
      <c r="D1266" s="1" t="n">
        <f aca="false">2+INT(POWER(MAX(A1266-C1266,A1266/3),2)/65)</f>
        <v>2737</v>
      </c>
      <c r="E1266" s="1" t="n">
        <f aca="false">2+INT(POWER(MAX(A1266-C1266,A1266/3),2)/65)</f>
        <v>2737</v>
      </c>
      <c r="F1266" s="1" t="n">
        <f aca="false">IF(C1266*5-SUM($F$2:F1265) &lt; 0, 0,C1266*5-SUM($F$2:F1265))</f>
        <v>130</v>
      </c>
      <c r="G1266" s="0" t="n">
        <f aca="false">IF(C1266*5-SUM($G$2:G1265) &lt; 0, 0,C1266*5-SUM($G$2:G1265))</f>
        <v>130</v>
      </c>
      <c r="H1266" s="0" t="n">
        <v>1265</v>
      </c>
      <c r="I1266" s="0" t="n">
        <f aca="false">INT(POWER(1.4,H1266))*$M$4</f>
        <v>3.55578208332755E+187</v>
      </c>
      <c r="J1266" s="0" t="n">
        <f aca="false">INT(POWER(1.2,H1266))*$M$10</f>
        <v>2.91948498436834E+102</v>
      </c>
      <c r="K1266" s="0" t="e">
        <f aca="false">$M$12+SUM($K$2:K1265)+J1266</f>
        <v>#NUM!</v>
      </c>
      <c r="L1266" s="0" t="e">
        <f aca="false">K1266+G1266*50*2</f>
        <v>#NUM!</v>
      </c>
    </row>
    <row r="1267" customFormat="false" ht="14.4" hidden="false" customHeight="false" outlineLevel="0" collapsed="false">
      <c r="A1267" s="1" t="n">
        <v>1266</v>
      </c>
      <c r="B1267" s="1" t="n">
        <f aca="false">2+INT(POWER(MAX(A1267-$M$2,A1267/3),2)/65)</f>
        <v>24659</v>
      </c>
      <c r="C1267" s="1" t="n">
        <f aca="false">INT(2*B1267/3)</f>
        <v>16439</v>
      </c>
      <c r="D1267" s="1" t="n">
        <f aca="false">2+INT(POWER(MAX(A1267-C1267,A1267/3),2)/65)</f>
        <v>2741</v>
      </c>
      <c r="E1267" s="1" t="n">
        <f aca="false">2+INT(POWER(MAX(A1267-C1267,A1267/3),2)/65)</f>
        <v>2741</v>
      </c>
      <c r="F1267" s="1" t="n">
        <f aca="false">IF(C1267*5-SUM($F$2:F1266) &lt; 0, 0,C1267*5-SUM($F$2:F1266))</f>
        <v>130</v>
      </c>
      <c r="G1267" s="0" t="n">
        <f aca="false">IF(C1267*5-SUM($G$2:G1266) &lt; 0, 0,C1267*5-SUM($G$2:G1266))</f>
        <v>130</v>
      </c>
      <c r="H1267" s="0" t="n">
        <v>1266</v>
      </c>
      <c r="I1267" s="0" t="n">
        <f aca="false">INT(POWER(1.4,H1267))*$M$4</f>
        <v>4.97809491665857E+187</v>
      </c>
      <c r="J1267" s="0" t="n">
        <f aca="false">INT(POWER(1.2,H1267))*$M$10</f>
        <v>3.50338198124201E+102</v>
      </c>
      <c r="K1267" s="0" t="e">
        <f aca="false">$M$12+SUM($K$2:K1266)+J1267</f>
        <v>#NUM!</v>
      </c>
      <c r="L1267" s="0" t="e">
        <f aca="false">K1267+G1267*50*2</f>
        <v>#NUM!</v>
      </c>
    </row>
    <row r="1268" customFormat="false" ht="14.4" hidden="false" customHeight="false" outlineLevel="0" collapsed="false">
      <c r="A1268" s="1" t="n">
        <v>1267</v>
      </c>
      <c r="B1268" s="1" t="n">
        <f aca="false">2+INT(POWER(MAX(A1268-$M$2,A1268/3),2)/65)</f>
        <v>24698</v>
      </c>
      <c r="C1268" s="1" t="n">
        <f aca="false">INT(2*B1268/3)</f>
        <v>16465</v>
      </c>
      <c r="D1268" s="1" t="n">
        <f aca="false">2+INT(POWER(MAX(A1268-C1268,A1268/3),2)/65)</f>
        <v>2746</v>
      </c>
      <c r="E1268" s="1" t="n">
        <f aca="false">2+INT(POWER(MAX(A1268-C1268,A1268/3),2)/65)</f>
        <v>2746</v>
      </c>
      <c r="F1268" s="1" t="n">
        <f aca="false">IF(C1268*5-SUM($F$2:F1267) &lt; 0, 0,C1268*5-SUM($F$2:F1267))</f>
        <v>130</v>
      </c>
      <c r="G1268" s="0" t="n">
        <f aca="false">IF(C1268*5-SUM($G$2:G1267) &lt; 0, 0,C1268*5-SUM($G$2:G1267))</f>
        <v>130</v>
      </c>
      <c r="H1268" s="0" t="n">
        <v>1267</v>
      </c>
      <c r="I1268" s="0" t="n">
        <f aca="false">INT(POWER(1.4,H1268))*$M$4</f>
        <v>6.969332883322E+187</v>
      </c>
      <c r="J1268" s="0" t="n">
        <f aca="false">INT(POWER(1.2,H1268))*$M$10</f>
        <v>4.20405837749042E+102</v>
      </c>
      <c r="K1268" s="0" t="e">
        <f aca="false">$M$12+SUM($K$2:K1267)+J1268</f>
        <v>#NUM!</v>
      </c>
      <c r="L1268" s="0" t="e">
        <f aca="false">K1268+G1268*50*2</f>
        <v>#NUM!</v>
      </c>
    </row>
    <row r="1269" customFormat="false" ht="14.4" hidden="false" customHeight="false" outlineLevel="0" collapsed="false">
      <c r="A1269" s="1" t="n">
        <v>1268</v>
      </c>
      <c r="B1269" s="1" t="n">
        <f aca="false">2+INT(POWER(MAX(A1269-$M$2,A1269/3),2)/65)</f>
        <v>24737</v>
      </c>
      <c r="C1269" s="1" t="n">
        <f aca="false">INT(2*B1269/3)</f>
        <v>16491</v>
      </c>
      <c r="D1269" s="1" t="n">
        <f aca="false">2+INT(POWER(MAX(A1269-C1269,A1269/3),2)/65)</f>
        <v>2750</v>
      </c>
      <c r="E1269" s="1" t="n">
        <f aca="false">2+INT(POWER(MAX(A1269-C1269,A1269/3),2)/65)</f>
        <v>2750</v>
      </c>
      <c r="F1269" s="1" t="n">
        <f aca="false">IF(C1269*5-SUM($F$2:F1268) &lt; 0, 0,C1269*5-SUM($F$2:F1268))</f>
        <v>130</v>
      </c>
      <c r="G1269" s="0" t="n">
        <f aca="false">IF(C1269*5-SUM($G$2:G1268) &lt; 0, 0,C1269*5-SUM($G$2:G1268))</f>
        <v>130</v>
      </c>
      <c r="H1269" s="0" t="n">
        <v>1268</v>
      </c>
      <c r="I1269" s="0" t="n">
        <f aca="false">INT(POWER(1.4,H1269))*$M$4</f>
        <v>9.7570660366508E+187</v>
      </c>
      <c r="J1269" s="0" t="n">
        <f aca="false">INT(POWER(1.2,H1269))*$M$10</f>
        <v>5.0448700529885E+102</v>
      </c>
      <c r="K1269" s="0" t="e">
        <f aca="false">$M$12+SUM($K$2:K1268)+J1269</f>
        <v>#NUM!</v>
      </c>
      <c r="L1269" s="0" t="e">
        <f aca="false">K1269+G1269*50*2</f>
        <v>#NUM!</v>
      </c>
    </row>
    <row r="1270" customFormat="false" ht="14.4" hidden="false" customHeight="false" outlineLevel="0" collapsed="false">
      <c r="A1270" s="1" t="n">
        <v>1269</v>
      </c>
      <c r="B1270" s="1" t="n">
        <f aca="false">2+INT(POWER(MAX(A1270-$M$2,A1270/3),2)/65)</f>
        <v>24776</v>
      </c>
      <c r="C1270" s="1" t="n">
        <f aca="false">INT(2*B1270/3)</f>
        <v>16517</v>
      </c>
      <c r="D1270" s="1" t="n">
        <f aca="false">2+INT(POWER(MAX(A1270-C1270,A1270/3),2)/65)</f>
        <v>2754</v>
      </c>
      <c r="E1270" s="1" t="n">
        <f aca="false">2+INT(POWER(MAX(A1270-C1270,A1270/3),2)/65)</f>
        <v>2754</v>
      </c>
      <c r="F1270" s="1" t="n">
        <f aca="false">IF(C1270*5-SUM($F$2:F1269) &lt; 0, 0,C1270*5-SUM($F$2:F1269))</f>
        <v>130</v>
      </c>
      <c r="G1270" s="0" t="n">
        <f aca="false">IF(C1270*5-SUM($G$2:G1269) &lt; 0, 0,C1270*5-SUM($G$2:G1269))</f>
        <v>130</v>
      </c>
      <c r="H1270" s="0" t="n">
        <v>1269</v>
      </c>
      <c r="I1270" s="0" t="n">
        <f aca="false">INT(POWER(1.4,H1270))*$M$4</f>
        <v>1.36598924513111E+188</v>
      </c>
      <c r="J1270" s="0" t="n">
        <f aca="false">INT(POWER(1.2,H1270))*$M$10</f>
        <v>6.0538440635862E+102</v>
      </c>
      <c r="K1270" s="0" t="e">
        <f aca="false">$M$12+SUM($K$2:K1269)+J1270</f>
        <v>#NUM!</v>
      </c>
      <c r="L1270" s="0" t="e">
        <f aca="false">K1270+G1270*50*2</f>
        <v>#NUM!</v>
      </c>
    </row>
    <row r="1271" customFormat="false" ht="14.4" hidden="false" customHeight="false" outlineLevel="0" collapsed="false">
      <c r="A1271" s="1" t="n">
        <v>1270</v>
      </c>
      <c r="B1271" s="1" t="n">
        <f aca="false">2+INT(POWER(MAX(A1271-$M$2,A1271/3),2)/65)</f>
        <v>24815</v>
      </c>
      <c r="C1271" s="1" t="n">
        <f aca="false">INT(2*B1271/3)</f>
        <v>16543</v>
      </c>
      <c r="D1271" s="1" t="n">
        <f aca="false">2+INT(POWER(MAX(A1271-C1271,A1271/3),2)/65)</f>
        <v>2759</v>
      </c>
      <c r="E1271" s="1" t="n">
        <f aca="false">2+INT(POWER(MAX(A1271-C1271,A1271/3),2)/65)</f>
        <v>2759</v>
      </c>
      <c r="F1271" s="1" t="n">
        <f aca="false">IF(C1271*5-SUM($F$2:F1270) &lt; 0, 0,C1271*5-SUM($F$2:F1270))</f>
        <v>130</v>
      </c>
      <c r="G1271" s="0" t="n">
        <f aca="false">IF(C1271*5-SUM($G$2:G1270) &lt; 0, 0,C1271*5-SUM($G$2:G1270))</f>
        <v>130</v>
      </c>
      <c r="H1271" s="0" t="n">
        <v>1270</v>
      </c>
      <c r="I1271" s="0" t="n">
        <f aca="false">INT(POWER(1.4,H1271))*$M$4</f>
        <v>1.91238494318356E+188</v>
      </c>
      <c r="J1271" s="0" t="n">
        <f aca="false">INT(POWER(1.2,H1271))*$M$10</f>
        <v>7.26461287630344E+102</v>
      </c>
      <c r="K1271" s="0" t="e">
        <f aca="false">$M$12+SUM($K$2:K1270)+J1271</f>
        <v>#NUM!</v>
      </c>
      <c r="L1271" s="0" t="e">
        <f aca="false">K1271+G1271*50*2</f>
        <v>#NUM!</v>
      </c>
    </row>
    <row r="1272" customFormat="false" ht="14.4" hidden="false" customHeight="false" outlineLevel="0" collapsed="false">
      <c r="A1272" s="1" t="n">
        <v>1271</v>
      </c>
      <c r="B1272" s="1" t="n">
        <f aca="false">2+INT(POWER(MAX(A1272-$M$2,A1272/3),2)/65)</f>
        <v>24854</v>
      </c>
      <c r="C1272" s="1" t="n">
        <f aca="false">INT(2*B1272/3)</f>
        <v>16569</v>
      </c>
      <c r="D1272" s="1" t="n">
        <f aca="false">2+INT(POWER(MAX(A1272-C1272,A1272/3),2)/65)</f>
        <v>2763</v>
      </c>
      <c r="E1272" s="1" t="n">
        <f aca="false">2+INT(POWER(MAX(A1272-C1272,A1272/3),2)/65)</f>
        <v>2763</v>
      </c>
      <c r="F1272" s="1" t="n">
        <f aca="false">IF(C1272*5-SUM($F$2:F1271) &lt; 0, 0,C1272*5-SUM($F$2:F1271))</f>
        <v>130</v>
      </c>
      <c r="G1272" s="0" t="n">
        <f aca="false">IF(C1272*5-SUM($G$2:G1271) &lt; 0, 0,C1272*5-SUM($G$2:G1271))</f>
        <v>130</v>
      </c>
      <c r="H1272" s="0" t="n">
        <v>1271</v>
      </c>
      <c r="I1272" s="0" t="n">
        <f aca="false">INT(POWER(1.4,H1272))*$M$4</f>
        <v>2.67733892045698E+188</v>
      </c>
      <c r="J1272" s="0" t="n">
        <f aca="false">INT(POWER(1.2,H1272))*$M$10</f>
        <v>8.71753545156412E+102</v>
      </c>
      <c r="K1272" s="0" t="e">
        <f aca="false">$M$12+SUM($K$2:K1271)+J1272</f>
        <v>#NUM!</v>
      </c>
      <c r="L1272" s="0" t="e">
        <f aca="false">K1272+G1272*50*2</f>
        <v>#NUM!</v>
      </c>
    </row>
    <row r="1273" customFormat="false" ht="14.4" hidden="false" customHeight="false" outlineLevel="0" collapsed="false">
      <c r="A1273" s="1" t="n">
        <v>1272</v>
      </c>
      <c r="B1273" s="1" t="n">
        <f aca="false">2+INT(POWER(MAX(A1273-$M$2,A1273/3),2)/65)</f>
        <v>24894</v>
      </c>
      <c r="C1273" s="1" t="n">
        <f aca="false">INT(2*B1273/3)</f>
        <v>16596</v>
      </c>
      <c r="D1273" s="1" t="n">
        <f aca="false">2+INT(POWER(MAX(A1273-C1273,A1273/3),2)/65)</f>
        <v>2767</v>
      </c>
      <c r="E1273" s="1" t="n">
        <f aca="false">2+INT(POWER(MAX(A1273-C1273,A1273/3),2)/65)</f>
        <v>2767</v>
      </c>
      <c r="F1273" s="1" t="n">
        <f aca="false">IF(C1273*5-SUM($F$2:F1272) &lt; 0, 0,C1273*5-SUM($F$2:F1272))</f>
        <v>135</v>
      </c>
      <c r="G1273" s="0" t="n">
        <f aca="false">IF(C1273*5-SUM($G$2:G1272) &lt; 0, 0,C1273*5-SUM($G$2:G1272))</f>
        <v>135</v>
      </c>
      <c r="H1273" s="0" t="n">
        <v>1272</v>
      </c>
      <c r="I1273" s="0" t="n">
        <f aca="false">INT(POWER(1.4,H1273))*$M$4</f>
        <v>3.74827448863977E+188</v>
      </c>
      <c r="J1273" s="0" t="n">
        <f aca="false">INT(POWER(1.2,H1273))*$M$10</f>
        <v>1.04610425418769E+103</v>
      </c>
      <c r="K1273" s="0" t="e">
        <f aca="false">$M$12+SUM($K$2:K1272)+J1273</f>
        <v>#NUM!</v>
      </c>
      <c r="L1273" s="0" t="e">
        <f aca="false">K1273+G1273*50*2</f>
        <v>#NUM!</v>
      </c>
    </row>
    <row r="1274" customFormat="false" ht="14.4" hidden="false" customHeight="false" outlineLevel="0" collapsed="false">
      <c r="A1274" s="1" t="n">
        <v>1273</v>
      </c>
      <c r="B1274" s="1" t="n">
        <f aca="false">2+INT(POWER(MAX(A1274-$M$2,A1274/3),2)/65)</f>
        <v>24933</v>
      </c>
      <c r="C1274" s="1" t="n">
        <f aca="false">INT(2*B1274/3)</f>
        <v>16622</v>
      </c>
      <c r="D1274" s="1" t="n">
        <f aca="false">2+INT(POWER(MAX(A1274-C1274,A1274/3),2)/65)</f>
        <v>2772</v>
      </c>
      <c r="E1274" s="1" t="n">
        <f aca="false">2+INT(POWER(MAX(A1274-C1274,A1274/3),2)/65)</f>
        <v>2772</v>
      </c>
      <c r="F1274" s="1" t="n">
        <f aca="false">IF(C1274*5-SUM($F$2:F1273) &lt; 0, 0,C1274*5-SUM($F$2:F1273))</f>
        <v>130</v>
      </c>
      <c r="G1274" s="0" t="n">
        <f aca="false">IF(C1274*5-SUM($G$2:G1273) &lt; 0, 0,C1274*5-SUM($G$2:G1273))</f>
        <v>130</v>
      </c>
      <c r="H1274" s="0" t="n">
        <v>1273</v>
      </c>
      <c r="I1274" s="0" t="n">
        <f aca="false">INT(POWER(1.4,H1274))*$M$4</f>
        <v>5.24758428409568E+188</v>
      </c>
      <c r="J1274" s="0" t="n">
        <f aca="false">INT(POWER(1.2,H1274))*$M$10</f>
        <v>1.25532510502523E+103</v>
      </c>
      <c r="K1274" s="0" t="e">
        <f aca="false">$M$12+SUM($K$2:K1273)+J1274</f>
        <v>#NUM!</v>
      </c>
      <c r="L1274" s="0" t="e">
        <f aca="false">K1274+G1274*50*2</f>
        <v>#NUM!</v>
      </c>
    </row>
    <row r="1275" customFormat="false" ht="14.4" hidden="false" customHeight="false" outlineLevel="0" collapsed="false">
      <c r="A1275" s="1" t="n">
        <v>1274</v>
      </c>
      <c r="B1275" s="1" t="n">
        <f aca="false">2+INT(POWER(MAX(A1275-$M$2,A1275/3),2)/65)</f>
        <v>24972</v>
      </c>
      <c r="C1275" s="1" t="n">
        <f aca="false">INT(2*B1275/3)</f>
        <v>16648</v>
      </c>
      <c r="D1275" s="1" t="n">
        <f aca="false">2+INT(POWER(MAX(A1275-C1275,A1275/3),2)/65)</f>
        <v>2776</v>
      </c>
      <c r="E1275" s="1" t="n">
        <f aca="false">2+INT(POWER(MAX(A1275-C1275,A1275/3),2)/65)</f>
        <v>2776</v>
      </c>
      <c r="F1275" s="1" t="n">
        <f aca="false">IF(C1275*5-SUM($F$2:F1274) &lt; 0, 0,C1275*5-SUM($F$2:F1274))</f>
        <v>130</v>
      </c>
      <c r="G1275" s="0" t="n">
        <f aca="false">IF(C1275*5-SUM($G$2:G1274) &lt; 0, 0,C1275*5-SUM($G$2:G1274))</f>
        <v>130</v>
      </c>
      <c r="H1275" s="0" t="n">
        <v>1274</v>
      </c>
      <c r="I1275" s="0" t="n">
        <f aca="false">INT(POWER(1.4,H1275))*$M$4</f>
        <v>7.34661799773395E+188</v>
      </c>
      <c r="J1275" s="0" t="n">
        <f aca="false">INT(POWER(1.2,H1275))*$M$10</f>
        <v>1.50639012603028E+103</v>
      </c>
      <c r="K1275" s="0" t="e">
        <f aca="false">$M$12+SUM($K$2:K1274)+J1275</f>
        <v>#NUM!</v>
      </c>
      <c r="L1275" s="0" t="e">
        <f aca="false">K1275+G1275*50*2</f>
        <v>#NUM!</v>
      </c>
    </row>
    <row r="1276" customFormat="false" ht="14.4" hidden="false" customHeight="false" outlineLevel="0" collapsed="false">
      <c r="A1276" s="1" t="n">
        <v>1275</v>
      </c>
      <c r="B1276" s="1" t="n">
        <f aca="false">2+INT(POWER(MAX(A1276-$M$2,A1276/3),2)/65)</f>
        <v>25011</v>
      </c>
      <c r="C1276" s="1" t="n">
        <f aca="false">INT(2*B1276/3)</f>
        <v>16674</v>
      </c>
      <c r="D1276" s="1" t="n">
        <f aca="false">2+INT(POWER(MAX(A1276-C1276,A1276/3),2)/65)</f>
        <v>2780</v>
      </c>
      <c r="E1276" s="1" t="n">
        <f aca="false">2+INT(POWER(MAX(A1276-C1276,A1276/3),2)/65)</f>
        <v>2780</v>
      </c>
      <c r="F1276" s="1" t="n">
        <f aca="false">IF(C1276*5-SUM($F$2:F1275) &lt; 0, 0,C1276*5-SUM($F$2:F1275))</f>
        <v>130</v>
      </c>
      <c r="G1276" s="0" t="n">
        <f aca="false">IF(C1276*5-SUM($G$2:G1275) &lt; 0, 0,C1276*5-SUM($G$2:G1275))</f>
        <v>130</v>
      </c>
      <c r="H1276" s="0" t="n">
        <v>1275</v>
      </c>
      <c r="I1276" s="0" t="n">
        <f aca="false">INT(POWER(1.4,H1276))*$M$4</f>
        <v>1.02852651968275E+189</v>
      </c>
      <c r="J1276" s="0" t="n">
        <f aca="false">INT(POWER(1.2,H1276))*$M$10</f>
        <v>1.80766815123634E+103</v>
      </c>
      <c r="K1276" s="0" t="e">
        <f aca="false">$M$12+SUM($K$2:K1275)+J1276</f>
        <v>#NUM!</v>
      </c>
      <c r="L1276" s="0" t="e">
        <f aca="false">K1276+G1276*50*2</f>
        <v>#NUM!</v>
      </c>
    </row>
    <row r="1277" customFormat="false" ht="14.4" hidden="false" customHeight="false" outlineLevel="0" collapsed="false">
      <c r="A1277" s="1" t="n">
        <v>1276</v>
      </c>
      <c r="B1277" s="1" t="n">
        <f aca="false">2+INT(POWER(MAX(A1277-$M$2,A1277/3),2)/65)</f>
        <v>25050</v>
      </c>
      <c r="C1277" s="1" t="n">
        <f aca="false">INT(2*B1277/3)</f>
        <v>16700</v>
      </c>
      <c r="D1277" s="1" t="n">
        <f aca="false">2+INT(POWER(MAX(A1277-C1277,A1277/3),2)/65)</f>
        <v>2785</v>
      </c>
      <c r="E1277" s="1" t="n">
        <f aca="false">2+INT(POWER(MAX(A1277-C1277,A1277/3),2)/65)</f>
        <v>2785</v>
      </c>
      <c r="F1277" s="1" t="n">
        <f aca="false">IF(C1277*5-SUM($F$2:F1276) &lt; 0, 0,C1277*5-SUM($F$2:F1276))</f>
        <v>130</v>
      </c>
      <c r="G1277" s="0" t="n">
        <f aca="false">IF(C1277*5-SUM($G$2:G1276) &lt; 0, 0,C1277*5-SUM($G$2:G1276))</f>
        <v>130</v>
      </c>
      <c r="H1277" s="0" t="n">
        <v>1276</v>
      </c>
      <c r="I1277" s="0" t="n">
        <f aca="false">INT(POWER(1.4,H1277))*$M$4</f>
        <v>1.43993712755585E+189</v>
      </c>
      <c r="J1277" s="0" t="n">
        <f aca="false">INT(POWER(1.2,H1277))*$M$10</f>
        <v>2.1692017814836E+103</v>
      </c>
      <c r="K1277" s="0" t="e">
        <f aca="false">$M$12+SUM($K$2:K1276)+J1277</f>
        <v>#NUM!</v>
      </c>
      <c r="L1277" s="0" t="e">
        <f aca="false">K1277+G1277*50*2</f>
        <v>#NUM!</v>
      </c>
    </row>
    <row r="1278" customFormat="false" ht="14.4" hidden="false" customHeight="false" outlineLevel="0" collapsed="false">
      <c r="A1278" s="1" t="n">
        <v>1277</v>
      </c>
      <c r="B1278" s="1" t="n">
        <f aca="false">2+INT(POWER(MAX(A1278-$M$2,A1278/3),2)/65)</f>
        <v>25090</v>
      </c>
      <c r="C1278" s="1" t="n">
        <f aca="false">INT(2*B1278/3)</f>
        <v>16726</v>
      </c>
      <c r="D1278" s="1" t="n">
        <f aca="false">2+INT(POWER(MAX(A1278-C1278,A1278/3),2)/65)</f>
        <v>2789</v>
      </c>
      <c r="E1278" s="1" t="n">
        <f aca="false">2+INT(POWER(MAX(A1278-C1278,A1278/3),2)/65)</f>
        <v>2789</v>
      </c>
      <c r="F1278" s="1" t="n">
        <f aca="false">IF(C1278*5-SUM($F$2:F1277) &lt; 0, 0,C1278*5-SUM($F$2:F1277))</f>
        <v>130</v>
      </c>
      <c r="G1278" s="0" t="n">
        <f aca="false">IF(C1278*5-SUM($G$2:G1277) &lt; 0, 0,C1278*5-SUM($G$2:G1277))</f>
        <v>130</v>
      </c>
      <c r="H1278" s="0" t="n">
        <v>1277</v>
      </c>
      <c r="I1278" s="0" t="n">
        <f aca="false">INT(POWER(1.4,H1278))*$M$4</f>
        <v>2.0159119785782E+189</v>
      </c>
      <c r="J1278" s="0" t="n">
        <f aca="false">INT(POWER(1.2,H1278))*$M$10</f>
        <v>2.60304213778032E+103</v>
      </c>
      <c r="K1278" s="0" t="e">
        <f aca="false">$M$12+SUM($K$2:K1277)+J1278</f>
        <v>#NUM!</v>
      </c>
      <c r="L1278" s="0" t="e">
        <f aca="false">K1278+G1278*50*2</f>
        <v>#NUM!</v>
      </c>
    </row>
    <row r="1279" customFormat="false" ht="14.4" hidden="false" customHeight="false" outlineLevel="0" collapsed="false">
      <c r="A1279" s="1" t="n">
        <v>1278</v>
      </c>
      <c r="B1279" s="1" t="n">
        <f aca="false">2+INT(POWER(MAX(A1279-$M$2,A1279/3),2)/65)</f>
        <v>25129</v>
      </c>
      <c r="C1279" s="1" t="n">
        <f aca="false">INT(2*B1279/3)</f>
        <v>16752</v>
      </c>
      <c r="D1279" s="1" t="n">
        <f aca="false">2+INT(POWER(MAX(A1279-C1279,A1279/3),2)/65)</f>
        <v>2793</v>
      </c>
      <c r="E1279" s="1" t="n">
        <f aca="false">2+INT(POWER(MAX(A1279-C1279,A1279/3),2)/65)</f>
        <v>2793</v>
      </c>
      <c r="F1279" s="1" t="n">
        <f aca="false">IF(C1279*5-SUM($F$2:F1278) &lt; 0, 0,C1279*5-SUM($F$2:F1278))</f>
        <v>130</v>
      </c>
      <c r="G1279" s="0" t="n">
        <f aca="false">IF(C1279*5-SUM($G$2:G1278) &lt; 0, 0,C1279*5-SUM($G$2:G1278))</f>
        <v>130</v>
      </c>
      <c r="H1279" s="0" t="n">
        <v>1278</v>
      </c>
      <c r="I1279" s="0" t="n">
        <f aca="false">INT(POWER(1.4,H1279))*$M$4</f>
        <v>2.82227677000947E+189</v>
      </c>
      <c r="J1279" s="0" t="n">
        <f aca="false">INT(POWER(1.2,H1279))*$M$10</f>
        <v>3.12365056533639E+103</v>
      </c>
      <c r="K1279" s="0" t="e">
        <f aca="false">$M$12+SUM($K$2:K1278)+J1279</f>
        <v>#NUM!</v>
      </c>
      <c r="L1279" s="0" t="e">
        <f aca="false">K1279+G1279*50*2</f>
        <v>#NUM!</v>
      </c>
    </row>
    <row r="1280" customFormat="false" ht="14.4" hidden="false" customHeight="false" outlineLevel="0" collapsed="false">
      <c r="A1280" s="1" t="n">
        <v>1279</v>
      </c>
      <c r="B1280" s="1" t="n">
        <f aca="false">2+INT(POWER(MAX(A1280-$M$2,A1280/3),2)/65)</f>
        <v>25168</v>
      </c>
      <c r="C1280" s="1" t="n">
        <f aca="false">INT(2*B1280/3)</f>
        <v>16778</v>
      </c>
      <c r="D1280" s="1" t="n">
        <f aca="false">2+INT(POWER(MAX(A1280-C1280,A1280/3),2)/65)</f>
        <v>2798</v>
      </c>
      <c r="E1280" s="1" t="n">
        <f aca="false">2+INT(POWER(MAX(A1280-C1280,A1280/3),2)/65)</f>
        <v>2798</v>
      </c>
      <c r="F1280" s="1" t="n">
        <f aca="false">IF(C1280*5-SUM($F$2:F1279) &lt; 0, 0,C1280*5-SUM($F$2:F1279))</f>
        <v>130</v>
      </c>
      <c r="G1280" s="0" t="n">
        <f aca="false">IF(C1280*5-SUM($G$2:G1279) &lt; 0, 0,C1280*5-SUM($G$2:G1279))</f>
        <v>130</v>
      </c>
      <c r="H1280" s="0" t="n">
        <v>1279</v>
      </c>
      <c r="I1280" s="0" t="n">
        <f aca="false">INT(POWER(1.4,H1280))*$M$4</f>
        <v>3.95118747801326E+189</v>
      </c>
      <c r="J1280" s="0" t="n">
        <f aca="false">INT(POWER(1.2,H1280))*$M$10</f>
        <v>3.74838067840367E+103</v>
      </c>
      <c r="K1280" s="0" t="e">
        <f aca="false">$M$12+SUM($K$2:K1279)+J1280</f>
        <v>#NUM!</v>
      </c>
      <c r="L1280" s="0" t="e">
        <f aca="false">K1280+G1280*50*2</f>
        <v>#NUM!</v>
      </c>
    </row>
    <row r="1281" customFormat="false" ht="14.4" hidden="false" customHeight="false" outlineLevel="0" collapsed="false">
      <c r="A1281" s="1" t="n">
        <v>1280</v>
      </c>
      <c r="B1281" s="1" t="n">
        <f aca="false">2+INT(POWER(MAX(A1281-$M$2,A1281/3),2)/65)</f>
        <v>25208</v>
      </c>
      <c r="C1281" s="1" t="n">
        <f aca="false">INT(2*B1281/3)</f>
        <v>16805</v>
      </c>
      <c r="D1281" s="1" t="n">
        <f aca="false">2+INT(POWER(MAX(A1281-C1281,A1281/3),2)/65)</f>
        <v>2802</v>
      </c>
      <c r="E1281" s="1" t="n">
        <f aca="false">2+INT(POWER(MAX(A1281-C1281,A1281/3),2)/65)</f>
        <v>2802</v>
      </c>
      <c r="F1281" s="1" t="n">
        <f aca="false">IF(C1281*5-SUM($F$2:F1280) &lt; 0, 0,C1281*5-SUM($F$2:F1280))</f>
        <v>135</v>
      </c>
      <c r="G1281" s="0" t="n">
        <f aca="false">IF(C1281*5-SUM($G$2:G1280) &lt; 0, 0,C1281*5-SUM($G$2:G1280))</f>
        <v>135</v>
      </c>
      <c r="H1281" s="0" t="n">
        <v>1280</v>
      </c>
      <c r="I1281" s="0" t="n">
        <f aca="false">INT(POWER(1.4,H1281))*$M$4</f>
        <v>5.53166246921857E+189</v>
      </c>
      <c r="J1281" s="0" t="n">
        <f aca="false">INT(POWER(1.2,H1281))*$M$10</f>
        <v>4.4980568140844E+103</v>
      </c>
      <c r="K1281" s="0" t="e">
        <f aca="false">$M$12+SUM($K$2:K1280)+J1281</f>
        <v>#NUM!</v>
      </c>
      <c r="L1281" s="0" t="e">
        <f aca="false">K1281+G1281*50*2</f>
        <v>#NUM!</v>
      </c>
    </row>
    <row r="1282" customFormat="false" ht="14.4" hidden="false" customHeight="false" outlineLevel="0" collapsed="false">
      <c r="A1282" s="1" t="n">
        <v>1281</v>
      </c>
      <c r="B1282" s="1" t="n">
        <f aca="false">2+INT(POWER(MAX(A1282-$M$2,A1282/3),2)/65)</f>
        <v>25247</v>
      </c>
      <c r="C1282" s="1" t="n">
        <f aca="false">INT(2*B1282/3)</f>
        <v>16831</v>
      </c>
      <c r="D1282" s="1" t="n">
        <f aca="false">2+INT(POWER(MAX(A1282-C1282,A1282/3),2)/65)</f>
        <v>2807</v>
      </c>
      <c r="E1282" s="1" t="n">
        <f aca="false">2+INT(POWER(MAX(A1282-C1282,A1282/3),2)/65)</f>
        <v>2807</v>
      </c>
      <c r="F1282" s="1" t="n">
        <f aca="false">IF(C1282*5-SUM($F$2:F1281) &lt; 0, 0,C1282*5-SUM($F$2:F1281))</f>
        <v>130</v>
      </c>
      <c r="G1282" s="0" t="n">
        <f aca="false">IF(C1282*5-SUM($G$2:G1281) &lt; 0, 0,C1282*5-SUM($G$2:G1281))</f>
        <v>130</v>
      </c>
      <c r="H1282" s="0" t="n">
        <v>1281</v>
      </c>
      <c r="I1282" s="0" t="n">
        <f aca="false">INT(POWER(1.4,H1282))*$M$4</f>
        <v>7.74432745690599E+189</v>
      </c>
      <c r="J1282" s="0" t="n">
        <f aca="false">INT(POWER(1.2,H1282))*$M$10</f>
        <v>5.39766817690128E+103</v>
      </c>
      <c r="K1282" s="0" t="e">
        <f aca="false">$M$12+SUM($K$2:K1281)+J1282</f>
        <v>#NUM!</v>
      </c>
      <c r="L1282" s="0" t="e">
        <f aca="false">K1282+G1282*50*2</f>
        <v>#NUM!</v>
      </c>
    </row>
    <row r="1283" customFormat="false" ht="14.4" hidden="false" customHeight="false" outlineLevel="0" collapsed="false">
      <c r="A1283" s="1" t="n">
        <v>1282</v>
      </c>
      <c r="B1283" s="1" t="n">
        <f aca="false">2+INT(POWER(MAX(A1283-$M$2,A1283/3),2)/65)</f>
        <v>25286</v>
      </c>
      <c r="C1283" s="1" t="n">
        <f aca="false">INT(2*B1283/3)</f>
        <v>16857</v>
      </c>
      <c r="D1283" s="1" t="n">
        <f aca="false">2+INT(POWER(MAX(A1283-C1283,A1283/3),2)/65)</f>
        <v>2811</v>
      </c>
      <c r="E1283" s="1" t="n">
        <f aca="false">2+INT(POWER(MAX(A1283-C1283,A1283/3),2)/65)</f>
        <v>2811</v>
      </c>
      <c r="F1283" s="1" t="n">
        <f aca="false">IF(C1283*5-SUM($F$2:F1282) &lt; 0, 0,C1283*5-SUM($F$2:F1282))</f>
        <v>130</v>
      </c>
      <c r="G1283" s="0" t="n">
        <f aca="false">IF(C1283*5-SUM($G$2:G1282) &lt; 0, 0,C1283*5-SUM($G$2:G1282))</f>
        <v>130</v>
      </c>
      <c r="H1283" s="0" t="n">
        <v>1282</v>
      </c>
      <c r="I1283" s="0" t="n">
        <f aca="false">INT(POWER(1.4,H1283))*$M$4</f>
        <v>1.08420584396684E+190</v>
      </c>
      <c r="J1283" s="0" t="n">
        <f aca="false">INT(POWER(1.2,H1283))*$M$10</f>
        <v>6.47720181228154E+103</v>
      </c>
      <c r="K1283" s="0" t="e">
        <f aca="false">$M$12+SUM($K$2:K1282)+J1283</f>
        <v>#NUM!</v>
      </c>
      <c r="L1283" s="0" t="e">
        <f aca="false">K1283+G1283*50*2</f>
        <v>#NUM!</v>
      </c>
    </row>
    <row r="1284" customFormat="false" ht="14.4" hidden="false" customHeight="false" outlineLevel="0" collapsed="false">
      <c r="A1284" s="1" t="n">
        <v>1283</v>
      </c>
      <c r="B1284" s="1" t="n">
        <f aca="false">2+INT(POWER(MAX(A1284-$M$2,A1284/3),2)/65)</f>
        <v>25326</v>
      </c>
      <c r="C1284" s="1" t="n">
        <f aca="false">INT(2*B1284/3)</f>
        <v>16884</v>
      </c>
      <c r="D1284" s="1" t="n">
        <f aca="false">2+INT(POWER(MAX(A1284-C1284,A1284/3),2)/65)</f>
        <v>2815</v>
      </c>
      <c r="E1284" s="1" t="n">
        <f aca="false">2+INT(POWER(MAX(A1284-C1284,A1284/3),2)/65)</f>
        <v>2815</v>
      </c>
      <c r="F1284" s="1" t="n">
        <f aca="false">IF(C1284*5-SUM($F$2:F1283) &lt; 0, 0,C1284*5-SUM($F$2:F1283))</f>
        <v>135</v>
      </c>
      <c r="G1284" s="0" t="n">
        <f aca="false">IF(C1284*5-SUM($G$2:G1283) &lt; 0, 0,C1284*5-SUM($G$2:G1283))</f>
        <v>135</v>
      </c>
      <c r="H1284" s="0" t="n">
        <v>1283</v>
      </c>
      <c r="I1284" s="0" t="n">
        <f aca="false">INT(POWER(1.4,H1284))*$M$4</f>
        <v>1.51788818155357E+190</v>
      </c>
      <c r="J1284" s="0" t="n">
        <f aca="false">INT(POWER(1.2,H1284))*$M$10</f>
        <v>7.77264217473784E+103</v>
      </c>
      <c r="K1284" s="0" t="e">
        <f aca="false">$M$12+SUM($K$2:K1283)+J1284</f>
        <v>#NUM!</v>
      </c>
      <c r="L1284" s="0" t="e">
        <f aca="false">K1284+G1284*50*2</f>
        <v>#NUM!</v>
      </c>
    </row>
    <row r="1285" customFormat="false" ht="14.4" hidden="false" customHeight="false" outlineLevel="0" collapsed="false">
      <c r="A1285" s="1" t="n">
        <v>1284</v>
      </c>
      <c r="B1285" s="1" t="n">
        <f aca="false">2+INT(POWER(MAX(A1285-$M$2,A1285/3),2)/65)</f>
        <v>25365</v>
      </c>
      <c r="C1285" s="1" t="n">
        <f aca="false">INT(2*B1285/3)</f>
        <v>16910</v>
      </c>
      <c r="D1285" s="1" t="n">
        <f aca="false">2+INT(POWER(MAX(A1285-C1285,A1285/3),2)/65)</f>
        <v>2820</v>
      </c>
      <c r="E1285" s="1" t="n">
        <f aca="false">2+INT(POWER(MAX(A1285-C1285,A1285/3),2)/65)</f>
        <v>2820</v>
      </c>
      <c r="F1285" s="1" t="n">
        <f aca="false">IF(C1285*5-SUM($F$2:F1284) &lt; 0, 0,C1285*5-SUM($F$2:F1284))</f>
        <v>130</v>
      </c>
      <c r="G1285" s="0" t="n">
        <f aca="false">IF(C1285*5-SUM($G$2:G1284) &lt; 0, 0,C1285*5-SUM($G$2:G1284))</f>
        <v>130</v>
      </c>
      <c r="H1285" s="0" t="n">
        <v>1284</v>
      </c>
      <c r="I1285" s="0" t="n">
        <f aca="false">INT(POWER(1.4,H1285))*$M$4</f>
        <v>2.125043454175E+190</v>
      </c>
      <c r="J1285" s="0" t="n">
        <f aca="false">INT(POWER(1.2,H1285))*$M$10</f>
        <v>9.32717060968541E+103</v>
      </c>
      <c r="K1285" s="0" t="e">
        <f aca="false">$M$12+SUM($K$2:K1284)+J1285</f>
        <v>#NUM!</v>
      </c>
      <c r="L1285" s="0" t="e">
        <f aca="false">K1285+G1285*50*2</f>
        <v>#NUM!</v>
      </c>
    </row>
    <row r="1286" customFormat="false" ht="14.4" hidden="false" customHeight="false" outlineLevel="0" collapsed="false">
      <c r="A1286" s="1" t="n">
        <v>1285</v>
      </c>
      <c r="B1286" s="1" t="n">
        <f aca="false">2+INT(POWER(MAX(A1286-$M$2,A1286/3),2)/65)</f>
        <v>25405</v>
      </c>
      <c r="C1286" s="1" t="n">
        <f aca="false">INT(2*B1286/3)</f>
        <v>16936</v>
      </c>
      <c r="D1286" s="1" t="n">
        <f aca="false">2+INT(POWER(MAX(A1286-C1286,A1286/3),2)/65)</f>
        <v>2824</v>
      </c>
      <c r="E1286" s="1" t="n">
        <f aca="false">2+INT(POWER(MAX(A1286-C1286,A1286/3),2)/65)</f>
        <v>2824</v>
      </c>
      <c r="F1286" s="1" t="n">
        <f aca="false">IF(C1286*5-SUM($F$2:F1285) &lt; 0, 0,C1286*5-SUM($F$2:F1285))</f>
        <v>130</v>
      </c>
      <c r="G1286" s="0" t="n">
        <f aca="false">IF(C1286*5-SUM($G$2:G1285) &lt; 0, 0,C1286*5-SUM($G$2:G1285))</f>
        <v>130</v>
      </c>
      <c r="H1286" s="0" t="n">
        <v>1285</v>
      </c>
      <c r="I1286" s="0" t="n">
        <f aca="false">INT(POWER(1.4,H1286))*$M$4</f>
        <v>2.97506083584501E+190</v>
      </c>
      <c r="J1286" s="0" t="n">
        <f aca="false">INT(POWER(1.2,H1286))*$M$10</f>
        <v>1.11926047316225E+104</v>
      </c>
      <c r="K1286" s="0" t="e">
        <f aca="false">$M$12+SUM($K$2:K1285)+J1286</f>
        <v>#NUM!</v>
      </c>
      <c r="L1286" s="0" t="e">
        <f aca="false">K1286+G1286*50*2</f>
        <v>#NUM!</v>
      </c>
    </row>
    <row r="1287" customFormat="false" ht="14.4" hidden="false" customHeight="false" outlineLevel="0" collapsed="false">
      <c r="A1287" s="1" t="n">
        <v>1286</v>
      </c>
      <c r="B1287" s="1" t="n">
        <f aca="false">2+INT(POWER(MAX(A1287-$M$2,A1287/3),2)/65)</f>
        <v>25445</v>
      </c>
      <c r="C1287" s="1" t="n">
        <f aca="false">INT(2*B1287/3)</f>
        <v>16963</v>
      </c>
      <c r="D1287" s="1" t="n">
        <f aca="false">2+INT(POWER(MAX(A1287-C1287,A1287/3),2)/65)</f>
        <v>2829</v>
      </c>
      <c r="E1287" s="1" t="n">
        <f aca="false">2+INT(POWER(MAX(A1287-C1287,A1287/3),2)/65)</f>
        <v>2829</v>
      </c>
      <c r="F1287" s="1" t="n">
        <f aca="false">IF(C1287*5-SUM($F$2:F1286) &lt; 0, 0,C1287*5-SUM($F$2:F1286))</f>
        <v>135</v>
      </c>
      <c r="G1287" s="0" t="n">
        <f aca="false">IF(C1287*5-SUM($G$2:G1286) &lt; 0, 0,C1287*5-SUM($G$2:G1286))</f>
        <v>135</v>
      </c>
      <c r="H1287" s="0" t="n">
        <v>1286</v>
      </c>
      <c r="I1287" s="0" t="n">
        <f aca="false">INT(POWER(1.4,H1287))*$M$4</f>
        <v>4.16508517018301E+190</v>
      </c>
      <c r="J1287" s="0" t="n">
        <f aca="false">INT(POWER(1.2,H1287))*$M$10</f>
        <v>1.3431125677947E+104</v>
      </c>
      <c r="K1287" s="0" t="e">
        <f aca="false">$M$12+SUM($K$2:K1286)+J1287</f>
        <v>#NUM!</v>
      </c>
      <c r="L1287" s="0" t="e">
        <f aca="false">K1287+G1287*50*2</f>
        <v>#NUM!</v>
      </c>
    </row>
    <row r="1288" customFormat="false" ht="14.4" hidden="false" customHeight="false" outlineLevel="0" collapsed="false">
      <c r="A1288" s="1" t="n">
        <v>1287</v>
      </c>
      <c r="B1288" s="1" t="n">
        <f aca="false">2+INT(POWER(MAX(A1288-$M$2,A1288/3),2)/65)</f>
        <v>25484</v>
      </c>
      <c r="C1288" s="1" t="n">
        <f aca="false">INT(2*B1288/3)</f>
        <v>16989</v>
      </c>
      <c r="D1288" s="1" t="n">
        <f aca="false">2+INT(POWER(MAX(A1288-C1288,A1288/3),2)/65)</f>
        <v>2833</v>
      </c>
      <c r="E1288" s="1" t="n">
        <f aca="false">2+INT(POWER(MAX(A1288-C1288,A1288/3),2)/65)</f>
        <v>2833</v>
      </c>
      <c r="F1288" s="1" t="n">
        <f aca="false">IF(C1288*5-SUM($F$2:F1287) &lt; 0, 0,C1288*5-SUM($F$2:F1287))</f>
        <v>130</v>
      </c>
      <c r="G1288" s="0" t="n">
        <f aca="false">IF(C1288*5-SUM($G$2:G1287) &lt; 0, 0,C1288*5-SUM($G$2:G1287))</f>
        <v>130</v>
      </c>
      <c r="H1288" s="0" t="n">
        <v>1287</v>
      </c>
      <c r="I1288" s="0" t="n">
        <f aca="false">INT(POWER(1.4,H1288))*$M$4</f>
        <v>5.83111923825621E+190</v>
      </c>
      <c r="J1288" s="0" t="n">
        <f aca="false">INT(POWER(1.2,H1288))*$M$10</f>
        <v>1.61173508135364E+104</v>
      </c>
      <c r="K1288" s="0" t="e">
        <f aca="false">$M$12+SUM($K$2:K1287)+J1288</f>
        <v>#NUM!</v>
      </c>
      <c r="L1288" s="0" t="e">
        <f aca="false">K1288+G1288*50*2</f>
        <v>#NUM!</v>
      </c>
    </row>
    <row r="1289" customFormat="false" ht="14.4" hidden="false" customHeight="false" outlineLevel="0" collapsed="false">
      <c r="A1289" s="1" t="n">
        <v>1288</v>
      </c>
      <c r="B1289" s="1" t="n">
        <f aca="false">2+INT(POWER(MAX(A1289-$M$2,A1289/3),2)/65)</f>
        <v>25524</v>
      </c>
      <c r="C1289" s="1" t="n">
        <f aca="false">INT(2*B1289/3)</f>
        <v>17016</v>
      </c>
      <c r="D1289" s="1" t="n">
        <f aca="false">2+INT(POWER(MAX(A1289-C1289,A1289/3),2)/65)</f>
        <v>2837</v>
      </c>
      <c r="E1289" s="1" t="n">
        <f aca="false">2+INT(POWER(MAX(A1289-C1289,A1289/3),2)/65)</f>
        <v>2837</v>
      </c>
      <c r="F1289" s="1" t="n">
        <f aca="false">IF(C1289*5-SUM($F$2:F1288) &lt; 0, 0,C1289*5-SUM($F$2:F1288))</f>
        <v>135</v>
      </c>
      <c r="G1289" s="0" t="n">
        <f aca="false">IF(C1289*5-SUM($G$2:G1288) &lt; 0, 0,C1289*5-SUM($G$2:G1288))</f>
        <v>135</v>
      </c>
      <c r="H1289" s="0" t="n">
        <v>1288</v>
      </c>
      <c r="I1289" s="0" t="n">
        <f aca="false">INT(POWER(1.4,H1289))*$M$4</f>
        <v>8.16356693355869E+190</v>
      </c>
      <c r="J1289" s="0" t="n">
        <f aca="false">INT(POWER(1.2,H1289))*$M$10</f>
        <v>1.93408209762437E+104</v>
      </c>
      <c r="K1289" s="0" t="e">
        <f aca="false">$M$12+SUM($K$2:K1288)+J1289</f>
        <v>#NUM!</v>
      </c>
      <c r="L1289" s="0" t="e">
        <f aca="false">K1289+G1289*50*2</f>
        <v>#NUM!</v>
      </c>
    </row>
    <row r="1290" customFormat="false" ht="14.4" hidden="false" customHeight="false" outlineLevel="0" collapsed="false">
      <c r="A1290" s="1" t="n">
        <v>1289</v>
      </c>
      <c r="B1290" s="1" t="n">
        <f aca="false">2+INT(POWER(MAX(A1290-$M$2,A1290/3),2)/65)</f>
        <v>25563</v>
      </c>
      <c r="C1290" s="1" t="n">
        <f aca="false">INT(2*B1290/3)</f>
        <v>17042</v>
      </c>
      <c r="D1290" s="1" t="n">
        <f aca="false">2+INT(POWER(MAX(A1290-C1290,A1290/3),2)/65)</f>
        <v>2842</v>
      </c>
      <c r="E1290" s="1" t="n">
        <f aca="false">2+INT(POWER(MAX(A1290-C1290,A1290/3),2)/65)</f>
        <v>2842</v>
      </c>
      <c r="F1290" s="1" t="n">
        <f aca="false">IF(C1290*5-SUM($F$2:F1289) &lt; 0, 0,C1290*5-SUM($F$2:F1289))</f>
        <v>130</v>
      </c>
      <c r="G1290" s="0" t="n">
        <f aca="false">IF(C1290*5-SUM($G$2:G1289) &lt; 0, 0,C1290*5-SUM($G$2:G1289))</f>
        <v>130</v>
      </c>
      <c r="H1290" s="0" t="n">
        <v>1289</v>
      </c>
      <c r="I1290" s="0" t="n">
        <f aca="false">INT(POWER(1.4,H1290))*$M$4</f>
        <v>1.14289937069822E+191</v>
      </c>
      <c r="J1290" s="0" t="n">
        <f aca="false">INT(POWER(1.2,H1290))*$M$10</f>
        <v>2.32089851714924E+104</v>
      </c>
      <c r="K1290" s="0" t="e">
        <f aca="false">$M$12+SUM($K$2:K1289)+J1290</f>
        <v>#NUM!</v>
      </c>
      <c r="L1290" s="0" t="e">
        <f aca="false">K1290+G1290*50*2</f>
        <v>#NUM!</v>
      </c>
    </row>
    <row r="1291" customFormat="false" ht="14.4" hidden="false" customHeight="false" outlineLevel="0" collapsed="false">
      <c r="A1291" s="1" t="n">
        <v>1290</v>
      </c>
      <c r="B1291" s="1" t="n">
        <f aca="false">2+INT(POWER(MAX(A1291-$M$2,A1291/3),2)/65)</f>
        <v>25603</v>
      </c>
      <c r="C1291" s="1" t="n">
        <f aca="false">INT(2*B1291/3)</f>
        <v>17068</v>
      </c>
      <c r="D1291" s="1" t="n">
        <f aca="false">2+INT(POWER(MAX(A1291-C1291,A1291/3),2)/65)</f>
        <v>2846</v>
      </c>
      <c r="E1291" s="1" t="n">
        <f aca="false">2+INT(POWER(MAX(A1291-C1291,A1291/3),2)/65)</f>
        <v>2846</v>
      </c>
      <c r="F1291" s="1" t="n">
        <f aca="false">IF(C1291*5-SUM($F$2:F1290) &lt; 0, 0,C1291*5-SUM($F$2:F1290))</f>
        <v>130</v>
      </c>
      <c r="G1291" s="0" t="n">
        <f aca="false">IF(C1291*5-SUM($G$2:G1290) &lt; 0, 0,C1291*5-SUM($G$2:G1290))</f>
        <v>130</v>
      </c>
      <c r="H1291" s="0" t="n">
        <v>1290</v>
      </c>
      <c r="I1291" s="0" t="n">
        <f aca="false">INT(POWER(1.4,H1291))*$M$4</f>
        <v>1.6000591189775E+191</v>
      </c>
      <c r="J1291" s="0" t="n">
        <f aca="false">INT(POWER(1.2,H1291))*$M$10</f>
        <v>2.78507822057909E+104</v>
      </c>
      <c r="K1291" s="0" t="e">
        <f aca="false">$M$12+SUM($K$2:K1290)+J1291</f>
        <v>#NUM!</v>
      </c>
      <c r="L1291" s="0" t="e">
        <f aca="false">K1291+G1291*50*2</f>
        <v>#NUM!</v>
      </c>
    </row>
    <row r="1292" customFormat="false" ht="14.4" hidden="false" customHeight="false" outlineLevel="0" collapsed="false">
      <c r="A1292" s="1" t="n">
        <v>1291</v>
      </c>
      <c r="B1292" s="1" t="n">
        <f aca="false">2+INT(POWER(MAX(A1292-$M$2,A1292/3),2)/65)</f>
        <v>25643</v>
      </c>
      <c r="C1292" s="1" t="n">
        <f aca="false">INT(2*B1292/3)</f>
        <v>17095</v>
      </c>
      <c r="D1292" s="1" t="n">
        <f aca="false">2+INT(POWER(MAX(A1292-C1292,A1292/3),2)/65)</f>
        <v>2851</v>
      </c>
      <c r="E1292" s="1" t="n">
        <f aca="false">2+INT(POWER(MAX(A1292-C1292,A1292/3),2)/65)</f>
        <v>2851</v>
      </c>
      <c r="F1292" s="1" t="n">
        <f aca="false">IF(C1292*5-SUM($F$2:F1291) &lt; 0, 0,C1292*5-SUM($F$2:F1291))</f>
        <v>135</v>
      </c>
      <c r="G1292" s="0" t="n">
        <f aca="false">IF(C1292*5-SUM($G$2:G1291) &lt; 0, 0,C1292*5-SUM($G$2:G1291))</f>
        <v>135</v>
      </c>
      <c r="H1292" s="0" t="n">
        <v>1291</v>
      </c>
      <c r="I1292" s="0" t="n">
        <f aca="false">INT(POWER(1.4,H1292))*$M$4</f>
        <v>2.2400827665685E+191</v>
      </c>
      <c r="J1292" s="0" t="n">
        <f aca="false">INT(POWER(1.2,H1292))*$M$10</f>
        <v>3.3420938646949E+104</v>
      </c>
      <c r="K1292" s="0" t="e">
        <f aca="false">$M$12+SUM($K$2:K1291)+J1292</f>
        <v>#NUM!</v>
      </c>
      <c r="L1292" s="0" t="e">
        <f aca="false">K1292+G1292*50*2</f>
        <v>#NUM!</v>
      </c>
    </row>
    <row r="1293" customFormat="false" ht="14.4" hidden="false" customHeight="false" outlineLevel="0" collapsed="false">
      <c r="A1293" s="1" t="n">
        <v>1292</v>
      </c>
      <c r="B1293" s="1" t="n">
        <f aca="false">2+INT(POWER(MAX(A1293-$M$2,A1293/3),2)/65)</f>
        <v>25682</v>
      </c>
      <c r="C1293" s="1" t="n">
        <f aca="false">INT(2*B1293/3)</f>
        <v>17121</v>
      </c>
      <c r="D1293" s="1" t="n">
        <f aca="false">2+INT(POWER(MAX(A1293-C1293,A1293/3),2)/65)</f>
        <v>2855</v>
      </c>
      <c r="E1293" s="1" t="n">
        <f aca="false">2+INT(POWER(MAX(A1293-C1293,A1293/3),2)/65)</f>
        <v>2855</v>
      </c>
      <c r="F1293" s="1" t="n">
        <f aca="false">IF(C1293*5-SUM($F$2:F1292) &lt; 0, 0,C1293*5-SUM($F$2:F1292))</f>
        <v>130</v>
      </c>
      <c r="G1293" s="0" t="n">
        <f aca="false">IF(C1293*5-SUM($G$2:G1292) &lt; 0, 0,C1293*5-SUM($G$2:G1292))</f>
        <v>130</v>
      </c>
      <c r="H1293" s="0" t="n">
        <v>1292</v>
      </c>
      <c r="I1293" s="0" t="n">
        <f aca="false">INT(POWER(1.4,H1293))*$M$4</f>
        <v>3.13611587319591E+191</v>
      </c>
      <c r="J1293" s="0" t="n">
        <f aca="false">INT(POWER(1.2,H1293))*$M$10</f>
        <v>4.01051263763389E+104</v>
      </c>
      <c r="K1293" s="0" t="e">
        <f aca="false">$M$12+SUM($K$2:K1292)+J1293</f>
        <v>#NUM!</v>
      </c>
      <c r="L1293" s="0" t="e">
        <f aca="false">K1293+G1293*50*2</f>
        <v>#NUM!</v>
      </c>
    </row>
    <row r="1294" customFormat="false" ht="14.4" hidden="false" customHeight="false" outlineLevel="0" collapsed="false">
      <c r="A1294" s="1" t="n">
        <v>1293</v>
      </c>
      <c r="B1294" s="1" t="n">
        <f aca="false">2+INT(POWER(MAX(A1294-$M$2,A1294/3),2)/65)</f>
        <v>25722</v>
      </c>
      <c r="C1294" s="1" t="n">
        <f aca="false">INT(2*B1294/3)</f>
        <v>17148</v>
      </c>
      <c r="D1294" s="1" t="n">
        <f aca="false">2+INT(POWER(MAX(A1294-C1294,A1294/3),2)/65)</f>
        <v>2859</v>
      </c>
      <c r="E1294" s="1" t="n">
        <f aca="false">2+INT(POWER(MAX(A1294-C1294,A1294/3),2)/65)</f>
        <v>2859</v>
      </c>
      <c r="F1294" s="1" t="n">
        <f aca="false">IF(C1294*5-SUM($F$2:F1293) &lt; 0, 0,C1294*5-SUM($F$2:F1293))</f>
        <v>135</v>
      </c>
      <c r="G1294" s="0" t="n">
        <f aca="false">IF(C1294*5-SUM($G$2:G1293) &lt; 0, 0,C1294*5-SUM($G$2:G1293))</f>
        <v>135</v>
      </c>
      <c r="H1294" s="0" t="n">
        <v>1293</v>
      </c>
      <c r="I1294" s="0" t="n">
        <f aca="false">INT(POWER(1.4,H1294))*$M$4</f>
        <v>4.39056222247427E+191</v>
      </c>
      <c r="J1294" s="0" t="n">
        <f aca="false">INT(POWER(1.2,H1294))*$M$10</f>
        <v>4.81261516516066E+104</v>
      </c>
      <c r="K1294" s="0" t="e">
        <f aca="false">$M$12+SUM($K$2:K1293)+J1294</f>
        <v>#NUM!</v>
      </c>
      <c r="L1294" s="0" t="e">
        <f aca="false">K1294+G1294*50*2</f>
        <v>#NUM!</v>
      </c>
    </row>
    <row r="1295" customFormat="false" ht="14.4" hidden="false" customHeight="false" outlineLevel="0" collapsed="false">
      <c r="A1295" s="1" t="n">
        <v>1294</v>
      </c>
      <c r="B1295" s="1" t="n">
        <f aca="false">2+INT(POWER(MAX(A1295-$M$2,A1295/3),2)/65)</f>
        <v>25762</v>
      </c>
      <c r="C1295" s="1" t="n">
        <f aca="false">INT(2*B1295/3)</f>
        <v>17174</v>
      </c>
      <c r="D1295" s="1" t="n">
        <f aca="false">2+INT(POWER(MAX(A1295-C1295,A1295/3),2)/65)</f>
        <v>2864</v>
      </c>
      <c r="E1295" s="1" t="n">
        <f aca="false">2+INT(POWER(MAX(A1295-C1295,A1295/3),2)/65)</f>
        <v>2864</v>
      </c>
      <c r="F1295" s="1" t="n">
        <f aca="false">IF(C1295*5-SUM($F$2:F1294) &lt; 0, 0,C1295*5-SUM($F$2:F1294))</f>
        <v>130</v>
      </c>
      <c r="G1295" s="0" t="n">
        <f aca="false">IF(C1295*5-SUM($G$2:G1294) &lt; 0, 0,C1295*5-SUM($G$2:G1294))</f>
        <v>130</v>
      </c>
      <c r="H1295" s="0" t="n">
        <v>1294</v>
      </c>
      <c r="I1295" s="0" t="n">
        <f aca="false">INT(POWER(1.4,H1295))*$M$4</f>
        <v>6.14678711146398E+191</v>
      </c>
      <c r="J1295" s="0" t="n">
        <f aca="false">INT(POWER(1.2,H1295))*$M$10</f>
        <v>5.7751381981928E+104</v>
      </c>
      <c r="K1295" s="0" t="e">
        <f aca="false">$M$12+SUM($K$2:K1294)+J1295</f>
        <v>#NUM!</v>
      </c>
      <c r="L1295" s="0" t="e">
        <f aca="false">K1295+G1295*50*2</f>
        <v>#NUM!</v>
      </c>
    </row>
    <row r="1296" customFormat="false" ht="14.4" hidden="false" customHeight="false" outlineLevel="0" collapsed="false">
      <c r="A1296" s="1" t="n">
        <v>1295</v>
      </c>
      <c r="B1296" s="1" t="n">
        <f aca="false">2+INT(POWER(MAX(A1296-$M$2,A1296/3),2)/65)</f>
        <v>25802</v>
      </c>
      <c r="C1296" s="1" t="n">
        <f aca="false">INT(2*B1296/3)</f>
        <v>17201</v>
      </c>
      <c r="D1296" s="1" t="n">
        <f aca="false">2+INT(POWER(MAX(A1296-C1296,A1296/3),2)/65)</f>
        <v>2868</v>
      </c>
      <c r="E1296" s="1" t="n">
        <f aca="false">2+INT(POWER(MAX(A1296-C1296,A1296/3),2)/65)</f>
        <v>2868</v>
      </c>
      <c r="F1296" s="1" t="n">
        <f aca="false">IF(C1296*5-SUM($F$2:F1295) &lt; 0, 0,C1296*5-SUM($F$2:F1295))</f>
        <v>135</v>
      </c>
      <c r="G1296" s="0" t="n">
        <f aca="false">IF(C1296*5-SUM($G$2:G1295) &lt; 0, 0,C1296*5-SUM($G$2:G1295))</f>
        <v>135</v>
      </c>
      <c r="H1296" s="0" t="n">
        <v>1295</v>
      </c>
      <c r="I1296" s="0" t="n">
        <f aca="false">INT(POWER(1.4,H1296))*$M$4</f>
        <v>8.60550195604957E+191</v>
      </c>
      <c r="J1296" s="0" t="n">
        <f aca="false">INT(POWER(1.2,H1296))*$M$10</f>
        <v>6.93016583783135E+104</v>
      </c>
      <c r="K1296" s="0" t="e">
        <f aca="false">$M$12+SUM($K$2:K1295)+J1296</f>
        <v>#NUM!</v>
      </c>
      <c r="L1296" s="0" t="e">
        <f aca="false">K1296+G1296*50*2</f>
        <v>#NUM!</v>
      </c>
    </row>
    <row r="1297" customFormat="false" ht="14.4" hidden="false" customHeight="false" outlineLevel="0" collapsed="false">
      <c r="A1297" s="1" t="n">
        <v>1296</v>
      </c>
      <c r="B1297" s="1" t="n">
        <f aca="false">2+INT(POWER(MAX(A1297-$M$2,A1297/3),2)/65)</f>
        <v>25842</v>
      </c>
      <c r="C1297" s="1" t="n">
        <f aca="false">INT(2*B1297/3)</f>
        <v>17228</v>
      </c>
      <c r="D1297" s="1" t="n">
        <f aca="false">2+INT(POWER(MAX(A1297-C1297,A1297/3),2)/65)</f>
        <v>2873</v>
      </c>
      <c r="E1297" s="1" t="n">
        <f aca="false">2+INT(POWER(MAX(A1297-C1297,A1297/3),2)/65)</f>
        <v>2873</v>
      </c>
      <c r="F1297" s="1" t="n">
        <f aca="false">IF(C1297*5-SUM($F$2:F1296) &lt; 0, 0,C1297*5-SUM($F$2:F1296))</f>
        <v>135</v>
      </c>
      <c r="G1297" s="0" t="n">
        <f aca="false">IF(C1297*5-SUM($G$2:G1296) &lt; 0, 0,C1297*5-SUM($G$2:G1296))</f>
        <v>135</v>
      </c>
      <c r="H1297" s="0" t="n">
        <v>1296</v>
      </c>
      <c r="I1297" s="0" t="n">
        <f aca="false">INT(POWER(1.4,H1297))*$M$4</f>
        <v>1.20477027384694E+192</v>
      </c>
      <c r="J1297" s="0" t="n">
        <f aca="false">INT(POWER(1.2,H1297))*$M$10</f>
        <v>8.31619900539762E+104</v>
      </c>
      <c r="K1297" s="0" t="e">
        <f aca="false">$M$12+SUM($K$2:K1296)+J1297</f>
        <v>#NUM!</v>
      </c>
      <c r="L1297" s="0" t="e">
        <f aca="false">K1297+G1297*50*2</f>
        <v>#NUM!</v>
      </c>
    </row>
    <row r="1298" customFormat="false" ht="14.4" hidden="false" customHeight="false" outlineLevel="0" collapsed="false">
      <c r="A1298" s="1" t="n">
        <v>1297</v>
      </c>
      <c r="B1298" s="1" t="n">
        <f aca="false">2+INT(POWER(MAX(A1298-$M$2,A1298/3),2)/65)</f>
        <v>25882</v>
      </c>
      <c r="C1298" s="1" t="n">
        <f aca="false">INT(2*B1298/3)</f>
        <v>17254</v>
      </c>
      <c r="D1298" s="1" t="n">
        <f aca="false">2+INT(POWER(MAX(A1298-C1298,A1298/3),2)/65)</f>
        <v>2877</v>
      </c>
      <c r="E1298" s="1" t="n">
        <f aca="false">2+INT(POWER(MAX(A1298-C1298,A1298/3),2)/65)</f>
        <v>2877</v>
      </c>
      <c r="F1298" s="1" t="n">
        <f aca="false">IF(C1298*5-SUM($F$2:F1297) &lt; 0, 0,C1298*5-SUM($F$2:F1297))</f>
        <v>130</v>
      </c>
      <c r="G1298" s="0" t="n">
        <f aca="false">IF(C1298*5-SUM($G$2:G1297) &lt; 0, 0,C1298*5-SUM($G$2:G1297))</f>
        <v>130</v>
      </c>
      <c r="H1298" s="0" t="n">
        <v>1297</v>
      </c>
      <c r="I1298" s="0" t="n">
        <f aca="false">INT(POWER(1.4,H1298))*$M$4</f>
        <v>1.68667838338572E+192</v>
      </c>
      <c r="J1298" s="0" t="n">
        <f aca="false">INT(POWER(1.2,H1298))*$M$10</f>
        <v>9.97943880647715E+104</v>
      </c>
      <c r="K1298" s="0" t="e">
        <f aca="false">$M$12+SUM($K$2:K1297)+J1298</f>
        <v>#NUM!</v>
      </c>
      <c r="L1298" s="0" t="e">
        <f aca="false">K1298+G1298*50*2</f>
        <v>#NUM!</v>
      </c>
    </row>
    <row r="1299" customFormat="false" ht="14.4" hidden="false" customHeight="false" outlineLevel="0" collapsed="false">
      <c r="A1299" s="1" t="n">
        <v>1298</v>
      </c>
      <c r="B1299" s="1" t="n">
        <f aca="false">2+INT(POWER(MAX(A1299-$M$2,A1299/3),2)/65)</f>
        <v>25922</v>
      </c>
      <c r="C1299" s="1" t="n">
        <f aca="false">INT(2*B1299/3)</f>
        <v>17281</v>
      </c>
      <c r="D1299" s="1" t="n">
        <f aca="false">2+INT(POWER(MAX(A1299-C1299,A1299/3),2)/65)</f>
        <v>2882</v>
      </c>
      <c r="E1299" s="1" t="n">
        <f aca="false">2+INT(POWER(MAX(A1299-C1299,A1299/3),2)/65)</f>
        <v>2882</v>
      </c>
      <c r="F1299" s="1" t="n">
        <f aca="false">IF(C1299*5-SUM($F$2:F1298) &lt; 0, 0,C1299*5-SUM($F$2:F1298))</f>
        <v>135</v>
      </c>
      <c r="G1299" s="0" t="n">
        <f aca="false">IF(C1299*5-SUM($G$2:G1298) &lt; 0, 0,C1299*5-SUM($G$2:G1298))</f>
        <v>135</v>
      </c>
      <c r="H1299" s="0" t="n">
        <v>1298</v>
      </c>
      <c r="I1299" s="0" t="n">
        <f aca="false">INT(POWER(1.4,H1299))*$M$4</f>
        <v>2.36134973674E+192</v>
      </c>
      <c r="J1299" s="0" t="n">
        <f aca="false">INT(POWER(1.2,H1299))*$M$10</f>
        <v>1.19753265677726E+105</v>
      </c>
      <c r="K1299" s="0" t="e">
        <f aca="false">$M$12+SUM($K$2:K1298)+J1299</f>
        <v>#NUM!</v>
      </c>
      <c r="L1299" s="0" t="e">
        <f aca="false">K1299+G1299*50*2</f>
        <v>#NUM!</v>
      </c>
    </row>
    <row r="1300" customFormat="false" ht="14.4" hidden="false" customHeight="false" outlineLevel="0" collapsed="false">
      <c r="A1300" s="1" t="n">
        <v>1299</v>
      </c>
      <c r="B1300" s="1" t="n">
        <f aca="false">2+INT(POWER(MAX(A1300-$M$2,A1300/3),2)/65)</f>
        <v>25962</v>
      </c>
      <c r="C1300" s="1" t="n">
        <f aca="false">INT(2*B1300/3)</f>
        <v>17308</v>
      </c>
      <c r="D1300" s="1" t="n">
        <f aca="false">2+INT(POWER(MAX(A1300-C1300,A1300/3),2)/65)</f>
        <v>2886</v>
      </c>
      <c r="E1300" s="1" t="n">
        <f aca="false">2+INT(POWER(MAX(A1300-C1300,A1300/3),2)/65)</f>
        <v>2886</v>
      </c>
      <c r="F1300" s="1" t="n">
        <f aca="false">IF(C1300*5-SUM($F$2:F1299) &lt; 0, 0,C1300*5-SUM($F$2:F1299))</f>
        <v>135</v>
      </c>
      <c r="G1300" s="0" t="n">
        <f aca="false">IF(C1300*5-SUM($G$2:G1299) &lt; 0, 0,C1300*5-SUM($G$2:G1299))</f>
        <v>135</v>
      </c>
      <c r="H1300" s="0" t="n">
        <v>1299</v>
      </c>
      <c r="I1300" s="0" t="n">
        <f aca="false">INT(POWER(1.4,H1300))*$M$4</f>
        <v>3.305889631436E+192</v>
      </c>
      <c r="J1300" s="0" t="n">
        <f aca="false">INT(POWER(1.2,H1300))*$M$10</f>
        <v>1.43703918813271E+105</v>
      </c>
      <c r="K1300" s="0" t="e">
        <f aca="false">$M$12+SUM($K$2:K1299)+J1300</f>
        <v>#NUM!</v>
      </c>
      <c r="L1300" s="0" t="e">
        <f aca="false">K1300+G1300*50*2</f>
        <v>#NUM!</v>
      </c>
    </row>
    <row r="1301" customFormat="false" ht="14.4" hidden="false" customHeight="false" outlineLevel="0" collapsed="false">
      <c r="A1301" s="1" t="n">
        <v>1300</v>
      </c>
      <c r="B1301" s="1" t="n">
        <f aca="false">2+INT(POWER(MAX(A1301-$M$2,A1301/3),2)/65)</f>
        <v>26002</v>
      </c>
      <c r="C1301" s="1" t="n">
        <f aca="false">INT(2*B1301/3)</f>
        <v>17334</v>
      </c>
      <c r="D1301" s="1" t="n">
        <f aca="false">2+INT(POWER(MAX(A1301-C1301,A1301/3),2)/65)</f>
        <v>2890</v>
      </c>
      <c r="E1301" s="1" t="n">
        <f aca="false">2+INT(POWER(MAX(A1301-C1301,A1301/3),2)/65)</f>
        <v>2890</v>
      </c>
      <c r="F1301" s="1" t="n">
        <f aca="false">IF(C1301*5-SUM($F$2:F1300) &lt; 0, 0,C1301*5-SUM($F$2:F1300))</f>
        <v>130</v>
      </c>
      <c r="G1301" s="0" t="n">
        <f aca="false">IF(C1301*5-SUM($G$2:G1300) &lt; 0, 0,C1301*5-SUM($G$2:G1300))</f>
        <v>130</v>
      </c>
      <c r="H1301" s="0" t="n">
        <v>1300</v>
      </c>
      <c r="I1301" s="0" t="n">
        <f aca="false">INT(POWER(1.4,H1301))*$M$4</f>
        <v>4.6282454840104E+192</v>
      </c>
      <c r="J1301" s="0" t="n">
        <f aca="false">INT(POWER(1.2,H1301))*$M$10</f>
        <v>1.72444702575925E+105</v>
      </c>
      <c r="K1301" s="0" t="e">
        <f aca="false">$M$12+SUM($K$2:K1300)+J1301</f>
        <v>#NUM!</v>
      </c>
      <c r="L1301" s="0" t="e">
        <f aca="false">K1301+G1301*50*2</f>
        <v>#NUM!</v>
      </c>
    </row>
    <row r="1302" customFormat="false" ht="14.4" hidden="false" customHeight="false" outlineLevel="0" collapsed="false">
      <c r="A1302" s="1" t="n">
        <v>1301</v>
      </c>
      <c r="B1302" s="1" t="n">
        <f aca="false">2+INT(POWER(MAX(A1302-$M$2,A1302/3),2)/65)</f>
        <v>26042</v>
      </c>
      <c r="C1302" s="1" t="n">
        <f aca="false">INT(2*B1302/3)</f>
        <v>17361</v>
      </c>
      <c r="D1302" s="1" t="n">
        <f aca="false">2+INT(POWER(MAX(A1302-C1302,A1302/3),2)/65)</f>
        <v>2895</v>
      </c>
      <c r="E1302" s="1" t="n">
        <f aca="false">2+INT(POWER(MAX(A1302-C1302,A1302/3),2)/65)</f>
        <v>2895</v>
      </c>
      <c r="F1302" s="1" t="n">
        <f aca="false">IF(C1302*5-SUM($F$2:F1301) &lt; 0, 0,C1302*5-SUM($F$2:F1301))</f>
        <v>135</v>
      </c>
      <c r="G1302" s="0" t="n">
        <f aca="false">IF(C1302*5-SUM($G$2:G1301) &lt; 0, 0,C1302*5-SUM($G$2:G1301))</f>
        <v>135</v>
      </c>
      <c r="H1302" s="0" t="n">
        <v>1301</v>
      </c>
      <c r="I1302" s="0" t="n">
        <f aca="false">INT(POWER(1.4,H1302))*$M$4</f>
        <v>6.47954367761456E+192</v>
      </c>
      <c r="J1302" s="0" t="n">
        <f aca="false">INT(POWER(1.2,H1302))*$M$10</f>
        <v>2.0693364309111E+105</v>
      </c>
      <c r="K1302" s="0" t="e">
        <f aca="false">$M$12+SUM($K$2:K1301)+J1302</f>
        <v>#NUM!</v>
      </c>
      <c r="L1302" s="0" t="e">
        <f aca="false">K1302+G1302*50*2</f>
        <v>#NUM!</v>
      </c>
    </row>
    <row r="1303" customFormat="false" ht="14.4" hidden="false" customHeight="false" outlineLevel="0" collapsed="false">
      <c r="A1303" s="1" t="n">
        <v>1302</v>
      </c>
      <c r="B1303" s="1" t="n">
        <f aca="false">2+INT(POWER(MAX(A1303-$M$2,A1303/3),2)/65)</f>
        <v>26082</v>
      </c>
      <c r="C1303" s="1" t="n">
        <f aca="false">INT(2*B1303/3)</f>
        <v>17388</v>
      </c>
      <c r="D1303" s="1" t="n">
        <f aca="false">2+INT(POWER(MAX(A1303-C1303,A1303/3),2)/65)</f>
        <v>2899</v>
      </c>
      <c r="E1303" s="1" t="n">
        <f aca="false">2+INT(POWER(MAX(A1303-C1303,A1303/3),2)/65)</f>
        <v>2899</v>
      </c>
      <c r="F1303" s="1" t="n">
        <f aca="false">IF(C1303*5-SUM($F$2:F1302) &lt; 0, 0,C1303*5-SUM($F$2:F1302))</f>
        <v>135</v>
      </c>
      <c r="G1303" s="0" t="n">
        <f aca="false">IF(C1303*5-SUM($G$2:G1302) &lt; 0, 0,C1303*5-SUM($G$2:G1302))</f>
        <v>135</v>
      </c>
      <c r="H1303" s="0" t="n">
        <v>1302</v>
      </c>
      <c r="I1303" s="0" t="n">
        <f aca="false">INT(POWER(1.4,H1303))*$M$4</f>
        <v>9.07136114866038E+192</v>
      </c>
      <c r="J1303" s="0" t="n">
        <f aca="false">INT(POWER(1.2,H1303))*$M$10</f>
        <v>2.48320371709332E+105</v>
      </c>
      <c r="K1303" s="0" t="e">
        <f aca="false">$M$12+SUM($K$2:K1302)+J1303</f>
        <v>#NUM!</v>
      </c>
      <c r="L1303" s="0" t="e">
        <f aca="false">K1303+G1303*50*2</f>
        <v>#NUM!</v>
      </c>
    </row>
    <row r="1304" customFormat="false" ht="14.4" hidden="false" customHeight="false" outlineLevel="0" collapsed="false">
      <c r="A1304" s="1" t="n">
        <v>1303</v>
      </c>
      <c r="B1304" s="1" t="n">
        <f aca="false">2+INT(POWER(MAX(A1304-$M$2,A1304/3),2)/65)</f>
        <v>26122</v>
      </c>
      <c r="C1304" s="1" t="n">
        <f aca="false">INT(2*B1304/3)</f>
        <v>17414</v>
      </c>
      <c r="D1304" s="1" t="n">
        <f aca="false">2+INT(POWER(MAX(A1304-C1304,A1304/3),2)/65)</f>
        <v>2904</v>
      </c>
      <c r="E1304" s="1" t="n">
        <f aca="false">2+INT(POWER(MAX(A1304-C1304,A1304/3),2)/65)</f>
        <v>2904</v>
      </c>
      <c r="F1304" s="1" t="n">
        <f aca="false">IF(C1304*5-SUM($F$2:F1303) &lt; 0, 0,C1304*5-SUM($F$2:F1303))</f>
        <v>130</v>
      </c>
      <c r="G1304" s="0" t="n">
        <f aca="false">IF(C1304*5-SUM($G$2:G1303) &lt; 0, 0,C1304*5-SUM($G$2:G1303))</f>
        <v>130</v>
      </c>
      <c r="H1304" s="0" t="n">
        <v>1303</v>
      </c>
      <c r="I1304" s="0" t="n">
        <f aca="false">INT(POWER(1.4,H1304))*$M$4</f>
        <v>1.26999056081245E+193</v>
      </c>
      <c r="J1304" s="0" t="n">
        <f aca="false">INT(POWER(1.2,H1304))*$M$10</f>
        <v>2.97984446051199E+105</v>
      </c>
      <c r="K1304" s="0" t="e">
        <f aca="false">$M$12+SUM($K$2:K1303)+J1304</f>
        <v>#NUM!</v>
      </c>
      <c r="L1304" s="0" t="e">
        <f aca="false">K1304+G1304*50*2</f>
        <v>#NUM!</v>
      </c>
    </row>
    <row r="1305" customFormat="false" ht="14.4" hidden="false" customHeight="false" outlineLevel="0" collapsed="false">
      <c r="A1305" s="1" t="n">
        <v>1304</v>
      </c>
      <c r="B1305" s="1" t="n">
        <f aca="false">2+INT(POWER(MAX(A1305-$M$2,A1305/3),2)/65)</f>
        <v>26162</v>
      </c>
      <c r="C1305" s="1" t="n">
        <f aca="false">INT(2*B1305/3)</f>
        <v>17441</v>
      </c>
      <c r="D1305" s="1" t="n">
        <f aca="false">2+INT(POWER(MAX(A1305-C1305,A1305/3),2)/65)</f>
        <v>2908</v>
      </c>
      <c r="E1305" s="1" t="n">
        <f aca="false">2+INT(POWER(MAX(A1305-C1305,A1305/3),2)/65)</f>
        <v>2908</v>
      </c>
      <c r="F1305" s="1" t="n">
        <f aca="false">IF(C1305*5-SUM($F$2:F1304) &lt; 0, 0,C1305*5-SUM($F$2:F1304))</f>
        <v>135</v>
      </c>
      <c r="G1305" s="0" t="n">
        <f aca="false">IF(C1305*5-SUM($G$2:G1304) &lt; 0, 0,C1305*5-SUM($G$2:G1304))</f>
        <v>135</v>
      </c>
      <c r="H1305" s="0" t="n">
        <v>1304</v>
      </c>
      <c r="I1305" s="0" t="n">
        <f aca="false">INT(POWER(1.4,H1305))*$M$4</f>
        <v>1.77798678513743E+193</v>
      </c>
      <c r="J1305" s="0" t="n">
        <f aca="false">INT(POWER(1.2,H1305))*$M$10</f>
        <v>3.57581335261438E+105</v>
      </c>
      <c r="K1305" s="0" t="e">
        <f aca="false">$M$12+SUM($K$2:K1304)+J1305</f>
        <v>#NUM!</v>
      </c>
      <c r="L1305" s="0" t="e">
        <f aca="false">K1305+G1305*50*2</f>
        <v>#NUM!</v>
      </c>
    </row>
    <row r="1306" customFormat="false" ht="14.4" hidden="false" customHeight="false" outlineLevel="0" collapsed="false">
      <c r="A1306" s="1" t="n">
        <v>1305</v>
      </c>
      <c r="B1306" s="1" t="n">
        <f aca="false">2+INT(POWER(MAX(A1306-$M$2,A1306/3),2)/65)</f>
        <v>26202</v>
      </c>
      <c r="C1306" s="1" t="n">
        <f aca="false">INT(2*B1306/3)</f>
        <v>17468</v>
      </c>
      <c r="D1306" s="1" t="n">
        <f aca="false">2+INT(POWER(MAX(A1306-C1306,A1306/3),2)/65)</f>
        <v>2913</v>
      </c>
      <c r="E1306" s="1" t="n">
        <f aca="false">2+INT(POWER(MAX(A1306-C1306,A1306/3),2)/65)</f>
        <v>2913</v>
      </c>
      <c r="F1306" s="1" t="n">
        <f aca="false">IF(C1306*5-SUM($F$2:F1305) &lt; 0, 0,C1306*5-SUM($F$2:F1305))</f>
        <v>135</v>
      </c>
      <c r="G1306" s="0" t="n">
        <f aca="false">IF(C1306*5-SUM($G$2:G1305) &lt; 0, 0,C1306*5-SUM($G$2:G1305))</f>
        <v>135</v>
      </c>
      <c r="H1306" s="0" t="n">
        <v>1305</v>
      </c>
      <c r="I1306" s="0" t="n">
        <f aca="false">INT(POWER(1.4,H1306))*$M$4</f>
        <v>2.48918149919241E+193</v>
      </c>
      <c r="J1306" s="0" t="n">
        <f aca="false">INT(POWER(1.2,H1306))*$M$10</f>
        <v>4.29097602313726E+105</v>
      </c>
      <c r="K1306" s="0" t="e">
        <f aca="false">$M$12+SUM($K$2:K1305)+J1306</f>
        <v>#NUM!</v>
      </c>
      <c r="L1306" s="0" t="e">
        <f aca="false">K1306+G1306*50*2</f>
        <v>#NUM!</v>
      </c>
    </row>
    <row r="1307" customFormat="false" ht="14.4" hidden="false" customHeight="false" outlineLevel="0" collapsed="false">
      <c r="A1307" s="1" t="n">
        <v>1306</v>
      </c>
      <c r="B1307" s="1" t="n">
        <f aca="false">2+INT(POWER(MAX(A1307-$M$2,A1307/3),2)/65)</f>
        <v>26242</v>
      </c>
      <c r="C1307" s="1" t="n">
        <f aca="false">INT(2*B1307/3)</f>
        <v>17494</v>
      </c>
      <c r="D1307" s="1" t="n">
        <f aca="false">2+INT(POWER(MAX(A1307-C1307,A1307/3),2)/65)</f>
        <v>2917</v>
      </c>
      <c r="E1307" s="1" t="n">
        <f aca="false">2+INT(POWER(MAX(A1307-C1307,A1307/3),2)/65)</f>
        <v>2917</v>
      </c>
      <c r="F1307" s="1" t="n">
        <f aca="false">IF(C1307*5-SUM($F$2:F1306) &lt; 0, 0,C1307*5-SUM($F$2:F1306))</f>
        <v>130</v>
      </c>
      <c r="G1307" s="0" t="n">
        <f aca="false">IF(C1307*5-SUM($G$2:G1306) &lt; 0, 0,C1307*5-SUM($G$2:G1306))</f>
        <v>130</v>
      </c>
      <c r="H1307" s="0" t="n">
        <v>1306</v>
      </c>
      <c r="I1307" s="0" t="n">
        <f aca="false">INT(POWER(1.4,H1307))*$M$4</f>
        <v>3.48485409886937E+193</v>
      </c>
      <c r="J1307" s="0" t="n">
        <f aca="false">INT(POWER(1.2,H1307))*$M$10</f>
        <v>5.14917122776471E+105</v>
      </c>
      <c r="K1307" s="0" t="e">
        <f aca="false">$M$12+SUM($K$2:K1306)+J1307</f>
        <v>#NUM!</v>
      </c>
      <c r="L1307" s="0" t="e">
        <f aca="false">K1307+G1307*50*2</f>
        <v>#NUM!</v>
      </c>
    </row>
    <row r="1308" customFormat="false" ht="14.4" hidden="false" customHeight="false" outlineLevel="0" collapsed="false">
      <c r="A1308" s="1" t="n">
        <v>1307</v>
      </c>
      <c r="B1308" s="1" t="n">
        <f aca="false">2+INT(POWER(MAX(A1308-$M$2,A1308/3),2)/65)</f>
        <v>26282</v>
      </c>
      <c r="C1308" s="1" t="n">
        <f aca="false">INT(2*B1308/3)</f>
        <v>17521</v>
      </c>
      <c r="D1308" s="1" t="n">
        <f aca="false">2+INT(POWER(MAX(A1308-C1308,A1308/3),2)/65)</f>
        <v>2922</v>
      </c>
      <c r="E1308" s="1" t="n">
        <f aca="false">2+INT(POWER(MAX(A1308-C1308,A1308/3),2)/65)</f>
        <v>2922</v>
      </c>
      <c r="F1308" s="1" t="n">
        <f aca="false">IF(C1308*5-SUM($F$2:F1307) &lt; 0, 0,C1308*5-SUM($F$2:F1307))</f>
        <v>135</v>
      </c>
      <c r="G1308" s="0" t="n">
        <f aca="false">IF(C1308*5-SUM($G$2:G1307) &lt; 0, 0,C1308*5-SUM($G$2:G1307))</f>
        <v>135</v>
      </c>
      <c r="H1308" s="0" t="n">
        <v>1307</v>
      </c>
      <c r="I1308" s="0" t="n">
        <f aca="false">INT(POWER(1.4,H1308))*$M$4</f>
        <v>4.87879573841712E+193</v>
      </c>
      <c r="J1308" s="0" t="n">
        <f aca="false">INT(POWER(1.2,H1308))*$M$10</f>
        <v>6.17900547331765E+105</v>
      </c>
      <c r="K1308" s="0" t="e">
        <f aca="false">$M$12+SUM($K$2:K1307)+J1308</f>
        <v>#NUM!</v>
      </c>
      <c r="L1308" s="0" t="e">
        <f aca="false">K1308+G1308*50*2</f>
        <v>#NUM!</v>
      </c>
    </row>
    <row r="1309" customFormat="false" ht="14.4" hidden="false" customHeight="false" outlineLevel="0" collapsed="false">
      <c r="A1309" s="1" t="n">
        <v>1308</v>
      </c>
      <c r="B1309" s="1" t="n">
        <f aca="false">2+INT(POWER(MAX(A1309-$M$2,A1309/3),2)/65)</f>
        <v>26322</v>
      </c>
      <c r="C1309" s="1" t="n">
        <f aca="false">INT(2*B1309/3)</f>
        <v>17548</v>
      </c>
      <c r="D1309" s="1" t="n">
        <f aca="false">2+INT(POWER(MAX(A1309-C1309,A1309/3),2)/65)</f>
        <v>2926</v>
      </c>
      <c r="E1309" s="1" t="n">
        <f aca="false">2+INT(POWER(MAX(A1309-C1309,A1309/3),2)/65)</f>
        <v>2926</v>
      </c>
      <c r="F1309" s="1" t="n">
        <f aca="false">IF(C1309*5-SUM($F$2:F1308) &lt; 0, 0,C1309*5-SUM($F$2:F1308))</f>
        <v>135</v>
      </c>
      <c r="G1309" s="0" t="n">
        <f aca="false">IF(C1309*5-SUM($G$2:G1308) &lt; 0, 0,C1309*5-SUM($G$2:G1308))</f>
        <v>135</v>
      </c>
      <c r="H1309" s="0" t="n">
        <v>1308</v>
      </c>
      <c r="I1309" s="0" t="n">
        <f aca="false">INT(POWER(1.4,H1309))*$M$4</f>
        <v>6.83031403378397E+193</v>
      </c>
      <c r="J1309" s="0" t="n">
        <f aca="false">INT(POWER(1.2,H1309))*$M$10</f>
        <v>7.41480656798118E+105</v>
      </c>
      <c r="K1309" s="0" t="e">
        <f aca="false">$M$12+SUM($K$2:K1308)+J1309</f>
        <v>#NUM!</v>
      </c>
      <c r="L1309" s="0" t="e">
        <f aca="false">K1309+G1309*50*2</f>
        <v>#NUM!</v>
      </c>
    </row>
    <row r="1310" customFormat="false" ht="14.4" hidden="false" customHeight="false" outlineLevel="0" collapsed="false">
      <c r="A1310" s="1" t="n">
        <v>1309</v>
      </c>
      <c r="B1310" s="1" t="n">
        <f aca="false">2+INT(POWER(MAX(A1310-$M$2,A1310/3),2)/65)</f>
        <v>26363</v>
      </c>
      <c r="C1310" s="1" t="n">
        <f aca="false">INT(2*B1310/3)</f>
        <v>17575</v>
      </c>
      <c r="D1310" s="1" t="n">
        <f aca="false">2+INT(POWER(MAX(A1310-C1310,A1310/3),2)/65)</f>
        <v>2931</v>
      </c>
      <c r="E1310" s="1" t="n">
        <f aca="false">2+INT(POWER(MAX(A1310-C1310,A1310/3),2)/65)</f>
        <v>2931</v>
      </c>
      <c r="F1310" s="1" t="n">
        <f aca="false">IF(C1310*5-SUM($F$2:F1309) &lt; 0, 0,C1310*5-SUM($F$2:F1309))</f>
        <v>135</v>
      </c>
      <c r="G1310" s="0" t="n">
        <f aca="false">IF(C1310*5-SUM($G$2:G1309) &lt; 0, 0,C1310*5-SUM($G$2:G1309))</f>
        <v>135</v>
      </c>
      <c r="H1310" s="0" t="n">
        <v>1309</v>
      </c>
      <c r="I1310" s="0" t="n">
        <f aca="false">INT(POWER(1.4,H1310))*$M$4</f>
        <v>9.56243964729756E+193</v>
      </c>
      <c r="J1310" s="0" t="n">
        <f aca="false">INT(POWER(1.2,H1310))*$M$10</f>
        <v>8.89776788157742E+105</v>
      </c>
      <c r="K1310" s="0" t="e">
        <f aca="false">$M$12+SUM($K$2:K1309)+J1310</f>
        <v>#NUM!</v>
      </c>
      <c r="L1310" s="0" t="e">
        <f aca="false">K1310+G1310*50*2</f>
        <v>#NUM!</v>
      </c>
    </row>
    <row r="1311" customFormat="false" ht="14.4" hidden="false" customHeight="false" outlineLevel="0" collapsed="false">
      <c r="A1311" s="1" t="n">
        <v>1310</v>
      </c>
      <c r="B1311" s="1" t="n">
        <f aca="false">2+INT(POWER(MAX(A1311-$M$2,A1311/3),2)/65)</f>
        <v>26403</v>
      </c>
      <c r="C1311" s="1" t="n">
        <f aca="false">INT(2*B1311/3)</f>
        <v>17602</v>
      </c>
      <c r="D1311" s="1" t="n">
        <f aca="false">2+INT(POWER(MAX(A1311-C1311,A1311/3),2)/65)</f>
        <v>2935</v>
      </c>
      <c r="E1311" s="1" t="n">
        <f aca="false">2+INT(POWER(MAX(A1311-C1311,A1311/3),2)/65)</f>
        <v>2935</v>
      </c>
      <c r="F1311" s="1" t="n">
        <f aca="false">IF(C1311*5-SUM($F$2:F1310) &lt; 0, 0,C1311*5-SUM($F$2:F1310))</f>
        <v>135</v>
      </c>
      <c r="G1311" s="0" t="n">
        <f aca="false">IF(C1311*5-SUM($G$2:G1310) &lt; 0, 0,C1311*5-SUM($G$2:G1310))</f>
        <v>135</v>
      </c>
      <c r="H1311" s="0" t="n">
        <v>1310</v>
      </c>
      <c r="I1311" s="0" t="n">
        <f aca="false">INT(POWER(1.4,H1311))*$M$4</f>
        <v>1.33874155062166E+194</v>
      </c>
      <c r="J1311" s="0" t="n">
        <f aca="false">INT(POWER(1.2,H1311))*$M$10</f>
        <v>1.06773214578929E+106</v>
      </c>
      <c r="K1311" s="0" t="e">
        <f aca="false">$M$12+SUM($K$2:K1310)+J1311</f>
        <v>#NUM!</v>
      </c>
      <c r="L1311" s="0" t="e">
        <f aca="false">K1311+G1311*50*2</f>
        <v>#NUM!</v>
      </c>
    </row>
    <row r="1312" customFormat="false" ht="14.4" hidden="false" customHeight="false" outlineLevel="0" collapsed="false">
      <c r="A1312" s="1" t="n">
        <v>1311</v>
      </c>
      <c r="B1312" s="1" t="n">
        <f aca="false">2+INT(POWER(MAX(A1312-$M$2,A1312/3),2)/65)</f>
        <v>26443</v>
      </c>
      <c r="C1312" s="1" t="n">
        <f aca="false">INT(2*B1312/3)</f>
        <v>17628</v>
      </c>
      <c r="D1312" s="1" t="n">
        <f aca="false">2+INT(POWER(MAX(A1312-C1312,A1312/3),2)/65)</f>
        <v>2939</v>
      </c>
      <c r="E1312" s="1" t="n">
        <f aca="false">2+INT(POWER(MAX(A1312-C1312,A1312/3),2)/65)</f>
        <v>2939</v>
      </c>
      <c r="F1312" s="1" t="n">
        <f aca="false">IF(C1312*5-SUM($F$2:F1311) &lt; 0, 0,C1312*5-SUM($F$2:F1311))</f>
        <v>130</v>
      </c>
      <c r="G1312" s="0" t="n">
        <f aca="false">IF(C1312*5-SUM($G$2:G1311) &lt; 0, 0,C1312*5-SUM($G$2:G1311))</f>
        <v>130</v>
      </c>
      <c r="H1312" s="0" t="n">
        <v>1311</v>
      </c>
      <c r="I1312" s="0" t="n">
        <f aca="false">INT(POWER(1.4,H1312))*$M$4</f>
        <v>1.87423817087032E+194</v>
      </c>
      <c r="J1312" s="0" t="n">
        <f aca="false">INT(POWER(1.2,H1312))*$M$10</f>
        <v>1.28127857494715E+106</v>
      </c>
      <c r="K1312" s="0" t="e">
        <f aca="false">$M$12+SUM($K$2:K1311)+J1312</f>
        <v>#NUM!</v>
      </c>
      <c r="L1312" s="0" t="e">
        <f aca="false">K1312+G1312*50*2</f>
        <v>#NUM!</v>
      </c>
    </row>
    <row r="1313" customFormat="false" ht="14.4" hidden="false" customHeight="false" outlineLevel="0" collapsed="false">
      <c r="A1313" s="1" t="n">
        <v>1312</v>
      </c>
      <c r="B1313" s="1" t="n">
        <f aca="false">2+INT(POWER(MAX(A1313-$M$2,A1313/3),2)/65)</f>
        <v>26484</v>
      </c>
      <c r="C1313" s="1" t="n">
        <f aca="false">INT(2*B1313/3)</f>
        <v>17656</v>
      </c>
      <c r="D1313" s="1" t="n">
        <f aca="false">2+INT(POWER(MAX(A1313-C1313,A1313/3),2)/65)</f>
        <v>2944</v>
      </c>
      <c r="E1313" s="1" t="n">
        <f aca="false">2+INT(POWER(MAX(A1313-C1313,A1313/3),2)/65)</f>
        <v>2944</v>
      </c>
      <c r="F1313" s="1" t="n">
        <f aca="false">IF(C1313*5-SUM($F$2:F1312) &lt; 0, 0,C1313*5-SUM($F$2:F1312))</f>
        <v>140</v>
      </c>
      <c r="G1313" s="0" t="n">
        <f aca="false">IF(C1313*5-SUM($G$2:G1312) &lt; 0, 0,C1313*5-SUM($G$2:G1312))</f>
        <v>140</v>
      </c>
      <c r="H1313" s="0" t="n">
        <v>1312</v>
      </c>
      <c r="I1313" s="0" t="n">
        <f aca="false">INT(POWER(1.4,H1313))*$M$4</f>
        <v>2.62393343921845E+194</v>
      </c>
      <c r="J1313" s="0" t="n">
        <f aca="false">INT(POWER(1.2,H1313))*$M$10</f>
        <v>1.53753428993658E+106</v>
      </c>
      <c r="K1313" s="0" t="e">
        <f aca="false">$M$12+SUM($K$2:K1312)+J1313</f>
        <v>#NUM!</v>
      </c>
      <c r="L1313" s="0" t="e">
        <f aca="false">K1313+G1313*50*2</f>
        <v>#NUM!</v>
      </c>
    </row>
    <row r="1314" customFormat="false" ht="14.4" hidden="false" customHeight="false" outlineLevel="0" collapsed="false">
      <c r="A1314" s="1" t="n">
        <v>1313</v>
      </c>
      <c r="B1314" s="1" t="n">
        <f aca="false">2+INT(POWER(MAX(A1314-$M$2,A1314/3),2)/65)</f>
        <v>26524</v>
      </c>
      <c r="C1314" s="1" t="n">
        <f aca="false">INT(2*B1314/3)</f>
        <v>17682</v>
      </c>
      <c r="D1314" s="1" t="n">
        <f aca="false">2+INT(POWER(MAX(A1314-C1314,A1314/3),2)/65)</f>
        <v>2948</v>
      </c>
      <c r="E1314" s="1" t="n">
        <f aca="false">2+INT(POWER(MAX(A1314-C1314,A1314/3),2)/65)</f>
        <v>2948</v>
      </c>
      <c r="F1314" s="1" t="n">
        <f aca="false">IF(C1314*5-SUM($F$2:F1313) &lt; 0, 0,C1314*5-SUM($F$2:F1313))</f>
        <v>130</v>
      </c>
      <c r="G1314" s="0" t="n">
        <f aca="false">IF(C1314*5-SUM($G$2:G1313) &lt; 0, 0,C1314*5-SUM($G$2:G1313))</f>
        <v>130</v>
      </c>
      <c r="H1314" s="0" t="n">
        <v>1313</v>
      </c>
      <c r="I1314" s="0" t="n">
        <f aca="false">INT(POWER(1.4,H1314))*$M$4</f>
        <v>3.67350681490583E+194</v>
      </c>
      <c r="J1314" s="0" t="n">
        <f aca="false">INT(POWER(1.2,H1314))*$M$10</f>
        <v>1.84504114792389E+106</v>
      </c>
      <c r="K1314" s="0" t="e">
        <f aca="false">$M$12+SUM($K$2:K1313)+J1314</f>
        <v>#NUM!</v>
      </c>
      <c r="L1314" s="0" t="e">
        <f aca="false">K1314+G1314*50*2</f>
        <v>#NUM!</v>
      </c>
    </row>
    <row r="1315" customFormat="false" ht="14.4" hidden="false" customHeight="false" outlineLevel="0" collapsed="false">
      <c r="A1315" s="1" t="n">
        <v>1314</v>
      </c>
      <c r="B1315" s="1" t="n">
        <f aca="false">2+INT(POWER(MAX(A1315-$M$2,A1315/3),2)/65)</f>
        <v>26565</v>
      </c>
      <c r="C1315" s="1" t="n">
        <f aca="false">INT(2*B1315/3)</f>
        <v>17710</v>
      </c>
      <c r="D1315" s="1" t="n">
        <f aca="false">2+INT(POWER(MAX(A1315-C1315,A1315/3),2)/65)</f>
        <v>2953</v>
      </c>
      <c r="E1315" s="1" t="n">
        <f aca="false">2+INT(POWER(MAX(A1315-C1315,A1315/3),2)/65)</f>
        <v>2953</v>
      </c>
      <c r="F1315" s="1" t="n">
        <f aca="false">IF(C1315*5-SUM($F$2:F1314) &lt; 0, 0,C1315*5-SUM($F$2:F1314))</f>
        <v>140</v>
      </c>
      <c r="G1315" s="0" t="n">
        <f aca="false">IF(C1315*5-SUM($G$2:G1314) &lt; 0, 0,C1315*5-SUM($G$2:G1314))</f>
        <v>140</v>
      </c>
      <c r="H1315" s="0" t="n">
        <v>1314</v>
      </c>
      <c r="I1315" s="0" t="n">
        <f aca="false">INT(POWER(1.4,H1315))*$M$4</f>
        <v>5.14290954086816E+194</v>
      </c>
      <c r="J1315" s="0" t="n">
        <f aca="false">INT(POWER(1.2,H1315))*$M$10</f>
        <v>2.21404937750867E+106</v>
      </c>
      <c r="K1315" s="0" t="e">
        <f aca="false">$M$12+SUM($K$2:K1314)+J1315</f>
        <v>#NUM!</v>
      </c>
      <c r="L1315" s="0" t="e">
        <f aca="false">K1315+G1315*50*2</f>
        <v>#NUM!</v>
      </c>
    </row>
    <row r="1316" customFormat="false" ht="14.4" hidden="false" customHeight="false" outlineLevel="0" collapsed="false">
      <c r="A1316" s="1" t="n">
        <v>1315</v>
      </c>
      <c r="B1316" s="1" t="n">
        <f aca="false">2+INT(POWER(MAX(A1316-$M$2,A1316/3),2)/65)</f>
        <v>26605</v>
      </c>
      <c r="C1316" s="1" t="n">
        <f aca="false">INT(2*B1316/3)</f>
        <v>17736</v>
      </c>
      <c r="D1316" s="1" t="n">
        <f aca="false">2+INT(POWER(MAX(A1316-C1316,A1316/3),2)/65)</f>
        <v>2957</v>
      </c>
      <c r="E1316" s="1" t="n">
        <f aca="false">2+INT(POWER(MAX(A1316-C1316,A1316/3),2)/65)</f>
        <v>2957</v>
      </c>
      <c r="F1316" s="1" t="n">
        <f aca="false">IF(C1316*5-SUM($F$2:F1315) &lt; 0, 0,C1316*5-SUM($F$2:F1315))</f>
        <v>130</v>
      </c>
      <c r="G1316" s="0" t="n">
        <f aca="false">IF(C1316*5-SUM($G$2:G1315) &lt; 0, 0,C1316*5-SUM($G$2:G1315))</f>
        <v>130</v>
      </c>
      <c r="H1316" s="0" t="n">
        <v>1315</v>
      </c>
      <c r="I1316" s="0" t="n">
        <f aca="false">INT(POWER(1.4,H1316))*$M$4</f>
        <v>7.20007335721542E+194</v>
      </c>
      <c r="J1316" s="0" t="n">
        <f aca="false">INT(POWER(1.2,H1316))*$M$10</f>
        <v>2.65685925301041E+106</v>
      </c>
      <c r="K1316" s="0" t="e">
        <f aca="false">$M$12+SUM($K$2:K1315)+J1316</f>
        <v>#NUM!</v>
      </c>
      <c r="L1316" s="0" t="e">
        <f aca="false">K1316+G1316*50*2</f>
        <v>#NUM!</v>
      </c>
    </row>
    <row r="1317" customFormat="false" ht="14.4" hidden="false" customHeight="false" outlineLevel="0" collapsed="false">
      <c r="A1317" s="1" t="n">
        <v>1316</v>
      </c>
      <c r="B1317" s="1" t="n">
        <f aca="false">2+INT(POWER(MAX(A1317-$M$2,A1317/3),2)/65)</f>
        <v>26645</v>
      </c>
      <c r="C1317" s="1" t="n">
        <f aca="false">INT(2*B1317/3)</f>
        <v>17763</v>
      </c>
      <c r="D1317" s="1" t="n">
        <f aca="false">2+INT(POWER(MAX(A1317-C1317,A1317/3),2)/65)</f>
        <v>2962</v>
      </c>
      <c r="E1317" s="1" t="n">
        <f aca="false">2+INT(POWER(MAX(A1317-C1317,A1317/3),2)/65)</f>
        <v>2962</v>
      </c>
      <c r="F1317" s="1" t="n">
        <f aca="false">IF(C1317*5-SUM($F$2:F1316) &lt; 0, 0,C1317*5-SUM($F$2:F1316))</f>
        <v>135</v>
      </c>
      <c r="G1317" s="0" t="n">
        <f aca="false">IF(C1317*5-SUM($G$2:G1316) &lt; 0, 0,C1317*5-SUM($G$2:G1316))</f>
        <v>135</v>
      </c>
      <c r="H1317" s="0" t="n">
        <v>1316</v>
      </c>
      <c r="I1317" s="0" t="n">
        <f aca="false">INT(POWER(1.4,H1317))*$M$4</f>
        <v>1.00801027001016E+195</v>
      </c>
      <c r="J1317" s="0" t="n">
        <f aca="false">INT(POWER(1.2,H1317))*$M$10</f>
        <v>3.18823110361249E+106</v>
      </c>
      <c r="K1317" s="0" t="e">
        <f aca="false">$M$12+SUM($K$2:K1316)+J1317</f>
        <v>#NUM!</v>
      </c>
      <c r="L1317" s="0" t="e">
        <f aca="false">K1317+G1317*50*2</f>
        <v>#NUM!</v>
      </c>
    </row>
    <row r="1318" customFormat="false" ht="14.4" hidden="false" customHeight="false" outlineLevel="0" collapsed="false">
      <c r="A1318" s="1" t="n">
        <v>1317</v>
      </c>
      <c r="B1318" s="1" t="n">
        <f aca="false">2+INT(POWER(MAX(A1318-$M$2,A1318/3),2)/65)</f>
        <v>26686</v>
      </c>
      <c r="C1318" s="1" t="n">
        <f aca="false">INT(2*B1318/3)</f>
        <v>17790</v>
      </c>
      <c r="D1318" s="1" t="n">
        <f aca="false">2+INT(POWER(MAX(A1318-C1318,A1318/3),2)/65)</f>
        <v>2966</v>
      </c>
      <c r="E1318" s="1" t="n">
        <f aca="false">2+INT(POWER(MAX(A1318-C1318,A1318/3),2)/65)</f>
        <v>2966</v>
      </c>
      <c r="F1318" s="1" t="n">
        <f aca="false">IF(C1318*5-SUM($F$2:F1317) &lt; 0, 0,C1318*5-SUM($F$2:F1317))</f>
        <v>135</v>
      </c>
      <c r="G1318" s="0" t="n">
        <f aca="false">IF(C1318*5-SUM($G$2:G1317) &lt; 0, 0,C1318*5-SUM($G$2:G1317))</f>
        <v>135</v>
      </c>
      <c r="H1318" s="0" t="n">
        <v>1317</v>
      </c>
      <c r="I1318" s="0" t="n">
        <f aca="false">INT(POWER(1.4,H1318))*$M$4</f>
        <v>1.41121437801422E+195</v>
      </c>
      <c r="J1318" s="0" t="n">
        <f aca="false">INT(POWER(1.2,H1318))*$M$10</f>
        <v>3.82587732433498E+106</v>
      </c>
      <c r="K1318" s="0" t="e">
        <f aca="false">$M$12+SUM($K$2:K1317)+J1318</f>
        <v>#NUM!</v>
      </c>
      <c r="L1318" s="0" t="e">
        <f aca="false">K1318+G1318*50*2</f>
        <v>#NUM!</v>
      </c>
    </row>
    <row r="1319" customFormat="false" ht="14.4" hidden="false" customHeight="false" outlineLevel="0" collapsed="false">
      <c r="A1319" s="1" t="n">
        <v>1318</v>
      </c>
      <c r="B1319" s="1" t="n">
        <f aca="false">2+INT(POWER(MAX(A1319-$M$2,A1319/3),2)/65)</f>
        <v>26726</v>
      </c>
      <c r="C1319" s="1" t="n">
        <f aca="false">INT(2*B1319/3)</f>
        <v>17817</v>
      </c>
      <c r="D1319" s="1" t="n">
        <f aca="false">2+INT(POWER(MAX(A1319-C1319,A1319/3),2)/65)</f>
        <v>2971</v>
      </c>
      <c r="E1319" s="1" t="n">
        <f aca="false">2+INT(POWER(MAX(A1319-C1319,A1319/3),2)/65)</f>
        <v>2971</v>
      </c>
      <c r="F1319" s="1" t="n">
        <f aca="false">IF(C1319*5-SUM($F$2:F1318) &lt; 0, 0,C1319*5-SUM($F$2:F1318))</f>
        <v>135</v>
      </c>
      <c r="G1319" s="0" t="n">
        <f aca="false">IF(C1319*5-SUM($G$2:G1318) &lt; 0, 0,C1319*5-SUM($G$2:G1318))</f>
        <v>135</v>
      </c>
      <c r="H1319" s="0" t="n">
        <v>1318</v>
      </c>
      <c r="I1319" s="0" t="n">
        <f aca="false">INT(POWER(1.4,H1319))*$M$4</f>
        <v>1.97570012921991E+195</v>
      </c>
      <c r="J1319" s="0" t="n">
        <f aca="false">INT(POWER(1.2,H1319))*$M$10</f>
        <v>4.59105278920198E+106</v>
      </c>
      <c r="K1319" s="0" t="e">
        <f aca="false">$M$12+SUM($K$2:K1318)+J1319</f>
        <v>#NUM!</v>
      </c>
      <c r="L1319" s="0" t="e">
        <f aca="false">K1319+G1319*50*2</f>
        <v>#NUM!</v>
      </c>
    </row>
    <row r="1320" customFormat="false" ht="14.4" hidden="false" customHeight="false" outlineLevel="0" collapsed="false">
      <c r="A1320" s="1" t="n">
        <v>1319</v>
      </c>
      <c r="B1320" s="1" t="n">
        <f aca="false">2+INT(POWER(MAX(A1320-$M$2,A1320/3),2)/65)</f>
        <v>26767</v>
      </c>
      <c r="C1320" s="1" t="n">
        <f aca="false">INT(2*B1320/3)</f>
        <v>17844</v>
      </c>
      <c r="D1320" s="1" t="n">
        <f aca="false">2+INT(POWER(MAX(A1320-C1320,A1320/3),2)/65)</f>
        <v>2975</v>
      </c>
      <c r="E1320" s="1" t="n">
        <f aca="false">2+INT(POWER(MAX(A1320-C1320,A1320/3),2)/65)</f>
        <v>2975</v>
      </c>
      <c r="F1320" s="1" t="n">
        <f aca="false">IF(C1320*5-SUM($F$2:F1319) &lt; 0, 0,C1320*5-SUM($F$2:F1319))</f>
        <v>135</v>
      </c>
      <c r="G1320" s="0" t="n">
        <f aca="false">IF(C1320*5-SUM($G$2:G1319) &lt; 0, 0,C1320*5-SUM($G$2:G1319))</f>
        <v>135</v>
      </c>
      <c r="H1320" s="0" t="n">
        <v>1319</v>
      </c>
      <c r="I1320" s="0" t="n">
        <f aca="false">INT(POWER(1.4,H1320))*$M$4</f>
        <v>2.76598018090788E+195</v>
      </c>
      <c r="J1320" s="0" t="n">
        <f aca="false">INT(POWER(1.2,H1320))*$M$10</f>
        <v>5.50926334704238E+106</v>
      </c>
      <c r="K1320" s="0" t="e">
        <f aca="false">$M$12+SUM($K$2:K1319)+J1320</f>
        <v>#NUM!</v>
      </c>
      <c r="L1320" s="0" t="e">
        <f aca="false">K1320+G1320*50*2</f>
        <v>#NUM!</v>
      </c>
    </row>
    <row r="1321" customFormat="false" ht="14.4" hidden="false" customHeight="false" outlineLevel="0" collapsed="false">
      <c r="A1321" s="1" t="n">
        <v>1320</v>
      </c>
      <c r="B1321" s="1" t="n">
        <f aca="false">2+INT(POWER(MAX(A1321-$M$2,A1321/3),2)/65)</f>
        <v>26808</v>
      </c>
      <c r="C1321" s="1" t="n">
        <f aca="false">INT(2*B1321/3)</f>
        <v>17872</v>
      </c>
      <c r="D1321" s="1" t="n">
        <f aca="false">2+INT(POWER(MAX(A1321-C1321,A1321/3),2)/65)</f>
        <v>2980</v>
      </c>
      <c r="E1321" s="1" t="n">
        <f aca="false">2+INT(POWER(MAX(A1321-C1321,A1321/3),2)/65)</f>
        <v>2980</v>
      </c>
      <c r="F1321" s="1" t="n">
        <f aca="false">IF(C1321*5-SUM($F$2:F1320) &lt; 0, 0,C1321*5-SUM($F$2:F1320))</f>
        <v>140</v>
      </c>
      <c r="G1321" s="0" t="n">
        <f aca="false">IF(C1321*5-SUM($G$2:G1320) &lt; 0, 0,C1321*5-SUM($G$2:G1320))</f>
        <v>140</v>
      </c>
      <c r="H1321" s="0" t="n">
        <v>1320</v>
      </c>
      <c r="I1321" s="0" t="n">
        <f aca="false">INT(POWER(1.4,H1321))*$M$4</f>
        <v>3.87237225327103E+195</v>
      </c>
      <c r="J1321" s="0" t="n">
        <f aca="false">INT(POWER(1.2,H1321))*$M$10</f>
        <v>6.61111601645085E+106</v>
      </c>
      <c r="K1321" s="0" t="e">
        <f aca="false">$M$12+SUM($K$2:K1320)+J1321</f>
        <v>#NUM!</v>
      </c>
      <c r="L1321" s="0" t="e">
        <f aca="false">K1321+G1321*50*2</f>
        <v>#NUM!</v>
      </c>
    </row>
    <row r="1322" customFormat="false" ht="14.4" hidden="false" customHeight="false" outlineLevel="0" collapsed="false">
      <c r="A1322" s="1" t="n">
        <v>1321</v>
      </c>
      <c r="B1322" s="1" t="n">
        <f aca="false">2+INT(POWER(MAX(A1322-$M$2,A1322/3),2)/65)</f>
        <v>26848</v>
      </c>
      <c r="C1322" s="1" t="n">
        <f aca="false">INT(2*B1322/3)</f>
        <v>17898</v>
      </c>
      <c r="D1322" s="1" t="n">
        <f aca="false">2+INT(POWER(MAX(A1322-C1322,A1322/3),2)/65)</f>
        <v>2984</v>
      </c>
      <c r="E1322" s="1" t="n">
        <f aca="false">2+INT(POWER(MAX(A1322-C1322,A1322/3),2)/65)</f>
        <v>2984</v>
      </c>
      <c r="F1322" s="1" t="n">
        <f aca="false">IF(C1322*5-SUM($F$2:F1321) &lt; 0, 0,C1322*5-SUM($F$2:F1321))</f>
        <v>130</v>
      </c>
      <c r="G1322" s="0" t="n">
        <f aca="false">IF(C1322*5-SUM($G$2:G1321) &lt; 0, 0,C1322*5-SUM($G$2:G1321))</f>
        <v>130</v>
      </c>
      <c r="H1322" s="0" t="n">
        <v>1321</v>
      </c>
      <c r="I1322" s="0" t="n">
        <f aca="false">INT(POWER(1.4,H1322))*$M$4</f>
        <v>5.42132115457944E+195</v>
      </c>
      <c r="J1322" s="0" t="n">
        <f aca="false">INT(POWER(1.2,H1322))*$M$10</f>
        <v>7.93333921974102E+106</v>
      </c>
      <c r="K1322" s="0" t="e">
        <f aca="false">$M$12+SUM($K$2:K1321)+J1322</f>
        <v>#NUM!</v>
      </c>
      <c r="L1322" s="0" t="e">
        <f aca="false">K1322+G1322*50*2</f>
        <v>#NUM!</v>
      </c>
    </row>
    <row r="1323" customFormat="false" ht="14.4" hidden="false" customHeight="false" outlineLevel="0" collapsed="false">
      <c r="A1323" s="1" t="n">
        <v>1322</v>
      </c>
      <c r="B1323" s="1" t="n">
        <f aca="false">2+INT(POWER(MAX(A1323-$M$2,A1323/3),2)/65)</f>
        <v>26889</v>
      </c>
      <c r="C1323" s="1" t="n">
        <f aca="false">INT(2*B1323/3)</f>
        <v>17926</v>
      </c>
      <c r="D1323" s="1" t="n">
        <f aca="false">2+INT(POWER(MAX(A1323-C1323,A1323/3),2)/65)</f>
        <v>2989</v>
      </c>
      <c r="E1323" s="1" t="n">
        <f aca="false">2+INT(POWER(MAX(A1323-C1323,A1323/3),2)/65)</f>
        <v>2989</v>
      </c>
      <c r="F1323" s="1" t="n">
        <f aca="false">IF(C1323*5-SUM($F$2:F1322) &lt; 0, 0,C1323*5-SUM($F$2:F1322))</f>
        <v>140</v>
      </c>
      <c r="G1323" s="0" t="n">
        <f aca="false">IF(C1323*5-SUM($G$2:G1322) &lt; 0, 0,C1323*5-SUM($G$2:G1322))</f>
        <v>140</v>
      </c>
      <c r="H1323" s="0" t="n">
        <v>1322</v>
      </c>
      <c r="I1323" s="0" t="n">
        <f aca="false">INT(POWER(1.4,H1323))*$M$4</f>
        <v>7.58984961641121E+195</v>
      </c>
      <c r="J1323" s="0" t="n">
        <f aca="false">INT(POWER(1.2,H1323))*$M$10</f>
        <v>9.52000706368923E+106</v>
      </c>
      <c r="K1323" s="0" t="e">
        <f aca="false">$M$12+SUM($K$2:K1322)+J1323</f>
        <v>#NUM!</v>
      </c>
      <c r="L1323" s="0" t="e">
        <f aca="false">K1323+G1323*50*2</f>
        <v>#NUM!</v>
      </c>
    </row>
    <row r="1324" customFormat="false" ht="14.4" hidden="false" customHeight="false" outlineLevel="0" collapsed="false">
      <c r="A1324" s="1" t="n">
        <v>1323</v>
      </c>
      <c r="B1324" s="1" t="n">
        <f aca="false">2+INT(POWER(MAX(A1324-$M$2,A1324/3),2)/65)</f>
        <v>26930</v>
      </c>
      <c r="C1324" s="1" t="n">
        <f aca="false">INT(2*B1324/3)</f>
        <v>17953</v>
      </c>
      <c r="D1324" s="1" t="n">
        <f aca="false">2+INT(POWER(MAX(A1324-C1324,A1324/3),2)/65)</f>
        <v>2994</v>
      </c>
      <c r="E1324" s="1" t="n">
        <f aca="false">2+INT(POWER(MAX(A1324-C1324,A1324/3),2)/65)</f>
        <v>2994</v>
      </c>
      <c r="F1324" s="1" t="n">
        <f aca="false">IF(C1324*5-SUM($F$2:F1323) &lt; 0, 0,C1324*5-SUM($F$2:F1323))</f>
        <v>135</v>
      </c>
      <c r="G1324" s="0" t="n">
        <f aca="false">IF(C1324*5-SUM($G$2:G1323) &lt; 0, 0,C1324*5-SUM($G$2:G1323))</f>
        <v>135</v>
      </c>
      <c r="H1324" s="0" t="n">
        <v>1323</v>
      </c>
      <c r="I1324" s="0" t="n">
        <f aca="false">INT(POWER(1.4,H1324))*$M$4</f>
        <v>1.06257894629757E+196</v>
      </c>
      <c r="J1324" s="0" t="n">
        <f aca="false">INT(POWER(1.2,H1324))*$M$10</f>
        <v>1.14240084764271E+107</v>
      </c>
      <c r="K1324" s="0" t="e">
        <f aca="false">$M$12+SUM($K$2:K1323)+J1324</f>
        <v>#NUM!</v>
      </c>
      <c r="L1324" s="0" t="e">
        <f aca="false">K1324+G1324*50*2</f>
        <v>#NUM!</v>
      </c>
    </row>
    <row r="1325" customFormat="false" ht="14.4" hidden="false" customHeight="false" outlineLevel="0" collapsed="false">
      <c r="A1325" s="1" t="n">
        <v>1324</v>
      </c>
      <c r="B1325" s="1" t="n">
        <f aca="false">2+INT(POWER(MAX(A1325-$M$2,A1325/3),2)/65)</f>
        <v>26970</v>
      </c>
      <c r="C1325" s="1" t="n">
        <f aca="false">INT(2*B1325/3)</f>
        <v>17980</v>
      </c>
      <c r="D1325" s="1" t="n">
        <f aca="false">2+INT(POWER(MAX(A1325-C1325,A1325/3),2)/65)</f>
        <v>2998</v>
      </c>
      <c r="E1325" s="1" t="n">
        <f aca="false">2+INT(POWER(MAX(A1325-C1325,A1325/3),2)/65)</f>
        <v>2998</v>
      </c>
      <c r="F1325" s="1" t="n">
        <f aca="false">IF(C1325*5-SUM($F$2:F1324) &lt; 0, 0,C1325*5-SUM($F$2:F1324))</f>
        <v>135</v>
      </c>
      <c r="G1325" s="0" t="n">
        <f aca="false">IF(C1325*5-SUM($G$2:G1324) &lt; 0, 0,C1325*5-SUM($G$2:G1324))</f>
        <v>135</v>
      </c>
      <c r="H1325" s="0" t="n">
        <v>1324</v>
      </c>
      <c r="I1325" s="0" t="n">
        <f aca="false">INT(POWER(1.4,H1325))*$M$4</f>
        <v>1.4876105248166E+196</v>
      </c>
      <c r="J1325" s="0" t="n">
        <f aca="false">INT(POWER(1.2,H1325))*$M$10</f>
        <v>1.37088101717125E+107</v>
      </c>
      <c r="K1325" s="0" t="e">
        <f aca="false">$M$12+SUM($K$2:K1324)+J1325</f>
        <v>#NUM!</v>
      </c>
      <c r="L1325" s="0" t="e">
        <f aca="false">K1325+G1325*50*2</f>
        <v>#NUM!</v>
      </c>
    </row>
    <row r="1326" customFormat="false" ht="14.4" hidden="false" customHeight="false" outlineLevel="0" collapsed="false">
      <c r="A1326" s="1" t="n">
        <v>1325</v>
      </c>
      <c r="B1326" s="1" t="n">
        <f aca="false">2+INT(POWER(MAX(A1326-$M$2,A1326/3),2)/65)</f>
        <v>27011</v>
      </c>
      <c r="C1326" s="1" t="n">
        <f aca="false">INT(2*B1326/3)</f>
        <v>18007</v>
      </c>
      <c r="D1326" s="1" t="n">
        <f aca="false">2+INT(POWER(MAX(A1326-C1326,A1326/3),2)/65)</f>
        <v>3003</v>
      </c>
      <c r="E1326" s="1" t="n">
        <f aca="false">2+INT(POWER(MAX(A1326-C1326,A1326/3),2)/65)</f>
        <v>3003</v>
      </c>
      <c r="F1326" s="1" t="n">
        <f aca="false">IF(C1326*5-SUM($F$2:F1325) &lt; 0, 0,C1326*5-SUM($F$2:F1325))</f>
        <v>135</v>
      </c>
      <c r="G1326" s="0" t="n">
        <f aca="false">IF(C1326*5-SUM($G$2:G1325) &lt; 0, 0,C1326*5-SUM($G$2:G1325))</f>
        <v>135</v>
      </c>
      <c r="H1326" s="0" t="n">
        <v>1325</v>
      </c>
      <c r="I1326" s="0" t="n">
        <f aca="false">INT(POWER(1.4,H1326))*$M$4</f>
        <v>2.08265473474324E+196</v>
      </c>
      <c r="J1326" s="0" t="n">
        <f aca="false">INT(POWER(1.2,H1326))*$M$10</f>
        <v>1.6450572206055E+107</v>
      </c>
      <c r="K1326" s="0" t="e">
        <f aca="false">$M$12+SUM($K$2:K1325)+J1326</f>
        <v>#NUM!</v>
      </c>
      <c r="L1326" s="0" t="e">
        <f aca="false">K1326+G1326*50*2</f>
        <v>#NUM!</v>
      </c>
    </row>
    <row r="1327" customFormat="false" ht="14.4" hidden="false" customHeight="false" outlineLevel="0" collapsed="false">
      <c r="A1327" s="1" t="n">
        <v>1326</v>
      </c>
      <c r="B1327" s="1" t="n">
        <f aca="false">2+INT(POWER(MAX(A1327-$M$2,A1327/3),2)/65)</f>
        <v>27052</v>
      </c>
      <c r="C1327" s="1" t="n">
        <f aca="false">INT(2*B1327/3)</f>
        <v>18034</v>
      </c>
      <c r="D1327" s="1" t="n">
        <f aca="false">2+INT(POWER(MAX(A1327-C1327,A1327/3),2)/65)</f>
        <v>3007</v>
      </c>
      <c r="E1327" s="1" t="n">
        <f aca="false">2+INT(POWER(MAX(A1327-C1327,A1327/3),2)/65)</f>
        <v>3007</v>
      </c>
      <c r="F1327" s="1" t="n">
        <f aca="false">IF(C1327*5-SUM($F$2:F1326) &lt; 0, 0,C1327*5-SUM($F$2:F1326))</f>
        <v>135</v>
      </c>
      <c r="G1327" s="0" t="n">
        <f aca="false">IF(C1327*5-SUM($G$2:G1326) &lt; 0, 0,C1327*5-SUM($G$2:G1326))</f>
        <v>135</v>
      </c>
      <c r="H1327" s="0" t="n">
        <v>1326</v>
      </c>
      <c r="I1327" s="0" t="n">
        <f aca="false">INT(POWER(1.4,H1327))*$M$4</f>
        <v>2.91571662864053E+196</v>
      </c>
      <c r="J1327" s="0" t="n">
        <f aca="false">INT(POWER(1.2,H1327))*$M$10</f>
        <v>1.9740686647266E+107</v>
      </c>
      <c r="K1327" s="0" t="e">
        <f aca="false">$M$12+SUM($K$2:K1326)+J1327</f>
        <v>#NUM!</v>
      </c>
      <c r="L1327" s="0" t="e">
        <f aca="false">K1327+G1327*50*2</f>
        <v>#NUM!</v>
      </c>
    </row>
    <row r="1328" customFormat="false" ht="14.4" hidden="false" customHeight="false" outlineLevel="0" collapsed="false">
      <c r="A1328" s="1" t="n">
        <v>1327</v>
      </c>
      <c r="B1328" s="1" t="n">
        <f aca="false">2+INT(POWER(MAX(A1328-$M$2,A1328/3),2)/65)</f>
        <v>27093</v>
      </c>
      <c r="C1328" s="1" t="n">
        <f aca="false">INT(2*B1328/3)</f>
        <v>18062</v>
      </c>
      <c r="D1328" s="1" t="n">
        <f aca="false">2+INT(POWER(MAX(A1328-C1328,A1328/3),2)/65)</f>
        <v>3012</v>
      </c>
      <c r="E1328" s="1" t="n">
        <f aca="false">2+INT(POWER(MAX(A1328-C1328,A1328/3),2)/65)</f>
        <v>3012</v>
      </c>
      <c r="F1328" s="1" t="n">
        <f aca="false">IF(C1328*5-SUM($F$2:F1327) &lt; 0, 0,C1328*5-SUM($F$2:F1327))</f>
        <v>140</v>
      </c>
      <c r="G1328" s="0" t="n">
        <f aca="false">IF(C1328*5-SUM($G$2:G1327) &lt; 0, 0,C1328*5-SUM($G$2:G1327))</f>
        <v>140</v>
      </c>
      <c r="H1328" s="0" t="n">
        <v>1327</v>
      </c>
      <c r="I1328" s="0" t="n">
        <f aca="false">INT(POWER(1.4,H1328))*$M$4</f>
        <v>4.08200328009674E+196</v>
      </c>
      <c r="J1328" s="0" t="n">
        <f aca="false">INT(POWER(1.2,H1328))*$M$10</f>
        <v>2.36888239767192E+107</v>
      </c>
      <c r="K1328" s="0" t="e">
        <f aca="false">$M$12+SUM($K$2:K1327)+J1328</f>
        <v>#NUM!</v>
      </c>
      <c r="L1328" s="0" t="e">
        <f aca="false">K1328+G1328*50*2</f>
        <v>#NUM!</v>
      </c>
    </row>
    <row r="1329" customFormat="false" ht="14.4" hidden="false" customHeight="false" outlineLevel="0" collapsed="false">
      <c r="A1329" s="1" t="n">
        <v>1328</v>
      </c>
      <c r="B1329" s="1" t="n">
        <f aca="false">2+INT(POWER(MAX(A1329-$M$2,A1329/3),2)/65)</f>
        <v>27134</v>
      </c>
      <c r="C1329" s="1" t="n">
        <f aca="false">INT(2*B1329/3)</f>
        <v>18089</v>
      </c>
      <c r="D1329" s="1" t="n">
        <f aca="false">2+INT(POWER(MAX(A1329-C1329,A1329/3),2)/65)</f>
        <v>3016</v>
      </c>
      <c r="E1329" s="1" t="n">
        <f aca="false">2+INT(POWER(MAX(A1329-C1329,A1329/3),2)/65)</f>
        <v>3016</v>
      </c>
      <c r="F1329" s="1" t="n">
        <f aca="false">IF(C1329*5-SUM($F$2:F1328) &lt; 0, 0,C1329*5-SUM($F$2:F1328))</f>
        <v>135</v>
      </c>
      <c r="G1329" s="0" t="n">
        <f aca="false">IF(C1329*5-SUM($G$2:G1328) &lt; 0, 0,C1329*5-SUM($G$2:G1328))</f>
        <v>135</v>
      </c>
      <c r="H1329" s="0" t="n">
        <v>1328</v>
      </c>
      <c r="I1329" s="0" t="n">
        <f aca="false">INT(POWER(1.4,H1329))*$M$4</f>
        <v>5.71480459213544E+196</v>
      </c>
      <c r="J1329" s="0" t="n">
        <f aca="false">INT(POWER(1.2,H1329))*$M$10</f>
        <v>2.8426588772063E+107</v>
      </c>
      <c r="K1329" s="0" t="e">
        <f aca="false">$M$12+SUM($K$2:K1328)+J1329</f>
        <v>#NUM!</v>
      </c>
      <c r="L1329" s="0" t="e">
        <f aca="false">K1329+G1329*50*2</f>
        <v>#NUM!</v>
      </c>
    </row>
    <row r="1330" customFormat="false" ht="14.4" hidden="false" customHeight="false" outlineLevel="0" collapsed="false">
      <c r="A1330" s="1" t="n">
        <v>1329</v>
      </c>
      <c r="B1330" s="1" t="n">
        <f aca="false">2+INT(POWER(MAX(A1330-$M$2,A1330/3),2)/65)</f>
        <v>27174</v>
      </c>
      <c r="C1330" s="1" t="n">
        <f aca="false">INT(2*B1330/3)</f>
        <v>18116</v>
      </c>
      <c r="D1330" s="1" t="n">
        <f aca="false">2+INT(POWER(MAX(A1330-C1330,A1330/3),2)/65)</f>
        <v>3021</v>
      </c>
      <c r="E1330" s="1" t="n">
        <f aca="false">2+INT(POWER(MAX(A1330-C1330,A1330/3),2)/65)</f>
        <v>3021</v>
      </c>
      <c r="F1330" s="1" t="n">
        <f aca="false">IF(C1330*5-SUM($F$2:F1329) &lt; 0, 0,C1330*5-SUM($F$2:F1329))</f>
        <v>135</v>
      </c>
      <c r="G1330" s="0" t="n">
        <f aca="false">IF(C1330*5-SUM($G$2:G1329) &lt; 0, 0,C1330*5-SUM($G$2:G1329))</f>
        <v>135</v>
      </c>
      <c r="H1330" s="0" t="n">
        <v>1329</v>
      </c>
      <c r="I1330" s="0" t="n">
        <f aca="false">INT(POWER(1.4,H1330))*$M$4</f>
        <v>8.00072642898961E+196</v>
      </c>
      <c r="J1330" s="0" t="n">
        <f aca="false">INT(POWER(1.2,H1330))*$M$10</f>
        <v>3.41119065264756E+107</v>
      </c>
      <c r="K1330" s="0" t="e">
        <f aca="false">$M$12+SUM($K$2:K1329)+J1330</f>
        <v>#NUM!</v>
      </c>
      <c r="L1330" s="0" t="e">
        <f aca="false">K1330+G1330*50*2</f>
        <v>#NUM!</v>
      </c>
    </row>
    <row r="1331" customFormat="false" ht="14.4" hidden="false" customHeight="false" outlineLevel="0" collapsed="false">
      <c r="A1331" s="1" t="n">
        <v>1330</v>
      </c>
      <c r="B1331" s="1" t="n">
        <f aca="false">2+INT(POWER(MAX(A1331-$M$2,A1331/3),2)/65)</f>
        <v>27215</v>
      </c>
      <c r="C1331" s="1" t="n">
        <f aca="false">INT(2*B1331/3)</f>
        <v>18143</v>
      </c>
      <c r="D1331" s="1" t="n">
        <f aca="false">2+INT(POWER(MAX(A1331-C1331,A1331/3),2)/65)</f>
        <v>3025</v>
      </c>
      <c r="E1331" s="1" t="n">
        <f aca="false">2+INT(POWER(MAX(A1331-C1331,A1331/3),2)/65)</f>
        <v>3025</v>
      </c>
      <c r="F1331" s="1" t="n">
        <f aca="false">IF(C1331*5-SUM($F$2:F1330) &lt; 0, 0,C1331*5-SUM($F$2:F1330))</f>
        <v>135</v>
      </c>
      <c r="G1331" s="0" t="n">
        <f aca="false">IF(C1331*5-SUM($G$2:G1330) &lt; 0, 0,C1331*5-SUM($G$2:G1330))</f>
        <v>135</v>
      </c>
      <c r="H1331" s="0" t="n">
        <v>1330</v>
      </c>
      <c r="I1331" s="0" t="n">
        <f aca="false">INT(POWER(1.4,H1331))*$M$4</f>
        <v>1.12010170005855E+197</v>
      </c>
      <c r="J1331" s="0" t="n">
        <f aca="false">INT(POWER(1.2,H1331))*$M$10</f>
        <v>4.09342878317707E+107</v>
      </c>
      <c r="K1331" s="0" t="e">
        <f aca="false">$M$12+SUM($K$2:K1330)+J1331</f>
        <v>#NUM!</v>
      </c>
      <c r="L1331" s="0" t="e">
        <f aca="false">K1331+G1331*50*2</f>
        <v>#NUM!</v>
      </c>
    </row>
    <row r="1332" customFormat="false" ht="14.4" hidden="false" customHeight="false" outlineLevel="0" collapsed="false">
      <c r="A1332" s="1" t="n">
        <v>1331</v>
      </c>
      <c r="B1332" s="1" t="n">
        <f aca="false">2+INT(POWER(MAX(A1332-$M$2,A1332/3),2)/65)</f>
        <v>27256</v>
      </c>
      <c r="C1332" s="1" t="n">
        <f aca="false">INT(2*B1332/3)</f>
        <v>18170</v>
      </c>
      <c r="D1332" s="1" t="n">
        <f aca="false">2+INT(POWER(MAX(A1332-C1332,A1332/3),2)/65)</f>
        <v>3030</v>
      </c>
      <c r="E1332" s="1" t="n">
        <f aca="false">2+INT(POWER(MAX(A1332-C1332,A1332/3),2)/65)</f>
        <v>3030</v>
      </c>
      <c r="F1332" s="1" t="n">
        <f aca="false">IF(C1332*5-SUM($F$2:F1331) &lt; 0, 0,C1332*5-SUM($F$2:F1331))</f>
        <v>135</v>
      </c>
      <c r="G1332" s="0" t="n">
        <f aca="false">IF(C1332*5-SUM($G$2:G1331) &lt; 0, 0,C1332*5-SUM($G$2:G1331))</f>
        <v>135</v>
      </c>
      <c r="H1332" s="0" t="n">
        <v>1331</v>
      </c>
      <c r="I1332" s="0" t="n">
        <f aca="false">INT(POWER(1.4,H1332))*$M$4</f>
        <v>1.56814238008196E+197</v>
      </c>
      <c r="J1332" s="0" t="n">
        <f aca="false">INT(POWER(1.2,H1332))*$M$10</f>
        <v>4.91211453981249E+107</v>
      </c>
      <c r="K1332" s="0" t="e">
        <f aca="false">$M$12+SUM($K$2:K1331)+J1332</f>
        <v>#NUM!</v>
      </c>
      <c r="L1332" s="0" t="e">
        <f aca="false">K1332+G1332*50*2</f>
        <v>#NUM!</v>
      </c>
    </row>
    <row r="1333" customFormat="false" ht="14.4" hidden="false" customHeight="false" outlineLevel="0" collapsed="false">
      <c r="A1333" s="1" t="n">
        <v>1332</v>
      </c>
      <c r="B1333" s="1" t="n">
        <f aca="false">2+INT(POWER(MAX(A1333-$M$2,A1333/3),2)/65)</f>
        <v>27297</v>
      </c>
      <c r="C1333" s="1" t="n">
        <f aca="false">INT(2*B1333/3)</f>
        <v>18198</v>
      </c>
      <c r="D1333" s="1" t="n">
        <f aca="false">2+INT(POWER(MAX(A1333-C1333,A1333/3),2)/65)</f>
        <v>3034</v>
      </c>
      <c r="E1333" s="1" t="n">
        <f aca="false">2+INT(POWER(MAX(A1333-C1333,A1333/3),2)/65)</f>
        <v>3034</v>
      </c>
      <c r="F1333" s="1" t="n">
        <f aca="false">IF(C1333*5-SUM($F$2:F1332) &lt; 0, 0,C1333*5-SUM($F$2:F1332))</f>
        <v>140</v>
      </c>
      <c r="G1333" s="0" t="n">
        <f aca="false">IF(C1333*5-SUM($G$2:G1332) &lt; 0, 0,C1333*5-SUM($G$2:G1332))</f>
        <v>140</v>
      </c>
      <c r="H1333" s="0" t="n">
        <v>1332</v>
      </c>
      <c r="I1333" s="0" t="n">
        <f aca="false">INT(POWER(1.4,H1333))*$M$4</f>
        <v>2.19539933211475E+197</v>
      </c>
      <c r="J1333" s="0" t="n">
        <f aca="false">INT(POWER(1.2,H1333))*$M$10</f>
        <v>5.89453744777498E+107</v>
      </c>
      <c r="K1333" s="0" t="e">
        <f aca="false">$M$12+SUM($K$2:K1332)+J1333</f>
        <v>#NUM!</v>
      </c>
      <c r="L1333" s="0" t="e">
        <f aca="false">K1333+G1333*50*2</f>
        <v>#NUM!</v>
      </c>
    </row>
    <row r="1334" customFormat="false" ht="14.4" hidden="false" customHeight="false" outlineLevel="0" collapsed="false">
      <c r="A1334" s="1" t="n">
        <v>1333</v>
      </c>
      <c r="B1334" s="1" t="n">
        <f aca="false">2+INT(POWER(MAX(A1334-$M$2,A1334/3),2)/65)</f>
        <v>27338</v>
      </c>
      <c r="C1334" s="1" t="n">
        <f aca="false">INT(2*B1334/3)</f>
        <v>18225</v>
      </c>
      <c r="D1334" s="1" t="n">
        <f aca="false">2+INT(POWER(MAX(A1334-C1334,A1334/3),2)/65)</f>
        <v>3039</v>
      </c>
      <c r="E1334" s="1" t="n">
        <f aca="false">2+INT(POWER(MAX(A1334-C1334,A1334/3),2)/65)</f>
        <v>3039</v>
      </c>
      <c r="F1334" s="1" t="n">
        <f aca="false">IF(C1334*5-SUM($F$2:F1333) &lt; 0, 0,C1334*5-SUM($F$2:F1333))</f>
        <v>135</v>
      </c>
      <c r="G1334" s="0" t="n">
        <f aca="false">IF(C1334*5-SUM($G$2:G1333) &lt; 0, 0,C1334*5-SUM($G$2:G1333))</f>
        <v>135</v>
      </c>
      <c r="H1334" s="0" t="n">
        <v>1333</v>
      </c>
      <c r="I1334" s="0" t="n">
        <f aca="false">INT(POWER(1.4,H1334))*$M$4</f>
        <v>3.07355906496065E+197</v>
      </c>
      <c r="J1334" s="0" t="n">
        <f aca="false">INT(POWER(1.2,H1334))*$M$10</f>
        <v>7.07344493732998E+107</v>
      </c>
      <c r="K1334" s="0" t="e">
        <f aca="false">$M$12+SUM($K$2:K1333)+J1334</f>
        <v>#NUM!</v>
      </c>
      <c r="L1334" s="0" t="e">
        <f aca="false">K1334+G1334*50*2</f>
        <v>#NUM!</v>
      </c>
    </row>
    <row r="1335" customFormat="false" ht="14.4" hidden="false" customHeight="false" outlineLevel="0" collapsed="false">
      <c r="A1335" s="1" t="n">
        <v>1334</v>
      </c>
      <c r="B1335" s="1" t="n">
        <f aca="false">2+INT(POWER(MAX(A1335-$M$2,A1335/3),2)/65)</f>
        <v>27379</v>
      </c>
      <c r="C1335" s="1" t="n">
        <f aca="false">INT(2*B1335/3)</f>
        <v>18252</v>
      </c>
      <c r="D1335" s="1" t="n">
        <f aca="false">2+INT(POWER(MAX(A1335-C1335,A1335/3),2)/65)</f>
        <v>3043</v>
      </c>
      <c r="E1335" s="1" t="n">
        <f aca="false">2+INT(POWER(MAX(A1335-C1335,A1335/3),2)/65)</f>
        <v>3043</v>
      </c>
      <c r="F1335" s="1" t="n">
        <f aca="false">IF(C1335*5-SUM($F$2:F1334) &lt; 0, 0,C1335*5-SUM($F$2:F1334))</f>
        <v>135</v>
      </c>
      <c r="G1335" s="0" t="n">
        <f aca="false">IF(C1335*5-SUM($G$2:G1334) &lt; 0, 0,C1335*5-SUM($G$2:G1334))</f>
        <v>135</v>
      </c>
      <c r="H1335" s="0" t="n">
        <v>1334</v>
      </c>
      <c r="I1335" s="0" t="n">
        <f aca="false">INT(POWER(1.4,H1335))*$M$4</f>
        <v>4.30298269094491E+197</v>
      </c>
      <c r="J1335" s="0" t="n">
        <f aca="false">INT(POWER(1.2,H1335))*$M$10</f>
        <v>8.48813392479598E+107</v>
      </c>
      <c r="K1335" s="0" t="e">
        <f aca="false">$M$12+SUM($K$2:K1334)+J1335</f>
        <v>#NUM!</v>
      </c>
      <c r="L1335" s="0" t="e">
        <f aca="false">K1335+G1335*50*2</f>
        <v>#NUM!</v>
      </c>
    </row>
    <row r="1336" customFormat="false" ht="14.4" hidden="false" customHeight="false" outlineLevel="0" collapsed="false">
      <c r="A1336" s="1" t="n">
        <v>1335</v>
      </c>
      <c r="B1336" s="1" t="n">
        <f aca="false">2+INT(POWER(MAX(A1336-$M$2,A1336/3),2)/65)</f>
        <v>27420</v>
      </c>
      <c r="C1336" s="1" t="n">
        <f aca="false">INT(2*B1336/3)</f>
        <v>18280</v>
      </c>
      <c r="D1336" s="1" t="n">
        <f aca="false">2+INT(POWER(MAX(A1336-C1336,A1336/3),2)/65)</f>
        <v>3048</v>
      </c>
      <c r="E1336" s="1" t="n">
        <f aca="false">2+INT(POWER(MAX(A1336-C1336,A1336/3),2)/65)</f>
        <v>3048</v>
      </c>
      <c r="F1336" s="1" t="n">
        <f aca="false">IF(C1336*5-SUM($F$2:F1335) &lt; 0, 0,C1336*5-SUM($F$2:F1335))</f>
        <v>140</v>
      </c>
      <c r="G1336" s="0" t="n">
        <f aca="false">IF(C1336*5-SUM($G$2:G1335) &lt; 0, 0,C1336*5-SUM($G$2:G1335))</f>
        <v>140</v>
      </c>
      <c r="H1336" s="0" t="n">
        <v>1335</v>
      </c>
      <c r="I1336" s="0" t="n">
        <f aca="false">INT(POWER(1.4,H1336))*$M$4</f>
        <v>6.02417576732287E+197</v>
      </c>
      <c r="J1336" s="0" t="n">
        <f aca="false">INT(POWER(1.2,H1336))*$M$10</f>
        <v>1.01857607097552E+108</v>
      </c>
      <c r="K1336" s="0" t="e">
        <f aca="false">$M$12+SUM($K$2:K1335)+J1336</f>
        <v>#NUM!</v>
      </c>
      <c r="L1336" s="0" t="e">
        <f aca="false">K1336+G1336*50*2</f>
        <v>#NUM!</v>
      </c>
    </row>
    <row r="1337" customFormat="false" ht="14.4" hidden="false" customHeight="false" outlineLevel="0" collapsed="false">
      <c r="A1337" s="1" t="n">
        <v>1336</v>
      </c>
      <c r="B1337" s="1" t="n">
        <f aca="false">2+INT(POWER(MAX(A1337-$M$2,A1337/3),2)/65)</f>
        <v>27461</v>
      </c>
      <c r="C1337" s="1" t="n">
        <f aca="false">INT(2*B1337/3)</f>
        <v>18307</v>
      </c>
      <c r="D1337" s="1" t="n">
        <f aca="false">2+INT(POWER(MAX(A1337-C1337,A1337/3),2)/65)</f>
        <v>3053</v>
      </c>
      <c r="E1337" s="1" t="n">
        <f aca="false">2+INT(POWER(MAX(A1337-C1337,A1337/3),2)/65)</f>
        <v>3053</v>
      </c>
      <c r="F1337" s="1" t="n">
        <f aca="false">IF(C1337*5-SUM($F$2:F1336) &lt; 0, 0,C1337*5-SUM($F$2:F1336))</f>
        <v>135</v>
      </c>
      <c r="G1337" s="0" t="n">
        <f aca="false">IF(C1337*5-SUM($G$2:G1336) &lt; 0, 0,C1337*5-SUM($G$2:G1336))</f>
        <v>135</v>
      </c>
      <c r="H1337" s="0" t="n">
        <v>1336</v>
      </c>
      <c r="I1337" s="0" t="n">
        <f aca="false">INT(POWER(1.4,H1337))*$M$4</f>
        <v>8.43384607425202E+197</v>
      </c>
      <c r="J1337" s="0" t="n">
        <f aca="false">INT(POWER(1.2,H1337))*$M$10</f>
        <v>1.22229128517062E+108</v>
      </c>
      <c r="K1337" s="0" t="e">
        <f aca="false">$M$12+SUM($K$2:K1336)+J1337</f>
        <v>#NUM!</v>
      </c>
      <c r="L1337" s="0" t="e">
        <f aca="false">K1337+G1337*50*2</f>
        <v>#NUM!</v>
      </c>
    </row>
    <row r="1338" customFormat="false" ht="14.4" hidden="false" customHeight="false" outlineLevel="0" collapsed="false">
      <c r="A1338" s="1" t="n">
        <v>1337</v>
      </c>
      <c r="B1338" s="1" t="n">
        <f aca="false">2+INT(POWER(MAX(A1338-$M$2,A1338/3),2)/65)</f>
        <v>27503</v>
      </c>
      <c r="C1338" s="1" t="n">
        <f aca="false">INT(2*B1338/3)</f>
        <v>18335</v>
      </c>
      <c r="D1338" s="1" t="n">
        <f aca="false">2+INT(POWER(MAX(A1338-C1338,A1338/3),2)/65)</f>
        <v>3057</v>
      </c>
      <c r="E1338" s="1" t="n">
        <f aca="false">2+INT(POWER(MAX(A1338-C1338,A1338/3),2)/65)</f>
        <v>3057</v>
      </c>
      <c r="F1338" s="1" t="n">
        <f aca="false">IF(C1338*5-SUM($F$2:F1337) &lt; 0, 0,C1338*5-SUM($F$2:F1337))</f>
        <v>140</v>
      </c>
      <c r="G1338" s="0" t="n">
        <f aca="false">IF(C1338*5-SUM($G$2:G1337) &lt; 0, 0,C1338*5-SUM($G$2:G1337))</f>
        <v>140</v>
      </c>
      <c r="H1338" s="0" t="n">
        <v>1337</v>
      </c>
      <c r="I1338" s="0" t="n">
        <f aca="false">INT(POWER(1.4,H1338))*$M$4</f>
        <v>1.18073845039528E+198</v>
      </c>
      <c r="J1338" s="0" t="n">
        <f aca="false">INT(POWER(1.2,H1338))*$M$10</f>
        <v>1.46674954220474E+108</v>
      </c>
      <c r="K1338" s="0" t="e">
        <f aca="false">$M$12+SUM($K$2:K1337)+J1338</f>
        <v>#NUM!</v>
      </c>
      <c r="L1338" s="0" t="e">
        <f aca="false">K1338+G1338*50*2</f>
        <v>#NUM!</v>
      </c>
    </row>
    <row r="1339" customFormat="false" ht="14.4" hidden="false" customHeight="false" outlineLevel="0" collapsed="false">
      <c r="A1339" s="1" t="n">
        <v>1338</v>
      </c>
      <c r="B1339" s="1" t="n">
        <f aca="false">2+INT(POWER(MAX(A1339-$M$2,A1339/3),2)/65)</f>
        <v>27544</v>
      </c>
      <c r="C1339" s="1" t="n">
        <f aca="false">INT(2*B1339/3)</f>
        <v>18362</v>
      </c>
      <c r="D1339" s="1" t="n">
        <f aca="false">2+INT(POWER(MAX(A1339-C1339,A1339/3),2)/65)</f>
        <v>3062</v>
      </c>
      <c r="E1339" s="1" t="n">
        <f aca="false">2+INT(POWER(MAX(A1339-C1339,A1339/3),2)/65)</f>
        <v>3062</v>
      </c>
      <c r="F1339" s="1" t="n">
        <f aca="false">IF(C1339*5-SUM($F$2:F1338) &lt; 0, 0,C1339*5-SUM($F$2:F1338))</f>
        <v>135</v>
      </c>
      <c r="G1339" s="0" t="n">
        <f aca="false">IF(C1339*5-SUM($G$2:G1338) &lt; 0, 0,C1339*5-SUM($G$2:G1338))</f>
        <v>135</v>
      </c>
      <c r="H1339" s="0" t="n">
        <v>1338</v>
      </c>
      <c r="I1339" s="0" t="n">
        <f aca="false">INT(POWER(1.4,H1339))*$M$4</f>
        <v>1.6530338305534E+198</v>
      </c>
      <c r="J1339" s="0" t="n">
        <f aca="false">INT(POWER(1.2,H1339))*$M$10</f>
        <v>1.76009945064569E+108</v>
      </c>
      <c r="K1339" s="0" t="e">
        <f aca="false">$M$12+SUM($K$2:K1338)+J1339</f>
        <v>#NUM!</v>
      </c>
      <c r="L1339" s="0" t="e">
        <f aca="false">K1339+G1339*50*2</f>
        <v>#NUM!</v>
      </c>
    </row>
    <row r="1340" customFormat="false" ht="14.4" hidden="false" customHeight="false" outlineLevel="0" collapsed="false">
      <c r="A1340" s="1" t="n">
        <v>1339</v>
      </c>
      <c r="B1340" s="1" t="n">
        <f aca="false">2+INT(POWER(MAX(A1340-$M$2,A1340/3),2)/65)</f>
        <v>27585</v>
      </c>
      <c r="C1340" s="1" t="n">
        <f aca="false">INT(2*B1340/3)</f>
        <v>18390</v>
      </c>
      <c r="D1340" s="1" t="n">
        <f aca="false">2+INT(POWER(MAX(A1340-C1340,A1340/3),2)/65)</f>
        <v>3066</v>
      </c>
      <c r="E1340" s="1" t="n">
        <f aca="false">2+INT(POWER(MAX(A1340-C1340,A1340/3),2)/65)</f>
        <v>3066</v>
      </c>
      <c r="F1340" s="1" t="n">
        <f aca="false">IF(C1340*5-SUM($F$2:F1339) &lt; 0, 0,C1340*5-SUM($F$2:F1339))</f>
        <v>140</v>
      </c>
      <c r="G1340" s="0" t="n">
        <f aca="false">IF(C1340*5-SUM($G$2:G1339) &lt; 0, 0,C1340*5-SUM($G$2:G1339))</f>
        <v>140</v>
      </c>
      <c r="H1340" s="0" t="n">
        <v>1339</v>
      </c>
      <c r="I1340" s="0" t="n">
        <f aca="false">INT(POWER(1.4,H1340))*$M$4</f>
        <v>2.31424736277475E+198</v>
      </c>
      <c r="J1340" s="0" t="n">
        <f aca="false">INT(POWER(1.2,H1340))*$M$10</f>
        <v>2.11211934077483E+108</v>
      </c>
      <c r="K1340" s="0" t="e">
        <f aca="false">$M$12+SUM($K$2:K1339)+J1340</f>
        <v>#NUM!</v>
      </c>
      <c r="L1340" s="0" t="e">
        <f aca="false">K1340+G1340*50*2</f>
        <v>#NUM!</v>
      </c>
    </row>
    <row r="1341" customFormat="false" ht="14.4" hidden="false" customHeight="false" outlineLevel="0" collapsed="false">
      <c r="A1341" s="1" t="n">
        <v>1340</v>
      </c>
      <c r="B1341" s="1" t="n">
        <f aca="false">2+INT(POWER(MAX(A1341-$M$2,A1341/3),2)/65)</f>
        <v>27626</v>
      </c>
      <c r="C1341" s="1" t="n">
        <f aca="false">INT(2*B1341/3)</f>
        <v>18417</v>
      </c>
      <c r="D1341" s="1" t="n">
        <f aca="false">2+INT(POWER(MAX(A1341-C1341,A1341/3),2)/65)</f>
        <v>3071</v>
      </c>
      <c r="E1341" s="1" t="n">
        <f aca="false">2+INT(POWER(MAX(A1341-C1341,A1341/3),2)/65)</f>
        <v>3071</v>
      </c>
      <c r="F1341" s="1" t="n">
        <f aca="false">IF(C1341*5-SUM($F$2:F1340) &lt; 0, 0,C1341*5-SUM($F$2:F1340))</f>
        <v>135</v>
      </c>
      <c r="G1341" s="0" t="n">
        <f aca="false">IF(C1341*5-SUM($G$2:G1340) &lt; 0, 0,C1341*5-SUM($G$2:G1340))</f>
        <v>135</v>
      </c>
      <c r="H1341" s="0" t="n">
        <v>1340</v>
      </c>
      <c r="I1341" s="0" t="n">
        <f aca="false">INT(POWER(1.4,H1341))*$M$4</f>
        <v>3.23994630788465E+198</v>
      </c>
      <c r="J1341" s="0" t="n">
        <f aca="false">INT(POWER(1.2,H1341))*$M$10</f>
        <v>2.5345432089298E+108</v>
      </c>
      <c r="K1341" s="0" t="e">
        <f aca="false">$M$12+SUM($K$2:K1340)+J1341</f>
        <v>#NUM!</v>
      </c>
      <c r="L1341" s="0" t="e">
        <f aca="false">K1341+G1341*50*2</f>
        <v>#NUM!</v>
      </c>
    </row>
    <row r="1342" customFormat="false" ht="14.4" hidden="false" customHeight="false" outlineLevel="0" collapsed="false">
      <c r="A1342" s="1" t="n">
        <v>1341</v>
      </c>
      <c r="B1342" s="1" t="n">
        <f aca="false">2+INT(POWER(MAX(A1342-$M$2,A1342/3),2)/65)</f>
        <v>27667</v>
      </c>
      <c r="C1342" s="1" t="n">
        <f aca="false">INT(2*B1342/3)</f>
        <v>18444</v>
      </c>
      <c r="D1342" s="1" t="n">
        <f aca="false">2+INT(POWER(MAX(A1342-C1342,A1342/3),2)/65)</f>
        <v>3075</v>
      </c>
      <c r="E1342" s="1" t="n">
        <f aca="false">2+INT(POWER(MAX(A1342-C1342,A1342/3),2)/65)</f>
        <v>3075</v>
      </c>
      <c r="F1342" s="1" t="n">
        <f aca="false">IF(C1342*5-SUM($F$2:F1341) &lt; 0, 0,C1342*5-SUM($F$2:F1341))</f>
        <v>135</v>
      </c>
      <c r="G1342" s="0" t="n">
        <f aca="false">IF(C1342*5-SUM($G$2:G1341) &lt; 0, 0,C1342*5-SUM($G$2:G1341))</f>
        <v>135</v>
      </c>
      <c r="H1342" s="0" t="n">
        <v>1341</v>
      </c>
      <c r="I1342" s="0" t="n">
        <f aca="false">INT(POWER(1.4,H1342))*$M$4</f>
        <v>4.53592483103852E+198</v>
      </c>
      <c r="J1342" s="0" t="n">
        <f aca="false">INT(POWER(1.2,H1342))*$M$10</f>
        <v>3.04145185071576E+108</v>
      </c>
      <c r="K1342" s="0" t="e">
        <f aca="false">$M$12+SUM($K$2:K1341)+J1342</f>
        <v>#NUM!</v>
      </c>
      <c r="L1342" s="0" t="e">
        <f aca="false">K1342+G1342*50*2</f>
        <v>#NUM!</v>
      </c>
    </row>
    <row r="1343" customFormat="false" ht="14.4" hidden="false" customHeight="false" outlineLevel="0" collapsed="false">
      <c r="A1343" s="1" t="n">
        <v>1342</v>
      </c>
      <c r="B1343" s="1" t="n">
        <f aca="false">2+INT(POWER(MAX(A1343-$M$2,A1343/3),2)/65)</f>
        <v>27709</v>
      </c>
      <c r="C1343" s="1" t="n">
        <f aca="false">INT(2*B1343/3)</f>
        <v>18472</v>
      </c>
      <c r="D1343" s="1" t="n">
        <f aca="false">2+INT(POWER(MAX(A1343-C1343,A1343/3),2)/65)</f>
        <v>3080</v>
      </c>
      <c r="E1343" s="1" t="n">
        <f aca="false">2+INT(POWER(MAX(A1343-C1343,A1343/3),2)/65)</f>
        <v>3080</v>
      </c>
      <c r="F1343" s="1" t="n">
        <f aca="false">IF(C1343*5-SUM($F$2:F1342) &lt; 0, 0,C1343*5-SUM($F$2:F1342))</f>
        <v>140</v>
      </c>
      <c r="G1343" s="0" t="n">
        <f aca="false">IF(C1343*5-SUM($G$2:G1342) &lt; 0, 0,C1343*5-SUM($G$2:G1342))</f>
        <v>140</v>
      </c>
      <c r="H1343" s="0" t="n">
        <v>1342</v>
      </c>
      <c r="I1343" s="0" t="n">
        <f aca="false">INT(POWER(1.4,H1343))*$M$4</f>
        <v>6.35029476345392E+198</v>
      </c>
      <c r="J1343" s="0" t="n">
        <f aca="false">INT(POWER(1.2,H1343))*$M$10</f>
        <v>3.64974222085891E+108</v>
      </c>
      <c r="K1343" s="0" t="e">
        <f aca="false">$M$12+SUM($K$2:K1342)+J1343</f>
        <v>#NUM!</v>
      </c>
      <c r="L1343" s="0" t="e">
        <f aca="false">K1343+G1343*50*2</f>
        <v>#NUM!</v>
      </c>
    </row>
    <row r="1344" customFormat="false" ht="14.4" hidden="false" customHeight="false" outlineLevel="0" collapsed="false">
      <c r="A1344" s="1" t="n">
        <v>1343</v>
      </c>
      <c r="B1344" s="1" t="n">
        <f aca="false">2+INT(POWER(MAX(A1344-$M$2,A1344/3),2)/65)</f>
        <v>27750</v>
      </c>
      <c r="C1344" s="1" t="n">
        <f aca="false">INT(2*B1344/3)</f>
        <v>18500</v>
      </c>
      <c r="D1344" s="1" t="n">
        <f aca="false">2+INT(POWER(MAX(A1344-C1344,A1344/3),2)/65)</f>
        <v>3085</v>
      </c>
      <c r="E1344" s="1" t="n">
        <f aca="false">2+INT(POWER(MAX(A1344-C1344,A1344/3),2)/65)</f>
        <v>3085</v>
      </c>
      <c r="F1344" s="1" t="n">
        <f aca="false">IF(C1344*5-SUM($F$2:F1343) &lt; 0, 0,C1344*5-SUM($F$2:F1343))</f>
        <v>140</v>
      </c>
      <c r="G1344" s="0" t="n">
        <f aca="false">IF(C1344*5-SUM($G$2:G1343) &lt; 0, 0,C1344*5-SUM($G$2:G1343))</f>
        <v>140</v>
      </c>
      <c r="H1344" s="0" t="n">
        <v>1343</v>
      </c>
      <c r="I1344" s="0" t="n">
        <f aca="false">INT(POWER(1.4,H1344))*$M$4</f>
        <v>8.89041266883549E+198</v>
      </c>
      <c r="J1344" s="0" t="n">
        <f aca="false">INT(POWER(1.2,H1344))*$M$10</f>
        <v>4.37969066503069E+108</v>
      </c>
      <c r="K1344" s="0" t="e">
        <f aca="false">$M$12+SUM($K$2:K1343)+J1344</f>
        <v>#NUM!</v>
      </c>
      <c r="L1344" s="0" t="e">
        <f aca="false">K1344+G1344*50*2</f>
        <v>#NUM!</v>
      </c>
    </row>
    <row r="1345" customFormat="false" ht="14.4" hidden="false" customHeight="false" outlineLevel="0" collapsed="false">
      <c r="A1345" s="1" t="n">
        <v>1344</v>
      </c>
      <c r="B1345" s="1" t="n">
        <f aca="false">2+INT(POWER(MAX(A1345-$M$2,A1345/3),2)/65)</f>
        <v>27791</v>
      </c>
      <c r="C1345" s="1" t="n">
        <f aca="false">INT(2*B1345/3)</f>
        <v>18527</v>
      </c>
      <c r="D1345" s="1" t="n">
        <f aca="false">2+INT(POWER(MAX(A1345-C1345,A1345/3),2)/65)</f>
        <v>3089</v>
      </c>
      <c r="E1345" s="1" t="n">
        <f aca="false">2+INT(POWER(MAX(A1345-C1345,A1345/3),2)/65)</f>
        <v>3089</v>
      </c>
      <c r="F1345" s="1" t="n">
        <f aca="false">IF(C1345*5-SUM($F$2:F1344) &lt; 0, 0,C1345*5-SUM($F$2:F1344))</f>
        <v>135</v>
      </c>
      <c r="G1345" s="0" t="n">
        <f aca="false">IF(C1345*5-SUM($G$2:G1344) &lt; 0, 0,C1345*5-SUM($G$2:G1344))</f>
        <v>135</v>
      </c>
      <c r="H1345" s="0" t="n">
        <v>1344</v>
      </c>
      <c r="I1345" s="0" t="n">
        <f aca="false">INT(POWER(1.4,H1345))*$M$4</f>
        <v>1.24465777363697E+199</v>
      </c>
      <c r="J1345" s="0" t="n">
        <f aca="false">INT(POWER(1.2,H1345))*$M$10</f>
        <v>5.25562879803683E+108</v>
      </c>
      <c r="K1345" s="0" t="e">
        <f aca="false">$M$12+SUM($K$2:K1344)+J1345</f>
        <v>#NUM!</v>
      </c>
      <c r="L1345" s="0" t="e">
        <f aca="false">K1345+G1345*50*2</f>
        <v>#NUM!</v>
      </c>
    </row>
    <row r="1346" customFormat="false" ht="14.4" hidden="false" customHeight="false" outlineLevel="0" collapsed="false">
      <c r="A1346" s="1" t="n">
        <v>1345</v>
      </c>
      <c r="B1346" s="1" t="n">
        <f aca="false">2+INT(POWER(MAX(A1346-$M$2,A1346/3),2)/65)</f>
        <v>27833</v>
      </c>
      <c r="C1346" s="1" t="n">
        <f aca="false">INT(2*B1346/3)</f>
        <v>18555</v>
      </c>
      <c r="D1346" s="1" t="n">
        <f aca="false">2+INT(POWER(MAX(A1346-C1346,A1346/3),2)/65)</f>
        <v>3094</v>
      </c>
      <c r="E1346" s="1" t="n">
        <f aca="false">2+INT(POWER(MAX(A1346-C1346,A1346/3),2)/65)</f>
        <v>3094</v>
      </c>
      <c r="F1346" s="1" t="n">
        <f aca="false">IF(C1346*5-SUM($F$2:F1345) &lt; 0, 0,C1346*5-SUM($F$2:F1345))</f>
        <v>140</v>
      </c>
      <c r="G1346" s="0" t="n">
        <f aca="false">IF(C1346*5-SUM($G$2:G1345) &lt; 0, 0,C1346*5-SUM($G$2:G1345))</f>
        <v>140</v>
      </c>
      <c r="H1346" s="0" t="n">
        <v>1345</v>
      </c>
      <c r="I1346" s="0" t="n">
        <f aca="false">INT(POWER(1.4,H1346))*$M$4</f>
        <v>1.74252088309176E+199</v>
      </c>
      <c r="J1346" s="0" t="n">
        <f aca="false">INT(POWER(1.2,H1346))*$M$10</f>
        <v>6.30675455764419E+108</v>
      </c>
      <c r="K1346" s="0" t="e">
        <f aca="false">$M$12+SUM($K$2:K1345)+J1346</f>
        <v>#NUM!</v>
      </c>
      <c r="L1346" s="0" t="e">
        <f aca="false">K1346+G1346*50*2</f>
        <v>#NUM!</v>
      </c>
    </row>
    <row r="1347" customFormat="false" ht="14.4" hidden="false" customHeight="false" outlineLevel="0" collapsed="false">
      <c r="A1347" s="1" t="n">
        <v>1346</v>
      </c>
      <c r="B1347" s="1" t="n">
        <f aca="false">2+INT(POWER(MAX(A1347-$M$2,A1347/3),2)/65)</f>
        <v>27874</v>
      </c>
      <c r="C1347" s="1" t="n">
        <f aca="false">INT(2*B1347/3)</f>
        <v>18582</v>
      </c>
      <c r="D1347" s="1" t="n">
        <f aca="false">2+INT(POWER(MAX(A1347-C1347,A1347/3),2)/65)</f>
        <v>3098</v>
      </c>
      <c r="E1347" s="1" t="n">
        <f aca="false">2+INT(POWER(MAX(A1347-C1347,A1347/3),2)/65)</f>
        <v>3098</v>
      </c>
      <c r="F1347" s="1" t="n">
        <f aca="false">IF(C1347*5-SUM($F$2:F1346) &lt; 0, 0,C1347*5-SUM($F$2:F1346))</f>
        <v>135</v>
      </c>
      <c r="G1347" s="0" t="n">
        <f aca="false">IF(C1347*5-SUM($G$2:G1346) &lt; 0, 0,C1347*5-SUM($G$2:G1346))</f>
        <v>135</v>
      </c>
      <c r="H1347" s="0" t="n">
        <v>1346</v>
      </c>
      <c r="I1347" s="0" t="n">
        <f aca="false">INT(POWER(1.4,H1347))*$M$4</f>
        <v>2.43952923632846E+199</v>
      </c>
      <c r="J1347" s="0" t="n">
        <f aca="false">INT(POWER(1.2,H1347))*$M$10</f>
        <v>7.56810546917303E+108</v>
      </c>
      <c r="K1347" s="0" t="e">
        <f aca="false">$M$12+SUM($K$2:K1346)+J1347</f>
        <v>#NUM!</v>
      </c>
      <c r="L1347" s="0" t="e">
        <f aca="false">K1347+G1347*50*2</f>
        <v>#NUM!</v>
      </c>
    </row>
    <row r="1348" customFormat="false" ht="14.4" hidden="false" customHeight="false" outlineLevel="0" collapsed="false">
      <c r="A1348" s="1" t="n">
        <v>1347</v>
      </c>
      <c r="B1348" s="1" t="n">
        <f aca="false">2+INT(POWER(MAX(A1348-$M$2,A1348/3),2)/65)</f>
        <v>27915</v>
      </c>
      <c r="C1348" s="1" t="n">
        <f aca="false">INT(2*B1348/3)</f>
        <v>18610</v>
      </c>
      <c r="D1348" s="1" t="n">
        <f aca="false">2+INT(POWER(MAX(A1348-C1348,A1348/3),2)/65)</f>
        <v>3103</v>
      </c>
      <c r="E1348" s="1" t="n">
        <f aca="false">2+INT(POWER(MAX(A1348-C1348,A1348/3),2)/65)</f>
        <v>3103</v>
      </c>
      <c r="F1348" s="1" t="n">
        <f aca="false">IF(C1348*5-SUM($F$2:F1347) &lt; 0, 0,C1348*5-SUM($F$2:F1347))</f>
        <v>140</v>
      </c>
      <c r="G1348" s="0" t="n">
        <f aca="false">IF(C1348*5-SUM($G$2:G1347) &lt; 0, 0,C1348*5-SUM($G$2:G1347))</f>
        <v>140</v>
      </c>
      <c r="H1348" s="0" t="n">
        <v>1347</v>
      </c>
      <c r="I1348" s="0" t="n">
        <f aca="false">INT(POWER(1.4,H1348))*$M$4</f>
        <v>3.41534093085984E+199</v>
      </c>
      <c r="J1348" s="0" t="n">
        <f aca="false">INT(POWER(1.2,H1348))*$M$10</f>
        <v>9.08172656300764E+108</v>
      </c>
      <c r="K1348" s="0" t="e">
        <f aca="false">$M$12+SUM($K$2:K1347)+J1348</f>
        <v>#NUM!</v>
      </c>
      <c r="L1348" s="0" t="e">
        <f aca="false">K1348+G1348*50*2</f>
        <v>#NUM!</v>
      </c>
    </row>
    <row r="1349" customFormat="false" ht="14.4" hidden="false" customHeight="false" outlineLevel="0" collapsed="false">
      <c r="A1349" s="1" t="n">
        <v>1348</v>
      </c>
      <c r="B1349" s="1" t="n">
        <f aca="false">2+INT(POWER(MAX(A1349-$M$2,A1349/3),2)/65)</f>
        <v>27957</v>
      </c>
      <c r="C1349" s="1" t="n">
        <f aca="false">INT(2*B1349/3)</f>
        <v>18638</v>
      </c>
      <c r="D1349" s="1" t="n">
        <f aca="false">2+INT(POWER(MAX(A1349-C1349,A1349/3),2)/65)</f>
        <v>3108</v>
      </c>
      <c r="E1349" s="1" t="n">
        <f aca="false">2+INT(POWER(MAX(A1349-C1349,A1349/3),2)/65)</f>
        <v>3108</v>
      </c>
      <c r="F1349" s="1" t="n">
        <f aca="false">IF(C1349*5-SUM($F$2:F1348) &lt; 0, 0,C1349*5-SUM($F$2:F1348))</f>
        <v>140</v>
      </c>
      <c r="G1349" s="0" t="n">
        <f aca="false">IF(C1349*5-SUM($G$2:G1348) &lt; 0, 0,C1349*5-SUM($G$2:G1348))</f>
        <v>140</v>
      </c>
      <c r="H1349" s="0" t="n">
        <v>1348</v>
      </c>
      <c r="I1349" s="0" t="n">
        <f aca="false">INT(POWER(1.4,H1349))*$M$4</f>
        <v>4.78147730320378E+199</v>
      </c>
      <c r="J1349" s="0" t="n">
        <f aca="false">INT(POWER(1.2,H1349))*$M$10</f>
        <v>1.08980718756092E+109</v>
      </c>
      <c r="K1349" s="0" t="e">
        <f aca="false">$M$12+SUM($K$2:K1348)+J1349</f>
        <v>#NUM!</v>
      </c>
      <c r="L1349" s="0" t="e">
        <f aca="false">K1349+G1349*50*2</f>
        <v>#NUM!</v>
      </c>
    </row>
    <row r="1350" customFormat="false" ht="14.4" hidden="false" customHeight="false" outlineLevel="0" collapsed="false">
      <c r="A1350" s="1" t="n">
        <v>1349</v>
      </c>
      <c r="B1350" s="1" t="n">
        <f aca="false">2+INT(POWER(MAX(A1350-$M$2,A1350/3),2)/65)</f>
        <v>27998</v>
      </c>
      <c r="C1350" s="1" t="n">
        <f aca="false">INT(2*B1350/3)</f>
        <v>18665</v>
      </c>
      <c r="D1350" s="1" t="n">
        <f aca="false">2+INT(POWER(MAX(A1350-C1350,A1350/3),2)/65)</f>
        <v>3112</v>
      </c>
      <c r="E1350" s="1" t="n">
        <f aca="false">2+INT(POWER(MAX(A1350-C1350,A1350/3),2)/65)</f>
        <v>3112</v>
      </c>
      <c r="F1350" s="1" t="n">
        <f aca="false">IF(C1350*5-SUM($F$2:F1349) &lt; 0, 0,C1350*5-SUM($F$2:F1349))</f>
        <v>135</v>
      </c>
      <c r="G1350" s="0" t="n">
        <f aca="false">IF(C1350*5-SUM($G$2:G1349) &lt; 0, 0,C1350*5-SUM($G$2:G1349))</f>
        <v>135</v>
      </c>
      <c r="H1350" s="0" t="n">
        <v>1349</v>
      </c>
      <c r="I1350" s="0" t="n">
        <f aca="false">INT(POWER(1.4,H1350))*$M$4</f>
        <v>6.69406822448529E+199</v>
      </c>
      <c r="J1350" s="0" t="n">
        <f aca="false">INT(POWER(1.2,H1350))*$M$10</f>
        <v>1.3077686250731E+109</v>
      </c>
      <c r="K1350" s="0" t="e">
        <f aca="false">$M$12+SUM($K$2:K1349)+J1350</f>
        <v>#NUM!</v>
      </c>
      <c r="L1350" s="0" t="e">
        <f aca="false">K1350+G1350*50*2</f>
        <v>#NUM!</v>
      </c>
    </row>
    <row r="1351" customFormat="false" ht="14.4" hidden="false" customHeight="false" outlineLevel="0" collapsed="false">
      <c r="A1351" s="1" t="n">
        <v>1350</v>
      </c>
      <c r="B1351" s="1" t="n">
        <f aca="false">2+INT(POWER(MAX(A1351-$M$2,A1351/3),2)/65)</f>
        <v>28040</v>
      </c>
      <c r="C1351" s="1" t="n">
        <f aca="false">INT(2*B1351/3)</f>
        <v>18693</v>
      </c>
      <c r="D1351" s="1" t="n">
        <f aca="false">2+INT(POWER(MAX(A1351-C1351,A1351/3),2)/65)</f>
        <v>3117</v>
      </c>
      <c r="E1351" s="1" t="n">
        <f aca="false">2+INT(POWER(MAX(A1351-C1351,A1351/3),2)/65)</f>
        <v>3117</v>
      </c>
      <c r="F1351" s="1" t="n">
        <f aca="false">IF(C1351*5-SUM($F$2:F1350) &lt; 0, 0,C1351*5-SUM($F$2:F1350))</f>
        <v>140</v>
      </c>
      <c r="G1351" s="0" t="n">
        <f aca="false">IF(C1351*5-SUM($G$2:G1350) &lt; 0, 0,C1351*5-SUM($G$2:G1350))</f>
        <v>140</v>
      </c>
      <c r="H1351" s="0" t="n">
        <v>1350</v>
      </c>
      <c r="I1351" s="0" t="n">
        <f aca="false">INT(POWER(1.4,H1351))*$M$4</f>
        <v>9.3716955142794E+199</v>
      </c>
      <c r="J1351" s="0" t="n">
        <f aca="false">INT(POWER(1.2,H1351))*$M$10</f>
        <v>1.56932235008772E+109</v>
      </c>
      <c r="K1351" s="0" t="e">
        <f aca="false">$M$12+SUM($K$2:K1350)+J1351</f>
        <v>#NUM!</v>
      </c>
      <c r="L1351" s="0" t="e">
        <f aca="false">K1351+G1351*50*2</f>
        <v>#NUM!</v>
      </c>
    </row>
    <row r="1352" customFormat="false" ht="14.4" hidden="false" customHeight="false" outlineLevel="0" collapsed="false">
      <c r="A1352" s="1" t="n">
        <v>1351</v>
      </c>
      <c r="B1352" s="1" t="n">
        <f aca="false">2+INT(POWER(MAX(A1352-$M$2,A1352/3),2)/65)</f>
        <v>28082</v>
      </c>
      <c r="C1352" s="1" t="n">
        <f aca="false">INT(2*B1352/3)</f>
        <v>18721</v>
      </c>
      <c r="D1352" s="1" t="n">
        <f aca="false">2+INT(POWER(MAX(A1352-C1352,A1352/3),2)/65)</f>
        <v>3122</v>
      </c>
      <c r="E1352" s="1" t="n">
        <f aca="false">2+INT(POWER(MAX(A1352-C1352,A1352/3),2)/65)</f>
        <v>3122</v>
      </c>
      <c r="F1352" s="1" t="n">
        <f aca="false">IF(C1352*5-SUM($F$2:F1351) &lt; 0, 0,C1352*5-SUM($F$2:F1351))</f>
        <v>140</v>
      </c>
      <c r="G1352" s="0" t="n">
        <f aca="false">IF(C1352*5-SUM($G$2:G1351) &lt; 0, 0,C1352*5-SUM($G$2:G1351))</f>
        <v>140</v>
      </c>
      <c r="H1352" s="0" t="n">
        <v>1351</v>
      </c>
      <c r="I1352" s="0" t="n">
        <f aca="false">INT(POWER(1.4,H1352))*$M$4</f>
        <v>1.31203737199912E+200</v>
      </c>
      <c r="J1352" s="0" t="n">
        <f aca="false">INT(POWER(1.2,H1352))*$M$10</f>
        <v>1.88318682010526E+109</v>
      </c>
      <c r="K1352" s="0" t="e">
        <f aca="false">$M$12+SUM($K$2:K1351)+J1352</f>
        <v>#NUM!</v>
      </c>
      <c r="L1352" s="0" t="e">
        <f aca="false">K1352+G1352*50*2</f>
        <v>#NUM!</v>
      </c>
    </row>
    <row r="1353" customFormat="false" ht="14.4" hidden="false" customHeight="false" outlineLevel="0" collapsed="false">
      <c r="A1353" s="1" t="n">
        <v>1352</v>
      </c>
      <c r="B1353" s="1" t="n">
        <f aca="false">2+INT(POWER(MAX(A1353-$M$2,A1353/3),2)/65)</f>
        <v>28123</v>
      </c>
      <c r="C1353" s="1" t="n">
        <f aca="false">INT(2*B1353/3)</f>
        <v>18748</v>
      </c>
      <c r="D1353" s="1" t="n">
        <f aca="false">2+INT(POWER(MAX(A1353-C1353,A1353/3),2)/65)</f>
        <v>3126</v>
      </c>
      <c r="E1353" s="1" t="n">
        <f aca="false">2+INT(POWER(MAX(A1353-C1353,A1353/3),2)/65)</f>
        <v>3126</v>
      </c>
      <c r="F1353" s="1" t="n">
        <f aca="false">IF(C1353*5-SUM($F$2:F1352) &lt; 0, 0,C1353*5-SUM($F$2:F1352))</f>
        <v>135</v>
      </c>
      <c r="G1353" s="0" t="n">
        <f aca="false">IF(C1353*5-SUM($G$2:G1352) &lt; 0, 0,C1353*5-SUM($G$2:G1352))</f>
        <v>135</v>
      </c>
      <c r="H1353" s="0" t="n">
        <v>1352</v>
      </c>
      <c r="I1353" s="0" t="n">
        <f aca="false">INT(POWER(1.4,H1353))*$M$4</f>
        <v>1.83685232079876E+200</v>
      </c>
      <c r="J1353" s="0" t="n">
        <f aca="false">INT(POWER(1.2,H1353))*$M$10</f>
        <v>2.25982418412632E+109</v>
      </c>
      <c r="K1353" s="0" t="e">
        <f aca="false">$M$12+SUM($K$2:K1352)+J1353</f>
        <v>#NUM!</v>
      </c>
      <c r="L1353" s="0" t="e">
        <f aca="false">K1353+G1353*50*2</f>
        <v>#NUM!</v>
      </c>
    </row>
    <row r="1354" customFormat="false" ht="14.4" hidden="false" customHeight="false" outlineLevel="0" collapsed="false">
      <c r="A1354" s="1" t="n">
        <v>1353</v>
      </c>
      <c r="B1354" s="1" t="n">
        <f aca="false">2+INT(POWER(MAX(A1354-$M$2,A1354/3),2)/65)</f>
        <v>28165</v>
      </c>
      <c r="C1354" s="1" t="n">
        <f aca="false">INT(2*B1354/3)</f>
        <v>18776</v>
      </c>
      <c r="D1354" s="1" t="n">
        <f aca="false">2+INT(POWER(MAX(A1354-C1354,A1354/3),2)/65)</f>
        <v>3131</v>
      </c>
      <c r="E1354" s="1" t="n">
        <f aca="false">2+INT(POWER(MAX(A1354-C1354,A1354/3),2)/65)</f>
        <v>3131</v>
      </c>
      <c r="F1354" s="1" t="n">
        <f aca="false">IF(C1354*5-SUM($F$2:F1353) &lt; 0, 0,C1354*5-SUM($F$2:F1353))</f>
        <v>140</v>
      </c>
      <c r="G1354" s="0" t="n">
        <f aca="false">IF(C1354*5-SUM($G$2:G1353) &lt; 0, 0,C1354*5-SUM($G$2:G1353))</f>
        <v>140</v>
      </c>
      <c r="H1354" s="0" t="n">
        <v>1353</v>
      </c>
      <c r="I1354" s="0" t="n">
        <f aca="false">INT(POWER(1.4,H1354))*$M$4</f>
        <v>2.57159324911827E+200</v>
      </c>
      <c r="J1354" s="0" t="n">
        <f aca="false">INT(POWER(1.2,H1354))*$M$10</f>
        <v>2.71178902095158E+109</v>
      </c>
      <c r="K1354" s="0" t="e">
        <f aca="false">$M$12+SUM($K$2:K1353)+J1354</f>
        <v>#NUM!</v>
      </c>
      <c r="L1354" s="0" t="e">
        <f aca="false">K1354+G1354*50*2</f>
        <v>#NUM!</v>
      </c>
    </row>
    <row r="1355" customFormat="false" ht="14.4" hidden="false" customHeight="false" outlineLevel="0" collapsed="false">
      <c r="A1355" s="1" t="n">
        <v>1354</v>
      </c>
      <c r="B1355" s="1" t="n">
        <f aca="false">2+INT(POWER(MAX(A1355-$M$2,A1355/3),2)/65)</f>
        <v>28206</v>
      </c>
      <c r="C1355" s="1" t="n">
        <f aca="false">INT(2*B1355/3)</f>
        <v>18804</v>
      </c>
      <c r="D1355" s="1" t="n">
        <f aca="false">2+INT(POWER(MAX(A1355-C1355,A1355/3),2)/65)</f>
        <v>3135</v>
      </c>
      <c r="E1355" s="1" t="n">
        <f aca="false">2+INT(POWER(MAX(A1355-C1355,A1355/3),2)/65)</f>
        <v>3135</v>
      </c>
      <c r="F1355" s="1" t="n">
        <f aca="false">IF(C1355*5-SUM($F$2:F1354) &lt; 0, 0,C1355*5-SUM($F$2:F1354))</f>
        <v>140</v>
      </c>
      <c r="G1355" s="0" t="n">
        <f aca="false">IF(C1355*5-SUM($G$2:G1354) &lt; 0, 0,C1355*5-SUM($G$2:G1354))</f>
        <v>140</v>
      </c>
      <c r="H1355" s="0" t="n">
        <v>1354</v>
      </c>
      <c r="I1355" s="0" t="n">
        <f aca="false">INT(POWER(1.4,H1355))*$M$4</f>
        <v>3.60023054876557E+200</v>
      </c>
      <c r="J1355" s="0" t="n">
        <f aca="false">INT(POWER(1.2,H1355))*$M$10</f>
        <v>3.2541468251419E+109</v>
      </c>
      <c r="K1355" s="0" t="e">
        <f aca="false">$M$12+SUM($K$2:K1354)+J1355</f>
        <v>#NUM!</v>
      </c>
      <c r="L1355" s="0" t="e">
        <f aca="false">K1355+G1355*50*2</f>
        <v>#NUM!</v>
      </c>
    </row>
    <row r="1356" customFormat="false" ht="14.4" hidden="false" customHeight="false" outlineLevel="0" collapsed="false">
      <c r="A1356" s="1" t="n">
        <v>1355</v>
      </c>
      <c r="B1356" s="1" t="n">
        <f aca="false">2+INT(POWER(MAX(A1356-$M$2,A1356/3),2)/65)</f>
        <v>28248</v>
      </c>
      <c r="C1356" s="1" t="n">
        <f aca="false">INT(2*B1356/3)</f>
        <v>18832</v>
      </c>
      <c r="D1356" s="1" t="n">
        <f aca="false">2+INT(POWER(MAX(A1356-C1356,A1356/3),2)/65)</f>
        <v>3140</v>
      </c>
      <c r="E1356" s="1" t="n">
        <f aca="false">2+INT(POWER(MAX(A1356-C1356,A1356/3),2)/65)</f>
        <v>3140</v>
      </c>
      <c r="F1356" s="1" t="n">
        <f aca="false">IF(C1356*5-SUM($F$2:F1355) &lt; 0, 0,C1356*5-SUM($F$2:F1355))</f>
        <v>140</v>
      </c>
      <c r="G1356" s="0" t="n">
        <f aca="false">IF(C1356*5-SUM($G$2:G1355) &lt; 0, 0,C1356*5-SUM($G$2:G1355))</f>
        <v>140</v>
      </c>
      <c r="H1356" s="0" t="n">
        <v>1355</v>
      </c>
      <c r="I1356" s="0" t="n">
        <f aca="false">INT(POWER(1.4,H1356))*$M$4</f>
        <v>5.0403227682718E+200</v>
      </c>
      <c r="J1356" s="0" t="n">
        <f aca="false">INT(POWER(1.2,H1356))*$M$10</f>
        <v>3.90497619017027E+109</v>
      </c>
      <c r="K1356" s="0" t="e">
        <f aca="false">$M$12+SUM($K$2:K1355)+J1356</f>
        <v>#NUM!</v>
      </c>
      <c r="L1356" s="0" t="e">
        <f aca="false">K1356+G1356*50*2</f>
        <v>#NUM!</v>
      </c>
    </row>
    <row r="1357" customFormat="false" ht="14.4" hidden="false" customHeight="false" outlineLevel="0" collapsed="false">
      <c r="A1357" s="1" t="n">
        <v>1356</v>
      </c>
      <c r="B1357" s="1" t="n">
        <f aca="false">2+INT(POWER(MAX(A1357-$M$2,A1357/3),2)/65)</f>
        <v>28290</v>
      </c>
      <c r="C1357" s="1" t="n">
        <f aca="false">INT(2*B1357/3)</f>
        <v>18860</v>
      </c>
      <c r="D1357" s="1" t="n">
        <f aca="false">2+INT(POWER(MAX(A1357-C1357,A1357/3),2)/65)</f>
        <v>3145</v>
      </c>
      <c r="E1357" s="1" t="n">
        <f aca="false">2+INT(POWER(MAX(A1357-C1357,A1357/3),2)/65)</f>
        <v>3145</v>
      </c>
      <c r="F1357" s="1" t="n">
        <f aca="false">IF(C1357*5-SUM($F$2:F1356) &lt; 0, 0,C1357*5-SUM($F$2:F1356))</f>
        <v>140</v>
      </c>
      <c r="G1357" s="0" t="n">
        <f aca="false">IF(C1357*5-SUM($G$2:G1356) &lt; 0, 0,C1357*5-SUM($G$2:G1356))</f>
        <v>140</v>
      </c>
      <c r="H1357" s="0" t="n">
        <v>1356</v>
      </c>
      <c r="I1357" s="0" t="n">
        <f aca="false">INT(POWER(1.4,H1357))*$M$4</f>
        <v>7.05645187558053E+200</v>
      </c>
      <c r="J1357" s="0" t="n">
        <f aca="false">INT(POWER(1.2,H1357))*$M$10</f>
        <v>4.68597142820433E+109</v>
      </c>
      <c r="K1357" s="0" t="e">
        <f aca="false">$M$12+SUM($K$2:K1356)+J1357</f>
        <v>#NUM!</v>
      </c>
      <c r="L1357" s="0" t="e">
        <f aca="false">K1357+G1357*50*2</f>
        <v>#NUM!</v>
      </c>
    </row>
    <row r="1358" customFormat="false" ht="14.4" hidden="false" customHeight="false" outlineLevel="0" collapsed="false">
      <c r="A1358" s="1" t="n">
        <v>1357</v>
      </c>
      <c r="B1358" s="1" t="n">
        <f aca="false">2+INT(POWER(MAX(A1358-$M$2,A1358/3),2)/65)</f>
        <v>28331</v>
      </c>
      <c r="C1358" s="1" t="n">
        <f aca="false">INT(2*B1358/3)</f>
        <v>18887</v>
      </c>
      <c r="D1358" s="1" t="n">
        <f aca="false">2+INT(POWER(MAX(A1358-C1358,A1358/3),2)/65)</f>
        <v>3149</v>
      </c>
      <c r="E1358" s="1" t="n">
        <f aca="false">2+INT(POWER(MAX(A1358-C1358,A1358/3),2)/65)</f>
        <v>3149</v>
      </c>
      <c r="F1358" s="1" t="n">
        <f aca="false">IF(C1358*5-SUM($F$2:F1357) &lt; 0, 0,C1358*5-SUM($F$2:F1357))</f>
        <v>135</v>
      </c>
      <c r="G1358" s="0" t="n">
        <f aca="false">IF(C1358*5-SUM($G$2:G1357) &lt; 0, 0,C1358*5-SUM($G$2:G1357))</f>
        <v>135</v>
      </c>
      <c r="H1358" s="0" t="n">
        <v>1357</v>
      </c>
      <c r="I1358" s="0" t="n">
        <f aca="false">INT(POWER(1.4,H1358))*$M$4</f>
        <v>9.87903262581273E+200</v>
      </c>
      <c r="J1358" s="0" t="n">
        <f aca="false">INT(POWER(1.2,H1358))*$M$10</f>
        <v>5.6231657138452E+109</v>
      </c>
      <c r="K1358" s="0" t="e">
        <f aca="false">$M$12+SUM($K$2:K1357)+J1358</f>
        <v>#NUM!</v>
      </c>
      <c r="L1358" s="0" t="e">
        <f aca="false">K1358+G1358*50*2</f>
        <v>#NUM!</v>
      </c>
    </row>
    <row r="1359" customFormat="false" ht="14.4" hidden="false" customHeight="false" outlineLevel="0" collapsed="false">
      <c r="A1359" s="1" t="n">
        <v>1358</v>
      </c>
      <c r="B1359" s="1" t="n">
        <f aca="false">2+INT(POWER(MAX(A1359-$M$2,A1359/3),2)/65)</f>
        <v>28373</v>
      </c>
      <c r="C1359" s="1" t="n">
        <f aca="false">INT(2*B1359/3)</f>
        <v>18915</v>
      </c>
      <c r="D1359" s="1" t="n">
        <f aca="false">2+INT(POWER(MAX(A1359-C1359,A1359/3),2)/65)</f>
        <v>3154</v>
      </c>
      <c r="E1359" s="1" t="n">
        <f aca="false">2+INT(POWER(MAX(A1359-C1359,A1359/3),2)/65)</f>
        <v>3154</v>
      </c>
      <c r="F1359" s="1" t="n">
        <f aca="false">IF(C1359*5-SUM($F$2:F1358) &lt; 0, 0,C1359*5-SUM($F$2:F1358))</f>
        <v>140</v>
      </c>
      <c r="G1359" s="0" t="n">
        <f aca="false">IF(C1359*5-SUM($G$2:G1358) &lt; 0, 0,C1359*5-SUM($G$2:G1358))</f>
        <v>140</v>
      </c>
      <c r="H1359" s="0" t="n">
        <v>1358</v>
      </c>
      <c r="I1359" s="0" t="n">
        <f aca="false">INT(POWER(1.4,H1359))*$M$4</f>
        <v>1.38306456761378E+201</v>
      </c>
      <c r="J1359" s="0" t="n">
        <f aca="false">INT(POWER(1.2,H1359))*$M$10</f>
        <v>6.74779885661423E+109</v>
      </c>
      <c r="K1359" s="0" t="e">
        <f aca="false">$M$12+SUM($K$2:K1358)+J1359</f>
        <v>#NUM!</v>
      </c>
      <c r="L1359" s="0" t="e">
        <f aca="false">K1359+G1359*50*2</f>
        <v>#NUM!</v>
      </c>
    </row>
    <row r="1360" customFormat="false" ht="14.4" hidden="false" customHeight="false" outlineLevel="0" collapsed="false">
      <c r="A1360" s="1" t="n">
        <v>1359</v>
      </c>
      <c r="B1360" s="1" t="n">
        <f aca="false">2+INT(POWER(MAX(A1360-$M$2,A1360/3),2)/65)</f>
        <v>28415</v>
      </c>
      <c r="C1360" s="1" t="n">
        <f aca="false">INT(2*B1360/3)</f>
        <v>18943</v>
      </c>
      <c r="D1360" s="1" t="n">
        <f aca="false">2+INT(POWER(MAX(A1360-C1360,A1360/3),2)/65)</f>
        <v>3159</v>
      </c>
      <c r="E1360" s="1" t="n">
        <f aca="false">2+INT(POWER(MAX(A1360-C1360,A1360/3),2)/65)</f>
        <v>3159</v>
      </c>
      <c r="F1360" s="1" t="n">
        <f aca="false">IF(C1360*5-SUM($F$2:F1359) &lt; 0, 0,C1360*5-SUM($F$2:F1359))</f>
        <v>140</v>
      </c>
      <c r="G1360" s="0" t="n">
        <f aca="false">IF(C1360*5-SUM($G$2:G1359) &lt; 0, 0,C1360*5-SUM($G$2:G1359))</f>
        <v>140</v>
      </c>
      <c r="H1360" s="0" t="n">
        <v>1359</v>
      </c>
      <c r="I1360" s="0" t="n">
        <f aca="false">INT(POWER(1.4,H1360))*$M$4</f>
        <v>1.9362903946593E+201</v>
      </c>
      <c r="J1360" s="0" t="n">
        <f aca="false">INT(POWER(1.2,H1360))*$M$10</f>
        <v>8.09735862793708E+109</v>
      </c>
      <c r="K1360" s="0" t="e">
        <f aca="false">$M$12+SUM($K$2:K1359)+J1360</f>
        <v>#NUM!</v>
      </c>
      <c r="L1360" s="0" t="e">
        <f aca="false">K1360+G1360*50*2</f>
        <v>#NUM!</v>
      </c>
    </row>
    <row r="1361" customFormat="false" ht="14.4" hidden="false" customHeight="false" outlineLevel="0" collapsed="false">
      <c r="A1361" s="1" t="n">
        <v>1360</v>
      </c>
      <c r="B1361" s="1" t="n">
        <f aca="false">2+INT(POWER(MAX(A1361-$M$2,A1361/3),2)/65)</f>
        <v>28457</v>
      </c>
      <c r="C1361" s="1" t="n">
        <f aca="false">INT(2*B1361/3)</f>
        <v>18971</v>
      </c>
      <c r="D1361" s="1" t="n">
        <f aca="false">2+INT(POWER(MAX(A1361-C1361,A1361/3),2)/65)</f>
        <v>3163</v>
      </c>
      <c r="E1361" s="1" t="n">
        <f aca="false">2+INT(POWER(MAX(A1361-C1361,A1361/3),2)/65)</f>
        <v>3163</v>
      </c>
      <c r="F1361" s="1" t="n">
        <f aca="false">IF(C1361*5-SUM($F$2:F1360) &lt; 0, 0,C1361*5-SUM($F$2:F1360))</f>
        <v>140</v>
      </c>
      <c r="G1361" s="0" t="n">
        <f aca="false">IF(C1361*5-SUM($G$2:G1360) &lt; 0, 0,C1361*5-SUM($G$2:G1360))</f>
        <v>140</v>
      </c>
      <c r="H1361" s="0" t="n">
        <v>1360</v>
      </c>
      <c r="I1361" s="0" t="n">
        <f aca="false">INT(POWER(1.4,H1361))*$M$4</f>
        <v>2.71080655252301E+201</v>
      </c>
      <c r="J1361" s="0" t="n">
        <f aca="false">INT(POWER(1.2,H1361))*$M$10</f>
        <v>9.7168303535245E+109</v>
      </c>
      <c r="K1361" s="0" t="e">
        <f aca="false">$M$12+SUM($K$2:K1360)+J1361</f>
        <v>#NUM!</v>
      </c>
      <c r="L1361" s="0" t="e">
        <f aca="false">K1361+G1361*50*2</f>
        <v>#NUM!</v>
      </c>
    </row>
    <row r="1362" customFormat="false" ht="14.4" hidden="false" customHeight="false" outlineLevel="0" collapsed="false">
      <c r="A1362" s="1" t="n">
        <v>1361</v>
      </c>
      <c r="B1362" s="1" t="n">
        <f aca="false">2+INT(POWER(MAX(A1362-$M$2,A1362/3),2)/65)</f>
        <v>28499</v>
      </c>
      <c r="C1362" s="1" t="n">
        <f aca="false">INT(2*B1362/3)</f>
        <v>18999</v>
      </c>
      <c r="D1362" s="1" t="n">
        <f aca="false">2+INT(POWER(MAX(A1362-C1362,A1362/3),2)/65)</f>
        <v>3168</v>
      </c>
      <c r="E1362" s="1" t="n">
        <f aca="false">2+INT(POWER(MAX(A1362-C1362,A1362/3),2)/65)</f>
        <v>3168</v>
      </c>
      <c r="F1362" s="1" t="n">
        <f aca="false">IF(C1362*5-SUM($F$2:F1361) &lt; 0, 0,C1362*5-SUM($F$2:F1361))</f>
        <v>140</v>
      </c>
      <c r="G1362" s="0" t="n">
        <f aca="false">IF(C1362*5-SUM($G$2:G1361) &lt; 0, 0,C1362*5-SUM($G$2:G1361))</f>
        <v>140</v>
      </c>
      <c r="H1362" s="0" t="n">
        <v>1361</v>
      </c>
      <c r="I1362" s="0" t="n">
        <f aca="false">INT(POWER(1.4,H1362))*$M$4</f>
        <v>3.79512917353222E+201</v>
      </c>
      <c r="J1362" s="0" t="n">
        <f aca="false">INT(POWER(1.2,H1362))*$M$10</f>
        <v>1.16601964242294E+110</v>
      </c>
      <c r="K1362" s="0" t="e">
        <f aca="false">$M$12+SUM($K$2:K1361)+J1362</f>
        <v>#NUM!</v>
      </c>
      <c r="L1362" s="0" t="e">
        <f aca="false">K1362+G1362*50*2</f>
        <v>#NUM!</v>
      </c>
    </row>
    <row r="1363" customFormat="false" ht="14.4" hidden="false" customHeight="false" outlineLevel="0" collapsed="false">
      <c r="A1363" s="1" t="n">
        <v>1362</v>
      </c>
      <c r="B1363" s="1" t="n">
        <f aca="false">2+INT(POWER(MAX(A1363-$M$2,A1363/3),2)/65)</f>
        <v>28541</v>
      </c>
      <c r="C1363" s="1" t="n">
        <f aca="false">INT(2*B1363/3)</f>
        <v>19027</v>
      </c>
      <c r="D1363" s="1" t="n">
        <f aca="false">2+INT(POWER(MAX(A1363-C1363,A1363/3),2)/65)</f>
        <v>3173</v>
      </c>
      <c r="E1363" s="1" t="n">
        <f aca="false">2+INT(POWER(MAX(A1363-C1363,A1363/3),2)/65)</f>
        <v>3173</v>
      </c>
      <c r="F1363" s="1" t="n">
        <f aca="false">IF(C1363*5-SUM($F$2:F1362) &lt; 0, 0,C1363*5-SUM($F$2:F1362))</f>
        <v>140</v>
      </c>
      <c r="G1363" s="0" t="n">
        <f aca="false">IF(C1363*5-SUM($G$2:G1362) &lt; 0, 0,C1363*5-SUM($G$2:G1362))</f>
        <v>140</v>
      </c>
      <c r="H1363" s="0" t="n">
        <v>1362</v>
      </c>
      <c r="I1363" s="0" t="n">
        <f aca="false">INT(POWER(1.4,H1363))*$M$4</f>
        <v>5.31318084294511E+201</v>
      </c>
      <c r="J1363" s="0" t="n">
        <f aca="false">INT(POWER(1.2,H1363))*$M$10</f>
        <v>1.39922357090753E+110</v>
      </c>
      <c r="K1363" s="0" t="e">
        <f aca="false">$M$12+SUM($K$2:K1362)+J1363</f>
        <v>#NUM!</v>
      </c>
      <c r="L1363" s="0" t="e">
        <f aca="false">K1363+G1363*50*2</f>
        <v>#NUM!</v>
      </c>
    </row>
    <row r="1364" customFormat="false" ht="14.4" hidden="false" customHeight="false" outlineLevel="0" collapsed="false">
      <c r="A1364" s="1" t="n">
        <v>1363</v>
      </c>
      <c r="B1364" s="1" t="n">
        <f aca="false">2+INT(POWER(MAX(A1364-$M$2,A1364/3),2)/65)</f>
        <v>28583</v>
      </c>
      <c r="C1364" s="1" t="n">
        <f aca="false">INT(2*B1364/3)</f>
        <v>19055</v>
      </c>
      <c r="D1364" s="1" t="n">
        <f aca="false">2+INT(POWER(MAX(A1364-C1364,A1364/3),2)/65)</f>
        <v>3177</v>
      </c>
      <c r="E1364" s="1" t="n">
        <f aca="false">2+INT(POWER(MAX(A1364-C1364,A1364/3),2)/65)</f>
        <v>3177</v>
      </c>
      <c r="F1364" s="1" t="n">
        <f aca="false">IF(C1364*5-SUM($F$2:F1363) &lt; 0, 0,C1364*5-SUM($F$2:F1363))</f>
        <v>140</v>
      </c>
      <c r="G1364" s="0" t="n">
        <f aca="false">IF(C1364*5-SUM($G$2:G1363) &lt; 0, 0,C1364*5-SUM($G$2:G1363))</f>
        <v>140</v>
      </c>
      <c r="H1364" s="0" t="n">
        <v>1363</v>
      </c>
      <c r="I1364" s="0" t="n">
        <f aca="false">INT(POWER(1.4,H1364))*$M$4</f>
        <v>7.43845318012315E+201</v>
      </c>
      <c r="J1364" s="0" t="n">
        <f aca="false">INT(POWER(1.2,H1364))*$M$10</f>
        <v>1.67906828508903E+110</v>
      </c>
      <c r="K1364" s="0" t="e">
        <f aca="false">$M$12+SUM($K$2:K1363)+J1364</f>
        <v>#NUM!</v>
      </c>
      <c r="L1364" s="0" t="e">
        <f aca="false">K1364+G1364*50*2</f>
        <v>#NUM!</v>
      </c>
    </row>
    <row r="1365" customFormat="false" ht="14.4" hidden="false" customHeight="false" outlineLevel="0" collapsed="false">
      <c r="A1365" s="1" t="n">
        <v>1364</v>
      </c>
      <c r="B1365" s="1" t="n">
        <f aca="false">2+INT(POWER(MAX(A1365-$M$2,A1365/3),2)/65)</f>
        <v>28625</v>
      </c>
      <c r="C1365" s="1" t="n">
        <f aca="false">INT(2*B1365/3)</f>
        <v>19083</v>
      </c>
      <c r="D1365" s="1" t="n">
        <f aca="false">2+INT(POWER(MAX(A1365-C1365,A1365/3),2)/65)</f>
        <v>3182</v>
      </c>
      <c r="E1365" s="1" t="n">
        <f aca="false">2+INT(POWER(MAX(A1365-C1365,A1365/3),2)/65)</f>
        <v>3182</v>
      </c>
      <c r="F1365" s="1" t="n">
        <f aca="false">IF(C1365*5-SUM($F$2:F1364) &lt; 0, 0,C1365*5-SUM($F$2:F1364))</f>
        <v>140</v>
      </c>
      <c r="G1365" s="0" t="n">
        <f aca="false">IF(C1365*5-SUM($G$2:G1364) &lt; 0, 0,C1365*5-SUM($G$2:G1364))</f>
        <v>140</v>
      </c>
      <c r="H1365" s="0" t="n">
        <v>1364</v>
      </c>
      <c r="I1365" s="0" t="n">
        <f aca="false">INT(POWER(1.4,H1365))*$M$4</f>
        <v>1.04138344521724E+202</v>
      </c>
      <c r="J1365" s="0" t="n">
        <f aca="false">INT(POWER(1.2,H1365))*$M$10</f>
        <v>2.01488194210684E+110</v>
      </c>
      <c r="K1365" s="0" t="e">
        <f aca="false">$M$12+SUM($K$2:K1364)+J1365</f>
        <v>#NUM!</v>
      </c>
      <c r="L1365" s="0" t="e">
        <f aca="false">K1365+G1365*50*2</f>
        <v>#NUM!</v>
      </c>
    </row>
    <row r="1366" customFormat="false" ht="14.4" hidden="false" customHeight="false" outlineLevel="0" collapsed="false">
      <c r="A1366" s="1" t="n">
        <v>1365</v>
      </c>
      <c r="B1366" s="1" t="n">
        <f aca="false">2+INT(POWER(MAX(A1366-$M$2,A1366/3),2)/65)</f>
        <v>28667</v>
      </c>
      <c r="C1366" s="1" t="n">
        <f aca="false">INT(2*B1366/3)</f>
        <v>19111</v>
      </c>
      <c r="D1366" s="1" t="n">
        <f aca="false">2+INT(POWER(MAX(A1366-C1366,A1366/3),2)/65)</f>
        <v>3187</v>
      </c>
      <c r="E1366" s="1" t="n">
        <f aca="false">2+INT(POWER(MAX(A1366-C1366,A1366/3),2)/65)</f>
        <v>3187</v>
      </c>
      <c r="F1366" s="1" t="n">
        <f aca="false">IF(C1366*5-SUM($F$2:F1365) &lt; 0, 0,C1366*5-SUM($F$2:F1365))</f>
        <v>140</v>
      </c>
      <c r="G1366" s="0" t="n">
        <f aca="false">IF(C1366*5-SUM($G$2:G1365) &lt; 0, 0,C1366*5-SUM($G$2:G1365))</f>
        <v>140</v>
      </c>
      <c r="H1366" s="0" t="n">
        <v>1365</v>
      </c>
      <c r="I1366" s="0" t="n">
        <f aca="false">INT(POWER(1.4,H1366))*$M$4</f>
        <v>1.45793682330414E+202</v>
      </c>
      <c r="J1366" s="0" t="n">
        <f aca="false">INT(POWER(1.2,H1366))*$M$10</f>
        <v>2.41785833052821E+110</v>
      </c>
      <c r="K1366" s="0" t="e">
        <f aca="false">$M$12+SUM($K$2:K1365)+J1366</f>
        <v>#NUM!</v>
      </c>
      <c r="L1366" s="0" t="e">
        <f aca="false">K1366+G1366*50*2</f>
        <v>#NUM!</v>
      </c>
    </row>
    <row r="1367" customFormat="false" ht="14.4" hidden="false" customHeight="false" outlineLevel="0" collapsed="false">
      <c r="A1367" s="1" t="n">
        <v>1366</v>
      </c>
      <c r="B1367" s="1" t="n">
        <f aca="false">2+INT(POWER(MAX(A1367-$M$2,A1367/3),2)/65)</f>
        <v>28709</v>
      </c>
      <c r="C1367" s="1" t="n">
        <f aca="false">INT(2*B1367/3)</f>
        <v>19139</v>
      </c>
      <c r="D1367" s="1" t="n">
        <f aca="false">2+INT(POWER(MAX(A1367-C1367,A1367/3),2)/65)</f>
        <v>3191</v>
      </c>
      <c r="E1367" s="1" t="n">
        <f aca="false">2+INT(POWER(MAX(A1367-C1367,A1367/3),2)/65)</f>
        <v>3191</v>
      </c>
      <c r="F1367" s="1" t="n">
        <f aca="false">IF(C1367*5-SUM($F$2:F1366) &lt; 0, 0,C1367*5-SUM($F$2:F1366))</f>
        <v>140</v>
      </c>
      <c r="G1367" s="0" t="n">
        <f aca="false">IF(C1367*5-SUM($G$2:G1366) &lt; 0, 0,C1367*5-SUM($G$2:G1366))</f>
        <v>140</v>
      </c>
      <c r="H1367" s="0" t="n">
        <v>1366</v>
      </c>
      <c r="I1367" s="0" t="n">
        <f aca="false">INT(POWER(1.4,H1367))*$M$4</f>
        <v>2.04111155262579E+202</v>
      </c>
      <c r="J1367" s="0" t="n">
        <f aca="false">INT(POWER(1.2,H1367))*$M$10</f>
        <v>2.90142999663385E+110</v>
      </c>
      <c r="K1367" s="0" t="e">
        <f aca="false">$M$12+SUM($K$2:K1366)+J1367</f>
        <v>#NUM!</v>
      </c>
      <c r="L1367" s="0" t="e">
        <f aca="false">K1367+G1367*50*2</f>
        <v>#NUM!</v>
      </c>
    </row>
    <row r="1368" customFormat="false" ht="14.4" hidden="false" customHeight="false" outlineLevel="0" collapsed="false">
      <c r="A1368" s="1" t="n">
        <v>1367</v>
      </c>
      <c r="B1368" s="1" t="n">
        <f aca="false">2+INT(POWER(MAX(A1368-$M$2,A1368/3),2)/65)</f>
        <v>28751</v>
      </c>
      <c r="C1368" s="1" t="n">
        <f aca="false">INT(2*B1368/3)</f>
        <v>19167</v>
      </c>
      <c r="D1368" s="1" t="n">
        <f aca="false">2+INT(POWER(MAX(A1368-C1368,A1368/3),2)/65)</f>
        <v>3196</v>
      </c>
      <c r="E1368" s="1" t="n">
        <f aca="false">2+INT(POWER(MAX(A1368-C1368,A1368/3),2)/65)</f>
        <v>3196</v>
      </c>
      <c r="F1368" s="1" t="n">
        <f aca="false">IF(C1368*5-SUM($F$2:F1367) &lt; 0, 0,C1368*5-SUM($F$2:F1367))</f>
        <v>140</v>
      </c>
      <c r="G1368" s="0" t="n">
        <f aca="false">IF(C1368*5-SUM($G$2:G1367) &lt; 0, 0,C1368*5-SUM($G$2:G1367))</f>
        <v>140</v>
      </c>
      <c r="H1368" s="0" t="n">
        <v>1367</v>
      </c>
      <c r="I1368" s="0" t="n">
        <f aca="false">INT(POWER(1.4,H1368))*$M$4</f>
        <v>2.85755617367611E+202</v>
      </c>
      <c r="J1368" s="0" t="n">
        <f aca="false">INT(POWER(1.2,H1368))*$M$10</f>
        <v>3.48171599596062E+110</v>
      </c>
      <c r="K1368" s="0" t="e">
        <f aca="false">$M$12+SUM($K$2:K1367)+J1368</f>
        <v>#NUM!</v>
      </c>
      <c r="L1368" s="0" t="e">
        <f aca="false">K1368+G1368*50*2</f>
        <v>#NUM!</v>
      </c>
    </row>
    <row r="1369" customFormat="false" ht="14.4" hidden="false" customHeight="false" outlineLevel="0" collapsed="false">
      <c r="A1369" s="1" t="n">
        <v>1368</v>
      </c>
      <c r="B1369" s="1" t="n">
        <f aca="false">2+INT(POWER(MAX(A1369-$M$2,A1369/3),2)/65)</f>
        <v>28793</v>
      </c>
      <c r="C1369" s="1" t="n">
        <f aca="false">INT(2*B1369/3)</f>
        <v>19195</v>
      </c>
      <c r="D1369" s="1" t="n">
        <f aca="false">2+INT(POWER(MAX(A1369-C1369,A1369/3),2)/65)</f>
        <v>3201</v>
      </c>
      <c r="E1369" s="1" t="n">
        <f aca="false">2+INT(POWER(MAX(A1369-C1369,A1369/3),2)/65)</f>
        <v>3201</v>
      </c>
      <c r="F1369" s="1" t="n">
        <f aca="false">IF(C1369*5-SUM($F$2:F1368) &lt; 0, 0,C1369*5-SUM($F$2:F1368))</f>
        <v>140</v>
      </c>
      <c r="G1369" s="0" t="n">
        <f aca="false">IF(C1369*5-SUM($G$2:G1368) &lt; 0, 0,C1369*5-SUM($G$2:G1368))</f>
        <v>140</v>
      </c>
      <c r="H1369" s="0" t="n">
        <v>1368</v>
      </c>
      <c r="I1369" s="0" t="n">
        <f aca="false">INT(POWER(1.4,H1369))*$M$4</f>
        <v>4.00057864314655E+202</v>
      </c>
      <c r="J1369" s="0" t="n">
        <f aca="false">INT(POWER(1.2,H1369))*$M$10</f>
        <v>4.17805919515274E+110</v>
      </c>
      <c r="K1369" s="0" t="e">
        <f aca="false">$M$12+SUM($K$2:K1368)+J1369</f>
        <v>#NUM!</v>
      </c>
      <c r="L1369" s="0" t="e">
        <f aca="false">K1369+G1369*50*2</f>
        <v>#NUM!</v>
      </c>
    </row>
    <row r="1370" customFormat="false" ht="14.4" hidden="false" customHeight="false" outlineLevel="0" collapsed="false">
      <c r="A1370" s="1" t="n">
        <v>1369</v>
      </c>
      <c r="B1370" s="1" t="n">
        <f aca="false">2+INT(POWER(MAX(A1370-$M$2,A1370/3),2)/65)</f>
        <v>28835</v>
      </c>
      <c r="C1370" s="1" t="n">
        <f aca="false">INT(2*B1370/3)</f>
        <v>19223</v>
      </c>
      <c r="D1370" s="1" t="n">
        <f aca="false">2+INT(POWER(MAX(A1370-C1370,A1370/3),2)/65)</f>
        <v>3205</v>
      </c>
      <c r="E1370" s="1" t="n">
        <f aca="false">2+INT(POWER(MAX(A1370-C1370,A1370/3),2)/65)</f>
        <v>3205</v>
      </c>
      <c r="F1370" s="1" t="n">
        <f aca="false">IF(C1370*5-SUM($F$2:F1369) &lt; 0, 0,C1370*5-SUM($F$2:F1369))</f>
        <v>140</v>
      </c>
      <c r="G1370" s="0" t="n">
        <f aca="false">IF(C1370*5-SUM($G$2:G1369) &lt; 0, 0,C1370*5-SUM($G$2:G1369))</f>
        <v>140</v>
      </c>
      <c r="H1370" s="0" t="n">
        <v>1369</v>
      </c>
      <c r="I1370" s="0" t="n">
        <f aca="false">INT(POWER(1.4,H1370))*$M$4</f>
        <v>5.60081010040517E+202</v>
      </c>
      <c r="J1370" s="0" t="n">
        <f aca="false">INT(POWER(1.2,H1370))*$M$10</f>
        <v>5.01367103418329E+110</v>
      </c>
      <c r="K1370" s="0" t="e">
        <f aca="false">$M$12+SUM($K$2:K1369)+J1370</f>
        <v>#NUM!</v>
      </c>
      <c r="L1370" s="0" t="e">
        <f aca="false">K1370+G1370*50*2</f>
        <v>#NUM!</v>
      </c>
    </row>
    <row r="1371" customFormat="false" ht="14.4" hidden="false" customHeight="false" outlineLevel="0" collapsed="false">
      <c r="A1371" s="1" t="n">
        <v>1370</v>
      </c>
      <c r="B1371" s="1" t="n">
        <f aca="false">2+INT(POWER(MAX(A1371-$M$2,A1371/3),2)/65)</f>
        <v>28877</v>
      </c>
      <c r="C1371" s="1" t="n">
        <f aca="false">INT(2*B1371/3)</f>
        <v>19251</v>
      </c>
      <c r="D1371" s="1" t="n">
        <f aca="false">2+INT(POWER(MAX(A1371-C1371,A1371/3),2)/65)</f>
        <v>3210</v>
      </c>
      <c r="E1371" s="1" t="n">
        <f aca="false">2+INT(POWER(MAX(A1371-C1371,A1371/3),2)/65)</f>
        <v>3210</v>
      </c>
      <c r="F1371" s="1" t="n">
        <f aca="false">IF(C1371*5-SUM($F$2:F1370) &lt; 0, 0,C1371*5-SUM($F$2:F1370))</f>
        <v>140</v>
      </c>
      <c r="G1371" s="0" t="n">
        <f aca="false">IF(C1371*5-SUM($G$2:G1370) &lt; 0, 0,C1371*5-SUM($G$2:G1370))</f>
        <v>140</v>
      </c>
      <c r="H1371" s="0" t="n">
        <v>1370</v>
      </c>
      <c r="I1371" s="0" t="n">
        <f aca="false">INT(POWER(1.4,H1371))*$M$4</f>
        <v>7.84113414056724E+202</v>
      </c>
      <c r="J1371" s="0" t="n">
        <f aca="false">INT(POWER(1.2,H1371))*$M$10</f>
        <v>6.01640524101995E+110</v>
      </c>
      <c r="K1371" s="0" t="e">
        <f aca="false">$M$12+SUM($K$2:K1370)+J1371</f>
        <v>#NUM!</v>
      </c>
      <c r="L1371" s="0" t="e">
        <f aca="false">K1371+G1371*50*2</f>
        <v>#NUM!</v>
      </c>
    </row>
    <row r="1372" customFormat="false" ht="14.4" hidden="false" customHeight="false" outlineLevel="0" collapsed="false">
      <c r="A1372" s="1" t="n">
        <v>1371</v>
      </c>
      <c r="B1372" s="1" t="n">
        <f aca="false">2+INT(POWER(MAX(A1372-$M$2,A1372/3),2)/65)</f>
        <v>28919</v>
      </c>
      <c r="C1372" s="1" t="n">
        <f aca="false">INT(2*B1372/3)</f>
        <v>19279</v>
      </c>
      <c r="D1372" s="1" t="n">
        <f aca="false">2+INT(POWER(MAX(A1372-C1372,A1372/3),2)/65)</f>
        <v>3215</v>
      </c>
      <c r="E1372" s="1" t="n">
        <f aca="false">2+INT(POWER(MAX(A1372-C1372,A1372/3),2)/65)</f>
        <v>3215</v>
      </c>
      <c r="F1372" s="1" t="n">
        <f aca="false">IF(C1372*5-SUM($F$2:F1371) &lt; 0, 0,C1372*5-SUM($F$2:F1371))</f>
        <v>140</v>
      </c>
      <c r="G1372" s="0" t="n">
        <f aca="false">IF(C1372*5-SUM($G$2:G1371) &lt; 0, 0,C1372*5-SUM($G$2:G1371))</f>
        <v>140</v>
      </c>
      <c r="H1372" s="0" t="n">
        <v>1371</v>
      </c>
      <c r="I1372" s="0" t="n">
        <f aca="false">INT(POWER(1.4,H1372))*$M$4</f>
        <v>1.09775877967941E+203</v>
      </c>
      <c r="J1372" s="0" t="n">
        <f aca="false">INT(POWER(1.2,H1372))*$M$10</f>
        <v>7.21968628922394E+110</v>
      </c>
      <c r="K1372" s="0" t="e">
        <f aca="false">$M$12+SUM($K$2:K1371)+J1372</f>
        <v>#NUM!</v>
      </c>
      <c r="L1372" s="0" t="e">
        <f aca="false">K1372+G1372*50*2</f>
        <v>#NUM!</v>
      </c>
    </row>
    <row r="1373" customFormat="false" ht="14.4" hidden="false" customHeight="false" outlineLevel="0" collapsed="false">
      <c r="A1373" s="1" t="n">
        <v>1372</v>
      </c>
      <c r="B1373" s="1" t="n">
        <f aca="false">2+INT(POWER(MAX(A1373-$M$2,A1373/3),2)/65)</f>
        <v>28961</v>
      </c>
      <c r="C1373" s="1" t="n">
        <f aca="false">INT(2*B1373/3)</f>
        <v>19307</v>
      </c>
      <c r="D1373" s="1" t="n">
        <f aca="false">2+INT(POWER(MAX(A1373-C1373,A1373/3),2)/65)</f>
        <v>3219</v>
      </c>
      <c r="E1373" s="1" t="n">
        <f aca="false">2+INT(POWER(MAX(A1373-C1373,A1373/3),2)/65)</f>
        <v>3219</v>
      </c>
      <c r="F1373" s="1" t="n">
        <f aca="false">IF(C1373*5-SUM($F$2:F1372) &lt; 0, 0,C1373*5-SUM($F$2:F1372))</f>
        <v>140</v>
      </c>
      <c r="G1373" s="0" t="n">
        <f aca="false">IF(C1373*5-SUM($G$2:G1372) &lt; 0, 0,C1373*5-SUM($G$2:G1372))</f>
        <v>140</v>
      </c>
      <c r="H1373" s="0" t="n">
        <v>1372</v>
      </c>
      <c r="I1373" s="0" t="n">
        <f aca="false">INT(POWER(1.4,H1373))*$M$4</f>
        <v>1.53686229155118E+203</v>
      </c>
      <c r="J1373" s="0" t="n">
        <f aca="false">INT(POWER(1.2,H1373))*$M$10</f>
        <v>8.66362354706872E+110</v>
      </c>
      <c r="K1373" s="0" t="e">
        <f aca="false">$M$12+SUM($K$2:K1372)+J1373</f>
        <v>#NUM!</v>
      </c>
      <c r="L1373" s="0" t="e">
        <f aca="false">K1373+G1373*50*2</f>
        <v>#NUM!</v>
      </c>
    </row>
    <row r="1374" customFormat="false" ht="14.4" hidden="false" customHeight="false" outlineLevel="0" collapsed="false">
      <c r="A1374" s="1" t="n">
        <v>1373</v>
      </c>
      <c r="B1374" s="1" t="n">
        <f aca="false">2+INT(POWER(MAX(A1374-$M$2,A1374/3),2)/65)</f>
        <v>29003</v>
      </c>
      <c r="C1374" s="1" t="n">
        <f aca="false">INT(2*B1374/3)</f>
        <v>19335</v>
      </c>
      <c r="D1374" s="1" t="n">
        <f aca="false">2+INT(POWER(MAX(A1374-C1374,A1374/3),2)/65)</f>
        <v>3224</v>
      </c>
      <c r="E1374" s="1" t="n">
        <f aca="false">2+INT(POWER(MAX(A1374-C1374,A1374/3),2)/65)</f>
        <v>3224</v>
      </c>
      <c r="F1374" s="1" t="n">
        <f aca="false">IF(C1374*5-SUM($F$2:F1373) &lt; 0, 0,C1374*5-SUM($F$2:F1373))</f>
        <v>140</v>
      </c>
      <c r="G1374" s="0" t="n">
        <f aca="false">IF(C1374*5-SUM($G$2:G1373) &lt; 0, 0,C1374*5-SUM($G$2:G1373))</f>
        <v>140</v>
      </c>
      <c r="H1374" s="0" t="n">
        <v>1373</v>
      </c>
      <c r="I1374" s="0" t="n">
        <f aca="false">INT(POWER(1.4,H1374))*$M$4</f>
        <v>2.15160720817165E+203</v>
      </c>
      <c r="J1374" s="0" t="n">
        <f aca="false">INT(POWER(1.2,H1374))*$M$10</f>
        <v>1.03963482564825E+111</v>
      </c>
      <c r="K1374" s="0" t="e">
        <f aca="false">$M$12+SUM($K$2:K1373)+J1374</f>
        <v>#NUM!</v>
      </c>
      <c r="L1374" s="0" t="e">
        <f aca="false">K1374+G1374*50*2</f>
        <v>#NUM!</v>
      </c>
    </row>
    <row r="1375" customFormat="false" ht="14.4" hidden="false" customHeight="false" outlineLevel="0" collapsed="false">
      <c r="A1375" s="1" t="n">
        <v>1374</v>
      </c>
      <c r="B1375" s="1" t="n">
        <f aca="false">2+INT(POWER(MAX(A1375-$M$2,A1375/3),2)/65)</f>
        <v>29046</v>
      </c>
      <c r="C1375" s="1" t="n">
        <f aca="false">INT(2*B1375/3)</f>
        <v>19364</v>
      </c>
      <c r="D1375" s="1" t="n">
        <f aca="false">2+INT(POWER(MAX(A1375-C1375,A1375/3),2)/65)</f>
        <v>3229</v>
      </c>
      <c r="E1375" s="1" t="n">
        <f aca="false">2+INT(POWER(MAX(A1375-C1375,A1375/3),2)/65)</f>
        <v>3229</v>
      </c>
      <c r="F1375" s="1" t="n">
        <f aca="false">IF(C1375*5-SUM($F$2:F1374) &lt; 0, 0,C1375*5-SUM($F$2:F1374))</f>
        <v>145</v>
      </c>
      <c r="G1375" s="0" t="n">
        <f aca="false">IF(C1375*5-SUM($G$2:G1374) &lt; 0, 0,C1375*5-SUM($G$2:G1374))</f>
        <v>145</v>
      </c>
      <c r="H1375" s="0" t="n">
        <v>1374</v>
      </c>
      <c r="I1375" s="0" t="n">
        <f aca="false">INT(POWER(1.4,H1375))*$M$4</f>
        <v>3.01225009144031E+203</v>
      </c>
      <c r="J1375" s="0" t="n">
        <f aca="false">INT(POWER(1.2,H1375))*$M$10</f>
        <v>1.2475617907779E+111</v>
      </c>
      <c r="K1375" s="0" t="e">
        <f aca="false">$M$12+SUM($K$2:K1374)+J1375</f>
        <v>#NUM!</v>
      </c>
      <c r="L1375" s="0" t="e">
        <f aca="false">K1375+G1375*50*2</f>
        <v>#NUM!</v>
      </c>
    </row>
    <row r="1376" customFormat="false" ht="14.4" hidden="false" customHeight="false" outlineLevel="0" collapsed="false">
      <c r="A1376" s="1" t="n">
        <v>1375</v>
      </c>
      <c r="B1376" s="1" t="n">
        <f aca="false">2+INT(POWER(MAX(A1376-$M$2,A1376/3),2)/65)</f>
        <v>29088</v>
      </c>
      <c r="C1376" s="1" t="n">
        <f aca="false">INT(2*B1376/3)</f>
        <v>19392</v>
      </c>
      <c r="D1376" s="1" t="n">
        <f aca="false">2+INT(POWER(MAX(A1376-C1376,A1376/3),2)/65)</f>
        <v>3233</v>
      </c>
      <c r="E1376" s="1" t="n">
        <f aca="false">2+INT(POWER(MAX(A1376-C1376,A1376/3),2)/65)</f>
        <v>3233</v>
      </c>
      <c r="F1376" s="1" t="n">
        <f aca="false">IF(C1376*5-SUM($F$2:F1375) &lt; 0, 0,C1376*5-SUM($F$2:F1375))</f>
        <v>140</v>
      </c>
      <c r="G1376" s="0" t="n">
        <f aca="false">IF(C1376*5-SUM($G$2:G1375) &lt; 0, 0,C1376*5-SUM($G$2:G1375))</f>
        <v>140</v>
      </c>
      <c r="H1376" s="0" t="n">
        <v>1375</v>
      </c>
      <c r="I1376" s="0" t="n">
        <f aca="false">INT(POWER(1.4,H1376))*$M$4</f>
        <v>4.21715012801643E+203</v>
      </c>
      <c r="J1376" s="0" t="n">
        <f aca="false">INT(POWER(1.2,H1376))*$M$10</f>
        <v>1.49707414893348E+111</v>
      </c>
      <c r="K1376" s="0" t="e">
        <f aca="false">$M$12+SUM($K$2:K1375)+J1376</f>
        <v>#NUM!</v>
      </c>
      <c r="L1376" s="0" t="e">
        <f aca="false">K1376+G1376*50*2</f>
        <v>#NUM!</v>
      </c>
    </row>
    <row r="1377" customFormat="false" ht="14.4" hidden="false" customHeight="false" outlineLevel="0" collapsed="false">
      <c r="A1377" s="1" t="n">
        <v>1376</v>
      </c>
      <c r="B1377" s="1" t="n">
        <f aca="false">2+INT(POWER(MAX(A1377-$M$2,A1377/3),2)/65)</f>
        <v>29130</v>
      </c>
      <c r="C1377" s="1" t="n">
        <f aca="false">INT(2*B1377/3)</f>
        <v>19420</v>
      </c>
      <c r="D1377" s="1" t="n">
        <f aca="false">2+INT(POWER(MAX(A1377-C1377,A1377/3),2)/65)</f>
        <v>3238</v>
      </c>
      <c r="E1377" s="1" t="n">
        <f aca="false">2+INT(POWER(MAX(A1377-C1377,A1377/3),2)/65)</f>
        <v>3238</v>
      </c>
      <c r="F1377" s="1" t="n">
        <f aca="false">IF(C1377*5-SUM($F$2:F1376) &lt; 0, 0,C1377*5-SUM($F$2:F1376))</f>
        <v>140</v>
      </c>
      <c r="G1377" s="0" t="n">
        <f aca="false">IF(C1377*5-SUM($G$2:G1376) &lt; 0, 0,C1377*5-SUM($G$2:G1376))</f>
        <v>140</v>
      </c>
      <c r="H1377" s="0" t="n">
        <v>1376</v>
      </c>
      <c r="I1377" s="0" t="n">
        <f aca="false">INT(POWER(1.4,H1377))*$M$4</f>
        <v>5.90401017922301E+203</v>
      </c>
      <c r="J1377" s="0" t="n">
        <f aca="false">INT(POWER(1.2,H1377))*$M$10</f>
        <v>1.79648897872017E+111</v>
      </c>
      <c r="K1377" s="0" t="e">
        <f aca="false">$M$12+SUM($K$2:K1376)+J1377</f>
        <v>#NUM!</v>
      </c>
      <c r="L1377" s="0" t="e">
        <f aca="false">K1377+G1377*50*2</f>
        <v>#NUM!</v>
      </c>
    </row>
    <row r="1378" customFormat="false" ht="14.4" hidden="false" customHeight="false" outlineLevel="0" collapsed="false">
      <c r="A1378" s="1" t="n">
        <v>1377</v>
      </c>
      <c r="B1378" s="1" t="n">
        <f aca="false">2+INT(POWER(MAX(A1378-$M$2,A1378/3),2)/65)</f>
        <v>29173</v>
      </c>
      <c r="C1378" s="1" t="n">
        <f aca="false">INT(2*B1378/3)</f>
        <v>19448</v>
      </c>
      <c r="D1378" s="1" t="n">
        <f aca="false">2+INT(POWER(MAX(A1378-C1378,A1378/3),2)/65)</f>
        <v>3243</v>
      </c>
      <c r="E1378" s="1" t="n">
        <f aca="false">2+INT(POWER(MAX(A1378-C1378,A1378/3),2)/65)</f>
        <v>3243</v>
      </c>
      <c r="F1378" s="1" t="n">
        <f aca="false">IF(C1378*5-SUM($F$2:F1377) &lt; 0, 0,C1378*5-SUM($F$2:F1377))</f>
        <v>140</v>
      </c>
      <c r="G1378" s="0" t="n">
        <f aca="false">IF(C1378*5-SUM($G$2:G1377) &lt; 0, 0,C1378*5-SUM($G$2:G1377))</f>
        <v>140</v>
      </c>
      <c r="H1378" s="0" t="n">
        <v>1377</v>
      </c>
      <c r="I1378" s="0" t="n">
        <f aca="false">INT(POWER(1.4,H1378))*$M$4</f>
        <v>8.26561425091221E+203</v>
      </c>
      <c r="J1378" s="0" t="n">
        <f aca="false">INT(POWER(1.2,H1378))*$M$10</f>
        <v>2.1557867744642E+111</v>
      </c>
      <c r="K1378" s="0" t="e">
        <f aca="false">$M$12+SUM($K$2:K1377)+J1378</f>
        <v>#NUM!</v>
      </c>
      <c r="L1378" s="0" t="e">
        <f aca="false">K1378+G1378*50*2</f>
        <v>#NUM!</v>
      </c>
    </row>
    <row r="1379" customFormat="false" ht="14.4" hidden="false" customHeight="false" outlineLevel="0" collapsed="false">
      <c r="A1379" s="1" t="n">
        <v>1378</v>
      </c>
      <c r="B1379" s="1" t="n">
        <f aca="false">2+INT(POWER(MAX(A1379-$M$2,A1379/3),2)/65)</f>
        <v>29215</v>
      </c>
      <c r="C1379" s="1" t="n">
        <f aca="false">INT(2*B1379/3)</f>
        <v>19476</v>
      </c>
      <c r="D1379" s="1" t="n">
        <f aca="false">2+INT(POWER(MAX(A1379-C1379,A1379/3),2)/65)</f>
        <v>3247</v>
      </c>
      <c r="E1379" s="1" t="n">
        <f aca="false">2+INT(POWER(MAX(A1379-C1379,A1379/3),2)/65)</f>
        <v>3247</v>
      </c>
      <c r="F1379" s="1" t="n">
        <f aca="false">IF(C1379*5-SUM($F$2:F1378) &lt; 0, 0,C1379*5-SUM($F$2:F1378))</f>
        <v>140</v>
      </c>
      <c r="G1379" s="0" t="n">
        <f aca="false">IF(C1379*5-SUM($G$2:G1378) &lt; 0, 0,C1379*5-SUM($G$2:G1378))</f>
        <v>140</v>
      </c>
      <c r="H1379" s="0" t="n">
        <v>1378</v>
      </c>
      <c r="I1379" s="0" t="n">
        <f aca="false">INT(POWER(1.4,H1379))*$M$4</f>
        <v>1.15718599512771E+204</v>
      </c>
      <c r="J1379" s="0" t="n">
        <f aca="false">INT(POWER(1.2,H1379))*$M$10</f>
        <v>2.58694412935704E+111</v>
      </c>
      <c r="K1379" s="0" t="e">
        <f aca="false">$M$12+SUM($K$2:K1378)+J1379</f>
        <v>#NUM!</v>
      </c>
      <c r="L1379" s="0" t="e">
        <f aca="false">K1379+G1379*50*2</f>
        <v>#NUM!</v>
      </c>
    </row>
    <row r="1380" customFormat="false" ht="14.4" hidden="false" customHeight="false" outlineLevel="0" collapsed="false">
      <c r="A1380" s="1" t="n">
        <v>1379</v>
      </c>
      <c r="B1380" s="1" t="n">
        <f aca="false">2+INT(POWER(MAX(A1380-$M$2,A1380/3),2)/65)</f>
        <v>29258</v>
      </c>
      <c r="C1380" s="1" t="n">
        <f aca="false">INT(2*B1380/3)</f>
        <v>19505</v>
      </c>
      <c r="D1380" s="1" t="n">
        <f aca="false">2+INT(POWER(MAX(A1380-C1380,A1380/3),2)/65)</f>
        <v>3252</v>
      </c>
      <c r="E1380" s="1" t="n">
        <f aca="false">2+INT(POWER(MAX(A1380-C1380,A1380/3),2)/65)</f>
        <v>3252</v>
      </c>
      <c r="F1380" s="1" t="n">
        <f aca="false">IF(C1380*5-SUM($F$2:F1379) &lt; 0, 0,C1380*5-SUM($F$2:F1379))</f>
        <v>145</v>
      </c>
      <c r="G1380" s="0" t="n">
        <f aca="false">IF(C1380*5-SUM($G$2:G1379) &lt; 0, 0,C1380*5-SUM($G$2:G1379))</f>
        <v>145</v>
      </c>
      <c r="H1380" s="0" t="n">
        <v>1379</v>
      </c>
      <c r="I1380" s="0" t="n">
        <f aca="false">INT(POWER(1.4,H1380))*$M$4</f>
        <v>1.62006039317879E+204</v>
      </c>
      <c r="J1380" s="0" t="n">
        <f aca="false">INT(POWER(1.2,H1380))*$M$10</f>
        <v>3.10433295522845E+111</v>
      </c>
      <c r="K1380" s="0" t="e">
        <f aca="false">$M$12+SUM($K$2:K1379)+J1380</f>
        <v>#NUM!</v>
      </c>
      <c r="L1380" s="0" t="e">
        <f aca="false">K1380+G1380*50*2</f>
        <v>#NUM!</v>
      </c>
    </row>
    <row r="1381" customFormat="false" ht="14.4" hidden="false" customHeight="false" outlineLevel="0" collapsed="false">
      <c r="A1381" s="1" t="n">
        <v>1380</v>
      </c>
      <c r="B1381" s="1" t="n">
        <f aca="false">2+INT(POWER(MAX(A1381-$M$2,A1381/3),2)/65)</f>
        <v>29300</v>
      </c>
      <c r="C1381" s="1" t="n">
        <f aca="false">INT(2*B1381/3)</f>
        <v>19533</v>
      </c>
      <c r="D1381" s="1" t="n">
        <f aca="false">2+INT(POWER(MAX(A1381-C1381,A1381/3),2)/65)</f>
        <v>3257</v>
      </c>
      <c r="E1381" s="1" t="n">
        <f aca="false">2+INT(POWER(MAX(A1381-C1381,A1381/3),2)/65)</f>
        <v>3257</v>
      </c>
      <c r="F1381" s="1" t="n">
        <f aca="false">IF(C1381*5-SUM($F$2:F1380) &lt; 0, 0,C1381*5-SUM($F$2:F1380))</f>
        <v>140</v>
      </c>
      <c r="G1381" s="0" t="n">
        <f aca="false">IF(C1381*5-SUM($G$2:G1380) &lt; 0, 0,C1381*5-SUM($G$2:G1380))</f>
        <v>140</v>
      </c>
      <c r="H1381" s="0" t="n">
        <v>1380</v>
      </c>
      <c r="I1381" s="0" t="n">
        <f aca="false">INT(POWER(1.4,H1381))*$M$4</f>
        <v>2.26808455045031E+204</v>
      </c>
      <c r="J1381" s="0" t="n">
        <f aca="false">INT(POWER(1.2,H1381))*$M$10</f>
        <v>3.72519954627414E+111</v>
      </c>
      <c r="K1381" s="0" t="e">
        <f aca="false">$M$12+SUM($K$2:K1380)+J1381</f>
        <v>#NUM!</v>
      </c>
      <c r="L1381" s="0" t="e">
        <f aca="false">K1381+G1381*50*2</f>
        <v>#NUM!</v>
      </c>
    </row>
    <row r="1382" customFormat="false" ht="14.4" hidden="false" customHeight="false" outlineLevel="0" collapsed="false">
      <c r="A1382" s="1" t="n">
        <v>1381</v>
      </c>
      <c r="B1382" s="1" t="n">
        <f aca="false">2+INT(POWER(MAX(A1382-$M$2,A1382/3),2)/65)</f>
        <v>29342</v>
      </c>
      <c r="C1382" s="1" t="n">
        <f aca="false">INT(2*B1382/3)</f>
        <v>19561</v>
      </c>
      <c r="D1382" s="1" t="n">
        <f aca="false">2+INT(POWER(MAX(A1382-C1382,A1382/3),2)/65)</f>
        <v>3262</v>
      </c>
      <c r="E1382" s="1" t="n">
        <f aca="false">2+INT(POWER(MAX(A1382-C1382,A1382/3),2)/65)</f>
        <v>3262</v>
      </c>
      <c r="F1382" s="1" t="n">
        <f aca="false">IF(C1382*5-SUM($F$2:F1381) &lt; 0, 0,C1382*5-SUM($F$2:F1381))</f>
        <v>140</v>
      </c>
      <c r="G1382" s="0" t="n">
        <f aca="false">IF(C1382*5-SUM($G$2:G1381) &lt; 0, 0,C1382*5-SUM($G$2:G1381))</f>
        <v>140</v>
      </c>
      <c r="H1382" s="0" t="n">
        <v>1381</v>
      </c>
      <c r="I1382" s="0" t="n">
        <f aca="false">INT(POWER(1.4,H1382))*$M$4</f>
        <v>3.17531837063043E+204</v>
      </c>
      <c r="J1382" s="0" t="n">
        <f aca="false">INT(POWER(1.2,H1382))*$M$10</f>
        <v>4.47023945552897E+111</v>
      </c>
      <c r="K1382" s="0" t="e">
        <f aca="false">$M$12+SUM($K$2:K1381)+J1382</f>
        <v>#NUM!</v>
      </c>
      <c r="L1382" s="0" t="e">
        <f aca="false">K1382+G1382*50*2</f>
        <v>#NUM!</v>
      </c>
    </row>
    <row r="1383" customFormat="false" ht="14.4" hidden="false" customHeight="false" outlineLevel="0" collapsed="false">
      <c r="A1383" s="1" t="n">
        <v>1382</v>
      </c>
      <c r="B1383" s="1" t="n">
        <f aca="false">2+INT(POWER(MAX(A1383-$M$2,A1383/3),2)/65)</f>
        <v>29385</v>
      </c>
      <c r="C1383" s="1" t="n">
        <f aca="false">INT(2*B1383/3)</f>
        <v>19590</v>
      </c>
      <c r="D1383" s="1" t="n">
        <f aca="false">2+INT(POWER(MAX(A1383-C1383,A1383/3),2)/65)</f>
        <v>3266</v>
      </c>
      <c r="E1383" s="1" t="n">
        <f aca="false">2+INT(POWER(MAX(A1383-C1383,A1383/3),2)/65)</f>
        <v>3266</v>
      </c>
      <c r="F1383" s="1" t="n">
        <f aca="false">IF(C1383*5-SUM($F$2:F1382) &lt; 0, 0,C1383*5-SUM($F$2:F1382))</f>
        <v>145</v>
      </c>
      <c r="G1383" s="0" t="n">
        <f aca="false">IF(C1383*5-SUM($G$2:G1382) &lt; 0, 0,C1383*5-SUM($G$2:G1382))</f>
        <v>145</v>
      </c>
      <c r="H1383" s="0" t="n">
        <v>1382</v>
      </c>
      <c r="I1383" s="0" t="n">
        <f aca="false">INT(POWER(1.4,H1383))*$M$4</f>
        <v>4.44544571888261E+204</v>
      </c>
      <c r="J1383" s="0" t="n">
        <f aca="false">INT(POWER(1.2,H1383))*$M$10</f>
        <v>5.36428734663477E+111</v>
      </c>
      <c r="K1383" s="0" t="e">
        <f aca="false">$M$12+SUM($K$2:K1382)+J1383</f>
        <v>#NUM!</v>
      </c>
      <c r="L1383" s="0" t="e">
        <f aca="false">K1383+G1383*50*2</f>
        <v>#NUM!</v>
      </c>
    </row>
    <row r="1384" customFormat="false" ht="14.4" hidden="false" customHeight="false" outlineLevel="0" collapsed="false">
      <c r="A1384" s="1" t="n">
        <v>1383</v>
      </c>
      <c r="B1384" s="1" t="n">
        <f aca="false">2+INT(POWER(MAX(A1384-$M$2,A1384/3),2)/65)</f>
        <v>29427</v>
      </c>
      <c r="C1384" s="1" t="n">
        <f aca="false">INT(2*B1384/3)</f>
        <v>19618</v>
      </c>
      <c r="D1384" s="1" t="n">
        <f aca="false">2+INT(POWER(MAX(A1384-C1384,A1384/3),2)/65)</f>
        <v>3271</v>
      </c>
      <c r="E1384" s="1" t="n">
        <f aca="false">2+INT(POWER(MAX(A1384-C1384,A1384/3),2)/65)</f>
        <v>3271</v>
      </c>
      <c r="F1384" s="1" t="n">
        <f aca="false">IF(C1384*5-SUM($F$2:F1383) &lt; 0, 0,C1384*5-SUM($F$2:F1383))</f>
        <v>140</v>
      </c>
      <c r="G1384" s="0" t="n">
        <f aca="false">IF(C1384*5-SUM($G$2:G1383) &lt; 0, 0,C1384*5-SUM($G$2:G1383))</f>
        <v>140</v>
      </c>
      <c r="H1384" s="0" t="n">
        <v>1383</v>
      </c>
      <c r="I1384" s="0" t="n">
        <f aca="false">INT(POWER(1.4,H1384))*$M$4</f>
        <v>6.22362400643565E+204</v>
      </c>
      <c r="J1384" s="0" t="n">
        <f aca="false">INT(POWER(1.2,H1384))*$M$10</f>
        <v>6.43714481596172E+111</v>
      </c>
      <c r="K1384" s="0" t="e">
        <f aca="false">$M$12+SUM($K$2:K1383)+J1384</f>
        <v>#NUM!</v>
      </c>
      <c r="L1384" s="0" t="e">
        <f aca="false">K1384+G1384*50*2</f>
        <v>#NUM!</v>
      </c>
    </row>
    <row r="1385" customFormat="false" ht="14.4" hidden="false" customHeight="false" outlineLevel="0" collapsed="false">
      <c r="A1385" s="1" t="n">
        <v>1384</v>
      </c>
      <c r="B1385" s="1" t="n">
        <f aca="false">2+INT(POWER(MAX(A1385-$M$2,A1385/3),2)/65)</f>
        <v>29470</v>
      </c>
      <c r="C1385" s="1" t="n">
        <f aca="false">INT(2*B1385/3)</f>
        <v>19646</v>
      </c>
      <c r="D1385" s="1" t="n">
        <f aca="false">2+INT(POWER(MAX(A1385-C1385,A1385/3),2)/65)</f>
        <v>3276</v>
      </c>
      <c r="E1385" s="1" t="n">
        <f aca="false">2+INT(POWER(MAX(A1385-C1385,A1385/3),2)/65)</f>
        <v>3276</v>
      </c>
      <c r="F1385" s="1" t="n">
        <f aca="false">IF(C1385*5-SUM($F$2:F1384) &lt; 0, 0,C1385*5-SUM($F$2:F1384))</f>
        <v>140</v>
      </c>
      <c r="G1385" s="0" t="n">
        <f aca="false">IF(C1385*5-SUM($G$2:G1384) &lt; 0, 0,C1385*5-SUM($G$2:G1384))</f>
        <v>140</v>
      </c>
      <c r="H1385" s="0" t="n">
        <v>1384</v>
      </c>
      <c r="I1385" s="0" t="n">
        <f aca="false">INT(POWER(1.4,H1385))*$M$4</f>
        <v>8.71307360900991E+204</v>
      </c>
      <c r="J1385" s="0" t="n">
        <f aca="false">INT(POWER(1.2,H1385))*$M$10</f>
        <v>7.72457377915407E+111</v>
      </c>
      <c r="K1385" s="0" t="e">
        <f aca="false">$M$12+SUM($K$2:K1384)+J1385</f>
        <v>#NUM!</v>
      </c>
      <c r="L1385" s="0" t="e">
        <f aca="false">K1385+G1385*50*2</f>
        <v>#NUM!</v>
      </c>
    </row>
    <row r="1386" customFormat="false" ht="14.4" hidden="false" customHeight="false" outlineLevel="0" collapsed="false">
      <c r="A1386" s="1" t="n">
        <v>1385</v>
      </c>
      <c r="B1386" s="1" t="n">
        <f aca="false">2+INT(POWER(MAX(A1386-$M$2,A1386/3),2)/65)</f>
        <v>29513</v>
      </c>
      <c r="C1386" s="1" t="n">
        <f aca="false">INT(2*B1386/3)</f>
        <v>19675</v>
      </c>
      <c r="D1386" s="1" t="n">
        <f aca="false">2+INT(POWER(MAX(A1386-C1386,A1386/3),2)/65)</f>
        <v>3281</v>
      </c>
      <c r="E1386" s="1" t="n">
        <f aca="false">2+INT(POWER(MAX(A1386-C1386,A1386/3),2)/65)</f>
        <v>3281</v>
      </c>
      <c r="F1386" s="1" t="n">
        <f aca="false">IF(C1386*5-SUM($F$2:F1385) &lt; 0, 0,C1386*5-SUM($F$2:F1385))</f>
        <v>145</v>
      </c>
      <c r="G1386" s="0" t="n">
        <f aca="false">IF(C1386*5-SUM($G$2:G1385) &lt; 0, 0,C1386*5-SUM($G$2:G1385))</f>
        <v>145</v>
      </c>
      <c r="H1386" s="0" t="n">
        <v>1385</v>
      </c>
      <c r="I1386" s="0" t="n">
        <f aca="false">INT(POWER(1.4,H1386))*$M$4</f>
        <v>1.21983030526139E+205</v>
      </c>
      <c r="J1386" s="0" t="n">
        <f aca="false">INT(POWER(1.2,H1386))*$M$10</f>
        <v>9.26948853498488E+111</v>
      </c>
      <c r="K1386" s="0" t="e">
        <f aca="false">$M$12+SUM($K$2:K1385)+J1386</f>
        <v>#NUM!</v>
      </c>
      <c r="L1386" s="0" t="e">
        <f aca="false">K1386+G1386*50*2</f>
        <v>#NUM!</v>
      </c>
    </row>
    <row r="1387" customFormat="false" ht="14.4" hidden="false" customHeight="false" outlineLevel="0" collapsed="false">
      <c r="A1387" s="1" t="n">
        <v>1386</v>
      </c>
      <c r="B1387" s="1" t="n">
        <f aca="false">2+INT(POWER(MAX(A1387-$M$2,A1387/3),2)/65)</f>
        <v>29555</v>
      </c>
      <c r="C1387" s="1" t="n">
        <f aca="false">INT(2*B1387/3)</f>
        <v>19703</v>
      </c>
      <c r="D1387" s="1" t="n">
        <f aca="false">2+INT(POWER(MAX(A1387-C1387,A1387/3),2)/65)</f>
        <v>3285</v>
      </c>
      <c r="E1387" s="1" t="n">
        <f aca="false">2+INT(POWER(MAX(A1387-C1387,A1387/3),2)/65)</f>
        <v>3285</v>
      </c>
      <c r="F1387" s="1" t="n">
        <f aca="false">IF(C1387*5-SUM($F$2:F1386) &lt; 0, 0,C1387*5-SUM($F$2:F1386))</f>
        <v>140</v>
      </c>
      <c r="G1387" s="0" t="n">
        <f aca="false">IF(C1387*5-SUM($G$2:G1386) &lt; 0, 0,C1387*5-SUM($G$2:G1386))</f>
        <v>140</v>
      </c>
      <c r="H1387" s="0" t="n">
        <v>1386</v>
      </c>
      <c r="I1387" s="0" t="n">
        <f aca="false">INT(POWER(1.4,H1387))*$M$4</f>
        <v>1.70776242736594E+205</v>
      </c>
      <c r="J1387" s="0" t="n">
        <f aca="false">INT(POWER(1.2,H1387))*$M$10</f>
        <v>1.11233862419819E+112</v>
      </c>
      <c r="K1387" s="0" t="e">
        <f aca="false">$M$12+SUM($K$2:K1386)+J1387</f>
        <v>#NUM!</v>
      </c>
      <c r="L1387" s="0" t="e">
        <f aca="false">K1387+G1387*50*2</f>
        <v>#NUM!</v>
      </c>
    </row>
    <row r="1388" customFormat="false" ht="14.4" hidden="false" customHeight="false" outlineLevel="0" collapsed="false">
      <c r="A1388" s="1" t="n">
        <v>1387</v>
      </c>
      <c r="B1388" s="1" t="n">
        <f aca="false">2+INT(POWER(MAX(A1388-$M$2,A1388/3),2)/65)</f>
        <v>29598</v>
      </c>
      <c r="C1388" s="1" t="n">
        <f aca="false">INT(2*B1388/3)</f>
        <v>19732</v>
      </c>
      <c r="D1388" s="1" t="n">
        <f aca="false">2+INT(POWER(MAX(A1388-C1388,A1388/3),2)/65)</f>
        <v>3290</v>
      </c>
      <c r="E1388" s="1" t="n">
        <f aca="false">2+INT(POWER(MAX(A1388-C1388,A1388/3),2)/65)</f>
        <v>3290</v>
      </c>
      <c r="F1388" s="1" t="n">
        <f aca="false">IF(C1388*5-SUM($F$2:F1387) &lt; 0, 0,C1388*5-SUM($F$2:F1387))</f>
        <v>145</v>
      </c>
      <c r="G1388" s="0" t="n">
        <f aca="false">IF(C1388*5-SUM($G$2:G1387) &lt; 0, 0,C1388*5-SUM($G$2:G1387))</f>
        <v>145</v>
      </c>
      <c r="H1388" s="0" t="n">
        <v>1387</v>
      </c>
      <c r="I1388" s="0" t="n">
        <f aca="false">INT(POWER(1.4,H1388))*$M$4</f>
        <v>2.39086739831232E+205</v>
      </c>
      <c r="J1388" s="0" t="n">
        <f aca="false">INT(POWER(1.2,H1388))*$M$10</f>
        <v>1.33480634903782E+112</v>
      </c>
      <c r="K1388" s="0" t="e">
        <f aca="false">$M$12+SUM($K$2:K1387)+J1388</f>
        <v>#NUM!</v>
      </c>
      <c r="L1388" s="0" t="e">
        <f aca="false">K1388+G1388*50*2</f>
        <v>#NUM!</v>
      </c>
    </row>
    <row r="1389" customFormat="false" ht="14.4" hidden="false" customHeight="false" outlineLevel="0" collapsed="false">
      <c r="A1389" s="1" t="n">
        <v>1388</v>
      </c>
      <c r="B1389" s="1" t="n">
        <f aca="false">2+INT(POWER(MAX(A1389-$M$2,A1389/3),2)/65)</f>
        <v>29641</v>
      </c>
      <c r="C1389" s="1" t="n">
        <f aca="false">INT(2*B1389/3)</f>
        <v>19760</v>
      </c>
      <c r="D1389" s="1" t="n">
        <f aca="false">2+INT(POWER(MAX(A1389-C1389,A1389/3),2)/65)</f>
        <v>3295</v>
      </c>
      <c r="E1389" s="1" t="n">
        <f aca="false">2+INT(POWER(MAX(A1389-C1389,A1389/3),2)/65)</f>
        <v>3295</v>
      </c>
      <c r="F1389" s="1" t="n">
        <f aca="false">IF(C1389*5-SUM($F$2:F1388) &lt; 0, 0,C1389*5-SUM($F$2:F1388))</f>
        <v>140</v>
      </c>
      <c r="G1389" s="0" t="n">
        <f aca="false">IF(C1389*5-SUM($G$2:G1388) &lt; 0, 0,C1389*5-SUM($G$2:G1388))</f>
        <v>140</v>
      </c>
      <c r="H1389" s="0" t="n">
        <v>1388</v>
      </c>
      <c r="I1389" s="0" t="n">
        <f aca="false">INT(POWER(1.4,H1389))*$M$4</f>
        <v>3.34721435763724E+205</v>
      </c>
      <c r="J1389" s="0" t="n">
        <f aca="false">INT(POWER(1.2,H1389))*$M$10</f>
        <v>1.60176761884539E+112</v>
      </c>
      <c r="K1389" s="0" t="e">
        <f aca="false">$M$12+SUM($K$2:K1388)+J1389</f>
        <v>#NUM!</v>
      </c>
      <c r="L1389" s="0" t="e">
        <f aca="false">K1389+G1389*50*2</f>
        <v>#NUM!</v>
      </c>
    </row>
    <row r="1390" customFormat="false" ht="14.4" hidden="false" customHeight="false" outlineLevel="0" collapsed="false">
      <c r="A1390" s="1" t="n">
        <v>1389</v>
      </c>
      <c r="B1390" s="1" t="n">
        <f aca="false">2+INT(POWER(MAX(A1390-$M$2,A1390/3),2)/65)</f>
        <v>29683</v>
      </c>
      <c r="C1390" s="1" t="n">
        <f aca="false">INT(2*B1390/3)</f>
        <v>19788</v>
      </c>
      <c r="D1390" s="1" t="n">
        <f aca="false">2+INT(POWER(MAX(A1390-C1390,A1390/3),2)/65)</f>
        <v>3299</v>
      </c>
      <c r="E1390" s="1" t="n">
        <f aca="false">2+INT(POWER(MAX(A1390-C1390,A1390/3),2)/65)</f>
        <v>3299</v>
      </c>
      <c r="F1390" s="1" t="n">
        <f aca="false">IF(C1390*5-SUM($F$2:F1389) &lt; 0, 0,C1390*5-SUM($F$2:F1389))</f>
        <v>140</v>
      </c>
      <c r="G1390" s="0" t="n">
        <f aca="false">IF(C1390*5-SUM($G$2:G1389) &lt; 0, 0,C1390*5-SUM($G$2:G1389))</f>
        <v>140</v>
      </c>
      <c r="H1390" s="0" t="n">
        <v>1389</v>
      </c>
      <c r="I1390" s="0" t="n">
        <f aca="false">INT(POWER(1.4,H1390))*$M$4</f>
        <v>4.68610010069214E+205</v>
      </c>
      <c r="J1390" s="0" t="n">
        <f aca="false">INT(POWER(1.2,H1390))*$M$10</f>
        <v>1.92212114261446E+112</v>
      </c>
      <c r="K1390" s="0" t="e">
        <f aca="false">$M$12+SUM($K$2:K1389)+J1390</f>
        <v>#NUM!</v>
      </c>
      <c r="L1390" s="0" t="e">
        <f aca="false">K1390+G1390*50*2</f>
        <v>#NUM!</v>
      </c>
    </row>
    <row r="1391" customFormat="false" ht="14.4" hidden="false" customHeight="false" outlineLevel="0" collapsed="false">
      <c r="A1391" s="1" t="n">
        <v>1390</v>
      </c>
      <c r="B1391" s="1" t="n">
        <f aca="false">2+INT(POWER(MAX(A1391-$M$2,A1391/3),2)/65)</f>
        <v>29726</v>
      </c>
      <c r="C1391" s="1" t="n">
        <f aca="false">INT(2*B1391/3)</f>
        <v>19817</v>
      </c>
      <c r="D1391" s="1" t="n">
        <f aca="false">2+INT(POWER(MAX(A1391-C1391,A1391/3),2)/65)</f>
        <v>3304</v>
      </c>
      <c r="E1391" s="1" t="n">
        <f aca="false">2+INT(POWER(MAX(A1391-C1391,A1391/3),2)/65)</f>
        <v>3304</v>
      </c>
      <c r="F1391" s="1" t="n">
        <f aca="false">IF(C1391*5-SUM($F$2:F1390) &lt; 0, 0,C1391*5-SUM($F$2:F1390))</f>
        <v>145</v>
      </c>
      <c r="G1391" s="0" t="n">
        <f aca="false">IF(C1391*5-SUM($G$2:G1390) &lt; 0, 0,C1391*5-SUM($G$2:G1390))</f>
        <v>145</v>
      </c>
      <c r="H1391" s="0" t="n">
        <v>1390</v>
      </c>
      <c r="I1391" s="0" t="n">
        <f aca="false">INT(POWER(1.4,H1391))*$M$4</f>
        <v>6.560540140969E+205</v>
      </c>
      <c r="J1391" s="0" t="n">
        <f aca="false">INT(POWER(1.2,H1391))*$M$10</f>
        <v>2.30654537113736E+112</v>
      </c>
      <c r="K1391" s="0" t="e">
        <f aca="false">$M$12+SUM($K$2:K1390)+J1391</f>
        <v>#NUM!</v>
      </c>
      <c r="L1391" s="0" t="e">
        <f aca="false">K1391+G1391*50*2</f>
        <v>#NUM!</v>
      </c>
    </row>
    <row r="1392" customFormat="false" ht="14.4" hidden="false" customHeight="false" outlineLevel="0" collapsed="false">
      <c r="A1392" s="1" t="n">
        <v>1391</v>
      </c>
      <c r="B1392" s="1" t="n">
        <f aca="false">2+INT(POWER(MAX(A1392-$M$2,A1392/3),2)/65)</f>
        <v>29769</v>
      </c>
      <c r="C1392" s="1" t="n">
        <f aca="false">INT(2*B1392/3)</f>
        <v>19846</v>
      </c>
      <c r="D1392" s="1" t="n">
        <f aca="false">2+INT(POWER(MAX(A1392-C1392,A1392/3),2)/65)</f>
        <v>3309</v>
      </c>
      <c r="E1392" s="1" t="n">
        <f aca="false">2+INT(POWER(MAX(A1392-C1392,A1392/3),2)/65)</f>
        <v>3309</v>
      </c>
      <c r="F1392" s="1" t="n">
        <f aca="false">IF(C1392*5-SUM($F$2:F1391) &lt; 0, 0,C1392*5-SUM($F$2:F1391))</f>
        <v>145</v>
      </c>
      <c r="G1392" s="0" t="n">
        <f aca="false">IF(C1392*5-SUM($G$2:G1391) &lt; 0, 0,C1392*5-SUM($G$2:G1391))</f>
        <v>145</v>
      </c>
      <c r="H1392" s="0" t="n">
        <v>1391</v>
      </c>
      <c r="I1392" s="0" t="n">
        <f aca="false">INT(POWER(1.4,H1392))*$M$4</f>
        <v>9.1847561973566E+205</v>
      </c>
      <c r="J1392" s="0" t="n">
        <f aca="false">INT(POWER(1.2,H1392))*$M$10</f>
        <v>2.76785444536483E+112</v>
      </c>
      <c r="K1392" s="0" t="e">
        <f aca="false">$M$12+SUM($K$2:K1391)+J1392</f>
        <v>#NUM!</v>
      </c>
      <c r="L1392" s="0" t="e">
        <f aca="false">K1392+G1392*50*2</f>
        <v>#NUM!</v>
      </c>
    </row>
    <row r="1393" customFormat="false" ht="14.4" hidden="false" customHeight="false" outlineLevel="0" collapsed="false">
      <c r="A1393" s="1" t="n">
        <v>1392</v>
      </c>
      <c r="B1393" s="1" t="n">
        <f aca="false">2+INT(POWER(MAX(A1393-$M$2,A1393/3),2)/65)</f>
        <v>29812</v>
      </c>
      <c r="C1393" s="1" t="n">
        <f aca="false">INT(2*B1393/3)</f>
        <v>19874</v>
      </c>
      <c r="D1393" s="1" t="n">
        <f aca="false">2+INT(POWER(MAX(A1393-C1393,A1393/3),2)/65)</f>
        <v>3314</v>
      </c>
      <c r="E1393" s="1" t="n">
        <f aca="false">2+INT(POWER(MAX(A1393-C1393,A1393/3),2)/65)</f>
        <v>3314</v>
      </c>
      <c r="F1393" s="1" t="n">
        <f aca="false">IF(C1393*5-SUM($F$2:F1392) &lt; 0, 0,C1393*5-SUM($F$2:F1392))</f>
        <v>140</v>
      </c>
      <c r="G1393" s="0" t="n">
        <f aca="false">IF(C1393*5-SUM($G$2:G1392) &lt; 0, 0,C1393*5-SUM($G$2:G1392))</f>
        <v>140</v>
      </c>
      <c r="H1393" s="0" t="n">
        <v>1392</v>
      </c>
      <c r="I1393" s="0" t="n">
        <f aca="false">INT(POWER(1.4,H1393))*$M$4</f>
        <v>1.28586586762992E+206</v>
      </c>
      <c r="J1393" s="0" t="n">
        <f aca="false">INT(POWER(1.2,H1393))*$M$10</f>
        <v>3.32142533443779E+112</v>
      </c>
      <c r="K1393" s="0" t="e">
        <f aca="false">$M$12+SUM($K$2:K1392)+J1393</f>
        <v>#NUM!</v>
      </c>
      <c r="L1393" s="0" t="e">
        <f aca="false">K1393+G1393*50*2</f>
        <v>#NUM!</v>
      </c>
    </row>
    <row r="1394" customFormat="false" ht="14.4" hidden="false" customHeight="false" outlineLevel="0" collapsed="false">
      <c r="A1394" s="1" t="n">
        <v>1393</v>
      </c>
      <c r="B1394" s="1" t="n">
        <f aca="false">2+INT(POWER(MAX(A1394-$M$2,A1394/3),2)/65)</f>
        <v>29855</v>
      </c>
      <c r="C1394" s="1" t="n">
        <f aca="false">INT(2*B1394/3)</f>
        <v>19903</v>
      </c>
      <c r="D1394" s="1" t="n">
        <f aca="false">2+INT(POWER(MAX(A1394-C1394,A1394/3),2)/65)</f>
        <v>3319</v>
      </c>
      <c r="E1394" s="1" t="n">
        <f aca="false">2+INT(POWER(MAX(A1394-C1394,A1394/3),2)/65)</f>
        <v>3319</v>
      </c>
      <c r="F1394" s="1" t="n">
        <f aca="false">IF(C1394*5-SUM($F$2:F1393) &lt; 0, 0,C1394*5-SUM($F$2:F1393))</f>
        <v>145</v>
      </c>
      <c r="G1394" s="0" t="n">
        <f aca="false">IF(C1394*5-SUM($G$2:G1393) &lt; 0, 0,C1394*5-SUM($G$2:G1393))</f>
        <v>145</v>
      </c>
      <c r="H1394" s="0" t="n">
        <v>1393</v>
      </c>
      <c r="I1394" s="0" t="n">
        <f aca="false">INT(POWER(1.4,H1394))*$M$4</f>
        <v>1.80021221468189E+206</v>
      </c>
      <c r="J1394" s="0" t="n">
        <f aca="false">INT(POWER(1.2,H1394))*$M$10</f>
        <v>3.98571040132535E+112</v>
      </c>
      <c r="K1394" s="0" t="e">
        <f aca="false">$M$12+SUM($K$2:K1393)+J1394</f>
        <v>#NUM!</v>
      </c>
      <c r="L1394" s="0" t="e">
        <f aca="false">K1394+G1394*50*2</f>
        <v>#NUM!</v>
      </c>
    </row>
    <row r="1395" customFormat="false" ht="14.4" hidden="false" customHeight="false" outlineLevel="0" collapsed="false">
      <c r="A1395" s="1" t="n">
        <v>1394</v>
      </c>
      <c r="B1395" s="1" t="n">
        <f aca="false">2+INT(POWER(MAX(A1395-$M$2,A1395/3),2)/65)</f>
        <v>29897</v>
      </c>
      <c r="C1395" s="1" t="n">
        <f aca="false">INT(2*B1395/3)</f>
        <v>19931</v>
      </c>
      <c r="D1395" s="1" t="n">
        <f aca="false">2+INT(POWER(MAX(A1395-C1395,A1395/3),2)/65)</f>
        <v>3323</v>
      </c>
      <c r="E1395" s="1" t="n">
        <f aca="false">2+INT(POWER(MAX(A1395-C1395,A1395/3),2)/65)</f>
        <v>3323</v>
      </c>
      <c r="F1395" s="1" t="n">
        <f aca="false">IF(C1395*5-SUM($F$2:F1394) &lt; 0, 0,C1395*5-SUM($F$2:F1394))</f>
        <v>140</v>
      </c>
      <c r="G1395" s="0" t="n">
        <f aca="false">IF(C1395*5-SUM($G$2:G1394) &lt; 0, 0,C1395*5-SUM($G$2:G1394))</f>
        <v>140</v>
      </c>
      <c r="H1395" s="0" t="n">
        <v>1394</v>
      </c>
      <c r="I1395" s="0" t="n">
        <f aca="false">INT(POWER(1.4,H1395))*$M$4</f>
        <v>2.52029710055465E+206</v>
      </c>
      <c r="J1395" s="0" t="n">
        <f aca="false">INT(POWER(1.2,H1395))*$M$10</f>
        <v>4.78285248159042E+112</v>
      </c>
      <c r="K1395" s="0" t="e">
        <f aca="false">$M$12+SUM($K$2:K1394)+J1395</f>
        <v>#NUM!</v>
      </c>
      <c r="L1395" s="0" t="e">
        <f aca="false">K1395+G1395*50*2</f>
        <v>#NUM!</v>
      </c>
    </row>
    <row r="1396" customFormat="false" ht="14.4" hidden="false" customHeight="false" outlineLevel="0" collapsed="false">
      <c r="A1396" s="1" t="n">
        <v>1395</v>
      </c>
      <c r="B1396" s="1" t="n">
        <f aca="false">2+INT(POWER(MAX(A1396-$M$2,A1396/3),2)/65)</f>
        <v>29940</v>
      </c>
      <c r="C1396" s="1" t="n">
        <f aca="false">INT(2*B1396/3)</f>
        <v>19960</v>
      </c>
      <c r="D1396" s="1" t="n">
        <f aca="false">2+INT(POWER(MAX(A1396-C1396,A1396/3),2)/65)</f>
        <v>3328</v>
      </c>
      <c r="E1396" s="1" t="n">
        <f aca="false">2+INT(POWER(MAX(A1396-C1396,A1396/3),2)/65)</f>
        <v>3328</v>
      </c>
      <c r="F1396" s="1" t="n">
        <f aca="false">IF(C1396*5-SUM($F$2:F1395) &lt; 0, 0,C1396*5-SUM($F$2:F1395))</f>
        <v>145</v>
      </c>
      <c r="G1396" s="0" t="n">
        <f aca="false">IF(C1396*5-SUM($G$2:G1395) &lt; 0, 0,C1396*5-SUM($G$2:G1395))</f>
        <v>145</v>
      </c>
      <c r="H1396" s="0" t="n">
        <v>1395</v>
      </c>
      <c r="I1396" s="0" t="n">
        <f aca="false">INT(POWER(1.4,H1396))*$M$4</f>
        <v>3.52841594077651E+206</v>
      </c>
      <c r="J1396" s="0" t="n">
        <f aca="false">INT(POWER(1.2,H1396))*$M$10</f>
        <v>5.73942297790851E+112</v>
      </c>
      <c r="K1396" s="0" t="e">
        <f aca="false">$M$12+SUM($K$2:K1395)+J1396</f>
        <v>#NUM!</v>
      </c>
      <c r="L1396" s="0" t="e">
        <f aca="false">K1396+G1396*50*2</f>
        <v>#NUM!</v>
      </c>
    </row>
    <row r="1397" customFormat="false" ht="14.4" hidden="false" customHeight="false" outlineLevel="0" collapsed="false">
      <c r="A1397" s="1" t="n">
        <v>1396</v>
      </c>
      <c r="B1397" s="1" t="n">
        <f aca="false">2+INT(POWER(MAX(A1397-$M$2,A1397/3),2)/65)</f>
        <v>29983</v>
      </c>
      <c r="C1397" s="1" t="n">
        <f aca="false">INT(2*B1397/3)</f>
        <v>19988</v>
      </c>
      <c r="D1397" s="1" t="n">
        <f aca="false">2+INT(POWER(MAX(A1397-C1397,A1397/3),2)/65)</f>
        <v>3333</v>
      </c>
      <c r="E1397" s="1" t="n">
        <f aca="false">2+INT(POWER(MAX(A1397-C1397,A1397/3),2)/65)</f>
        <v>3333</v>
      </c>
      <c r="F1397" s="1" t="n">
        <f aca="false">IF(C1397*5-SUM($F$2:F1396) &lt; 0, 0,C1397*5-SUM($F$2:F1396))</f>
        <v>140</v>
      </c>
      <c r="G1397" s="0" t="n">
        <f aca="false">IF(C1397*5-SUM($G$2:G1396) &lt; 0, 0,C1397*5-SUM($G$2:G1396))</f>
        <v>140</v>
      </c>
      <c r="H1397" s="0" t="n">
        <v>1396</v>
      </c>
      <c r="I1397" s="0" t="n">
        <f aca="false">INT(POWER(1.4,H1397))*$M$4</f>
        <v>4.93978231708711E+206</v>
      </c>
      <c r="J1397" s="0" t="n">
        <f aca="false">INT(POWER(1.2,H1397))*$M$10</f>
        <v>6.88730757349021E+112</v>
      </c>
      <c r="K1397" s="0" t="e">
        <f aca="false">$M$12+SUM($K$2:K1396)+J1397</f>
        <v>#NUM!</v>
      </c>
      <c r="L1397" s="0" t="e">
        <f aca="false">K1397+G1397*50*2</f>
        <v>#NUM!</v>
      </c>
    </row>
    <row r="1398" customFormat="false" ht="14.4" hidden="false" customHeight="false" outlineLevel="0" collapsed="false">
      <c r="A1398" s="1" t="n">
        <v>1397</v>
      </c>
      <c r="B1398" s="1" t="n">
        <f aca="false">2+INT(POWER(MAX(A1398-$M$2,A1398/3),2)/65)</f>
        <v>30026</v>
      </c>
      <c r="C1398" s="1" t="n">
        <f aca="false">INT(2*B1398/3)</f>
        <v>20017</v>
      </c>
      <c r="D1398" s="1" t="n">
        <f aca="false">2+INT(POWER(MAX(A1398-C1398,A1398/3),2)/65)</f>
        <v>3338</v>
      </c>
      <c r="E1398" s="1" t="n">
        <f aca="false">2+INT(POWER(MAX(A1398-C1398,A1398/3),2)/65)</f>
        <v>3338</v>
      </c>
      <c r="F1398" s="1" t="n">
        <f aca="false">IF(C1398*5-SUM($F$2:F1397) &lt; 0, 0,C1398*5-SUM($F$2:F1397))</f>
        <v>145</v>
      </c>
      <c r="G1398" s="0" t="n">
        <f aca="false">IF(C1398*5-SUM($G$2:G1397) &lt; 0, 0,C1398*5-SUM($G$2:G1397))</f>
        <v>145</v>
      </c>
      <c r="H1398" s="0" t="n">
        <v>1397</v>
      </c>
      <c r="I1398" s="0" t="n">
        <f aca="false">INT(POWER(1.4,H1398))*$M$4</f>
        <v>6.91569524392196E+206</v>
      </c>
      <c r="J1398" s="0" t="n">
        <f aca="false">INT(POWER(1.2,H1398))*$M$10</f>
        <v>8.26476908818825E+112</v>
      </c>
      <c r="K1398" s="0" t="e">
        <f aca="false">$M$12+SUM($K$2:K1397)+J1398</f>
        <v>#NUM!</v>
      </c>
      <c r="L1398" s="0" t="e">
        <f aca="false">K1398+G1398*50*2</f>
        <v>#NUM!</v>
      </c>
    </row>
    <row r="1399" customFormat="false" ht="14.4" hidden="false" customHeight="false" outlineLevel="0" collapsed="false">
      <c r="A1399" s="1" t="n">
        <v>1398</v>
      </c>
      <c r="B1399" s="1" t="n">
        <f aca="false">2+INT(POWER(MAX(A1399-$M$2,A1399/3),2)/65)</f>
        <v>30069</v>
      </c>
      <c r="C1399" s="1" t="n">
        <f aca="false">INT(2*B1399/3)</f>
        <v>20046</v>
      </c>
      <c r="D1399" s="1" t="n">
        <f aca="false">2+INT(POWER(MAX(A1399-C1399,A1399/3),2)/65)</f>
        <v>3342</v>
      </c>
      <c r="E1399" s="1" t="n">
        <f aca="false">2+INT(POWER(MAX(A1399-C1399,A1399/3),2)/65)</f>
        <v>3342</v>
      </c>
      <c r="F1399" s="1" t="n">
        <f aca="false">IF(C1399*5-SUM($F$2:F1398) &lt; 0, 0,C1399*5-SUM($F$2:F1398))</f>
        <v>145</v>
      </c>
      <c r="G1399" s="0" t="n">
        <f aca="false">IF(C1399*5-SUM($G$2:G1398) &lt; 0, 0,C1399*5-SUM($G$2:G1398))</f>
        <v>145</v>
      </c>
      <c r="H1399" s="0" t="n">
        <v>1398</v>
      </c>
      <c r="I1399" s="0" t="n">
        <f aca="false">INT(POWER(1.4,H1399))*$M$4</f>
        <v>9.68197334149074E+206</v>
      </c>
      <c r="J1399" s="0" t="n">
        <f aca="false">INT(POWER(1.2,H1399))*$M$10</f>
        <v>9.9177229058259E+112</v>
      </c>
      <c r="K1399" s="0" t="e">
        <f aca="false">$M$12+SUM($K$2:K1398)+J1399</f>
        <v>#NUM!</v>
      </c>
      <c r="L1399" s="0" t="e">
        <f aca="false">K1399+G1399*50*2</f>
        <v>#NUM!</v>
      </c>
    </row>
    <row r="1400" customFormat="false" ht="14.4" hidden="false" customHeight="false" outlineLevel="0" collapsed="false">
      <c r="A1400" s="1" t="n">
        <v>1399</v>
      </c>
      <c r="B1400" s="1" t="n">
        <f aca="false">2+INT(POWER(MAX(A1400-$M$2,A1400/3),2)/65)</f>
        <v>30112</v>
      </c>
      <c r="C1400" s="1" t="n">
        <f aca="false">INT(2*B1400/3)</f>
        <v>20074</v>
      </c>
      <c r="D1400" s="1" t="n">
        <f aca="false">2+INT(POWER(MAX(A1400-C1400,A1400/3),2)/65)</f>
        <v>3347</v>
      </c>
      <c r="E1400" s="1" t="n">
        <f aca="false">2+INT(POWER(MAX(A1400-C1400,A1400/3),2)/65)</f>
        <v>3347</v>
      </c>
      <c r="F1400" s="1" t="n">
        <f aca="false">IF(C1400*5-SUM($F$2:F1399) &lt; 0, 0,C1400*5-SUM($F$2:F1399))</f>
        <v>140</v>
      </c>
      <c r="G1400" s="0" t="n">
        <f aca="false">IF(C1400*5-SUM($G$2:G1399) &lt; 0, 0,C1400*5-SUM($G$2:G1399))</f>
        <v>140</v>
      </c>
      <c r="H1400" s="0" t="n">
        <v>1399</v>
      </c>
      <c r="I1400" s="0" t="n">
        <f aca="false">INT(POWER(1.4,H1400))*$M$4</f>
        <v>1.3554762678087E+207</v>
      </c>
      <c r="J1400" s="0" t="n">
        <f aca="false">INT(POWER(1.2,H1400))*$M$10</f>
        <v>1.19012674869911E+113</v>
      </c>
      <c r="K1400" s="0" t="e">
        <f aca="false">$M$12+SUM($K$2:K1399)+J1400</f>
        <v>#NUM!</v>
      </c>
      <c r="L1400" s="0" t="e">
        <f aca="false">K1400+G1400*50*2</f>
        <v>#NUM!</v>
      </c>
    </row>
    <row r="1401" customFormat="false" ht="14.4" hidden="false" customHeight="false" outlineLevel="0" collapsed="false">
      <c r="A1401" s="1" t="n">
        <v>1400</v>
      </c>
      <c r="B1401" s="1" t="n">
        <f aca="false">2+INT(POWER(MAX(A1401-$M$2,A1401/3),2)/65)</f>
        <v>30155</v>
      </c>
      <c r="C1401" s="1" t="n">
        <f aca="false">INT(2*B1401/3)</f>
        <v>20103</v>
      </c>
      <c r="D1401" s="1" t="n">
        <f aca="false">2+INT(POWER(MAX(A1401-C1401,A1401/3),2)/65)</f>
        <v>3352</v>
      </c>
      <c r="E1401" s="1" t="n">
        <f aca="false">2+INT(POWER(MAX(A1401-C1401,A1401/3),2)/65)</f>
        <v>3352</v>
      </c>
      <c r="F1401" s="1" t="n">
        <f aca="false">IF(C1401*5-SUM($F$2:F1400) &lt; 0, 0,C1401*5-SUM($F$2:F1400))</f>
        <v>145</v>
      </c>
      <c r="G1401" s="0" t="n">
        <f aca="false">IF(C1401*5-SUM($G$2:G1400) &lt; 0, 0,C1401*5-SUM($G$2:G1400))</f>
        <v>145</v>
      </c>
      <c r="H1401" s="0" t="n">
        <v>1400</v>
      </c>
      <c r="I1401" s="0" t="n">
        <f aca="false">INT(POWER(1.4,H1401))*$M$4</f>
        <v>1.89766677493219E+207</v>
      </c>
      <c r="J1401" s="0" t="n">
        <f aca="false">INT(POWER(1.2,H1401))*$M$10</f>
        <v>1.42815209843893E+113</v>
      </c>
      <c r="K1401" s="0" t="e">
        <f aca="false">$M$12+SUM($K$2:K1400)+J1401</f>
        <v>#NUM!</v>
      </c>
      <c r="L1401" s="0" t="e">
        <f aca="false">K1401+G1401*50*2</f>
        <v>#NUM!</v>
      </c>
    </row>
    <row r="1402" customFormat="false" ht="14.4" hidden="false" customHeight="false" outlineLevel="0" collapsed="false">
      <c r="A1402" s="1" t="n">
        <v>1401</v>
      </c>
      <c r="B1402" s="1" t="n">
        <f aca="false">2+INT(POWER(MAX(A1402-$M$2,A1402/3),2)/65)</f>
        <v>30198</v>
      </c>
      <c r="C1402" s="1" t="n">
        <f aca="false">INT(2*B1402/3)</f>
        <v>20132</v>
      </c>
      <c r="D1402" s="1" t="n">
        <f aca="false">2+INT(POWER(MAX(A1402-C1402,A1402/3),2)/65)</f>
        <v>3357</v>
      </c>
      <c r="E1402" s="1" t="n">
        <f aca="false">2+INT(POWER(MAX(A1402-C1402,A1402/3),2)/65)</f>
        <v>3357</v>
      </c>
      <c r="F1402" s="1" t="n">
        <f aca="false">IF(C1402*5-SUM($F$2:F1401) &lt; 0, 0,C1402*5-SUM($F$2:F1401))</f>
        <v>145</v>
      </c>
      <c r="G1402" s="0" t="n">
        <f aca="false">IF(C1402*5-SUM($G$2:G1401) &lt; 0, 0,C1402*5-SUM($G$2:G1401))</f>
        <v>145</v>
      </c>
      <c r="H1402" s="0" t="n">
        <v>1401</v>
      </c>
      <c r="I1402" s="0" t="n">
        <f aca="false">INT(POWER(1.4,H1402))*$M$4</f>
        <v>2.65673348490506E+207</v>
      </c>
      <c r="J1402" s="0" t="n">
        <f aca="false">INT(POWER(1.2,H1402))*$M$10</f>
        <v>1.71378251812671E+113</v>
      </c>
      <c r="K1402" s="0" t="e">
        <f aca="false">$M$12+SUM($K$2:K1401)+J1402</f>
        <v>#NUM!</v>
      </c>
      <c r="L1402" s="0" t="e">
        <f aca="false">K1402+G1402*50*2</f>
        <v>#NUM!</v>
      </c>
    </row>
    <row r="1403" customFormat="false" ht="14.4" hidden="false" customHeight="false" outlineLevel="0" collapsed="false">
      <c r="A1403" s="1" t="n">
        <v>1402</v>
      </c>
      <c r="B1403" s="1" t="n">
        <f aca="false">2+INT(POWER(MAX(A1403-$M$2,A1403/3),2)/65)</f>
        <v>30242</v>
      </c>
      <c r="C1403" s="1" t="n">
        <f aca="false">INT(2*B1403/3)</f>
        <v>20161</v>
      </c>
      <c r="D1403" s="1" t="n">
        <f aca="false">2+INT(POWER(MAX(A1403-C1403,A1403/3),2)/65)</f>
        <v>3362</v>
      </c>
      <c r="E1403" s="1" t="n">
        <f aca="false">2+INT(POWER(MAX(A1403-C1403,A1403/3),2)/65)</f>
        <v>3362</v>
      </c>
      <c r="F1403" s="1" t="n">
        <f aca="false">IF(C1403*5-SUM($F$2:F1402) &lt; 0, 0,C1403*5-SUM($F$2:F1402))</f>
        <v>145</v>
      </c>
      <c r="G1403" s="0" t="n">
        <f aca="false">IF(C1403*5-SUM($G$2:G1402) &lt; 0, 0,C1403*5-SUM($G$2:G1402))</f>
        <v>145</v>
      </c>
      <c r="H1403" s="0" t="n">
        <v>1402</v>
      </c>
      <c r="I1403" s="0" t="n">
        <f aca="false">INT(POWER(1.4,H1403))*$M$4</f>
        <v>3.71942687886708E+207</v>
      </c>
      <c r="J1403" s="0" t="n">
        <f aca="false">INT(POWER(1.2,H1403))*$M$10</f>
        <v>2.05653902175206E+113</v>
      </c>
      <c r="K1403" s="0" t="e">
        <f aca="false">$M$12+SUM($K$2:K1402)+J1403</f>
        <v>#NUM!</v>
      </c>
      <c r="L1403" s="0" t="e">
        <f aca="false">K1403+G1403*50*2</f>
        <v>#NUM!</v>
      </c>
    </row>
    <row r="1404" customFormat="false" ht="14.4" hidden="false" customHeight="false" outlineLevel="0" collapsed="false">
      <c r="A1404" s="1" t="n">
        <v>1403</v>
      </c>
      <c r="B1404" s="1" t="n">
        <f aca="false">2+INT(POWER(MAX(A1404-$M$2,A1404/3),2)/65)</f>
        <v>30285</v>
      </c>
      <c r="C1404" s="1" t="n">
        <f aca="false">INT(2*B1404/3)</f>
        <v>20190</v>
      </c>
      <c r="D1404" s="1" t="n">
        <f aca="false">2+INT(POWER(MAX(A1404-C1404,A1404/3),2)/65)</f>
        <v>3366</v>
      </c>
      <c r="E1404" s="1" t="n">
        <f aca="false">2+INT(POWER(MAX(A1404-C1404,A1404/3),2)/65)</f>
        <v>3366</v>
      </c>
      <c r="F1404" s="1" t="n">
        <f aca="false">IF(C1404*5-SUM($F$2:F1403) &lt; 0, 0,C1404*5-SUM($F$2:F1403))</f>
        <v>145</v>
      </c>
      <c r="G1404" s="0" t="n">
        <f aca="false">IF(C1404*5-SUM($G$2:G1403) &lt; 0, 0,C1404*5-SUM($G$2:G1403))</f>
        <v>145</v>
      </c>
      <c r="H1404" s="0" t="n">
        <v>1403</v>
      </c>
      <c r="I1404" s="0" t="n">
        <f aca="false">INT(POWER(1.4,H1404))*$M$4</f>
        <v>5.20719763041392E+207</v>
      </c>
      <c r="J1404" s="0" t="n">
        <f aca="false">INT(POWER(1.2,H1404))*$M$10</f>
        <v>2.46784682610247E+113</v>
      </c>
      <c r="K1404" s="0" t="e">
        <f aca="false">$M$12+SUM($K$2:K1403)+J1404</f>
        <v>#NUM!</v>
      </c>
      <c r="L1404" s="0" t="e">
        <f aca="false">K1404+G1404*50*2</f>
        <v>#NUM!</v>
      </c>
    </row>
    <row r="1405" customFormat="false" ht="14.4" hidden="false" customHeight="false" outlineLevel="0" collapsed="false">
      <c r="A1405" s="1" t="n">
        <v>1404</v>
      </c>
      <c r="B1405" s="1" t="n">
        <f aca="false">2+INT(POWER(MAX(A1405-$M$2,A1405/3),2)/65)</f>
        <v>30328</v>
      </c>
      <c r="C1405" s="1" t="n">
        <f aca="false">INT(2*B1405/3)</f>
        <v>20218</v>
      </c>
      <c r="D1405" s="1" t="n">
        <f aca="false">2+INT(POWER(MAX(A1405-C1405,A1405/3),2)/65)</f>
        <v>3371</v>
      </c>
      <c r="E1405" s="1" t="n">
        <f aca="false">2+INT(POWER(MAX(A1405-C1405,A1405/3),2)/65)</f>
        <v>3371</v>
      </c>
      <c r="F1405" s="1" t="n">
        <f aca="false">IF(C1405*5-SUM($F$2:F1404) &lt; 0, 0,C1405*5-SUM($F$2:F1404))</f>
        <v>140</v>
      </c>
      <c r="G1405" s="0" t="n">
        <f aca="false">IF(C1405*5-SUM($G$2:G1404) &lt; 0, 0,C1405*5-SUM($G$2:G1404))</f>
        <v>140</v>
      </c>
      <c r="H1405" s="0" t="n">
        <v>1404</v>
      </c>
      <c r="I1405" s="0" t="n">
        <f aca="false">INT(POWER(1.4,H1405))*$M$4</f>
        <v>7.29007668257948E+207</v>
      </c>
      <c r="J1405" s="0" t="n">
        <f aca="false">INT(POWER(1.2,H1405))*$M$10</f>
        <v>2.96141619132296E+113</v>
      </c>
      <c r="K1405" s="0" t="e">
        <f aca="false">$M$12+SUM($K$2:K1404)+J1405</f>
        <v>#NUM!</v>
      </c>
      <c r="L1405" s="0" t="e">
        <f aca="false">K1405+G1405*50*2</f>
        <v>#NUM!</v>
      </c>
    </row>
    <row r="1406" customFormat="false" ht="14.4" hidden="false" customHeight="false" outlineLevel="0" collapsed="false">
      <c r="A1406" s="1" t="n">
        <v>1405</v>
      </c>
      <c r="B1406" s="1" t="n">
        <f aca="false">2+INT(POWER(MAX(A1406-$M$2,A1406/3),2)/65)</f>
        <v>30371</v>
      </c>
      <c r="C1406" s="1" t="n">
        <f aca="false">INT(2*B1406/3)</f>
        <v>20247</v>
      </c>
      <c r="D1406" s="1" t="n">
        <f aca="false">2+INT(POWER(MAX(A1406-C1406,A1406/3),2)/65)</f>
        <v>3376</v>
      </c>
      <c r="E1406" s="1" t="n">
        <f aca="false">2+INT(POWER(MAX(A1406-C1406,A1406/3),2)/65)</f>
        <v>3376</v>
      </c>
      <c r="F1406" s="1" t="n">
        <f aca="false">IF(C1406*5-SUM($F$2:F1405) &lt; 0, 0,C1406*5-SUM($F$2:F1405))</f>
        <v>145</v>
      </c>
      <c r="G1406" s="0" t="n">
        <f aca="false">IF(C1406*5-SUM($G$2:G1405) &lt; 0, 0,C1406*5-SUM($G$2:G1405))</f>
        <v>145</v>
      </c>
      <c r="H1406" s="0" t="n">
        <v>1405</v>
      </c>
      <c r="I1406" s="0" t="n">
        <f aca="false">INT(POWER(1.4,H1406))*$M$4</f>
        <v>1.02061073556113E+208</v>
      </c>
      <c r="J1406" s="0" t="n">
        <f aca="false">INT(POWER(1.2,H1406))*$M$10</f>
        <v>3.55369942958755E+113</v>
      </c>
      <c r="K1406" s="0" t="e">
        <f aca="false">$M$12+SUM($K$2:K1405)+J1406</f>
        <v>#NUM!</v>
      </c>
      <c r="L1406" s="0" t="e">
        <f aca="false">K1406+G1406*50*2</f>
        <v>#NUM!</v>
      </c>
    </row>
    <row r="1407" customFormat="false" ht="14.4" hidden="false" customHeight="false" outlineLevel="0" collapsed="false">
      <c r="A1407" s="1" t="n">
        <v>1406</v>
      </c>
      <c r="B1407" s="1" t="n">
        <f aca="false">2+INT(POWER(MAX(A1407-$M$2,A1407/3),2)/65)</f>
        <v>30414</v>
      </c>
      <c r="C1407" s="1" t="n">
        <f aca="false">INT(2*B1407/3)</f>
        <v>20276</v>
      </c>
      <c r="D1407" s="1" t="n">
        <f aca="false">2+INT(POWER(MAX(A1407-C1407,A1407/3),2)/65)</f>
        <v>3381</v>
      </c>
      <c r="E1407" s="1" t="n">
        <f aca="false">2+INT(POWER(MAX(A1407-C1407,A1407/3),2)/65)</f>
        <v>3381</v>
      </c>
      <c r="F1407" s="1" t="n">
        <f aca="false">IF(C1407*5-SUM($F$2:F1406) &lt; 0, 0,C1407*5-SUM($F$2:F1406))</f>
        <v>145</v>
      </c>
      <c r="G1407" s="0" t="n">
        <f aca="false">IF(C1407*5-SUM($G$2:G1406) &lt; 0, 0,C1407*5-SUM($G$2:G1406))</f>
        <v>145</v>
      </c>
      <c r="H1407" s="0" t="n">
        <v>1406</v>
      </c>
      <c r="I1407" s="0" t="n">
        <f aca="false">INT(POWER(1.4,H1407))*$M$4</f>
        <v>1.42885502978558E+208</v>
      </c>
      <c r="J1407" s="0" t="n">
        <f aca="false">INT(POWER(1.2,H1407))*$M$10</f>
        <v>4.26443931550507E+113</v>
      </c>
      <c r="K1407" s="0" t="e">
        <f aca="false">$M$12+SUM($K$2:K1406)+J1407</f>
        <v>#NUM!</v>
      </c>
      <c r="L1407" s="0" t="e">
        <f aca="false">K1407+G1407*50*2</f>
        <v>#NUM!</v>
      </c>
    </row>
    <row r="1408" customFormat="false" ht="14.4" hidden="false" customHeight="false" outlineLevel="0" collapsed="false">
      <c r="A1408" s="1" t="n">
        <v>1407</v>
      </c>
      <c r="B1408" s="1" t="n">
        <f aca="false">2+INT(POWER(MAX(A1408-$M$2,A1408/3),2)/65)</f>
        <v>30458</v>
      </c>
      <c r="C1408" s="1" t="n">
        <f aca="false">INT(2*B1408/3)</f>
        <v>20305</v>
      </c>
      <c r="D1408" s="1" t="n">
        <f aca="false">2+INT(POWER(MAX(A1408-C1408,A1408/3),2)/65)</f>
        <v>3386</v>
      </c>
      <c r="E1408" s="1" t="n">
        <f aca="false">2+INT(POWER(MAX(A1408-C1408,A1408/3),2)/65)</f>
        <v>3386</v>
      </c>
      <c r="F1408" s="1" t="n">
        <f aca="false">IF(C1408*5-SUM($F$2:F1407) &lt; 0, 0,C1408*5-SUM($F$2:F1407))</f>
        <v>145</v>
      </c>
      <c r="G1408" s="0" t="n">
        <f aca="false">IF(C1408*5-SUM($G$2:G1407) &lt; 0, 0,C1408*5-SUM($G$2:G1407))</f>
        <v>145</v>
      </c>
      <c r="H1408" s="0" t="n">
        <v>1407</v>
      </c>
      <c r="I1408" s="0" t="n">
        <f aca="false">INT(POWER(1.4,H1408))*$M$4</f>
        <v>2.00039704169981E+208</v>
      </c>
      <c r="J1408" s="0" t="n">
        <f aca="false">INT(POWER(1.2,H1408))*$M$10</f>
        <v>5.11732717860608E+113</v>
      </c>
      <c r="K1408" s="0" t="e">
        <f aca="false">$M$12+SUM($K$2:K1407)+J1408</f>
        <v>#NUM!</v>
      </c>
      <c r="L1408" s="0" t="e">
        <f aca="false">K1408+G1408*50*2</f>
        <v>#NUM!</v>
      </c>
    </row>
    <row r="1409" customFormat="false" ht="14.4" hidden="false" customHeight="false" outlineLevel="0" collapsed="false">
      <c r="A1409" s="1" t="n">
        <v>1408</v>
      </c>
      <c r="B1409" s="1" t="n">
        <f aca="false">2+INT(POWER(MAX(A1409-$M$2,A1409/3),2)/65)</f>
        <v>30501</v>
      </c>
      <c r="C1409" s="1" t="n">
        <f aca="false">INT(2*B1409/3)</f>
        <v>20334</v>
      </c>
      <c r="D1409" s="1" t="n">
        <f aca="false">2+INT(POWER(MAX(A1409-C1409,A1409/3),2)/65)</f>
        <v>3390</v>
      </c>
      <c r="E1409" s="1" t="n">
        <f aca="false">2+INT(POWER(MAX(A1409-C1409,A1409/3),2)/65)</f>
        <v>3390</v>
      </c>
      <c r="F1409" s="1" t="n">
        <f aca="false">IF(C1409*5-SUM($F$2:F1408) &lt; 0, 0,C1409*5-SUM($F$2:F1408))</f>
        <v>145</v>
      </c>
      <c r="G1409" s="0" t="n">
        <f aca="false">IF(C1409*5-SUM($G$2:G1408) &lt; 0, 0,C1409*5-SUM($G$2:G1408))</f>
        <v>145</v>
      </c>
      <c r="H1409" s="0" t="n">
        <v>1408</v>
      </c>
      <c r="I1409" s="0" t="n">
        <f aca="false">INT(POWER(1.4,H1409))*$M$4</f>
        <v>2.80055585837973E+208</v>
      </c>
      <c r="J1409" s="0" t="n">
        <f aca="false">INT(POWER(1.2,H1409))*$M$10</f>
        <v>6.14079261432729E+113</v>
      </c>
      <c r="K1409" s="0" t="e">
        <f aca="false">$M$12+SUM($K$2:K1408)+J1409</f>
        <v>#NUM!</v>
      </c>
      <c r="L1409" s="0" t="e">
        <f aca="false">K1409+G1409*50*2</f>
        <v>#NUM!</v>
      </c>
    </row>
    <row r="1410" customFormat="false" ht="14.4" hidden="false" customHeight="false" outlineLevel="0" collapsed="false">
      <c r="A1410" s="1" t="n">
        <v>1409</v>
      </c>
      <c r="B1410" s="1" t="n">
        <f aca="false">2+INT(POWER(MAX(A1410-$M$2,A1410/3),2)/65)</f>
        <v>30544</v>
      </c>
      <c r="C1410" s="1" t="n">
        <f aca="false">INT(2*B1410/3)</f>
        <v>20362</v>
      </c>
      <c r="D1410" s="1" t="n">
        <f aca="false">2+INT(POWER(MAX(A1410-C1410,A1410/3),2)/65)</f>
        <v>3395</v>
      </c>
      <c r="E1410" s="1" t="n">
        <f aca="false">2+INT(POWER(MAX(A1410-C1410,A1410/3),2)/65)</f>
        <v>3395</v>
      </c>
      <c r="F1410" s="1" t="n">
        <f aca="false">IF(C1410*5-SUM($F$2:F1409) &lt; 0, 0,C1410*5-SUM($F$2:F1409))</f>
        <v>140</v>
      </c>
      <c r="G1410" s="0" t="n">
        <f aca="false">IF(C1410*5-SUM($G$2:G1409) &lt; 0, 0,C1410*5-SUM($G$2:G1409))</f>
        <v>140</v>
      </c>
      <c r="H1410" s="0" t="n">
        <v>1409</v>
      </c>
      <c r="I1410" s="0" t="n">
        <f aca="false">INT(POWER(1.4,H1410))*$M$4</f>
        <v>3.92077820173162E+208</v>
      </c>
      <c r="J1410" s="0" t="n">
        <f aca="false">INT(POWER(1.2,H1410))*$M$10</f>
        <v>7.36895113719275E+113</v>
      </c>
      <c r="K1410" s="0" t="e">
        <f aca="false">$M$12+SUM($K$2:K1409)+J1410</f>
        <v>#NUM!</v>
      </c>
      <c r="L1410" s="0" t="e">
        <f aca="false">K1410+G1410*50*2</f>
        <v>#NUM!</v>
      </c>
    </row>
    <row r="1411" customFormat="false" ht="14.4" hidden="false" customHeight="false" outlineLevel="0" collapsed="false">
      <c r="A1411" s="1" t="n">
        <v>1410</v>
      </c>
      <c r="B1411" s="1" t="n">
        <f aca="false">2+INT(POWER(MAX(A1411-$M$2,A1411/3),2)/65)</f>
        <v>30588</v>
      </c>
      <c r="C1411" s="1" t="n">
        <f aca="false">INT(2*B1411/3)</f>
        <v>20392</v>
      </c>
      <c r="D1411" s="1" t="n">
        <f aca="false">2+INT(POWER(MAX(A1411-C1411,A1411/3),2)/65)</f>
        <v>3400</v>
      </c>
      <c r="E1411" s="1" t="n">
        <f aca="false">2+INT(POWER(MAX(A1411-C1411,A1411/3),2)/65)</f>
        <v>3400</v>
      </c>
      <c r="F1411" s="1" t="n">
        <f aca="false">IF(C1411*5-SUM($F$2:F1410) &lt; 0, 0,C1411*5-SUM($F$2:F1410))</f>
        <v>150</v>
      </c>
      <c r="G1411" s="0" t="n">
        <f aca="false">IF(C1411*5-SUM($G$2:G1410) &lt; 0, 0,C1411*5-SUM($G$2:G1410))</f>
        <v>150</v>
      </c>
      <c r="H1411" s="0" t="n">
        <v>1410</v>
      </c>
      <c r="I1411" s="0" t="n">
        <f aca="false">INT(POWER(1.4,H1411))*$M$4</f>
        <v>5.48908948242427E+208</v>
      </c>
      <c r="J1411" s="0" t="n">
        <f aca="false">INT(POWER(1.2,H1411))*$M$10</f>
        <v>8.8427413646313E+113</v>
      </c>
      <c r="K1411" s="0" t="e">
        <f aca="false">$M$12+SUM($K$2:K1410)+J1411</f>
        <v>#NUM!</v>
      </c>
      <c r="L1411" s="0" t="e">
        <f aca="false">K1411+G1411*50*2</f>
        <v>#NUM!</v>
      </c>
    </row>
    <row r="1412" customFormat="false" ht="14.4" hidden="false" customHeight="false" outlineLevel="0" collapsed="false">
      <c r="A1412" s="1" t="n">
        <v>1411</v>
      </c>
      <c r="B1412" s="1" t="n">
        <f aca="false">2+INT(POWER(MAX(A1412-$M$2,A1412/3),2)/65)</f>
        <v>30631</v>
      </c>
      <c r="C1412" s="1" t="n">
        <f aca="false">INT(2*B1412/3)</f>
        <v>20420</v>
      </c>
      <c r="D1412" s="1" t="n">
        <f aca="false">2+INT(POWER(MAX(A1412-C1412,A1412/3),2)/65)</f>
        <v>3405</v>
      </c>
      <c r="E1412" s="1" t="n">
        <f aca="false">2+INT(POWER(MAX(A1412-C1412,A1412/3),2)/65)</f>
        <v>3405</v>
      </c>
      <c r="F1412" s="1" t="n">
        <f aca="false">IF(C1412*5-SUM($F$2:F1411) &lt; 0, 0,C1412*5-SUM($F$2:F1411))</f>
        <v>140</v>
      </c>
      <c r="G1412" s="0" t="n">
        <f aca="false">IF(C1412*5-SUM($G$2:G1411) &lt; 0, 0,C1412*5-SUM($G$2:G1411))</f>
        <v>140</v>
      </c>
      <c r="H1412" s="0" t="n">
        <v>1411</v>
      </c>
      <c r="I1412" s="0" t="n">
        <f aca="false">INT(POWER(1.4,H1412))*$M$4</f>
        <v>7.68472527539398E+208</v>
      </c>
      <c r="J1412" s="0" t="n">
        <f aca="false">INT(POWER(1.2,H1412))*$M$10</f>
        <v>1.06112896375576E+114</v>
      </c>
      <c r="K1412" s="0" t="e">
        <f aca="false">$M$12+SUM($K$2:K1411)+J1412</f>
        <v>#NUM!</v>
      </c>
      <c r="L1412" s="0" t="e">
        <f aca="false">K1412+G1412*50*2</f>
        <v>#NUM!</v>
      </c>
    </row>
    <row r="1413" customFormat="false" ht="14.4" hidden="false" customHeight="false" outlineLevel="0" collapsed="false">
      <c r="A1413" s="1" t="n">
        <v>1412</v>
      </c>
      <c r="B1413" s="1" t="n">
        <f aca="false">2+INT(POWER(MAX(A1413-$M$2,A1413/3),2)/65)</f>
        <v>30674</v>
      </c>
      <c r="C1413" s="1" t="n">
        <f aca="false">INT(2*B1413/3)</f>
        <v>20449</v>
      </c>
      <c r="D1413" s="1" t="n">
        <f aca="false">2+INT(POWER(MAX(A1413-C1413,A1413/3),2)/65)</f>
        <v>3410</v>
      </c>
      <c r="E1413" s="1" t="n">
        <f aca="false">2+INT(POWER(MAX(A1413-C1413,A1413/3),2)/65)</f>
        <v>3410</v>
      </c>
      <c r="F1413" s="1" t="n">
        <f aca="false">IF(C1413*5-SUM($F$2:F1412) &lt; 0, 0,C1413*5-SUM($F$2:F1412))</f>
        <v>145</v>
      </c>
      <c r="G1413" s="0" t="n">
        <f aca="false">IF(C1413*5-SUM($G$2:G1412) &lt; 0, 0,C1413*5-SUM($G$2:G1412))</f>
        <v>145</v>
      </c>
      <c r="H1413" s="0" t="n">
        <v>1412</v>
      </c>
      <c r="I1413" s="0" t="n">
        <f aca="false">INT(POWER(1.4,H1413))*$M$4</f>
        <v>1.07586153855516E+209</v>
      </c>
      <c r="J1413" s="0" t="n">
        <f aca="false">INT(POWER(1.2,H1413))*$M$10</f>
        <v>1.27335475650691E+114</v>
      </c>
      <c r="K1413" s="0" t="e">
        <f aca="false">$M$12+SUM($K$2:K1412)+J1413</f>
        <v>#NUM!</v>
      </c>
      <c r="L1413" s="0" t="e">
        <f aca="false">K1413+G1413*50*2</f>
        <v>#NUM!</v>
      </c>
    </row>
    <row r="1414" customFormat="false" ht="14.4" hidden="false" customHeight="false" outlineLevel="0" collapsed="false">
      <c r="A1414" s="1" t="n">
        <v>1413</v>
      </c>
      <c r="B1414" s="1" t="n">
        <f aca="false">2+INT(POWER(MAX(A1414-$M$2,A1414/3),2)/65)</f>
        <v>30718</v>
      </c>
      <c r="C1414" s="1" t="n">
        <f aca="false">INT(2*B1414/3)</f>
        <v>20478</v>
      </c>
      <c r="D1414" s="1" t="n">
        <f aca="false">2+INT(POWER(MAX(A1414-C1414,A1414/3),2)/65)</f>
        <v>3414</v>
      </c>
      <c r="E1414" s="1" t="n">
        <f aca="false">2+INT(POWER(MAX(A1414-C1414,A1414/3),2)/65)</f>
        <v>3414</v>
      </c>
      <c r="F1414" s="1" t="n">
        <f aca="false">IF(C1414*5-SUM($F$2:F1413) &lt; 0, 0,C1414*5-SUM($F$2:F1413))</f>
        <v>145</v>
      </c>
      <c r="G1414" s="0" t="n">
        <f aca="false">IF(C1414*5-SUM($G$2:G1413) &lt; 0, 0,C1414*5-SUM($G$2:G1413))</f>
        <v>145</v>
      </c>
      <c r="H1414" s="0" t="n">
        <v>1413</v>
      </c>
      <c r="I1414" s="0" t="n">
        <f aca="false">INT(POWER(1.4,H1414))*$M$4</f>
        <v>1.50620615397722E+209</v>
      </c>
      <c r="J1414" s="0" t="n">
        <f aca="false">INT(POWER(1.2,H1414))*$M$10</f>
        <v>1.52802570780829E+114</v>
      </c>
      <c r="K1414" s="0" t="e">
        <f aca="false">$M$12+SUM($K$2:K1413)+J1414</f>
        <v>#NUM!</v>
      </c>
      <c r="L1414" s="0" t="e">
        <f aca="false">K1414+G1414*50*2</f>
        <v>#NUM!</v>
      </c>
    </row>
    <row r="1415" customFormat="false" ht="14.4" hidden="false" customHeight="false" outlineLevel="0" collapsed="false">
      <c r="A1415" s="1" t="n">
        <v>1414</v>
      </c>
      <c r="B1415" s="1" t="n">
        <f aca="false">2+INT(POWER(MAX(A1415-$M$2,A1415/3),2)/65)</f>
        <v>30761</v>
      </c>
      <c r="C1415" s="1" t="n">
        <f aca="false">INT(2*B1415/3)</f>
        <v>20507</v>
      </c>
      <c r="D1415" s="1" t="n">
        <f aca="false">2+INT(POWER(MAX(A1415-C1415,A1415/3),2)/65)</f>
        <v>3419</v>
      </c>
      <c r="E1415" s="1" t="n">
        <f aca="false">2+INT(POWER(MAX(A1415-C1415,A1415/3),2)/65)</f>
        <v>3419</v>
      </c>
      <c r="F1415" s="1" t="n">
        <f aca="false">IF(C1415*5-SUM($F$2:F1414) &lt; 0, 0,C1415*5-SUM($F$2:F1414))</f>
        <v>145</v>
      </c>
      <c r="G1415" s="0" t="n">
        <f aca="false">IF(C1415*5-SUM($G$2:G1414) &lt; 0, 0,C1415*5-SUM($G$2:G1414))</f>
        <v>145</v>
      </c>
      <c r="H1415" s="0" t="n">
        <v>1414</v>
      </c>
      <c r="I1415" s="0" t="n">
        <f aca="false">INT(POWER(1.4,H1415))*$M$4</f>
        <v>2.10868861556811E+209</v>
      </c>
      <c r="J1415" s="0" t="n">
        <f aca="false">INT(POWER(1.2,H1415))*$M$10</f>
        <v>1.83363084936995E+114</v>
      </c>
      <c r="K1415" s="0" t="e">
        <f aca="false">$M$12+SUM($K$2:K1414)+J1415</f>
        <v>#NUM!</v>
      </c>
      <c r="L1415" s="0" t="e">
        <f aca="false">K1415+G1415*50*2</f>
        <v>#NUM!</v>
      </c>
    </row>
    <row r="1416" customFormat="false" ht="14.4" hidden="false" customHeight="false" outlineLevel="0" collapsed="false">
      <c r="A1416" s="1" t="n">
        <v>1415</v>
      </c>
      <c r="B1416" s="1" t="n">
        <f aca="false">2+INT(POWER(MAX(A1416-$M$2,A1416/3),2)/65)</f>
        <v>30805</v>
      </c>
      <c r="C1416" s="1" t="n">
        <f aca="false">INT(2*B1416/3)</f>
        <v>20536</v>
      </c>
      <c r="D1416" s="1" t="n">
        <f aca="false">2+INT(POWER(MAX(A1416-C1416,A1416/3),2)/65)</f>
        <v>3424</v>
      </c>
      <c r="E1416" s="1" t="n">
        <f aca="false">2+INT(POWER(MAX(A1416-C1416,A1416/3),2)/65)</f>
        <v>3424</v>
      </c>
      <c r="F1416" s="1" t="n">
        <f aca="false">IF(C1416*5-SUM($F$2:F1415) &lt; 0, 0,C1416*5-SUM($F$2:F1415))</f>
        <v>145</v>
      </c>
      <c r="G1416" s="0" t="n">
        <f aca="false">IF(C1416*5-SUM($G$2:G1415) &lt; 0, 0,C1416*5-SUM($G$2:G1415))</f>
        <v>145</v>
      </c>
      <c r="H1416" s="0" t="n">
        <v>1415</v>
      </c>
      <c r="I1416" s="0" t="n">
        <f aca="false">INT(POWER(1.4,H1416))*$M$4</f>
        <v>2.95216406179535E+209</v>
      </c>
      <c r="J1416" s="0" t="n">
        <f aca="false">INT(POWER(1.2,H1416))*$M$10</f>
        <v>2.20035701924394E+114</v>
      </c>
      <c r="K1416" s="0" t="e">
        <f aca="false">$M$12+SUM($K$2:K1415)+J1416</f>
        <v>#NUM!</v>
      </c>
      <c r="L1416" s="0" t="e">
        <f aca="false">K1416+G1416*50*2</f>
        <v>#NUM!</v>
      </c>
    </row>
    <row r="1417" customFormat="false" ht="14.4" hidden="false" customHeight="false" outlineLevel="0" collapsed="false">
      <c r="A1417" s="1" t="n">
        <v>1416</v>
      </c>
      <c r="B1417" s="1" t="n">
        <f aca="false">2+INT(POWER(MAX(A1417-$M$2,A1417/3),2)/65)</f>
        <v>30849</v>
      </c>
      <c r="C1417" s="1" t="n">
        <f aca="false">INT(2*B1417/3)</f>
        <v>20566</v>
      </c>
      <c r="D1417" s="1" t="n">
        <f aca="false">2+INT(POWER(MAX(A1417-C1417,A1417/3),2)/65)</f>
        <v>3429</v>
      </c>
      <c r="E1417" s="1" t="n">
        <f aca="false">2+INT(POWER(MAX(A1417-C1417,A1417/3),2)/65)</f>
        <v>3429</v>
      </c>
      <c r="F1417" s="1" t="n">
        <f aca="false">IF(C1417*5-SUM($F$2:F1416) &lt; 0, 0,C1417*5-SUM($F$2:F1416))</f>
        <v>150</v>
      </c>
      <c r="G1417" s="0" t="n">
        <f aca="false">IF(C1417*5-SUM($G$2:G1416) &lt; 0, 0,C1417*5-SUM($G$2:G1416))</f>
        <v>150</v>
      </c>
      <c r="H1417" s="0" t="n">
        <v>1416</v>
      </c>
      <c r="I1417" s="0" t="n">
        <f aca="false">INT(POWER(1.4,H1417))*$M$4</f>
        <v>4.13302968651349E+209</v>
      </c>
      <c r="J1417" s="0" t="n">
        <f aca="false">INT(POWER(1.2,H1417))*$M$10</f>
        <v>2.64042842309272E+114</v>
      </c>
      <c r="K1417" s="0" t="e">
        <f aca="false">$M$12+SUM($K$2:K1416)+J1417</f>
        <v>#NUM!</v>
      </c>
      <c r="L1417" s="0" t="e">
        <f aca="false">K1417+G1417*50*2</f>
        <v>#NUM!</v>
      </c>
    </row>
    <row r="1418" customFormat="false" ht="14.4" hidden="false" customHeight="false" outlineLevel="0" collapsed="false">
      <c r="A1418" s="1" t="n">
        <v>1417</v>
      </c>
      <c r="B1418" s="1" t="n">
        <f aca="false">2+INT(POWER(MAX(A1418-$M$2,A1418/3),2)/65)</f>
        <v>30892</v>
      </c>
      <c r="C1418" s="1" t="n">
        <f aca="false">INT(2*B1418/3)</f>
        <v>20594</v>
      </c>
      <c r="D1418" s="1" t="n">
        <f aca="false">2+INT(POWER(MAX(A1418-C1418,A1418/3),2)/65)</f>
        <v>3434</v>
      </c>
      <c r="E1418" s="1" t="n">
        <f aca="false">2+INT(POWER(MAX(A1418-C1418,A1418/3),2)/65)</f>
        <v>3434</v>
      </c>
      <c r="F1418" s="1" t="n">
        <f aca="false">IF(C1418*5-SUM($F$2:F1417) &lt; 0, 0,C1418*5-SUM($F$2:F1417))</f>
        <v>140</v>
      </c>
      <c r="G1418" s="0" t="n">
        <f aca="false">IF(C1418*5-SUM($G$2:G1417) &lt; 0, 0,C1418*5-SUM($G$2:G1417))</f>
        <v>140</v>
      </c>
      <c r="H1418" s="0" t="n">
        <v>1417</v>
      </c>
      <c r="I1418" s="0" t="n">
        <f aca="false">INT(POWER(1.4,H1418))*$M$4</f>
        <v>5.78624156111889E+209</v>
      </c>
      <c r="J1418" s="0" t="n">
        <f aca="false">INT(POWER(1.2,H1418))*$M$10</f>
        <v>3.16851410771127E+114</v>
      </c>
      <c r="K1418" s="0" t="e">
        <f aca="false">$M$12+SUM($K$2:K1417)+J1418</f>
        <v>#NUM!</v>
      </c>
      <c r="L1418" s="0" t="e">
        <f aca="false">K1418+G1418*50*2</f>
        <v>#NUM!</v>
      </c>
    </row>
    <row r="1419" customFormat="false" ht="14.4" hidden="false" customHeight="false" outlineLevel="0" collapsed="false">
      <c r="A1419" s="1" t="n">
        <v>1418</v>
      </c>
      <c r="B1419" s="1" t="n">
        <f aca="false">2+INT(POWER(MAX(A1419-$M$2,A1419/3),2)/65)</f>
        <v>30936</v>
      </c>
      <c r="C1419" s="1" t="n">
        <f aca="false">INT(2*B1419/3)</f>
        <v>20624</v>
      </c>
      <c r="D1419" s="1" t="n">
        <f aca="false">2+INT(POWER(MAX(A1419-C1419,A1419/3),2)/65)</f>
        <v>3439</v>
      </c>
      <c r="E1419" s="1" t="n">
        <f aca="false">2+INT(POWER(MAX(A1419-C1419,A1419/3),2)/65)</f>
        <v>3439</v>
      </c>
      <c r="F1419" s="1" t="n">
        <f aca="false">IF(C1419*5-SUM($F$2:F1418) &lt; 0, 0,C1419*5-SUM($F$2:F1418))</f>
        <v>150</v>
      </c>
      <c r="G1419" s="0" t="n">
        <f aca="false">IF(C1419*5-SUM($G$2:G1418) &lt; 0, 0,C1419*5-SUM($G$2:G1418))</f>
        <v>150</v>
      </c>
      <c r="H1419" s="0" t="n">
        <v>1418</v>
      </c>
      <c r="I1419" s="0" t="n">
        <f aca="false">INT(POWER(1.4,H1419))*$M$4</f>
        <v>8.10073818556645E+209</v>
      </c>
      <c r="J1419" s="0" t="n">
        <f aca="false">INT(POWER(1.2,H1419))*$M$10</f>
        <v>3.80221692925352E+114</v>
      </c>
      <c r="K1419" s="0" t="e">
        <f aca="false">$M$12+SUM($K$2:K1418)+J1419</f>
        <v>#NUM!</v>
      </c>
      <c r="L1419" s="0" t="e">
        <f aca="false">K1419+G1419*50*2</f>
        <v>#NUM!</v>
      </c>
    </row>
    <row r="1420" customFormat="false" ht="14.4" hidden="false" customHeight="false" outlineLevel="0" collapsed="false">
      <c r="A1420" s="1" t="n">
        <v>1419</v>
      </c>
      <c r="B1420" s="1" t="n">
        <f aca="false">2+INT(POWER(MAX(A1420-$M$2,A1420/3),2)/65)</f>
        <v>30979</v>
      </c>
      <c r="C1420" s="1" t="n">
        <f aca="false">INT(2*B1420/3)</f>
        <v>20652</v>
      </c>
      <c r="D1420" s="1" t="n">
        <f aca="false">2+INT(POWER(MAX(A1420-C1420,A1420/3),2)/65)</f>
        <v>3443</v>
      </c>
      <c r="E1420" s="1" t="n">
        <f aca="false">2+INT(POWER(MAX(A1420-C1420,A1420/3),2)/65)</f>
        <v>3443</v>
      </c>
      <c r="F1420" s="1" t="n">
        <f aca="false">IF(C1420*5-SUM($F$2:F1419) &lt; 0, 0,C1420*5-SUM($F$2:F1419))</f>
        <v>140</v>
      </c>
      <c r="G1420" s="0" t="n">
        <f aca="false">IF(C1420*5-SUM($G$2:G1419) &lt; 0, 0,C1420*5-SUM($G$2:G1419))</f>
        <v>140</v>
      </c>
      <c r="H1420" s="0" t="n">
        <v>1419</v>
      </c>
      <c r="I1420" s="0" t="n">
        <f aca="false">INT(POWER(1.4,H1420))*$M$4</f>
        <v>1.1341033459793E+210</v>
      </c>
      <c r="J1420" s="0" t="n">
        <f aca="false">INT(POWER(1.2,H1420))*$M$10</f>
        <v>4.56266031510422E+114</v>
      </c>
      <c r="K1420" s="0" t="e">
        <f aca="false">$M$12+SUM($K$2:K1419)+J1420</f>
        <v>#NUM!</v>
      </c>
      <c r="L1420" s="0" t="e">
        <f aca="false">K1420+G1420*50*2</f>
        <v>#NUM!</v>
      </c>
    </row>
    <row r="1421" customFormat="false" ht="14.4" hidden="false" customHeight="false" outlineLevel="0" collapsed="false">
      <c r="A1421" s="1" t="n">
        <v>1420</v>
      </c>
      <c r="B1421" s="1" t="n">
        <f aca="false">2+INT(POWER(MAX(A1421-$M$2,A1421/3),2)/65)</f>
        <v>31023</v>
      </c>
      <c r="C1421" s="1" t="n">
        <f aca="false">INT(2*B1421/3)</f>
        <v>20682</v>
      </c>
      <c r="D1421" s="1" t="n">
        <f aca="false">2+INT(POWER(MAX(A1421-C1421,A1421/3),2)/65)</f>
        <v>3448</v>
      </c>
      <c r="E1421" s="1" t="n">
        <f aca="false">2+INT(POWER(MAX(A1421-C1421,A1421/3),2)/65)</f>
        <v>3448</v>
      </c>
      <c r="F1421" s="1" t="n">
        <f aca="false">IF(C1421*5-SUM($F$2:F1420) &lt; 0, 0,C1421*5-SUM($F$2:F1420))</f>
        <v>150</v>
      </c>
      <c r="G1421" s="0" t="n">
        <f aca="false">IF(C1421*5-SUM($G$2:G1420) &lt; 0, 0,C1421*5-SUM($G$2:G1420))</f>
        <v>150</v>
      </c>
      <c r="H1421" s="0" t="n">
        <v>1420</v>
      </c>
      <c r="I1421" s="0" t="n">
        <f aca="false">INT(POWER(1.4,H1421))*$M$4</f>
        <v>1.58774468437102E+210</v>
      </c>
      <c r="J1421" s="0" t="n">
        <f aca="false">INT(POWER(1.2,H1421))*$M$10</f>
        <v>5.47519237812507E+114</v>
      </c>
      <c r="K1421" s="0" t="e">
        <f aca="false">$M$12+SUM($K$2:K1420)+J1421</f>
        <v>#NUM!</v>
      </c>
      <c r="L1421" s="0" t="e">
        <f aca="false">K1421+G1421*50*2</f>
        <v>#NUM!</v>
      </c>
    </row>
    <row r="1422" customFormat="false" ht="14.4" hidden="false" customHeight="false" outlineLevel="0" collapsed="false">
      <c r="A1422" s="1" t="n">
        <v>1421</v>
      </c>
      <c r="B1422" s="1" t="n">
        <f aca="false">2+INT(POWER(MAX(A1422-$M$2,A1422/3),2)/65)</f>
        <v>31067</v>
      </c>
      <c r="C1422" s="1" t="n">
        <f aca="false">INT(2*B1422/3)</f>
        <v>20711</v>
      </c>
      <c r="D1422" s="1" t="n">
        <f aca="false">2+INT(POWER(MAX(A1422-C1422,A1422/3),2)/65)</f>
        <v>3453</v>
      </c>
      <c r="E1422" s="1" t="n">
        <f aca="false">2+INT(POWER(MAX(A1422-C1422,A1422/3),2)/65)</f>
        <v>3453</v>
      </c>
      <c r="F1422" s="1" t="n">
        <f aca="false">IF(C1422*5-SUM($F$2:F1421) &lt; 0, 0,C1422*5-SUM($F$2:F1421))</f>
        <v>145</v>
      </c>
      <c r="G1422" s="0" t="n">
        <f aca="false">IF(C1422*5-SUM($G$2:G1421) &lt; 0, 0,C1422*5-SUM($G$2:G1421))</f>
        <v>145</v>
      </c>
      <c r="H1422" s="0" t="n">
        <v>1421</v>
      </c>
      <c r="I1422" s="0" t="n">
        <f aca="false">INT(POWER(1.4,H1422))*$M$4</f>
        <v>2.22284255811943E+210</v>
      </c>
      <c r="J1422" s="0" t="n">
        <f aca="false">INT(POWER(1.2,H1422))*$M$10</f>
        <v>6.57023085375008E+114</v>
      </c>
      <c r="K1422" s="0" t="e">
        <f aca="false">$M$12+SUM($K$2:K1421)+J1422</f>
        <v>#NUM!</v>
      </c>
      <c r="L1422" s="0" t="e">
        <f aca="false">K1422+G1422*50*2</f>
        <v>#NUM!</v>
      </c>
    </row>
    <row r="1423" customFormat="false" ht="14.4" hidden="false" customHeight="false" outlineLevel="0" collapsed="false">
      <c r="A1423" s="1" t="n">
        <v>1422</v>
      </c>
      <c r="B1423" s="1" t="n">
        <f aca="false">2+INT(POWER(MAX(A1423-$M$2,A1423/3),2)/65)</f>
        <v>31110</v>
      </c>
      <c r="C1423" s="1" t="n">
        <f aca="false">INT(2*B1423/3)</f>
        <v>20740</v>
      </c>
      <c r="D1423" s="1" t="n">
        <f aca="false">2+INT(POWER(MAX(A1423-C1423,A1423/3),2)/65)</f>
        <v>3458</v>
      </c>
      <c r="E1423" s="1" t="n">
        <f aca="false">2+INT(POWER(MAX(A1423-C1423,A1423/3),2)/65)</f>
        <v>3458</v>
      </c>
      <c r="F1423" s="1" t="n">
        <f aca="false">IF(C1423*5-SUM($F$2:F1422) &lt; 0, 0,C1423*5-SUM($F$2:F1422))</f>
        <v>145</v>
      </c>
      <c r="G1423" s="0" t="n">
        <f aca="false">IF(C1423*5-SUM($G$2:G1422) &lt; 0, 0,C1423*5-SUM($G$2:G1422))</f>
        <v>145</v>
      </c>
      <c r="H1423" s="0" t="n">
        <v>1422</v>
      </c>
      <c r="I1423" s="0" t="n">
        <f aca="false">INT(POWER(1.4,H1423))*$M$4</f>
        <v>3.1119795813672E+210</v>
      </c>
      <c r="J1423" s="0" t="n">
        <f aca="false">INT(POWER(1.2,H1423))*$M$10</f>
        <v>7.8842770245001E+114</v>
      </c>
      <c r="K1423" s="0" t="e">
        <f aca="false">$M$12+SUM($K$2:K1422)+J1423</f>
        <v>#NUM!</v>
      </c>
      <c r="L1423" s="0" t="e">
        <f aca="false">K1423+G1423*50*2</f>
        <v>#NUM!</v>
      </c>
    </row>
    <row r="1424" customFormat="false" ht="14.4" hidden="false" customHeight="false" outlineLevel="0" collapsed="false">
      <c r="A1424" s="1" t="n">
        <v>1423</v>
      </c>
      <c r="B1424" s="1" t="n">
        <f aca="false">2+INT(POWER(MAX(A1424-$M$2,A1424/3),2)/65)</f>
        <v>31154</v>
      </c>
      <c r="C1424" s="1" t="n">
        <f aca="false">INT(2*B1424/3)</f>
        <v>20769</v>
      </c>
      <c r="D1424" s="1" t="n">
        <f aca="false">2+INT(POWER(MAX(A1424-C1424,A1424/3),2)/65)</f>
        <v>3463</v>
      </c>
      <c r="E1424" s="1" t="n">
        <f aca="false">2+INT(POWER(MAX(A1424-C1424,A1424/3),2)/65)</f>
        <v>3463</v>
      </c>
      <c r="F1424" s="1" t="n">
        <f aca="false">IF(C1424*5-SUM($F$2:F1423) &lt; 0, 0,C1424*5-SUM($F$2:F1423))</f>
        <v>145</v>
      </c>
      <c r="G1424" s="0" t="n">
        <f aca="false">IF(C1424*5-SUM($G$2:G1423) &lt; 0, 0,C1424*5-SUM($G$2:G1423))</f>
        <v>145</v>
      </c>
      <c r="H1424" s="0" t="n">
        <v>1423</v>
      </c>
      <c r="I1424" s="0" t="n">
        <f aca="false">INT(POWER(1.4,H1424))*$M$4</f>
        <v>4.35677141391409E+210</v>
      </c>
      <c r="J1424" s="0" t="n">
        <f aca="false">INT(POWER(1.2,H1424))*$M$10</f>
        <v>9.46113242940012E+114</v>
      </c>
      <c r="K1424" s="0" t="e">
        <f aca="false">$M$12+SUM($K$2:K1423)+J1424</f>
        <v>#NUM!</v>
      </c>
      <c r="L1424" s="0" t="e">
        <f aca="false">K1424+G1424*50*2</f>
        <v>#NUM!</v>
      </c>
    </row>
    <row r="1425" customFormat="false" ht="14.4" hidden="false" customHeight="false" outlineLevel="0" collapsed="false">
      <c r="A1425" s="1" t="n">
        <v>1424</v>
      </c>
      <c r="B1425" s="1" t="n">
        <f aca="false">2+INT(POWER(MAX(A1425-$M$2,A1425/3),2)/65)</f>
        <v>31198</v>
      </c>
      <c r="C1425" s="1" t="n">
        <f aca="false">INT(2*B1425/3)</f>
        <v>20798</v>
      </c>
      <c r="D1425" s="1" t="n">
        <f aca="false">2+INT(POWER(MAX(A1425-C1425,A1425/3),2)/65)</f>
        <v>3468</v>
      </c>
      <c r="E1425" s="1" t="n">
        <f aca="false">2+INT(POWER(MAX(A1425-C1425,A1425/3),2)/65)</f>
        <v>3468</v>
      </c>
      <c r="F1425" s="1" t="n">
        <f aca="false">IF(C1425*5-SUM($F$2:F1424) &lt; 0, 0,C1425*5-SUM($F$2:F1424))</f>
        <v>145</v>
      </c>
      <c r="G1425" s="0" t="n">
        <f aca="false">IF(C1425*5-SUM($G$2:G1424) &lt; 0, 0,C1425*5-SUM($G$2:G1424))</f>
        <v>145</v>
      </c>
      <c r="H1425" s="0" t="n">
        <v>1424</v>
      </c>
      <c r="I1425" s="0" t="n">
        <f aca="false">INT(POWER(1.4,H1425))*$M$4</f>
        <v>6.09947997947972E+210</v>
      </c>
      <c r="J1425" s="0" t="n">
        <f aca="false">INT(POWER(1.2,H1425))*$M$10</f>
        <v>1.13533589152801E+115</v>
      </c>
      <c r="K1425" s="0" t="e">
        <f aca="false">$M$12+SUM($K$2:K1424)+J1425</f>
        <v>#NUM!</v>
      </c>
      <c r="L1425" s="0" t="e">
        <f aca="false">K1425+G1425*50*2</f>
        <v>#NUM!</v>
      </c>
    </row>
    <row r="1426" customFormat="false" ht="14.4" hidden="false" customHeight="false" outlineLevel="0" collapsed="false">
      <c r="A1426" s="1" t="n">
        <v>1425</v>
      </c>
      <c r="B1426" s="1" t="n">
        <f aca="false">2+INT(POWER(MAX(A1426-$M$2,A1426/3),2)/65)</f>
        <v>31242</v>
      </c>
      <c r="C1426" s="1" t="n">
        <f aca="false">INT(2*B1426/3)</f>
        <v>20828</v>
      </c>
      <c r="D1426" s="1" t="n">
        <f aca="false">2+INT(POWER(MAX(A1426-C1426,A1426/3),2)/65)</f>
        <v>3473</v>
      </c>
      <c r="E1426" s="1" t="n">
        <f aca="false">2+INT(POWER(MAX(A1426-C1426,A1426/3),2)/65)</f>
        <v>3473</v>
      </c>
      <c r="F1426" s="1" t="n">
        <f aca="false">IF(C1426*5-SUM($F$2:F1425) &lt; 0, 0,C1426*5-SUM($F$2:F1425))</f>
        <v>150</v>
      </c>
      <c r="G1426" s="0" t="n">
        <f aca="false">IF(C1426*5-SUM($G$2:G1425) &lt; 0, 0,C1426*5-SUM($G$2:G1425))</f>
        <v>150</v>
      </c>
      <c r="H1426" s="0" t="n">
        <v>1425</v>
      </c>
      <c r="I1426" s="0" t="n">
        <f aca="false">INT(POWER(1.4,H1426))*$M$4</f>
        <v>8.53927197127161E+210</v>
      </c>
      <c r="J1426" s="0" t="n">
        <f aca="false">INT(POWER(1.2,H1426))*$M$10</f>
        <v>1.36240306983362E+115</v>
      </c>
      <c r="K1426" s="0" t="e">
        <f aca="false">$M$12+SUM($K$2:K1425)+J1426</f>
        <v>#NUM!</v>
      </c>
      <c r="L1426" s="0" t="e">
        <f aca="false">K1426+G1426*50*2</f>
        <v>#NUM!</v>
      </c>
    </row>
    <row r="1427" customFormat="false" ht="14.4" hidden="false" customHeight="false" outlineLevel="0" collapsed="false">
      <c r="A1427" s="1" t="n">
        <v>1426</v>
      </c>
      <c r="B1427" s="1" t="n">
        <f aca="false">2+INT(POWER(MAX(A1427-$M$2,A1427/3),2)/65)</f>
        <v>31286</v>
      </c>
      <c r="C1427" s="1" t="n">
        <f aca="false">INT(2*B1427/3)</f>
        <v>20857</v>
      </c>
      <c r="D1427" s="1" t="n">
        <f aca="false">2+INT(POWER(MAX(A1427-C1427,A1427/3),2)/65)</f>
        <v>3478</v>
      </c>
      <c r="E1427" s="1" t="n">
        <f aca="false">2+INT(POWER(MAX(A1427-C1427,A1427/3),2)/65)</f>
        <v>3478</v>
      </c>
      <c r="F1427" s="1" t="n">
        <f aca="false">IF(C1427*5-SUM($F$2:F1426) &lt; 0, 0,C1427*5-SUM($F$2:F1426))</f>
        <v>145</v>
      </c>
      <c r="G1427" s="0" t="n">
        <f aca="false">IF(C1427*5-SUM($G$2:G1426) &lt; 0, 0,C1427*5-SUM($G$2:G1426))</f>
        <v>145</v>
      </c>
      <c r="H1427" s="0" t="n">
        <v>1426</v>
      </c>
      <c r="I1427" s="0" t="n">
        <f aca="false">INT(POWER(1.4,H1427))*$M$4</f>
        <v>1.19549807597803E+211</v>
      </c>
      <c r="J1427" s="0" t="n">
        <f aca="false">INT(POWER(1.2,H1427))*$M$10</f>
        <v>1.63488368380034E+115</v>
      </c>
      <c r="K1427" s="0" t="e">
        <f aca="false">$M$12+SUM($K$2:K1426)+J1427</f>
        <v>#NUM!</v>
      </c>
      <c r="L1427" s="0" t="e">
        <f aca="false">K1427+G1427*50*2</f>
        <v>#NUM!</v>
      </c>
    </row>
    <row r="1428" customFormat="false" ht="14.4" hidden="false" customHeight="false" outlineLevel="0" collapsed="false">
      <c r="A1428" s="1" t="n">
        <v>1427</v>
      </c>
      <c r="B1428" s="1" t="n">
        <f aca="false">2+INT(POWER(MAX(A1428-$M$2,A1428/3),2)/65)</f>
        <v>31330</v>
      </c>
      <c r="C1428" s="1" t="n">
        <f aca="false">INT(2*B1428/3)</f>
        <v>20886</v>
      </c>
      <c r="D1428" s="1" t="n">
        <f aca="false">2+INT(POWER(MAX(A1428-C1428,A1428/3),2)/65)</f>
        <v>3482</v>
      </c>
      <c r="E1428" s="1" t="n">
        <f aca="false">2+INT(POWER(MAX(A1428-C1428,A1428/3),2)/65)</f>
        <v>3482</v>
      </c>
      <c r="F1428" s="1" t="n">
        <f aca="false">IF(C1428*5-SUM($F$2:F1427) &lt; 0, 0,C1428*5-SUM($F$2:F1427))</f>
        <v>145</v>
      </c>
      <c r="G1428" s="0" t="n">
        <f aca="false">IF(C1428*5-SUM($G$2:G1427) &lt; 0, 0,C1428*5-SUM($G$2:G1427))</f>
        <v>145</v>
      </c>
      <c r="H1428" s="0" t="n">
        <v>1427</v>
      </c>
      <c r="I1428" s="0" t="n">
        <f aca="false">INT(POWER(1.4,H1428))*$M$4</f>
        <v>1.67369730636924E+211</v>
      </c>
      <c r="J1428" s="0" t="n">
        <f aca="false">INT(POWER(1.2,H1428))*$M$10</f>
        <v>1.96186042056041E+115</v>
      </c>
      <c r="K1428" s="0" t="e">
        <f aca="false">$M$12+SUM($K$2:K1427)+J1428</f>
        <v>#NUM!</v>
      </c>
      <c r="L1428" s="0" t="e">
        <f aca="false">K1428+G1428*50*2</f>
        <v>#NUM!</v>
      </c>
    </row>
    <row r="1429" customFormat="false" ht="14.4" hidden="false" customHeight="false" outlineLevel="0" collapsed="false">
      <c r="A1429" s="1" t="n">
        <v>1428</v>
      </c>
      <c r="B1429" s="1" t="n">
        <f aca="false">2+INT(POWER(MAX(A1429-$M$2,A1429/3),2)/65)</f>
        <v>31374</v>
      </c>
      <c r="C1429" s="1" t="n">
        <f aca="false">INT(2*B1429/3)</f>
        <v>20916</v>
      </c>
      <c r="D1429" s="1" t="n">
        <f aca="false">2+INT(POWER(MAX(A1429-C1429,A1429/3),2)/65)</f>
        <v>3487</v>
      </c>
      <c r="E1429" s="1" t="n">
        <f aca="false">2+INT(POWER(MAX(A1429-C1429,A1429/3),2)/65)</f>
        <v>3487</v>
      </c>
      <c r="F1429" s="1" t="n">
        <f aca="false">IF(C1429*5-SUM($F$2:F1428) &lt; 0, 0,C1429*5-SUM($F$2:F1428))</f>
        <v>150</v>
      </c>
      <c r="G1429" s="0" t="n">
        <f aca="false">IF(C1429*5-SUM($G$2:G1428) &lt; 0, 0,C1429*5-SUM($G$2:G1428))</f>
        <v>150</v>
      </c>
      <c r="H1429" s="0" t="n">
        <v>1428</v>
      </c>
      <c r="I1429" s="0" t="n">
        <f aca="false">INT(POWER(1.4,H1429))*$M$4</f>
        <v>2.34317622891693E+211</v>
      </c>
      <c r="J1429" s="0" t="n">
        <f aca="false">INT(POWER(1.2,H1429))*$M$10</f>
        <v>2.35423250467249E+115</v>
      </c>
      <c r="K1429" s="0" t="e">
        <f aca="false">$M$12+SUM($K$2:K1428)+J1429</f>
        <v>#NUM!</v>
      </c>
      <c r="L1429" s="0" t="e">
        <f aca="false">K1429+G1429*50*2</f>
        <v>#NUM!</v>
      </c>
    </row>
    <row r="1430" customFormat="false" ht="14.4" hidden="false" customHeight="false" outlineLevel="0" collapsed="false">
      <c r="A1430" s="1" t="n">
        <v>1429</v>
      </c>
      <c r="B1430" s="1" t="n">
        <f aca="false">2+INT(POWER(MAX(A1430-$M$2,A1430/3),2)/65)</f>
        <v>31418</v>
      </c>
      <c r="C1430" s="1" t="n">
        <f aca="false">INT(2*B1430/3)</f>
        <v>20945</v>
      </c>
      <c r="D1430" s="1" t="n">
        <f aca="false">2+INT(POWER(MAX(A1430-C1430,A1430/3),2)/65)</f>
        <v>3492</v>
      </c>
      <c r="E1430" s="1" t="n">
        <f aca="false">2+INT(POWER(MAX(A1430-C1430,A1430/3),2)/65)</f>
        <v>3492</v>
      </c>
      <c r="F1430" s="1" t="n">
        <f aca="false">IF(C1430*5-SUM($F$2:F1429) &lt; 0, 0,C1430*5-SUM($F$2:F1429))</f>
        <v>145</v>
      </c>
      <c r="G1430" s="0" t="n">
        <f aca="false">IF(C1430*5-SUM($G$2:G1429) &lt; 0, 0,C1430*5-SUM($G$2:G1429))</f>
        <v>145</v>
      </c>
      <c r="H1430" s="0" t="n">
        <v>1429</v>
      </c>
      <c r="I1430" s="0" t="n">
        <f aca="false">INT(POWER(1.4,H1430))*$M$4</f>
        <v>3.2804467204837E+211</v>
      </c>
      <c r="J1430" s="0" t="n">
        <f aca="false">INT(POWER(1.2,H1430))*$M$10</f>
        <v>2.82507900560699E+115</v>
      </c>
      <c r="K1430" s="0" t="e">
        <f aca="false">$M$12+SUM($K$2:K1429)+J1430</f>
        <v>#NUM!</v>
      </c>
      <c r="L1430" s="0" t="e">
        <f aca="false">K1430+G1430*50*2</f>
        <v>#NUM!</v>
      </c>
    </row>
    <row r="1431" customFormat="false" ht="14.4" hidden="false" customHeight="false" outlineLevel="0" collapsed="false">
      <c r="A1431" s="1" t="n">
        <v>1430</v>
      </c>
      <c r="B1431" s="1" t="n">
        <f aca="false">2+INT(POWER(MAX(A1431-$M$2,A1431/3),2)/65)</f>
        <v>31462</v>
      </c>
      <c r="C1431" s="1" t="n">
        <f aca="false">INT(2*B1431/3)</f>
        <v>20974</v>
      </c>
      <c r="D1431" s="1" t="n">
        <f aca="false">2+INT(POWER(MAX(A1431-C1431,A1431/3),2)/65)</f>
        <v>3497</v>
      </c>
      <c r="E1431" s="1" t="n">
        <f aca="false">2+INT(POWER(MAX(A1431-C1431,A1431/3),2)/65)</f>
        <v>3497</v>
      </c>
      <c r="F1431" s="1" t="n">
        <f aca="false">IF(C1431*5-SUM($F$2:F1430) &lt; 0, 0,C1431*5-SUM($F$2:F1430))</f>
        <v>145</v>
      </c>
      <c r="G1431" s="0" t="n">
        <f aca="false">IF(C1431*5-SUM($G$2:G1430) &lt; 0, 0,C1431*5-SUM($G$2:G1430))</f>
        <v>145</v>
      </c>
      <c r="H1431" s="0" t="n">
        <v>1430</v>
      </c>
      <c r="I1431" s="0" t="n">
        <f aca="false">INT(POWER(1.4,H1431))*$M$4</f>
        <v>4.59262540867718E+211</v>
      </c>
      <c r="J1431" s="0" t="n">
        <f aca="false">INT(POWER(1.2,H1431))*$M$10</f>
        <v>3.39009480672839E+115</v>
      </c>
      <c r="K1431" s="0" t="e">
        <f aca="false">$M$12+SUM($K$2:K1430)+J1431</f>
        <v>#NUM!</v>
      </c>
      <c r="L1431" s="0" t="e">
        <f aca="false">K1431+G1431*50*2</f>
        <v>#NUM!</v>
      </c>
    </row>
    <row r="1432" customFormat="false" ht="14.4" hidden="false" customHeight="false" outlineLevel="0" collapsed="false">
      <c r="A1432" s="1" t="n">
        <v>1431</v>
      </c>
      <c r="B1432" s="1" t="n">
        <f aca="false">2+INT(POWER(MAX(A1432-$M$2,A1432/3),2)/65)</f>
        <v>31506</v>
      </c>
      <c r="C1432" s="1" t="n">
        <f aca="false">INT(2*B1432/3)</f>
        <v>21004</v>
      </c>
      <c r="D1432" s="1" t="n">
        <f aca="false">2+INT(POWER(MAX(A1432-C1432,A1432/3),2)/65)</f>
        <v>3502</v>
      </c>
      <c r="E1432" s="1" t="n">
        <f aca="false">2+INT(POWER(MAX(A1432-C1432,A1432/3),2)/65)</f>
        <v>3502</v>
      </c>
      <c r="F1432" s="1" t="n">
        <f aca="false">IF(C1432*5-SUM($F$2:F1431) &lt; 0, 0,C1432*5-SUM($F$2:F1431))</f>
        <v>150</v>
      </c>
      <c r="G1432" s="0" t="n">
        <f aca="false">IF(C1432*5-SUM($G$2:G1431) &lt; 0, 0,C1432*5-SUM($G$2:G1431))</f>
        <v>150</v>
      </c>
      <c r="H1432" s="0" t="n">
        <v>1431</v>
      </c>
      <c r="I1432" s="0" t="n">
        <f aca="false">INT(POWER(1.4,H1432))*$M$4</f>
        <v>6.42967557214805E+211</v>
      </c>
      <c r="J1432" s="0" t="n">
        <f aca="false">INT(POWER(1.2,H1432))*$M$10</f>
        <v>4.06811376807406E+115</v>
      </c>
      <c r="K1432" s="0" t="e">
        <f aca="false">$M$12+SUM($K$2:K1431)+J1432</f>
        <v>#NUM!</v>
      </c>
      <c r="L1432" s="0" t="e">
        <f aca="false">K1432+G1432*50*2</f>
        <v>#NUM!</v>
      </c>
    </row>
    <row r="1433" customFormat="false" ht="14.4" hidden="false" customHeight="false" outlineLevel="0" collapsed="false">
      <c r="A1433" s="1" t="n">
        <v>1432</v>
      </c>
      <c r="B1433" s="1" t="n">
        <f aca="false">2+INT(POWER(MAX(A1433-$M$2,A1433/3),2)/65)</f>
        <v>31550</v>
      </c>
      <c r="C1433" s="1" t="n">
        <f aca="false">INT(2*B1433/3)</f>
        <v>21033</v>
      </c>
      <c r="D1433" s="1" t="n">
        <f aca="false">2+INT(POWER(MAX(A1433-C1433,A1433/3),2)/65)</f>
        <v>3507</v>
      </c>
      <c r="E1433" s="1" t="n">
        <f aca="false">2+INT(POWER(MAX(A1433-C1433,A1433/3),2)/65)</f>
        <v>3507</v>
      </c>
      <c r="F1433" s="1" t="n">
        <f aca="false">IF(C1433*5-SUM($F$2:F1432) &lt; 0, 0,C1433*5-SUM($F$2:F1432))</f>
        <v>145</v>
      </c>
      <c r="G1433" s="0" t="n">
        <f aca="false">IF(C1433*5-SUM($G$2:G1432) &lt; 0, 0,C1433*5-SUM($G$2:G1432))</f>
        <v>145</v>
      </c>
      <c r="H1433" s="0" t="n">
        <v>1432</v>
      </c>
      <c r="I1433" s="0" t="n">
        <f aca="false">INT(POWER(1.4,H1433))*$M$4</f>
        <v>9.00154580100727E+211</v>
      </c>
      <c r="J1433" s="0" t="n">
        <f aca="false">INT(POWER(1.2,H1433))*$M$10</f>
        <v>4.88173652168887E+115</v>
      </c>
      <c r="K1433" s="0" t="e">
        <f aca="false">$M$12+SUM($K$2:K1432)+J1433</f>
        <v>#NUM!</v>
      </c>
      <c r="L1433" s="0" t="e">
        <f aca="false">K1433+G1433*50*2</f>
        <v>#NUM!</v>
      </c>
    </row>
    <row r="1434" customFormat="false" ht="14.4" hidden="false" customHeight="false" outlineLevel="0" collapsed="false">
      <c r="A1434" s="1" t="n">
        <v>1433</v>
      </c>
      <c r="B1434" s="1" t="n">
        <f aca="false">2+INT(POWER(MAX(A1434-$M$2,A1434/3),2)/65)</f>
        <v>31594</v>
      </c>
      <c r="C1434" s="1" t="n">
        <f aca="false">INT(2*B1434/3)</f>
        <v>21062</v>
      </c>
      <c r="D1434" s="1" t="n">
        <f aca="false">2+INT(POWER(MAX(A1434-C1434,A1434/3),2)/65)</f>
        <v>3512</v>
      </c>
      <c r="E1434" s="1" t="n">
        <f aca="false">2+INT(POWER(MAX(A1434-C1434,A1434/3),2)/65)</f>
        <v>3512</v>
      </c>
      <c r="F1434" s="1" t="n">
        <f aca="false">IF(C1434*5-SUM($F$2:F1433) &lt; 0, 0,C1434*5-SUM($F$2:F1433))</f>
        <v>145</v>
      </c>
      <c r="G1434" s="0" t="n">
        <f aca="false">IF(C1434*5-SUM($G$2:G1433) &lt; 0, 0,C1434*5-SUM($G$2:G1433))</f>
        <v>145</v>
      </c>
      <c r="H1434" s="0" t="n">
        <v>1433</v>
      </c>
      <c r="I1434" s="0" t="n">
        <f aca="false">INT(POWER(1.4,H1434))*$M$4</f>
        <v>1.26021641214102E+212</v>
      </c>
      <c r="J1434" s="0" t="n">
        <f aca="false">INT(POWER(1.2,H1434))*$M$10</f>
        <v>5.85808382602665E+115</v>
      </c>
      <c r="K1434" s="0" t="e">
        <f aca="false">$M$12+SUM($K$2:K1433)+J1434</f>
        <v>#NUM!</v>
      </c>
      <c r="L1434" s="0" t="e">
        <f aca="false">K1434+G1434*50*2</f>
        <v>#NUM!</v>
      </c>
    </row>
    <row r="1435" customFormat="false" ht="14.4" hidden="false" customHeight="false" outlineLevel="0" collapsed="false">
      <c r="A1435" s="1" t="n">
        <v>1434</v>
      </c>
      <c r="B1435" s="1" t="n">
        <f aca="false">2+INT(POWER(MAX(A1435-$M$2,A1435/3),2)/65)</f>
        <v>31638</v>
      </c>
      <c r="C1435" s="1" t="n">
        <f aca="false">INT(2*B1435/3)</f>
        <v>21092</v>
      </c>
      <c r="D1435" s="1" t="n">
        <f aca="false">2+INT(POWER(MAX(A1435-C1435,A1435/3),2)/65)</f>
        <v>3517</v>
      </c>
      <c r="E1435" s="1" t="n">
        <f aca="false">2+INT(POWER(MAX(A1435-C1435,A1435/3),2)/65)</f>
        <v>3517</v>
      </c>
      <c r="F1435" s="1" t="n">
        <f aca="false">IF(C1435*5-SUM($F$2:F1434) &lt; 0, 0,C1435*5-SUM($F$2:F1434))</f>
        <v>150</v>
      </c>
      <c r="G1435" s="0" t="n">
        <f aca="false">IF(C1435*5-SUM($G$2:G1434) &lt; 0, 0,C1435*5-SUM($G$2:G1434))</f>
        <v>150</v>
      </c>
      <c r="H1435" s="0" t="n">
        <v>1434</v>
      </c>
      <c r="I1435" s="0" t="n">
        <f aca="false">INT(POWER(1.4,H1435))*$M$4</f>
        <v>1.76430297699743E+212</v>
      </c>
      <c r="J1435" s="0" t="n">
        <f aca="false">INT(POWER(1.2,H1435))*$M$10</f>
        <v>7.02970059123198E+115</v>
      </c>
      <c r="K1435" s="0" t="e">
        <f aca="false">$M$12+SUM($K$2:K1434)+J1435</f>
        <v>#NUM!</v>
      </c>
      <c r="L1435" s="0" t="e">
        <f aca="false">K1435+G1435*50*2</f>
        <v>#NUM!</v>
      </c>
    </row>
    <row r="1436" customFormat="false" ht="14.4" hidden="false" customHeight="false" outlineLevel="0" collapsed="false">
      <c r="A1436" s="1" t="n">
        <v>1435</v>
      </c>
      <c r="B1436" s="1" t="n">
        <f aca="false">2+INT(POWER(MAX(A1436-$M$2,A1436/3),2)/65)</f>
        <v>31682</v>
      </c>
      <c r="C1436" s="1" t="n">
        <f aca="false">INT(2*B1436/3)</f>
        <v>21121</v>
      </c>
      <c r="D1436" s="1" t="n">
        <f aca="false">2+INT(POWER(MAX(A1436-C1436,A1436/3),2)/65)</f>
        <v>3522</v>
      </c>
      <c r="E1436" s="1" t="n">
        <f aca="false">2+INT(POWER(MAX(A1436-C1436,A1436/3),2)/65)</f>
        <v>3522</v>
      </c>
      <c r="F1436" s="1" t="n">
        <f aca="false">IF(C1436*5-SUM($F$2:F1435) &lt; 0, 0,C1436*5-SUM($F$2:F1435))</f>
        <v>145</v>
      </c>
      <c r="G1436" s="0" t="n">
        <f aca="false">IF(C1436*5-SUM($G$2:G1435) &lt; 0, 0,C1436*5-SUM($G$2:G1435))</f>
        <v>145</v>
      </c>
      <c r="H1436" s="0" t="n">
        <v>1435</v>
      </c>
      <c r="I1436" s="0" t="n">
        <f aca="false">INT(POWER(1.4,H1436))*$M$4</f>
        <v>2.47002416779639E+212</v>
      </c>
      <c r="J1436" s="0" t="n">
        <f aca="false">INT(POWER(1.2,H1436))*$M$10</f>
        <v>8.43564070947837E+115</v>
      </c>
      <c r="K1436" s="0" t="e">
        <f aca="false">$M$12+SUM($K$2:K1435)+J1436</f>
        <v>#NUM!</v>
      </c>
      <c r="L1436" s="0" t="e">
        <f aca="false">K1436+G1436*50*2</f>
        <v>#NUM!</v>
      </c>
    </row>
    <row r="1437" customFormat="false" ht="14.4" hidden="false" customHeight="false" outlineLevel="0" collapsed="false">
      <c r="A1437" s="1" t="n">
        <v>1436</v>
      </c>
      <c r="B1437" s="1" t="n">
        <f aca="false">2+INT(POWER(MAX(A1437-$M$2,A1437/3),2)/65)</f>
        <v>31726</v>
      </c>
      <c r="C1437" s="1" t="n">
        <f aca="false">INT(2*B1437/3)</f>
        <v>21150</v>
      </c>
      <c r="D1437" s="1" t="n">
        <f aca="false">2+INT(POWER(MAX(A1437-C1437,A1437/3),2)/65)</f>
        <v>3526</v>
      </c>
      <c r="E1437" s="1" t="n">
        <f aca="false">2+INT(POWER(MAX(A1437-C1437,A1437/3),2)/65)</f>
        <v>3526</v>
      </c>
      <c r="F1437" s="1" t="n">
        <f aca="false">IF(C1437*5-SUM($F$2:F1436) &lt; 0, 0,C1437*5-SUM($F$2:F1436))</f>
        <v>145</v>
      </c>
      <c r="G1437" s="0" t="n">
        <f aca="false">IF(C1437*5-SUM($G$2:G1436) &lt; 0, 0,C1437*5-SUM($G$2:G1436))</f>
        <v>145</v>
      </c>
      <c r="H1437" s="0" t="n">
        <v>1436</v>
      </c>
      <c r="I1437" s="0" t="n">
        <f aca="false">INT(POWER(1.4,H1437))*$M$4</f>
        <v>3.45803383491495E+212</v>
      </c>
      <c r="J1437" s="0" t="n">
        <f aca="false">INT(POWER(1.2,H1437))*$M$10</f>
        <v>1.0122768851374E+116</v>
      </c>
      <c r="K1437" s="0" t="e">
        <f aca="false">$M$12+SUM($K$2:K1436)+J1437</f>
        <v>#NUM!</v>
      </c>
      <c r="L1437" s="0" t="e">
        <f aca="false">K1437+G1437*50*2</f>
        <v>#NUM!</v>
      </c>
    </row>
    <row r="1438" customFormat="false" ht="14.4" hidden="false" customHeight="false" outlineLevel="0" collapsed="false">
      <c r="A1438" s="1" t="n">
        <v>1437</v>
      </c>
      <c r="B1438" s="1" t="n">
        <f aca="false">2+INT(POWER(MAX(A1438-$M$2,A1438/3),2)/65)</f>
        <v>31770</v>
      </c>
      <c r="C1438" s="1" t="n">
        <f aca="false">INT(2*B1438/3)</f>
        <v>21180</v>
      </c>
      <c r="D1438" s="1" t="n">
        <f aca="false">2+INT(POWER(MAX(A1438-C1438,A1438/3),2)/65)</f>
        <v>3531</v>
      </c>
      <c r="E1438" s="1" t="n">
        <f aca="false">2+INT(POWER(MAX(A1438-C1438,A1438/3),2)/65)</f>
        <v>3531</v>
      </c>
      <c r="F1438" s="1" t="n">
        <f aca="false">IF(C1438*5-SUM($F$2:F1437) &lt; 0, 0,C1438*5-SUM($F$2:F1437))</f>
        <v>150</v>
      </c>
      <c r="G1438" s="0" t="n">
        <f aca="false">IF(C1438*5-SUM($G$2:G1437) &lt; 0, 0,C1438*5-SUM($G$2:G1437))</f>
        <v>150</v>
      </c>
      <c r="H1438" s="0" t="n">
        <v>1437</v>
      </c>
      <c r="I1438" s="0" t="n">
        <f aca="false">INT(POWER(1.4,H1438))*$M$4</f>
        <v>4.84124736888093E+212</v>
      </c>
      <c r="J1438" s="0" t="n">
        <f aca="false">INT(POWER(1.2,H1438))*$M$10</f>
        <v>1.21473226216489E+116</v>
      </c>
      <c r="K1438" s="0" t="e">
        <f aca="false">$M$12+SUM($K$2:K1437)+J1438</f>
        <v>#NUM!</v>
      </c>
      <c r="L1438" s="0" t="e">
        <f aca="false">K1438+G1438*50*2</f>
        <v>#NUM!</v>
      </c>
    </row>
    <row r="1439" customFormat="false" ht="14.4" hidden="false" customHeight="false" outlineLevel="0" collapsed="false">
      <c r="A1439" s="1" t="n">
        <v>1438</v>
      </c>
      <c r="B1439" s="1" t="n">
        <f aca="false">2+INT(POWER(MAX(A1439-$M$2,A1439/3),2)/65)</f>
        <v>31814</v>
      </c>
      <c r="C1439" s="1" t="n">
        <f aca="false">INT(2*B1439/3)</f>
        <v>21209</v>
      </c>
      <c r="D1439" s="1" t="n">
        <f aca="false">2+INT(POWER(MAX(A1439-C1439,A1439/3),2)/65)</f>
        <v>3536</v>
      </c>
      <c r="E1439" s="1" t="n">
        <f aca="false">2+INT(POWER(MAX(A1439-C1439,A1439/3),2)/65)</f>
        <v>3536</v>
      </c>
      <c r="F1439" s="1" t="n">
        <f aca="false">IF(C1439*5-SUM($F$2:F1438) &lt; 0, 0,C1439*5-SUM($F$2:F1438))</f>
        <v>145</v>
      </c>
      <c r="G1439" s="0" t="n">
        <f aca="false">IF(C1439*5-SUM($G$2:G1438) &lt; 0, 0,C1439*5-SUM($G$2:G1438))</f>
        <v>145</v>
      </c>
      <c r="H1439" s="0" t="n">
        <v>1438</v>
      </c>
      <c r="I1439" s="0" t="n">
        <f aca="false">INT(POWER(1.4,H1439))*$M$4</f>
        <v>6.77774631643331E+212</v>
      </c>
      <c r="J1439" s="0" t="n">
        <f aca="false">INT(POWER(1.2,H1439))*$M$10</f>
        <v>1.45767871459786E+116</v>
      </c>
      <c r="K1439" s="0" t="e">
        <f aca="false">$M$12+SUM($K$2:K1438)+J1439</f>
        <v>#NUM!</v>
      </c>
      <c r="L1439" s="0" t="e">
        <f aca="false">K1439+G1439*50*2</f>
        <v>#NUM!</v>
      </c>
    </row>
    <row r="1440" customFormat="false" ht="14.4" hidden="false" customHeight="false" outlineLevel="0" collapsed="false">
      <c r="A1440" s="1" t="n">
        <v>1439</v>
      </c>
      <c r="B1440" s="1" t="n">
        <f aca="false">2+INT(POWER(MAX(A1440-$M$2,A1440/3),2)/65)</f>
        <v>31859</v>
      </c>
      <c r="C1440" s="1" t="n">
        <f aca="false">INT(2*B1440/3)</f>
        <v>21239</v>
      </c>
      <c r="D1440" s="1" t="n">
        <f aca="false">2+INT(POWER(MAX(A1440-C1440,A1440/3),2)/65)</f>
        <v>3541</v>
      </c>
      <c r="E1440" s="1" t="n">
        <f aca="false">2+INT(POWER(MAX(A1440-C1440,A1440/3),2)/65)</f>
        <v>3541</v>
      </c>
      <c r="F1440" s="1" t="n">
        <f aca="false">IF(C1440*5-SUM($F$2:F1439) &lt; 0, 0,C1440*5-SUM($F$2:F1439))</f>
        <v>150</v>
      </c>
      <c r="G1440" s="0" t="n">
        <f aca="false">IF(C1440*5-SUM($G$2:G1439) &lt; 0, 0,C1440*5-SUM($G$2:G1439))</f>
        <v>150</v>
      </c>
      <c r="H1440" s="0" t="n">
        <v>1439</v>
      </c>
      <c r="I1440" s="0" t="n">
        <f aca="false">INT(POWER(1.4,H1440))*$M$4</f>
        <v>9.48884484300663E+212</v>
      </c>
      <c r="J1440" s="0" t="n">
        <f aca="false">INT(POWER(1.2,H1440))*$M$10</f>
        <v>1.74921445751744E+116</v>
      </c>
      <c r="K1440" s="0" t="e">
        <f aca="false">$M$12+SUM($K$2:K1439)+J1440</f>
        <v>#NUM!</v>
      </c>
      <c r="L1440" s="0" t="e">
        <f aca="false">K1440+G1440*50*2</f>
        <v>#NUM!</v>
      </c>
    </row>
    <row r="1441" customFormat="false" ht="14.4" hidden="false" customHeight="false" outlineLevel="0" collapsed="false">
      <c r="A1441" s="1" t="n">
        <v>1440</v>
      </c>
      <c r="B1441" s="1" t="n">
        <f aca="false">2+INT(POWER(MAX(A1441-$M$2,A1441/3),2)/65)</f>
        <v>31903</v>
      </c>
      <c r="C1441" s="1" t="n">
        <f aca="false">INT(2*B1441/3)</f>
        <v>21268</v>
      </c>
      <c r="D1441" s="1" t="n">
        <f aca="false">2+INT(POWER(MAX(A1441-C1441,A1441/3),2)/65)</f>
        <v>3546</v>
      </c>
      <c r="E1441" s="1" t="n">
        <f aca="false">2+INT(POWER(MAX(A1441-C1441,A1441/3),2)/65)</f>
        <v>3546</v>
      </c>
      <c r="F1441" s="1" t="n">
        <f aca="false">IF(C1441*5-SUM($F$2:F1440) &lt; 0, 0,C1441*5-SUM($F$2:F1440))</f>
        <v>145</v>
      </c>
      <c r="G1441" s="0" t="n">
        <f aca="false">IF(C1441*5-SUM($G$2:G1440) &lt; 0, 0,C1441*5-SUM($G$2:G1440))</f>
        <v>145</v>
      </c>
      <c r="H1441" s="0" t="n">
        <v>1440</v>
      </c>
      <c r="I1441" s="0" t="n">
        <f aca="false">INT(POWER(1.4,H1441))*$M$4</f>
        <v>1.32843827802093E+213</v>
      </c>
      <c r="J1441" s="0" t="n">
        <f aca="false">INT(POWER(1.2,H1441))*$M$10</f>
        <v>2.09905734902092E+116</v>
      </c>
      <c r="K1441" s="0" t="e">
        <f aca="false">$M$12+SUM($K$2:K1440)+J1441</f>
        <v>#NUM!</v>
      </c>
      <c r="L1441" s="0" t="e">
        <f aca="false">K1441+G1441*50*2</f>
        <v>#NUM!</v>
      </c>
    </row>
    <row r="1442" customFormat="false" ht="14.4" hidden="false" customHeight="false" outlineLevel="0" collapsed="false">
      <c r="A1442" s="1" t="n">
        <v>1441</v>
      </c>
      <c r="B1442" s="1" t="n">
        <f aca="false">2+INT(POWER(MAX(A1442-$M$2,A1442/3),2)/65)</f>
        <v>31947</v>
      </c>
      <c r="C1442" s="1" t="n">
        <f aca="false">INT(2*B1442/3)</f>
        <v>21298</v>
      </c>
      <c r="D1442" s="1" t="n">
        <f aca="false">2+INT(POWER(MAX(A1442-C1442,A1442/3),2)/65)</f>
        <v>3551</v>
      </c>
      <c r="E1442" s="1" t="n">
        <f aca="false">2+INT(POWER(MAX(A1442-C1442,A1442/3),2)/65)</f>
        <v>3551</v>
      </c>
      <c r="F1442" s="1" t="n">
        <f aca="false">IF(C1442*5-SUM($F$2:F1441) &lt; 0, 0,C1442*5-SUM($F$2:F1441))</f>
        <v>150</v>
      </c>
      <c r="G1442" s="0" t="n">
        <f aca="false">IF(C1442*5-SUM($G$2:G1441) &lt; 0, 0,C1442*5-SUM($G$2:G1441))</f>
        <v>150</v>
      </c>
      <c r="H1442" s="0" t="n">
        <v>1441</v>
      </c>
      <c r="I1442" s="0" t="n">
        <f aca="false">INT(POWER(1.4,H1442))*$M$4</f>
        <v>1.8598135892293E+213</v>
      </c>
      <c r="J1442" s="0" t="n">
        <f aca="false">INT(POWER(1.2,H1442))*$M$10</f>
        <v>2.51886881882511E+116</v>
      </c>
      <c r="K1442" s="0" t="e">
        <f aca="false">$M$12+SUM($K$2:K1441)+J1442</f>
        <v>#NUM!</v>
      </c>
      <c r="L1442" s="0" t="e">
        <f aca="false">K1442+G1442*50*2</f>
        <v>#NUM!</v>
      </c>
    </row>
    <row r="1443" customFormat="false" ht="14.4" hidden="false" customHeight="false" outlineLevel="0" collapsed="false">
      <c r="A1443" s="1" t="n">
        <v>1442</v>
      </c>
      <c r="B1443" s="1" t="n">
        <f aca="false">2+INT(POWER(MAX(A1443-$M$2,A1443/3),2)/65)</f>
        <v>31992</v>
      </c>
      <c r="C1443" s="1" t="n">
        <f aca="false">INT(2*B1443/3)</f>
        <v>21328</v>
      </c>
      <c r="D1443" s="1" t="n">
        <f aca="false">2+INT(POWER(MAX(A1443-C1443,A1443/3),2)/65)</f>
        <v>3556</v>
      </c>
      <c r="E1443" s="1" t="n">
        <f aca="false">2+INT(POWER(MAX(A1443-C1443,A1443/3),2)/65)</f>
        <v>3556</v>
      </c>
      <c r="F1443" s="1" t="n">
        <f aca="false">IF(C1443*5-SUM($F$2:F1442) &lt; 0, 0,C1443*5-SUM($F$2:F1442))</f>
        <v>150</v>
      </c>
      <c r="G1443" s="0" t="n">
        <f aca="false">IF(C1443*5-SUM($G$2:G1442) &lt; 0, 0,C1443*5-SUM($G$2:G1442))</f>
        <v>150</v>
      </c>
      <c r="H1443" s="0" t="n">
        <v>1442</v>
      </c>
      <c r="I1443" s="0" t="n">
        <f aca="false">INT(POWER(1.4,H1443))*$M$4</f>
        <v>2.60373902492102E+213</v>
      </c>
      <c r="J1443" s="0" t="n">
        <f aca="false">INT(POWER(1.2,H1443))*$M$10</f>
        <v>3.02264258259013E+116</v>
      </c>
      <c r="K1443" s="0" t="e">
        <f aca="false">$M$12+SUM($K$2:K1442)+J1443</f>
        <v>#NUM!</v>
      </c>
      <c r="L1443" s="0" t="e">
        <f aca="false">K1443+G1443*50*2</f>
        <v>#NUM!</v>
      </c>
    </row>
    <row r="1444" customFormat="false" ht="14.4" hidden="false" customHeight="false" outlineLevel="0" collapsed="false">
      <c r="A1444" s="1" t="n">
        <v>1443</v>
      </c>
      <c r="B1444" s="1" t="n">
        <f aca="false">2+INT(POWER(MAX(A1444-$M$2,A1444/3),2)/65)</f>
        <v>32036</v>
      </c>
      <c r="C1444" s="1" t="n">
        <f aca="false">INT(2*B1444/3)</f>
        <v>21357</v>
      </c>
      <c r="D1444" s="1" t="n">
        <f aca="false">2+INT(POWER(MAX(A1444-C1444,A1444/3),2)/65)</f>
        <v>3561</v>
      </c>
      <c r="E1444" s="1" t="n">
        <f aca="false">2+INT(POWER(MAX(A1444-C1444,A1444/3),2)/65)</f>
        <v>3561</v>
      </c>
      <c r="F1444" s="1" t="n">
        <f aca="false">IF(C1444*5-SUM($F$2:F1443) &lt; 0, 0,C1444*5-SUM($F$2:F1443))</f>
        <v>145</v>
      </c>
      <c r="G1444" s="0" t="n">
        <f aca="false">IF(C1444*5-SUM($G$2:G1443) &lt; 0, 0,C1444*5-SUM($G$2:G1443))</f>
        <v>145</v>
      </c>
      <c r="H1444" s="0" t="n">
        <v>1443</v>
      </c>
      <c r="I1444" s="0" t="n">
        <f aca="false">INT(POWER(1.4,H1444))*$M$4</f>
        <v>3.64523463488942E+213</v>
      </c>
      <c r="J1444" s="0" t="n">
        <f aca="false">INT(POWER(1.2,H1444))*$M$10</f>
        <v>3.62717109910815E+116</v>
      </c>
      <c r="K1444" s="0" t="e">
        <f aca="false">$M$12+SUM($K$2:K1443)+J1444</f>
        <v>#NUM!</v>
      </c>
      <c r="L1444" s="0" t="e">
        <f aca="false">K1444+G1444*50*2</f>
        <v>#NUM!</v>
      </c>
    </row>
    <row r="1445" customFormat="false" ht="14.4" hidden="false" customHeight="false" outlineLevel="0" collapsed="false">
      <c r="A1445" s="1" t="n">
        <v>1444</v>
      </c>
      <c r="B1445" s="1" t="n">
        <f aca="false">2+INT(POWER(MAX(A1445-$M$2,A1445/3),2)/65)</f>
        <v>32081</v>
      </c>
      <c r="C1445" s="1" t="n">
        <f aca="false">INT(2*B1445/3)</f>
        <v>21387</v>
      </c>
      <c r="D1445" s="1" t="n">
        <f aca="false">2+INT(POWER(MAX(A1445-C1445,A1445/3),2)/65)</f>
        <v>3566</v>
      </c>
      <c r="E1445" s="1" t="n">
        <f aca="false">2+INT(POWER(MAX(A1445-C1445,A1445/3),2)/65)</f>
        <v>3566</v>
      </c>
      <c r="F1445" s="1" t="n">
        <f aca="false">IF(C1445*5-SUM($F$2:F1444) &lt; 0, 0,C1445*5-SUM($F$2:F1444))</f>
        <v>150</v>
      </c>
      <c r="G1445" s="0" t="n">
        <f aca="false">IF(C1445*5-SUM($G$2:G1444) &lt; 0, 0,C1445*5-SUM($G$2:G1444))</f>
        <v>150</v>
      </c>
      <c r="H1445" s="0" t="n">
        <v>1444</v>
      </c>
      <c r="I1445" s="0" t="n">
        <f aca="false">INT(POWER(1.4,H1445))*$M$4</f>
        <v>5.1033284888452E+213</v>
      </c>
      <c r="J1445" s="0" t="n">
        <f aca="false">INT(POWER(1.2,H1445))*$M$10</f>
        <v>4.35260531892978E+116</v>
      </c>
      <c r="K1445" s="0" t="e">
        <f aca="false">$M$12+SUM($K$2:K1444)+J1445</f>
        <v>#NUM!</v>
      </c>
      <c r="L1445" s="0" t="e">
        <f aca="false">K1445+G1445*50*2</f>
        <v>#NUM!</v>
      </c>
    </row>
    <row r="1446" customFormat="false" ht="14.4" hidden="false" customHeight="false" outlineLevel="0" collapsed="false">
      <c r="A1446" s="1" t="n">
        <v>1445</v>
      </c>
      <c r="B1446" s="1" t="n">
        <f aca="false">2+INT(POWER(MAX(A1446-$M$2,A1446/3),2)/65)</f>
        <v>32125</v>
      </c>
      <c r="C1446" s="1" t="n">
        <f aca="false">INT(2*B1446/3)</f>
        <v>21416</v>
      </c>
      <c r="D1446" s="1" t="n">
        <f aca="false">2+INT(POWER(MAX(A1446-C1446,A1446/3),2)/65)</f>
        <v>3571</v>
      </c>
      <c r="E1446" s="1" t="n">
        <f aca="false">2+INT(POWER(MAX(A1446-C1446,A1446/3),2)/65)</f>
        <v>3571</v>
      </c>
      <c r="F1446" s="1" t="n">
        <f aca="false">IF(C1446*5-SUM($F$2:F1445) &lt; 0, 0,C1446*5-SUM($F$2:F1445))</f>
        <v>145</v>
      </c>
      <c r="G1446" s="0" t="n">
        <f aca="false">IF(C1446*5-SUM($G$2:G1445) &lt; 0, 0,C1446*5-SUM($G$2:G1445))</f>
        <v>145</v>
      </c>
      <c r="H1446" s="0" t="n">
        <v>1445</v>
      </c>
      <c r="I1446" s="0" t="n">
        <f aca="false">INT(POWER(1.4,H1446))*$M$4</f>
        <v>7.14465988438327E+213</v>
      </c>
      <c r="J1446" s="0" t="n">
        <f aca="false">INT(POWER(1.2,H1446))*$M$10</f>
        <v>5.22312638271574E+116</v>
      </c>
      <c r="K1446" s="0" t="e">
        <f aca="false">$M$12+SUM($K$2:K1445)+J1446</f>
        <v>#NUM!</v>
      </c>
      <c r="L1446" s="0" t="e">
        <f aca="false">K1446+G1446*50*2</f>
        <v>#NUM!</v>
      </c>
    </row>
    <row r="1447" customFormat="false" ht="14.4" hidden="false" customHeight="false" outlineLevel="0" collapsed="false">
      <c r="A1447" s="1" t="n">
        <v>1446</v>
      </c>
      <c r="B1447" s="1" t="n">
        <f aca="false">2+INT(POWER(MAX(A1447-$M$2,A1447/3),2)/65)</f>
        <v>32169</v>
      </c>
      <c r="C1447" s="1" t="n">
        <f aca="false">INT(2*B1447/3)</f>
        <v>21446</v>
      </c>
      <c r="D1447" s="1" t="n">
        <f aca="false">2+INT(POWER(MAX(A1447-C1447,A1447/3),2)/65)</f>
        <v>3576</v>
      </c>
      <c r="E1447" s="1" t="n">
        <f aca="false">2+INT(POWER(MAX(A1447-C1447,A1447/3),2)/65)</f>
        <v>3576</v>
      </c>
      <c r="F1447" s="1" t="n">
        <f aca="false">IF(C1447*5-SUM($F$2:F1446) &lt; 0, 0,C1447*5-SUM($F$2:F1446))</f>
        <v>150</v>
      </c>
      <c r="G1447" s="0" t="n">
        <f aca="false">IF(C1447*5-SUM($G$2:G1446) &lt; 0, 0,C1447*5-SUM($G$2:G1446))</f>
        <v>150</v>
      </c>
      <c r="H1447" s="0" t="n">
        <v>1446</v>
      </c>
      <c r="I1447" s="0" t="n">
        <f aca="false">INT(POWER(1.4,H1447))*$M$4</f>
        <v>1.00025238381366E+214</v>
      </c>
      <c r="J1447" s="0" t="n">
        <f aca="false">INT(POWER(1.2,H1447))*$M$10</f>
        <v>6.26775165925889E+116</v>
      </c>
      <c r="K1447" s="0" t="e">
        <f aca="false">$M$12+SUM($K$2:K1446)+J1447</f>
        <v>#NUM!</v>
      </c>
      <c r="L1447" s="0" t="e">
        <f aca="false">K1447+G1447*50*2</f>
        <v>#NUM!</v>
      </c>
    </row>
    <row r="1448" customFormat="false" ht="14.4" hidden="false" customHeight="false" outlineLevel="0" collapsed="false">
      <c r="A1448" s="1" t="n">
        <v>1447</v>
      </c>
      <c r="B1448" s="1" t="n">
        <f aca="false">2+INT(POWER(MAX(A1448-$M$2,A1448/3),2)/65)</f>
        <v>32214</v>
      </c>
      <c r="C1448" s="1" t="n">
        <f aca="false">INT(2*B1448/3)</f>
        <v>21476</v>
      </c>
      <c r="D1448" s="1" t="n">
        <f aca="false">2+INT(POWER(MAX(A1448-C1448,A1448/3),2)/65)</f>
        <v>3581</v>
      </c>
      <c r="E1448" s="1" t="n">
        <f aca="false">2+INT(POWER(MAX(A1448-C1448,A1448/3),2)/65)</f>
        <v>3581</v>
      </c>
      <c r="F1448" s="1" t="n">
        <f aca="false">IF(C1448*5-SUM($F$2:F1447) &lt; 0, 0,C1448*5-SUM($F$2:F1447))</f>
        <v>150</v>
      </c>
      <c r="G1448" s="0" t="n">
        <f aca="false">IF(C1448*5-SUM($G$2:G1447) &lt; 0, 0,C1448*5-SUM($G$2:G1447))</f>
        <v>150</v>
      </c>
      <c r="H1448" s="0" t="n">
        <v>1447</v>
      </c>
      <c r="I1448" s="0" t="n">
        <f aca="false">INT(POWER(1.4,H1448))*$M$4</f>
        <v>1.40035333733912E+214</v>
      </c>
      <c r="J1448" s="0" t="n">
        <f aca="false">INT(POWER(1.2,H1448))*$M$10</f>
        <v>7.52130199111067E+116</v>
      </c>
      <c r="K1448" s="0" t="e">
        <f aca="false">$M$12+SUM($K$2:K1447)+J1448</f>
        <v>#NUM!</v>
      </c>
      <c r="L1448" s="0" t="e">
        <f aca="false">K1448+G1448*50*2</f>
        <v>#NUM!</v>
      </c>
    </row>
    <row r="1449" customFormat="false" ht="14.4" hidden="false" customHeight="false" outlineLevel="0" collapsed="false">
      <c r="A1449" s="1" t="n">
        <v>1448</v>
      </c>
      <c r="B1449" s="1" t="n">
        <f aca="false">2+INT(POWER(MAX(A1449-$M$2,A1449/3),2)/65)</f>
        <v>32258</v>
      </c>
      <c r="C1449" s="1" t="n">
        <f aca="false">INT(2*B1449/3)</f>
        <v>21505</v>
      </c>
      <c r="D1449" s="1" t="n">
        <f aca="false">2+INT(POWER(MAX(A1449-C1449,A1449/3),2)/65)</f>
        <v>3586</v>
      </c>
      <c r="E1449" s="1" t="n">
        <f aca="false">2+INT(POWER(MAX(A1449-C1449,A1449/3),2)/65)</f>
        <v>3586</v>
      </c>
      <c r="F1449" s="1" t="n">
        <f aca="false">IF(C1449*5-SUM($F$2:F1448) &lt; 0, 0,C1449*5-SUM($F$2:F1448))</f>
        <v>145</v>
      </c>
      <c r="G1449" s="0" t="n">
        <f aca="false">IF(C1449*5-SUM($G$2:G1448) &lt; 0, 0,C1449*5-SUM($G$2:G1448))</f>
        <v>145</v>
      </c>
      <c r="H1449" s="0" t="n">
        <v>1448</v>
      </c>
      <c r="I1449" s="0" t="n">
        <f aca="false">INT(POWER(1.4,H1449))*$M$4</f>
        <v>1.96049467227477E+214</v>
      </c>
      <c r="J1449" s="0" t="n">
        <f aca="false">INT(POWER(1.2,H1449))*$M$10</f>
        <v>9.0255623893328E+116</v>
      </c>
      <c r="K1449" s="0" t="e">
        <f aca="false">$M$12+SUM($K$2:K1448)+J1449</f>
        <v>#NUM!</v>
      </c>
      <c r="L1449" s="0" t="e">
        <f aca="false">K1449+G1449*50*2</f>
        <v>#NUM!</v>
      </c>
    </row>
    <row r="1450" customFormat="false" ht="14.4" hidden="false" customHeight="false" outlineLevel="0" collapsed="false">
      <c r="A1450" s="1" t="n">
        <v>1449</v>
      </c>
      <c r="B1450" s="1" t="n">
        <f aca="false">2+INT(POWER(MAX(A1450-$M$2,A1450/3),2)/65)</f>
        <v>32303</v>
      </c>
      <c r="C1450" s="1" t="n">
        <f aca="false">INT(2*B1450/3)</f>
        <v>21535</v>
      </c>
      <c r="D1450" s="1" t="n">
        <f aca="false">2+INT(POWER(MAX(A1450-C1450,A1450/3),2)/65)</f>
        <v>3591</v>
      </c>
      <c r="E1450" s="1" t="n">
        <f aca="false">2+INT(POWER(MAX(A1450-C1450,A1450/3),2)/65)</f>
        <v>3591</v>
      </c>
      <c r="F1450" s="1" t="n">
        <f aca="false">IF(C1450*5-SUM($F$2:F1449) &lt; 0, 0,C1450*5-SUM($F$2:F1449))</f>
        <v>150</v>
      </c>
      <c r="G1450" s="0" t="n">
        <f aca="false">IF(C1450*5-SUM($G$2:G1449) &lt; 0, 0,C1450*5-SUM($G$2:G1449))</f>
        <v>150</v>
      </c>
      <c r="H1450" s="0" t="n">
        <v>1449</v>
      </c>
      <c r="I1450" s="0" t="n">
        <f aca="false">INT(POWER(1.4,H1450))*$M$4</f>
        <v>2.74469254118468E+214</v>
      </c>
      <c r="J1450" s="0" t="n">
        <f aca="false">INT(POWER(1.2,H1450))*$M$10</f>
        <v>1.08306748671994E+117</v>
      </c>
      <c r="K1450" s="0" t="e">
        <f aca="false">$M$12+SUM($K$2:K1449)+J1450</f>
        <v>#NUM!</v>
      </c>
      <c r="L1450" s="0" t="e">
        <f aca="false">K1450+G1450*50*2</f>
        <v>#NUM!</v>
      </c>
    </row>
    <row r="1451" customFormat="false" ht="14.4" hidden="false" customHeight="false" outlineLevel="0" collapsed="false">
      <c r="A1451" s="1" t="n">
        <v>1450</v>
      </c>
      <c r="B1451" s="1" t="n">
        <f aca="false">2+INT(POWER(MAX(A1451-$M$2,A1451/3),2)/65)</f>
        <v>32348</v>
      </c>
      <c r="C1451" s="1" t="n">
        <f aca="false">INT(2*B1451/3)</f>
        <v>21565</v>
      </c>
      <c r="D1451" s="1" t="n">
        <f aca="false">2+INT(POWER(MAX(A1451-C1451,A1451/3),2)/65)</f>
        <v>3596</v>
      </c>
      <c r="E1451" s="1" t="n">
        <f aca="false">2+INT(POWER(MAX(A1451-C1451,A1451/3),2)/65)</f>
        <v>3596</v>
      </c>
      <c r="F1451" s="1" t="n">
        <f aca="false">IF(C1451*5-SUM($F$2:F1450) &lt; 0, 0,C1451*5-SUM($F$2:F1450))</f>
        <v>150</v>
      </c>
      <c r="G1451" s="0" t="n">
        <f aca="false">IF(C1451*5-SUM($G$2:G1450) &lt; 0, 0,C1451*5-SUM($G$2:G1450))</f>
        <v>150</v>
      </c>
      <c r="H1451" s="0" t="n">
        <v>1450</v>
      </c>
      <c r="I1451" s="0" t="n">
        <f aca="false">INT(POWER(1.4,H1451))*$M$4</f>
        <v>3.84256955765855E+214</v>
      </c>
      <c r="J1451" s="0" t="n">
        <f aca="false">INT(POWER(1.2,H1451))*$M$10</f>
        <v>1.29968098406392E+117</v>
      </c>
      <c r="K1451" s="0" t="e">
        <f aca="false">$M$12+SUM($K$2:K1450)+J1451</f>
        <v>#NUM!</v>
      </c>
      <c r="L1451" s="0" t="e">
        <f aca="false">K1451+G1451*50*2</f>
        <v>#NUM!</v>
      </c>
    </row>
    <row r="1452" customFormat="false" ht="14.4" hidden="false" customHeight="false" outlineLevel="0" collapsed="false">
      <c r="A1452" s="1" t="n">
        <v>1451</v>
      </c>
      <c r="B1452" s="1" t="n">
        <f aca="false">2+INT(POWER(MAX(A1452-$M$2,A1452/3),2)/65)</f>
        <v>32392</v>
      </c>
      <c r="C1452" s="1" t="n">
        <f aca="false">INT(2*B1452/3)</f>
        <v>21594</v>
      </c>
      <c r="D1452" s="1" t="n">
        <f aca="false">2+INT(POWER(MAX(A1452-C1452,A1452/3),2)/65)</f>
        <v>3600</v>
      </c>
      <c r="E1452" s="1" t="n">
        <f aca="false">2+INT(POWER(MAX(A1452-C1452,A1452/3),2)/65)</f>
        <v>3600</v>
      </c>
      <c r="F1452" s="1" t="n">
        <f aca="false">IF(C1452*5-SUM($F$2:F1451) &lt; 0, 0,C1452*5-SUM($F$2:F1451))</f>
        <v>145</v>
      </c>
      <c r="G1452" s="0" t="n">
        <f aca="false">IF(C1452*5-SUM($G$2:G1451) &lt; 0, 0,C1452*5-SUM($G$2:G1451))</f>
        <v>145</v>
      </c>
      <c r="H1452" s="0" t="n">
        <v>1451</v>
      </c>
      <c r="I1452" s="0" t="n">
        <f aca="false">INT(POWER(1.4,H1452))*$M$4</f>
        <v>5.37959738072197E+214</v>
      </c>
      <c r="J1452" s="0" t="n">
        <f aca="false">INT(POWER(1.2,H1452))*$M$10</f>
        <v>1.55961718087671E+117</v>
      </c>
      <c r="K1452" s="0" t="e">
        <f aca="false">$M$12+SUM($K$2:K1451)+J1452</f>
        <v>#NUM!</v>
      </c>
      <c r="L1452" s="0" t="e">
        <f aca="false">K1452+G1452*50*2</f>
        <v>#NUM!</v>
      </c>
    </row>
    <row r="1453" customFormat="false" ht="14.4" hidden="false" customHeight="false" outlineLevel="0" collapsed="false">
      <c r="A1453" s="1" t="n">
        <v>1452</v>
      </c>
      <c r="B1453" s="1" t="n">
        <f aca="false">2+INT(POWER(MAX(A1453-$M$2,A1453/3),2)/65)</f>
        <v>32437</v>
      </c>
      <c r="C1453" s="1" t="n">
        <f aca="false">INT(2*B1453/3)</f>
        <v>21624</v>
      </c>
      <c r="D1453" s="1" t="n">
        <f aca="false">2+INT(POWER(MAX(A1453-C1453,A1453/3),2)/65)</f>
        <v>3605</v>
      </c>
      <c r="E1453" s="1" t="n">
        <f aca="false">2+INT(POWER(MAX(A1453-C1453,A1453/3),2)/65)</f>
        <v>3605</v>
      </c>
      <c r="F1453" s="1" t="n">
        <f aca="false">IF(C1453*5-SUM($F$2:F1452) &lt; 0, 0,C1453*5-SUM($F$2:F1452))</f>
        <v>150</v>
      </c>
      <c r="G1453" s="0" t="n">
        <f aca="false">IF(C1453*5-SUM($G$2:G1452) &lt; 0, 0,C1453*5-SUM($G$2:G1452))</f>
        <v>150</v>
      </c>
      <c r="H1453" s="0" t="n">
        <v>1452</v>
      </c>
      <c r="I1453" s="0" t="n">
        <f aca="false">INT(POWER(1.4,H1453))*$M$4</f>
        <v>7.53143633301075E+214</v>
      </c>
      <c r="J1453" s="0" t="n">
        <f aca="false">INT(POWER(1.2,H1453))*$M$10</f>
        <v>1.87154061705205E+117</v>
      </c>
      <c r="K1453" s="0" t="e">
        <f aca="false">$M$12+SUM($K$2:K1452)+J1453</f>
        <v>#NUM!</v>
      </c>
      <c r="L1453" s="0" t="e">
        <f aca="false">K1453+G1453*50*2</f>
        <v>#NUM!</v>
      </c>
    </row>
    <row r="1454" customFormat="false" ht="14.4" hidden="false" customHeight="false" outlineLevel="0" collapsed="false">
      <c r="A1454" s="1" t="n">
        <v>1453</v>
      </c>
      <c r="B1454" s="1" t="n">
        <f aca="false">2+INT(POWER(MAX(A1454-$M$2,A1454/3),2)/65)</f>
        <v>32482</v>
      </c>
      <c r="C1454" s="1" t="n">
        <f aca="false">INT(2*B1454/3)</f>
        <v>21654</v>
      </c>
      <c r="D1454" s="1" t="n">
        <f aca="false">2+INT(POWER(MAX(A1454-C1454,A1454/3),2)/65)</f>
        <v>3610</v>
      </c>
      <c r="E1454" s="1" t="n">
        <f aca="false">2+INT(POWER(MAX(A1454-C1454,A1454/3),2)/65)</f>
        <v>3610</v>
      </c>
      <c r="F1454" s="1" t="n">
        <f aca="false">IF(C1454*5-SUM($F$2:F1453) &lt; 0, 0,C1454*5-SUM($F$2:F1453))</f>
        <v>150</v>
      </c>
      <c r="G1454" s="0" t="n">
        <f aca="false">IF(C1454*5-SUM($G$2:G1453) &lt; 0, 0,C1454*5-SUM($G$2:G1453))</f>
        <v>150</v>
      </c>
      <c r="H1454" s="0" t="n">
        <v>1453</v>
      </c>
      <c r="I1454" s="0" t="n">
        <f aca="false">INT(POWER(1.4,H1454))*$M$4</f>
        <v>1.05440108662151E+215</v>
      </c>
      <c r="J1454" s="0" t="n">
        <f aca="false">INT(POWER(1.2,H1454))*$M$10</f>
        <v>2.24584874046246E+117</v>
      </c>
      <c r="K1454" s="0" t="e">
        <f aca="false">$M$12+SUM($K$2:K1453)+J1454</f>
        <v>#NUM!</v>
      </c>
      <c r="L1454" s="0" t="e">
        <f aca="false">K1454+G1454*50*2</f>
        <v>#NUM!</v>
      </c>
    </row>
    <row r="1455" customFormat="false" ht="14.4" hidden="false" customHeight="false" outlineLevel="0" collapsed="false">
      <c r="A1455" s="1" t="n">
        <v>1454</v>
      </c>
      <c r="B1455" s="1" t="n">
        <f aca="false">2+INT(POWER(MAX(A1455-$M$2,A1455/3),2)/65)</f>
        <v>32526</v>
      </c>
      <c r="C1455" s="1" t="n">
        <f aca="false">INT(2*B1455/3)</f>
        <v>21684</v>
      </c>
      <c r="D1455" s="1" t="n">
        <f aca="false">2+INT(POWER(MAX(A1455-C1455,A1455/3),2)/65)</f>
        <v>3615</v>
      </c>
      <c r="E1455" s="1" t="n">
        <f aca="false">2+INT(POWER(MAX(A1455-C1455,A1455/3),2)/65)</f>
        <v>3615</v>
      </c>
      <c r="F1455" s="1" t="n">
        <f aca="false">IF(C1455*5-SUM($F$2:F1454) &lt; 0, 0,C1455*5-SUM($F$2:F1454))</f>
        <v>150</v>
      </c>
      <c r="G1455" s="0" t="n">
        <f aca="false">IF(C1455*5-SUM($G$2:G1454) &lt; 0, 0,C1455*5-SUM($G$2:G1454))</f>
        <v>150</v>
      </c>
      <c r="H1455" s="0" t="n">
        <v>1454</v>
      </c>
      <c r="I1455" s="0" t="n">
        <f aca="false">INT(POWER(1.4,H1455))*$M$4</f>
        <v>1.47616152127011E+215</v>
      </c>
      <c r="J1455" s="0" t="n">
        <f aca="false">INT(POWER(1.2,H1455))*$M$10</f>
        <v>2.69501848855495E+117</v>
      </c>
      <c r="K1455" s="0" t="e">
        <f aca="false">$M$12+SUM($K$2:K1454)+J1455</f>
        <v>#NUM!</v>
      </c>
      <c r="L1455" s="0" t="e">
        <f aca="false">K1455+G1455*50*2</f>
        <v>#NUM!</v>
      </c>
    </row>
    <row r="1456" customFormat="false" ht="14.4" hidden="false" customHeight="false" outlineLevel="0" collapsed="false">
      <c r="A1456" s="1" t="n">
        <v>1455</v>
      </c>
      <c r="B1456" s="1" t="n">
        <f aca="false">2+INT(POWER(MAX(A1456-$M$2,A1456/3),2)/65)</f>
        <v>32571</v>
      </c>
      <c r="C1456" s="1" t="n">
        <f aca="false">INT(2*B1456/3)</f>
        <v>21714</v>
      </c>
      <c r="D1456" s="1" t="n">
        <f aca="false">2+INT(POWER(MAX(A1456-C1456,A1456/3),2)/65)</f>
        <v>3620</v>
      </c>
      <c r="E1456" s="1" t="n">
        <f aca="false">2+INT(POWER(MAX(A1456-C1456,A1456/3),2)/65)</f>
        <v>3620</v>
      </c>
      <c r="F1456" s="1" t="n">
        <f aca="false">IF(C1456*5-SUM($F$2:F1455) &lt; 0, 0,C1456*5-SUM($F$2:F1455))</f>
        <v>150</v>
      </c>
      <c r="G1456" s="0" t="n">
        <f aca="false">IF(C1456*5-SUM($G$2:G1455) &lt; 0, 0,C1456*5-SUM($G$2:G1455))</f>
        <v>150</v>
      </c>
      <c r="H1456" s="0" t="n">
        <v>1455</v>
      </c>
      <c r="I1456" s="0" t="n">
        <f aca="false">INT(POWER(1.4,H1456))*$M$4</f>
        <v>2.06662612977815E+215</v>
      </c>
      <c r="J1456" s="0" t="n">
        <f aca="false">INT(POWER(1.2,H1456))*$M$10</f>
        <v>3.23402218626594E+117</v>
      </c>
      <c r="K1456" s="0" t="e">
        <f aca="false">$M$12+SUM($K$2:K1455)+J1456</f>
        <v>#NUM!</v>
      </c>
      <c r="L1456" s="0" t="e">
        <f aca="false">K1456+G1456*50*2</f>
        <v>#NUM!</v>
      </c>
    </row>
    <row r="1457" customFormat="false" ht="14.4" hidden="false" customHeight="false" outlineLevel="0" collapsed="false">
      <c r="A1457" s="1" t="n">
        <v>1456</v>
      </c>
      <c r="B1457" s="1" t="n">
        <f aca="false">2+INT(POWER(MAX(A1457-$M$2,A1457/3),2)/65)</f>
        <v>32616</v>
      </c>
      <c r="C1457" s="1" t="n">
        <f aca="false">INT(2*B1457/3)</f>
        <v>21744</v>
      </c>
      <c r="D1457" s="1" t="n">
        <f aca="false">2+INT(POWER(MAX(A1457-C1457,A1457/3),2)/65)</f>
        <v>3625</v>
      </c>
      <c r="E1457" s="1" t="n">
        <f aca="false">2+INT(POWER(MAX(A1457-C1457,A1457/3),2)/65)</f>
        <v>3625</v>
      </c>
      <c r="F1457" s="1" t="n">
        <f aca="false">IF(C1457*5-SUM($F$2:F1456) &lt; 0, 0,C1457*5-SUM($F$2:F1456))</f>
        <v>150</v>
      </c>
      <c r="G1457" s="0" t="n">
        <f aca="false">IF(C1457*5-SUM($G$2:G1456) &lt; 0, 0,C1457*5-SUM($G$2:G1456))</f>
        <v>150</v>
      </c>
      <c r="H1457" s="0" t="n">
        <v>1456</v>
      </c>
      <c r="I1457" s="0" t="n">
        <f aca="false">INT(POWER(1.4,H1457))*$M$4</f>
        <v>2.89327658168941E+215</v>
      </c>
      <c r="J1457" s="0" t="n">
        <f aca="false">INT(POWER(1.2,H1457))*$M$10</f>
        <v>3.88082662351913E+117</v>
      </c>
      <c r="K1457" s="0" t="e">
        <f aca="false">$M$12+SUM($K$2:K1456)+J1457</f>
        <v>#NUM!</v>
      </c>
      <c r="L1457" s="0" t="e">
        <f aca="false">K1457+G1457*50*2</f>
        <v>#NUM!</v>
      </c>
    </row>
    <row r="1458" customFormat="false" ht="14.4" hidden="false" customHeight="false" outlineLevel="0" collapsed="false">
      <c r="A1458" s="1" t="n">
        <v>1457</v>
      </c>
      <c r="B1458" s="1" t="n">
        <f aca="false">2+INT(POWER(MAX(A1458-$M$2,A1458/3),2)/65)</f>
        <v>32661</v>
      </c>
      <c r="C1458" s="1" t="n">
        <f aca="false">INT(2*B1458/3)</f>
        <v>21774</v>
      </c>
      <c r="D1458" s="1" t="n">
        <f aca="false">2+INT(POWER(MAX(A1458-C1458,A1458/3),2)/65)</f>
        <v>3630</v>
      </c>
      <c r="E1458" s="1" t="n">
        <f aca="false">2+INT(POWER(MAX(A1458-C1458,A1458/3),2)/65)</f>
        <v>3630</v>
      </c>
      <c r="F1458" s="1" t="n">
        <f aca="false">IF(C1458*5-SUM($F$2:F1457) &lt; 0, 0,C1458*5-SUM($F$2:F1457))</f>
        <v>150</v>
      </c>
      <c r="G1458" s="0" t="n">
        <f aca="false">IF(C1458*5-SUM($G$2:G1457) &lt; 0, 0,C1458*5-SUM($G$2:G1457))</f>
        <v>150</v>
      </c>
      <c r="H1458" s="0" t="n">
        <v>1457</v>
      </c>
      <c r="I1458" s="0" t="n">
        <f aca="false">INT(POWER(1.4,H1458))*$M$4</f>
        <v>4.05058721436517E+215</v>
      </c>
      <c r="J1458" s="0" t="n">
        <f aca="false">INT(POWER(1.2,H1458))*$M$10</f>
        <v>4.65699194822295E+117</v>
      </c>
      <c r="K1458" s="0" t="e">
        <f aca="false">$M$12+SUM($K$2:K1457)+J1458</f>
        <v>#NUM!</v>
      </c>
      <c r="L1458" s="0" t="e">
        <f aca="false">K1458+G1458*50*2</f>
        <v>#NUM!</v>
      </c>
    </row>
    <row r="1459" customFormat="false" ht="14.4" hidden="false" customHeight="false" outlineLevel="0" collapsed="false">
      <c r="A1459" s="1" t="n">
        <v>1458</v>
      </c>
      <c r="B1459" s="1" t="n">
        <f aca="false">2+INT(POWER(MAX(A1459-$M$2,A1459/3),2)/65)</f>
        <v>32706</v>
      </c>
      <c r="C1459" s="1" t="n">
        <f aca="false">INT(2*B1459/3)</f>
        <v>21804</v>
      </c>
      <c r="D1459" s="1" t="n">
        <f aca="false">2+INT(POWER(MAX(A1459-C1459,A1459/3),2)/65)</f>
        <v>3635</v>
      </c>
      <c r="E1459" s="1" t="n">
        <f aca="false">2+INT(POWER(MAX(A1459-C1459,A1459/3),2)/65)</f>
        <v>3635</v>
      </c>
      <c r="F1459" s="1" t="n">
        <f aca="false">IF(C1459*5-SUM($F$2:F1458) &lt; 0, 0,C1459*5-SUM($F$2:F1458))</f>
        <v>150</v>
      </c>
      <c r="G1459" s="0" t="n">
        <f aca="false">IF(C1459*5-SUM($G$2:G1458) &lt; 0, 0,C1459*5-SUM($G$2:G1458))</f>
        <v>150</v>
      </c>
      <c r="H1459" s="0" t="n">
        <v>1458</v>
      </c>
      <c r="I1459" s="0" t="n">
        <f aca="false">INT(POWER(1.4,H1459))*$M$4</f>
        <v>5.67082210011124E+215</v>
      </c>
      <c r="J1459" s="0" t="n">
        <f aca="false">INT(POWER(1.2,H1459))*$M$10</f>
        <v>5.58839033786754E+117</v>
      </c>
      <c r="K1459" s="0" t="e">
        <f aca="false">$M$12+SUM($K$2:K1458)+J1459</f>
        <v>#NUM!</v>
      </c>
      <c r="L1459" s="0" t="e">
        <f aca="false">K1459+G1459*50*2</f>
        <v>#NUM!</v>
      </c>
    </row>
    <row r="1460" customFormat="false" ht="14.4" hidden="false" customHeight="false" outlineLevel="0" collapsed="false">
      <c r="A1460" s="1" t="n">
        <v>1459</v>
      </c>
      <c r="B1460" s="1" t="n">
        <f aca="false">2+INT(POWER(MAX(A1460-$M$2,A1460/3),2)/65)</f>
        <v>32750</v>
      </c>
      <c r="C1460" s="1" t="n">
        <f aca="false">INT(2*B1460/3)</f>
        <v>21833</v>
      </c>
      <c r="D1460" s="1" t="n">
        <f aca="false">2+INT(POWER(MAX(A1460-C1460,A1460/3),2)/65)</f>
        <v>3640</v>
      </c>
      <c r="E1460" s="1" t="n">
        <f aca="false">2+INT(POWER(MAX(A1460-C1460,A1460/3),2)/65)</f>
        <v>3640</v>
      </c>
      <c r="F1460" s="1" t="n">
        <f aca="false">IF(C1460*5-SUM($F$2:F1459) &lt; 0, 0,C1460*5-SUM($F$2:F1459))</f>
        <v>145</v>
      </c>
      <c r="G1460" s="0" t="n">
        <f aca="false">IF(C1460*5-SUM($G$2:G1459) &lt; 0, 0,C1460*5-SUM($G$2:G1459))</f>
        <v>145</v>
      </c>
      <c r="H1460" s="0" t="n">
        <v>1459</v>
      </c>
      <c r="I1460" s="0" t="n">
        <f aca="false">INT(POWER(1.4,H1460))*$M$4</f>
        <v>7.93915094015574E+215</v>
      </c>
      <c r="J1460" s="0" t="n">
        <f aca="false">INT(POWER(1.2,H1460))*$M$10</f>
        <v>6.70606840544105E+117</v>
      </c>
      <c r="K1460" s="0" t="e">
        <f aca="false">$M$12+SUM($K$2:K1459)+J1460</f>
        <v>#NUM!</v>
      </c>
      <c r="L1460" s="0" t="e">
        <f aca="false">K1460+G1460*50*2</f>
        <v>#NUM!</v>
      </c>
    </row>
    <row r="1461" customFormat="false" ht="14.4" hidden="false" customHeight="false" outlineLevel="0" collapsed="false">
      <c r="A1461" s="1" t="n">
        <v>1460</v>
      </c>
      <c r="B1461" s="1" t="n">
        <f aca="false">2+INT(POWER(MAX(A1461-$M$2,A1461/3),2)/65)</f>
        <v>32795</v>
      </c>
      <c r="C1461" s="1" t="n">
        <f aca="false">INT(2*B1461/3)</f>
        <v>21863</v>
      </c>
      <c r="D1461" s="1" t="n">
        <f aca="false">2+INT(POWER(MAX(A1461-C1461,A1461/3),2)/65)</f>
        <v>3645</v>
      </c>
      <c r="E1461" s="1" t="n">
        <f aca="false">2+INT(POWER(MAX(A1461-C1461,A1461/3),2)/65)</f>
        <v>3645</v>
      </c>
      <c r="F1461" s="1" t="n">
        <f aca="false">IF(C1461*5-SUM($F$2:F1460) &lt; 0, 0,C1461*5-SUM($F$2:F1460))</f>
        <v>150</v>
      </c>
      <c r="G1461" s="0" t="n">
        <f aca="false">IF(C1461*5-SUM($G$2:G1460) &lt; 0, 0,C1461*5-SUM($G$2:G1460))</f>
        <v>150</v>
      </c>
      <c r="H1461" s="0" t="n">
        <v>1460</v>
      </c>
      <c r="I1461" s="0" t="n">
        <f aca="false">INT(POWER(1.4,H1461))*$M$4</f>
        <v>1.1114811316218E+216</v>
      </c>
      <c r="J1461" s="0" t="n">
        <f aca="false">INT(POWER(1.2,H1461))*$M$10</f>
        <v>8.04728208652926E+117</v>
      </c>
      <c r="K1461" s="0" t="e">
        <f aca="false">$M$12+SUM($K$2:K1460)+J1461</f>
        <v>#NUM!</v>
      </c>
      <c r="L1461" s="0" t="e">
        <f aca="false">K1461+G1461*50*2</f>
        <v>#NUM!</v>
      </c>
    </row>
    <row r="1462" customFormat="false" ht="14.4" hidden="false" customHeight="false" outlineLevel="0" collapsed="false">
      <c r="A1462" s="1" t="n">
        <v>1461</v>
      </c>
      <c r="B1462" s="1" t="n">
        <f aca="false">2+INT(POWER(MAX(A1462-$M$2,A1462/3),2)/65)</f>
        <v>32840</v>
      </c>
      <c r="C1462" s="1" t="n">
        <f aca="false">INT(2*B1462/3)</f>
        <v>21893</v>
      </c>
      <c r="D1462" s="1" t="n">
        <f aca="false">2+INT(POWER(MAX(A1462-C1462,A1462/3),2)/65)</f>
        <v>3650</v>
      </c>
      <c r="E1462" s="1" t="n">
        <f aca="false">2+INT(POWER(MAX(A1462-C1462,A1462/3),2)/65)</f>
        <v>3650</v>
      </c>
      <c r="F1462" s="1" t="n">
        <f aca="false">IF(C1462*5-SUM($F$2:F1461) &lt; 0, 0,C1462*5-SUM($F$2:F1461))</f>
        <v>150</v>
      </c>
      <c r="G1462" s="0" t="n">
        <f aca="false">IF(C1462*5-SUM($G$2:G1461) &lt; 0, 0,C1462*5-SUM($G$2:G1461))</f>
        <v>150</v>
      </c>
      <c r="H1462" s="0" t="n">
        <v>1461</v>
      </c>
      <c r="I1462" s="0" t="n">
        <f aca="false">INT(POWER(1.4,H1462))*$M$4</f>
        <v>1.55607358427052E+216</v>
      </c>
      <c r="J1462" s="0" t="n">
        <f aca="false">INT(POWER(1.2,H1462))*$M$10</f>
        <v>9.65673850383512E+117</v>
      </c>
      <c r="K1462" s="0" t="e">
        <f aca="false">$M$12+SUM($K$2:K1461)+J1462</f>
        <v>#NUM!</v>
      </c>
      <c r="L1462" s="0" t="e">
        <f aca="false">K1462+G1462*50*2</f>
        <v>#NUM!</v>
      </c>
    </row>
    <row r="1463" customFormat="false" ht="14.4" hidden="false" customHeight="false" outlineLevel="0" collapsed="false">
      <c r="A1463" s="1" t="n">
        <v>1462</v>
      </c>
      <c r="B1463" s="1" t="n">
        <f aca="false">2+INT(POWER(MAX(A1463-$M$2,A1463/3),2)/65)</f>
        <v>32885</v>
      </c>
      <c r="C1463" s="1" t="n">
        <f aca="false">INT(2*B1463/3)</f>
        <v>21923</v>
      </c>
      <c r="D1463" s="1" t="n">
        <f aca="false">2+INT(POWER(MAX(A1463-C1463,A1463/3),2)/65)</f>
        <v>3655</v>
      </c>
      <c r="E1463" s="1" t="n">
        <f aca="false">2+INT(POWER(MAX(A1463-C1463,A1463/3),2)/65)</f>
        <v>3655</v>
      </c>
      <c r="F1463" s="1" t="n">
        <f aca="false">IF(C1463*5-SUM($F$2:F1462) &lt; 0, 0,C1463*5-SUM($F$2:F1462))</f>
        <v>150</v>
      </c>
      <c r="G1463" s="0" t="n">
        <f aca="false">IF(C1463*5-SUM($G$2:G1462) &lt; 0, 0,C1463*5-SUM($G$2:G1462))</f>
        <v>150</v>
      </c>
      <c r="H1463" s="0" t="n">
        <v>1462</v>
      </c>
      <c r="I1463" s="0" t="n">
        <f aca="false">INT(POWER(1.4,H1463))*$M$4</f>
        <v>2.17850301797873E+216</v>
      </c>
      <c r="J1463" s="0" t="n">
        <f aca="false">INT(POWER(1.2,H1463))*$M$10</f>
        <v>1.15880862046021E+118</v>
      </c>
      <c r="K1463" s="0" t="e">
        <f aca="false">$M$12+SUM($K$2:K1462)+J1463</f>
        <v>#NUM!</v>
      </c>
      <c r="L1463" s="0" t="e">
        <f aca="false">K1463+G1463*50*2</f>
        <v>#NUM!</v>
      </c>
    </row>
    <row r="1464" customFormat="false" ht="14.4" hidden="false" customHeight="false" outlineLevel="0" collapsed="false">
      <c r="A1464" s="1" t="n">
        <v>1463</v>
      </c>
      <c r="B1464" s="1" t="n">
        <f aca="false">2+INT(POWER(MAX(A1464-$M$2,A1464/3),2)/65)</f>
        <v>32930</v>
      </c>
      <c r="C1464" s="1" t="n">
        <f aca="false">INT(2*B1464/3)</f>
        <v>21953</v>
      </c>
      <c r="D1464" s="1" t="n">
        <f aca="false">2+INT(POWER(MAX(A1464-C1464,A1464/3),2)/65)</f>
        <v>3660</v>
      </c>
      <c r="E1464" s="1" t="n">
        <f aca="false">2+INT(POWER(MAX(A1464-C1464,A1464/3),2)/65)</f>
        <v>3660</v>
      </c>
      <c r="F1464" s="1" t="n">
        <f aca="false">IF(C1464*5-SUM($F$2:F1463) &lt; 0, 0,C1464*5-SUM($F$2:F1463))</f>
        <v>150</v>
      </c>
      <c r="G1464" s="0" t="n">
        <f aca="false">IF(C1464*5-SUM($G$2:G1463) &lt; 0, 0,C1464*5-SUM($G$2:G1463))</f>
        <v>150</v>
      </c>
      <c r="H1464" s="0" t="n">
        <v>1463</v>
      </c>
      <c r="I1464" s="0" t="n">
        <f aca="false">INT(POWER(1.4,H1464))*$M$4</f>
        <v>3.04990422517023E+216</v>
      </c>
      <c r="J1464" s="0" t="n">
        <f aca="false">INT(POWER(1.2,H1464))*$M$10</f>
        <v>1.39057034455226E+118</v>
      </c>
      <c r="K1464" s="0" t="e">
        <f aca="false">$M$12+SUM($K$2:K1463)+J1464</f>
        <v>#NUM!</v>
      </c>
      <c r="L1464" s="0" t="e">
        <f aca="false">K1464+G1464*50*2</f>
        <v>#NUM!</v>
      </c>
    </row>
    <row r="1465" customFormat="false" ht="14.4" hidden="false" customHeight="false" outlineLevel="0" collapsed="false">
      <c r="A1465" s="1" t="n">
        <v>1464</v>
      </c>
      <c r="B1465" s="1" t="n">
        <f aca="false">2+INT(POWER(MAX(A1465-$M$2,A1465/3),2)/65)</f>
        <v>32975</v>
      </c>
      <c r="C1465" s="1" t="n">
        <f aca="false">INT(2*B1465/3)</f>
        <v>21983</v>
      </c>
      <c r="D1465" s="1" t="n">
        <f aca="false">2+INT(POWER(MAX(A1465-C1465,A1465/3),2)/65)</f>
        <v>3665</v>
      </c>
      <c r="E1465" s="1" t="n">
        <f aca="false">2+INT(POWER(MAX(A1465-C1465,A1465/3),2)/65)</f>
        <v>3665</v>
      </c>
      <c r="F1465" s="1" t="n">
        <f aca="false">IF(C1465*5-SUM($F$2:F1464) &lt; 0, 0,C1465*5-SUM($F$2:F1464))</f>
        <v>150</v>
      </c>
      <c r="G1465" s="0" t="n">
        <f aca="false">IF(C1465*5-SUM($G$2:G1464) &lt; 0, 0,C1465*5-SUM($G$2:G1464))</f>
        <v>150</v>
      </c>
      <c r="H1465" s="0" t="n">
        <v>1464</v>
      </c>
      <c r="I1465" s="0" t="n">
        <f aca="false">INT(POWER(1.4,H1465))*$M$4</f>
        <v>4.26986591523832E+216</v>
      </c>
      <c r="J1465" s="0" t="n">
        <f aca="false">INT(POWER(1.2,H1465))*$M$10</f>
        <v>1.66868441346271E+118</v>
      </c>
      <c r="K1465" s="0" t="e">
        <f aca="false">$M$12+SUM($K$2:K1464)+J1465</f>
        <v>#NUM!</v>
      </c>
      <c r="L1465" s="0" t="e">
        <f aca="false">K1465+G1465*50*2</f>
        <v>#NUM!</v>
      </c>
    </row>
    <row r="1466" customFormat="false" ht="14.4" hidden="false" customHeight="false" outlineLevel="0" collapsed="false">
      <c r="A1466" s="1" t="n">
        <v>1465</v>
      </c>
      <c r="B1466" s="1" t="n">
        <f aca="false">2+INT(POWER(MAX(A1466-$M$2,A1466/3),2)/65)</f>
        <v>33020</v>
      </c>
      <c r="C1466" s="1" t="n">
        <f aca="false">INT(2*B1466/3)</f>
        <v>22013</v>
      </c>
      <c r="D1466" s="1" t="n">
        <f aca="false">2+INT(POWER(MAX(A1466-C1466,A1466/3),2)/65)</f>
        <v>3670</v>
      </c>
      <c r="E1466" s="1" t="n">
        <f aca="false">2+INT(POWER(MAX(A1466-C1466,A1466/3),2)/65)</f>
        <v>3670</v>
      </c>
      <c r="F1466" s="1" t="n">
        <f aca="false">IF(C1466*5-SUM($F$2:F1465) &lt; 0, 0,C1466*5-SUM($F$2:F1465))</f>
        <v>150</v>
      </c>
      <c r="G1466" s="0" t="n">
        <f aca="false">IF(C1466*5-SUM($G$2:G1465) &lt; 0, 0,C1466*5-SUM($G$2:G1465))</f>
        <v>150</v>
      </c>
      <c r="H1466" s="0" t="n">
        <v>1465</v>
      </c>
      <c r="I1466" s="0" t="n">
        <f aca="false">INT(POWER(1.4,H1466))*$M$4</f>
        <v>5.97781228133365E+216</v>
      </c>
      <c r="J1466" s="0" t="n">
        <f aca="false">INT(POWER(1.2,H1466))*$M$10</f>
        <v>2.00242129615525E+118</v>
      </c>
      <c r="K1466" s="0" t="e">
        <f aca="false">$M$12+SUM($K$2:K1465)+J1466</f>
        <v>#NUM!</v>
      </c>
      <c r="L1466" s="0" t="e">
        <f aca="false">K1466+G1466*50*2</f>
        <v>#NUM!</v>
      </c>
    </row>
    <row r="1467" customFormat="false" ht="14.4" hidden="false" customHeight="false" outlineLevel="0" collapsed="false">
      <c r="A1467" s="1" t="n">
        <v>1466</v>
      </c>
      <c r="B1467" s="1" t="n">
        <f aca="false">2+INT(POWER(MAX(A1467-$M$2,A1467/3),2)/65)</f>
        <v>33065</v>
      </c>
      <c r="C1467" s="1" t="n">
        <f aca="false">INT(2*B1467/3)</f>
        <v>22043</v>
      </c>
      <c r="D1467" s="1" t="n">
        <f aca="false">2+INT(POWER(MAX(A1467-C1467,A1467/3),2)/65)</f>
        <v>3675</v>
      </c>
      <c r="E1467" s="1" t="n">
        <f aca="false">2+INT(POWER(MAX(A1467-C1467,A1467/3),2)/65)</f>
        <v>3675</v>
      </c>
      <c r="F1467" s="1" t="n">
        <f aca="false">IF(C1467*5-SUM($F$2:F1466) &lt; 0, 0,C1467*5-SUM($F$2:F1466))</f>
        <v>150</v>
      </c>
      <c r="G1467" s="0" t="n">
        <f aca="false">IF(C1467*5-SUM($G$2:G1466) &lt; 0, 0,C1467*5-SUM($G$2:G1466))</f>
        <v>150</v>
      </c>
      <c r="H1467" s="0" t="n">
        <v>1466</v>
      </c>
      <c r="I1467" s="0" t="n">
        <f aca="false">INT(POWER(1.4,H1467))*$M$4</f>
        <v>8.3689371938671E+216</v>
      </c>
      <c r="J1467" s="0" t="n">
        <f aca="false">INT(POWER(1.2,H1467))*$M$10</f>
        <v>2.4029055553863E+118</v>
      </c>
      <c r="K1467" s="0" t="e">
        <f aca="false">$M$12+SUM($K$2:K1466)+J1467</f>
        <v>#NUM!</v>
      </c>
      <c r="L1467" s="0" t="e">
        <f aca="false">K1467+G1467*50*2</f>
        <v>#NUM!</v>
      </c>
    </row>
    <row r="1468" customFormat="false" ht="14.4" hidden="false" customHeight="false" outlineLevel="0" collapsed="false">
      <c r="A1468" s="1" t="n">
        <v>1467</v>
      </c>
      <c r="B1468" s="1" t="n">
        <f aca="false">2+INT(POWER(MAX(A1468-$M$2,A1468/3),2)/65)</f>
        <v>33111</v>
      </c>
      <c r="C1468" s="1" t="n">
        <f aca="false">INT(2*B1468/3)</f>
        <v>22074</v>
      </c>
      <c r="D1468" s="1" t="n">
        <f aca="false">2+INT(POWER(MAX(A1468-C1468,A1468/3),2)/65)</f>
        <v>3680</v>
      </c>
      <c r="E1468" s="1" t="n">
        <f aca="false">2+INT(POWER(MAX(A1468-C1468,A1468/3),2)/65)</f>
        <v>3680</v>
      </c>
      <c r="F1468" s="1" t="n">
        <f aca="false">IF(C1468*5-SUM($F$2:F1467) &lt; 0, 0,C1468*5-SUM($F$2:F1467))</f>
        <v>155</v>
      </c>
      <c r="G1468" s="0" t="n">
        <f aca="false">IF(C1468*5-SUM($G$2:G1467) &lt; 0, 0,C1468*5-SUM($G$2:G1467))</f>
        <v>155</v>
      </c>
      <c r="H1468" s="0" t="n">
        <v>1467</v>
      </c>
      <c r="I1468" s="0" t="n">
        <f aca="false">INT(POWER(1.4,H1468))*$M$4</f>
        <v>1.17165120714139E+217</v>
      </c>
      <c r="J1468" s="0" t="n">
        <f aca="false">INT(POWER(1.2,H1468))*$M$10</f>
        <v>2.88348666646356E+118</v>
      </c>
      <c r="K1468" s="0" t="e">
        <f aca="false">$M$12+SUM($K$2:K1467)+J1468</f>
        <v>#NUM!</v>
      </c>
      <c r="L1468" s="0" t="e">
        <f aca="false">K1468+G1468*50*2</f>
        <v>#NUM!</v>
      </c>
    </row>
    <row r="1469" customFormat="false" ht="14.4" hidden="false" customHeight="false" outlineLevel="0" collapsed="false">
      <c r="A1469" s="1" t="n">
        <v>1468</v>
      </c>
      <c r="B1469" s="1" t="n">
        <f aca="false">2+INT(POWER(MAX(A1469-$M$2,A1469/3),2)/65)</f>
        <v>33156</v>
      </c>
      <c r="C1469" s="1" t="n">
        <f aca="false">INT(2*B1469/3)</f>
        <v>22104</v>
      </c>
      <c r="D1469" s="1" t="n">
        <f aca="false">2+INT(POWER(MAX(A1469-C1469,A1469/3),2)/65)</f>
        <v>3685</v>
      </c>
      <c r="E1469" s="1" t="n">
        <f aca="false">2+INT(POWER(MAX(A1469-C1469,A1469/3),2)/65)</f>
        <v>3685</v>
      </c>
      <c r="F1469" s="1" t="n">
        <f aca="false">IF(C1469*5-SUM($F$2:F1468) &lt; 0, 0,C1469*5-SUM($F$2:F1468))</f>
        <v>150</v>
      </c>
      <c r="G1469" s="0" t="n">
        <f aca="false">IF(C1469*5-SUM($G$2:G1468) &lt; 0, 0,C1469*5-SUM($G$2:G1468))</f>
        <v>150</v>
      </c>
      <c r="H1469" s="0" t="n">
        <v>1468</v>
      </c>
      <c r="I1469" s="0" t="n">
        <f aca="false">INT(POWER(1.4,H1469))*$M$4</f>
        <v>1.64031168999795E+217</v>
      </c>
      <c r="J1469" s="0" t="n">
        <f aca="false">INT(POWER(1.2,H1469))*$M$10</f>
        <v>3.46018399975627E+118</v>
      </c>
      <c r="K1469" s="0" t="e">
        <f aca="false">$M$12+SUM($K$2:K1468)+J1469</f>
        <v>#NUM!</v>
      </c>
      <c r="L1469" s="0" t="e">
        <f aca="false">K1469+G1469*50*2</f>
        <v>#NUM!</v>
      </c>
    </row>
    <row r="1470" customFormat="false" ht="14.4" hidden="false" customHeight="false" outlineLevel="0" collapsed="false">
      <c r="A1470" s="1" t="n">
        <v>1469</v>
      </c>
      <c r="B1470" s="1" t="n">
        <f aca="false">2+INT(POWER(MAX(A1470-$M$2,A1470/3),2)/65)</f>
        <v>33201</v>
      </c>
      <c r="C1470" s="1" t="n">
        <f aca="false">INT(2*B1470/3)</f>
        <v>22134</v>
      </c>
      <c r="D1470" s="1" t="n">
        <f aca="false">2+INT(POWER(MAX(A1470-C1470,A1470/3),2)/65)</f>
        <v>3690</v>
      </c>
      <c r="E1470" s="1" t="n">
        <f aca="false">2+INT(POWER(MAX(A1470-C1470,A1470/3),2)/65)</f>
        <v>3690</v>
      </c>
      <c r="F1470" s="1" t="n">
        <f aca="false">IF(C1470*5-SUM($F$2:F1469) &lt; 0, 0,C1470*5-SUM($F$2:F1469))</f>
        <v>150</v>
      </c>
      <c r="G1470" s="0" t="n">
        <f aca="false">IF(C1470*5-SUM($G$2:G1469) &lt; 0, 0,C1470*5-SUM($G$2:G1469))</f>
        <v>150</v>
      </c>
      <c r="H1470" s="0" t="n">
        <v>1469</v>
      </c>
      <c r="I1470" s="0" t="n">
        <f aca="false">INT(POWER(1.4,H1470))*$M$4</f>
        <v>2.29643636599713E+217</v>
      </c>
      <c r="J1470" s="0" t="n">
        <f aca="false">INT(POWER(1.2,H1470))*$M$10</f>
        <v>4.15222079970753E+118</v>
      </c>
      <c r="K1470" s="0" t="e">
        <f aca="false">$M$12+SUM($K$2:K1469)+J1470</f>
        <v>#NUM!</v>
      </c>
      <c r="L1470" s="0" t="e">
        <f aca="false">K1470+G1470*50*2</f>
        <v>#NUM!</v>
      </c>
    </row>
    <row r="1471" customFormat="false" ht="14.4" hidden="false" customHeight="false" outlineLevel="0" collapsed="false">
      <c r="A1471" s="1" t="n">
        <v>1470</v>
      </c>
      <c r="B1471" s="1" t="n">
        <f aca="false">2+INT(POWER(MAX(A1471-$M$2,A1471/3),2)/65)</f>
        <v>33246</v>
      </c>
      <c r="C1471" s="1" t="n">
        <f aca="false">INT(2*B1471/3)</f>
        <v>22164</v>
      </c>
      <c r="D1471" s="1" t="n">
        <f aca="false">2+INT(POWER(MAX(A1471-C1471,A1471/3),2)/65)</f>
        <v>3695</v>
      </c>
      <c r="E1471" s="1" t="n">
        <f aca="false">2+INT(POWER(MAX(A1471-C1471,A1471/3),2)/65)</f>
        <v>3695</v>
      </c>
      <c r="F1471" s="1" t="n">
        <f aca="false">IF(C1471*5-SUM($F$2:F1470) &lt; 0, 0,C1471*5-SUM($F$2:F1470))</f>
        <v>150</v>
      </c>
      <c r="G1471" s="0" t="n">
        <f aca="false">IF(C1471*5-SUM($G$2:G1470) &lt; 0, 0,C1471*5-SUM($G$2:G1470))</f>
        <v>150</v>
      </c>
      <c r="H1471" s="0" t="n">
        <v>1470</v>
      </c>
      <c r="I1471" s="0" t="n">
        <f aca="false">INT(POWER(1.4,H1471))*$M$4</f>
        <v>3.21501091239599E+217</v>
      </c>
      <c r="J1471" s="0" t="n">
        <f aca="false">INT(POWER(1.2,H1471))*$M$10</f>
        <v>4.98266495964903E+118</v>
      </c>
      <c r="K1471" s="0" t="e">
        <f aca="false">$M$12+SUM($K$2:K1470)+J1471</f>
        <v>#NUM!</v>
      </c>
      <c r="L1471" s="0" t="e">
        <f aca="false">K1471+G1471*50*2</f>
        <v>#NUM!</v>
      </c>
    </row>
    <row r="1472" customFormat="false" ht="14.4" hidden="false" customHeight="false" outlineLevel="0" collapsed="false">
      <c r="A1472" s="1" t="n">
        <v>1471</v>
      </c>
      <c r="B1472" s="1" t="n">
        <f aca="false">2+INT(POWER(MAX(A1472-$M$2,A1472/3),2)/65)</f>
        <v>33291</v>
      </c>
      <c r="C1472" s="1" t="n">
        <f aca="false">INT(2*B1472/3)</f>
        <v>22194</v>
      </c>
      <c r="D1472" s="1" t="n">
        <f aca="false">2+INT(POWER(MAX(A1472-C1472,A1472/3),2)/65)</f>
        <v>3700</v>
      </c>
      <c r="E1472" s="1" t="n">
        <f aca="false">2+INT(POWER(MAX(A1472-C1472,A1472/3),2)/65)</f>
        <v>3700</v>
      </c>
      <c r="F1472" s="1" t="n">
        <f aca="false">IF(C1472*5-SUM($F$2:F1471) &lt; 0, 0,C1472*5-SUM($F$2:F1471))</f>
        <v>150</v>
      </c>
      <c r="G1472" s="0" t="n">
        <f aca="false">IF(C1472*5-SUM($G$2:G1471) &lt; 0, 0,C1472*5-SUM($G$2:G1471))</f>
        <v>150</v>
      </c>
      <c r="H1472" s="0" t="n">
        <v>1471</v>
      </c>
      <c r="I1472" s="0" t="n">
        <f aca="false">INT(POWER(1.4,H1472))*$M$4</f>
        <v>4.50101527735438E+217</v>
      </c>
      <c r="J1472" s="0" t="n">
        <f aca="false">INT(POWER(1.2,H1472))*$M$10</f>
        <v>5.97919795157883E+118</v>
      </c>
      <c r="K1472" s="0" t="e">
        <f aca="false">$M$12+SUM($K$2:K1471)+J1472</f>
        <v>#NUM!</v>
      </c>
      <c r="L1472" s="0" t="e">
        <f aca="false">K1472+G1472*50*2</f>
        <v>#NUM!</v>
      </c>
    </row>
    <row r="1473" customFormat="false" ht="14.4" hidden="false" customHeight="false" outlineLevel="0" collapsed="false">
      <c r="A1473" s="1" t="n">
        <v>1472</v>
      </c>
      <c r="B1473" s="1" t="n">
        <f aca="false">2+INT(POWER(MAX(A1473-$M$2,A1473/3),2)/65)</f>
        <v>33337</v>
      </c>
      <c r="C1473" s="1" t="n">
        <f aca="false">INT(2*B1473/3)</f>
        <v>22224</v>
      </c>
      <c r="D1473" s="1" t="n">
        <f aca="false">2+INT(POWER(MAX(A1473-C1473,A1473/3),2)/65)</f>
        <v>3705</v>
      </c>
      <c r="E1473" s="1" t="n">
        <f aca="false">2+INT(POWER(MAX(A1473-C1473,A1473/3),2)/65)</f>
        <v>3705</v>
      </c>
      <c r="F1473" s="1" t="n">
        <f aca="false">IF(C1473*5-SUM($F$2:F1472) &lt; 0, 0,C1473*5-SUM($F$2:F1472))</f>
        <v>150</v>
      </c>
      <c r="G1473" s="0" t="n">
        <f aca="false">IF(C1473*5-SUM($G$2:G1472) &lt; 0, 0,C1473*5-SUM($G$2:G1472))</f>
        <v>150</v>
      </c>
      <c r="H1473" s="0" t="n">
        <v>1472</v>
      </c>
      <c r="I1473" s="0" t="n">
        <f aca="false">INT(POWER(1.4,H1473))*$M$4</f>
        <v>6.30142138829613E+217</v>
      </c>
      <c r="J1473" s="0" t="n">
        <f aca="false">INT(POWER(1.2,H1473))*$M$10</f>
        <v>7.1750375418946E+118</v>
      </c>
      <c r="K1473" s="0" t="e">
        <f aca="false">$M$12+SUM($K$2:K1472)+J1473</f>
        <v>#NUM!</v>
      </c>
      <c r="L1473" s="0" t="e">
        <f aca="false">K1473+G1473*50*2</f>
        <v>#NUM!</v>
      </c>
    </row>
    <row r="1474" customFormat="false" ht="14.4" hidden="false" customHeight="false" outlineLevel="0" collapsed="false">
      <c r="A1474" s="1" t="n">
        <v>1473</v>
      </c>
      <c r="B1474" s="1" t="n">
        <f aca="false">2+INT(POWER(MAX(A1474-$M$2,A1474/3),2)/65)</f>
        <v>33382</v>
      </c>
      <c r="C1474" s="1" t="n">
        <f aca="false">INT(2*B1474/3)</f>
        <v>22254</v>
      </c>
      <c r="D1474" s="1" t="n">
        <f aca="false">2+INT(POWER(MAX(A1474-C1474,A1474/3),2)/65)</f>
        <v>3710</v>
      </c>
      <c r="E1474" s="1" t="n">
        <f aca="false">2+INT(POWER(MAX(A1474-C1474,A1474/3),2)/65)</f>
        <v>3710</v>
      </c>
      <c r="F1474" s="1" t="n">
        <f aca="false">IF(C1474*5-SUM($F$2:F1473) &lt; 0, 0,C1474*5-SUM($F$2:F1473))</f>
        <v>150</v>
      </c>
      <c r="G1474" s="0" t="n">
        <f aca="false">IF(C1474*5-SUM($G$2:G1473) &lt; 0, 0,C1474*5-SUM($G$2:G1473))</f>
        <v>150</v>
      </c>
      <c r="H1474" s="0" t="n">
        <v>1473</v>
      </c>
      <c r="I1474" s="0" t="n">
        <f aca="false">INT(POWER(1.4,H1474))*$M$4</f>
        <v>8.82198994361458E+217</v>
      </c>
      <c r="J1474" s="0" t="n">
        <f aca="false">INT(POWER(1.2,H1474))*$M$10</f>
        <v>8.61004505027352E+118</v>
      </c>
      <c r="K1474" s="0" t="e">
        <f aca="false">$M$12+SUM($K$2:K1473)+J1474</f>
        <v>#NUM!</v>
      </c>
      <c r="L1474" s="0" t="e">
        <f aca="false">K1474+G1474*50*2</f>
        <v>#NUM!</v>
      </c>
    </row>
    <row r="1475" customFormat="false" ht="14.4" hidden="false" customHeight="false" outlineLevel="0" collapsed="false">
      <c r="A1475" s="1" t="n">
        <v>1474</v>
      </c>
      <c r="B1475" s="1" t="n">
        <f aca="false">2+INT(POWER(MAX(A1475-$M$2,A1475/3),2)/65)</f>
        <v>33427</v>
      </c>
      <c r="C1475" s="1" t="n">
        <f aca="false">INT(2*B1475/3)</f>
        <v>22284</v>
      </c>
      <c r="D1475" s="1" t="n">
        <f aca="false">2+INT(POWER(MAX(A1475-C1475,A1475/3),2)/65)</f>
        <v>3715</v>
      </c>
      <c r="E1475" s="1" t="n">
        <f aca="false">2+INT(POWER(MAX(A1475-C1475,A1475/3),2)/65)</f>
        <v>3715</v>
      </c>
      <c r="F1475" s="1" t="n">
        <f aca="false">IF(C1475*5-SUM($F$2:F1474) &lt; 0, 0,C1475*5-SUM($F$2:F1474))</f>
        <v>150</v>
      </c>
      <c r="G1475" s="0" t="n">
        <f aca="false">IF(C1475*5-SUM($G$2:G1474) &lt; 0, 0,C1475*5-SUM($G$2:G1474))</f>
        <v>150</v>
      </c>
      <c r="H1475" s="0" t="n">
        <v>1474</v>
      </c>
      <c r="I1475" s="0" t="n">
        <f aca="false">INT(POWER(1.4,H1475))*$M$4</f>
        <v>1.23507859210604E+218</v>
      </c>
      <c r="J1475" s="0" t="n">
        <f aca="false">INT(POWER(1.2,H1475))*$M$10</f>
        <v>1.03320540603282E+119</v>
      </c>
      <c r="K1475" s="0" t="e">
        <f aca="false">$M$12+SUM($K$2:K1474)+J1475</f>
        <v>#NUM!</v>
      </c>
      <c r="L1475" s="0" t="e">
        <f aca="false">K1475+G1475*50*2</f>
        <v>#NUM!</v>
      </c>
    </row>
    <row r="1476" customFormat="false" ht="14.4" hidden="false" customHeight="false" outlineLevel="0" collapsed="false">
      <c r="A1476" s="1" t="n">
        <v>1475</v>
      </c>
      <c r="B1476" s="1" t="n">
        <f aca="false">2+INT(POWER(MAX(A1476-$M$2,A1476/3),2)/65)</f>
        <v>33473</v>
      </c>
      <c r="C1476" s="1" t="n">
        <f aca="false">INT(2*B1476/3)</f>
        <v>22315</v>
      </c>
      <c r="D1476" s="1" t="n">
        <f aca="false">2+INT(POWER(MAX(A1476-C1476,A1476/3),2)/65)</f>
        <v>3721</v>
      </c>
      <c r="E1476" s="1" t="n">
        <f aca="false">2+INT(POWER(MAX(A1476-C1476,A1476/3),2)/65)</f>
        <v>3721</v>
      </c>
      <c r="F1476" s="1" t="n">
        <f aca="false">IF(C1476*5-SUM($F$2:F1475) &lt; 0, 0,C1476*5-SUM($F$2:F1475))</f>
        <v>155</v>
      </c>
      <c r="G1476" s="0" t="n">
        <f aca="false">IF(C1476*5-SUM($G$2:G1475) &lt; 0, 0,C1476*5-SUM($G$2:G1475))</f>
        <v>155</v>
      </c>
      <c r="H1476" s="0" t="n">
        <v>1475</v>
      </c>
      <c r="I1476" s="0" t="n">
        <f aca="false">INT(POWER(1.4,H1476))*$M$4</f>
        <v>1.72911002894846E+218</v>
      </c>
      <c r="J1476" s="0" t="n">
        <f aca="false">INT(POWER(1.2,H1476))*$M$10</f>
        <v>1.23984648723939E+119</v>
      </c>
      <c r="K1476" s="0" t="e">
        <f aca="false">$M$12+SUM($K$2:K1475)+J1476</f>
        <v>#NUM!</v>
      </c>
      <c r="L1476" s="0" t="e">
        <f aca="false">K1476+G1476*50*2</f>
        <v>#NUM!</v>
      </c>
    </row>
    <row r="1477" customFormat="false" ht="14.4" hidden="false" customHeight="false" outlineLevel="0" collapsed="false">
      <c r="A1477" s="1" t="n">
        <v>1476</v>
      </c>
      <c r="B1477" s="1" t="n">
        <f aca="false">2+INT(POWER(MAX(A1477-$M$2,A1477/3),2)/65)</f>
        <v>33518</v>
      </c>
      <c r="C1477" s="1" t="n">
        <f aca="false">INT(2*B1477/3)</f>
        <v>22345</v>
      </c>
      <c r="D1477" s="1" t="n">
        <f aca="false">2+INT(POWER(MAX(A1477-C1477,A1477/3),2)/65)</f>
        <v>3726</v>
      </c>
      <c r="E1477" s="1" t="n">
        <f aca="false">2+INT(POWER(MAX(A1477-C1477,A1477/3),2)/65)</f>
        <v>3726</v>
      </c>
      <c r="F1477" s="1" t="n">
        <f aca="false">IF(C1477*5-SUM($F$2:F1476) &lt; 0, 0,C1477*5-SUM($F$2:F1476))</f>
        <v>150</v>
      </c>
      <c r="G1477" s="0" t="n">
        <f aca="false">IF(C1477*5-SUM($G$2:G1476) &lt; 0, 0,C1477*5-SUM($G$2:G1476))</f>
        <v>150</v>
      </c>
      <c r="H1477" s="0" t="n">
        <v>1476</v>
      </c>
      <c r="I1477" s="0" t="n">
        <f aca="false">INT(POWER(1.4,H1477))*$M$4</f>
        <v>2.42075404052784E+218</v>
      </c>
      <c r="J1477" s="0" t="n">
        <f aca="false">INT(POWER(1.2,H1477))*$M$10</f>
        <v>1.48781578468726E+119</v>
      </c>
      <c r="K1477" s="0" t="e">
        <f aca="false">$M$12+SUM($K$2:K1476)+J1477</f>
        <v>#NUM!</v>
      </c>
      <c r="L1477" s="0" t="e">
        <f aca="false">K1477+G1477*50*2</f>
        <v>#NUM!</v>
      </c>
    </row>
    <row r="1478" customFormat="false" ht="14.4" hidden="false" customHeight="false" outlineLevel="0" collapsed="false">
      <c r="A1478" s="1" t="n">
        <v>1477</v>
      </c>
      <c r="B1478" s="1" t="n">
        <f aca="false">2+INT(POWER(MAX(A1478-$M$2,A1478/3),2)/65)</f>
        <v>33563</v>
      </c>
      <c r="C1478" s="1" t="n">
        <f aca="false">INT(2*B1478/3)</f>
        <v>22375</v>
      </c>
      <c r="D1478" s="1" t="n">
        <f aca="false">2+INT(POWER(MAX(A1478-C1478,A1478/3),2)/65)</f>
        <v>3731</v>
      </c>
      <c r="E1478" s="1" t="n">
        <f aca="false">2+INT(POWER(MAX(A1478-C1478,A1478/3),2)/65)</f>
        <v>3731</v>
      </c>
      <c r="F1478" s="1" t="n">
        <f aca="false">IF(C1478*5-SUM($F$2:F1477) &lt; 0, 0,C1478*5-SUM($F$2:F1477))</f>
        <v>150</v>
      </c>
      <c r="G1478" s="0" t="n">
        <f aca="false">IF(C1478*5-SUM($G$2:G1477) &lt; 0, 0,C1478*5-SUM($G$2:G1477))</f>
        <v>150</v>
      </c>
      <c r="H1478" s="0" t="n">
        <v>1477</v>
      </c>
      <c r="I1478" s="0" t="n">
        <f aca="false">INT(POWER(1.4,H1478))*$M$4</f>
        <v>3.38905565673898E+218</v>
      </c>
      <c r="J1478" s="0" t="n">
        <f aca="false">INT(POWER(1.2,H1478))*$M$10</f>
        <v>1.78537894162472E+119</v>
      </c>
      <c r="K1478" s="0" t="e">
        <f aca="false">$M$12+SUM($K$2:K1477)+J1478</f>
        <v>#NUM!</v>
      </c>
      <c r="L1478" s="0" t="e">
        <f aca="false">K1478+G1478*50*2</f>
        <v>#NUM!</v>
      </c>
    </row>
    <row r="1479" customFormat="false" ht="14.4" hidden="false" customHeight="false" outlineLevel="0" collapsed="false">
      <c r="A1479" s="1" t="n">
        <v>1478</v>
      </c>
      <c r="B1479" s="1" t="n">
        <f aca="false">2+INT(POWER(MAX(A1479-$M$2,A1479/3),2)/65)</f>
        <v>33609</v>
      </c>
      <c r="C1479" s="1" t="n">
        <f aca="false">INT(2*B1479/3)</f>
        <v>22406</v>
      </c>
      <c r="D1479" s="1" t="n">
        <f aca="false">2+INT(POWER(MAX(A1479-C1479,A1479/3),2)/65)</f>
        <v>3736</v>
      </c>
      <c r="E1479" s="1" t="n">
        <f aca="false">2+INT(POWER(MAX(A1479-C1479,A1479/3),2)/65)</f>
        <v>3736</v>
      </c>
      <c r="F1479" s="1" t="n">
        <f aca="false">IF(C1479*5-SUM($F$2:F1478) &lt; 0, 0,C1479*5-SUM($F$2:F1478))</f>
        <v>155</v>
      </c>
      <c r="G1479" s="0" t="n">
        <f aca="false">IF(C1479*5-SUM($G$2:G1478) &lt; 0, 0,C1479*5-SUM($G$2:G1478))</f>
        <v>155</v>
      </c>
      <c r="H1479" s="0" t="n">
        <v>1478</v>
      </c>
      <c r="I1479" s="0" t="n">
        <f aca="false">INT(POWER(1.4,H1479))*$M$4</f>
        <v>4.74467791943457E+218</v>
      </c>
      <c r="J1479" s="0" t="n">
        <f aca="false">INT(POWER(1.2,H1479))*$M$10</f>
        <v>2.14245472994966E+119</v>
      </c>
      <c r="K1479" s="0" t="e">
        <f aca="false">$M$12+SUM($K$2:K1478)+J1479</f>
        <v>#NUM!</v>
      </c>
      <c r="L1479" s="0" t="e">
        <f aca="false">K1479+G1479*50*2</f>
        <v>#NUM!</v>
      </c>
    </row>
    <row r="1480" customFormat="false" ht="14.4" hidden="false" customHeight="false" outlineLevel="0" collapsed="false">
      <c r="A1480" s="1" t="n">
        <v>1479</v>
      </c>
      <c r="B1480" s="1" t="n">
        <f aca="false">2+INT(POWER(MAX(A1480-$M$2,A1480/3),2)/65)</f>
        <v>33654</v>
      </c>
      <c r="C1480" s="1" t="n">
        <f aca="false">INT(2*B1480/3)</f>
        <v>22436</v>
      </c>
      <c r="D1480" s="1" t="n">
        <f aca="false">2+INT(POWER(MAX(A1480-C1480,A1480/3),2)/65)</f>
        <v>3741</v>
      </c>
      <c r="E1480" s="1" t="n">
        <f aca="false">2+INT(POWER(MAX(A1480-C1480,A1480/3),2)/65)</f>
        <v>3741</v>
      </c>
      <c r="F1480" s="1" t="n">
        <f aca="false">IF(C1480*5-SUM($F$2:F1479) &lt; 0, 0,C1480*5-SUM($F$2:F1479))</f>
        <v>150</v>
      </c>
      <c r="G1480" s="0" t="n">
        <f aca="false">IF(C1480*5-SUM($G$2:G1479) &lt; 0, 0,C1480*5-SUM($G$2:G1479))</f>
        <v>150</v>
      </c>
      <c r="H1480" s="0" t="n">
        <v>1479</v>
      </c>
      <c r="I1480" s="0" t="n">
        <f aca="false">INT(POWER(1.4,H1480))*$M$4</f>
        <v>6.6425490872084E+218</v>
      </c>
      <c r="J1480" s="0" t="n">
        <f aca="false">INT(POWER(1.2,H1480))*$M$10</f>
        <v>2.57094567593959E+119</v>
      </c>
      <c r="K1480" s="0" t="e">
        <f aca="false">$M$12+SUM($K$2:K1479)+J1480</f>
        <v>#NUM!</v>
      </c>
      <c r="L1480" s="0" t="e">
        <f aca="false">K1480+G1480*50*2</f>
        <v>#NUM!</v>
      </c>
    </row>
    <row r="1481" customFormat="false" ht="14.4" hidden="false" customHeight="false" outlineLevel="0" collapsed="false">
      <c r="A1481" s="1" t="n">
        <v>1480</v>
      </c>
      <c r="B1481" s="1" t="n">
        <f aca="false">2+INT(POWER(MAX(A1481-$M$2,A1481/3),2)/65)</f>
        <v>33700</v>
      </c>
      <c r="C1481" s="1" t="n">
        <f aca="false">INT(2*B1481/3)</f>
        <v>22466</v>
      </c>
      <c r="D1481" s="1" t="n">
        <f aca="false">2+INT(POWER(MAX(A1481-C1481,A1481/3),2)/65)</f>
        <v>3746</v>
      </c>
      <c r="E1481" s="1" t="n">
        <f aca="false">2+INT(POWER(MAX(A1481-C1481,A1481/3),2)/65)</f>
        <v>3746</v>
      </c>
      <c r="F1481" s="1" t="n">
        <f aca="false">IF(C1481*5-SUM($F$2:F1480) &lt; 0, 0,C1481*5-SUM($F$2:F1480))</f>
        <v>150</v>
      </c>
      <c r="G1481" s="0" t="n">
        <f aca="false">IF(C1481*5-SUM($G$2:G1480) &lt; 0, 0,C1481*5-SUM($G$2:G1480))</f>
        <v>150</v>
      </c>
      <c r="H1481" s="0" t="n">
        <v>1480</v>
      </c>
      <c r="I1481" s="0" t="n">
        <f aca="false">INT(POWER(1.4,H1481))*$M$4</f>
        <v>9.29956872209175E+218</v>
      </c>
      <c r="J1481" s="0" t="n">
        <f aca="false">INT(POWER(1.2,H1481))*$M$10</f>
        <v>3.08513481112751E+119</v>
      </c>
      <c r="K1481" s="0" t="e">
        <f aca="false">$M$12+SUM($K$2:K1480)+J1481</f>
        <v>#NUM!</v>
      </c>
      <c r="L1481" s="0" t="e">
        <f aca="false">K1481+G1481*50*2</f>
        <v>#NUM!</v>
      </c>
    </row>
    <row r="1482" customFormat="false" ht="14.4" hidden="false" customHeight="false" outlineLevel="0" collapsed="false">
      <c r="A1482" s="1" t="n">
        <v>1481</v>
      </c>
      <c r="B1482" s="1" t="n">
        <f aca="false">2+INT(POWER(MAX(A1482-$M$2,A1482/3),2)/65)</f>
        <v>33746</v>
      </c>
      <c r="C1482" s="1" t="n">
        <f aca="false">INT(2*B1482/3)</f>
        <v>22497</v>
      </c>
      <c r="D1482" s="1" t="n">
        <f aca="false">2+INT(POWER(MAX(A1482-C1482,A1482/3),2)/65)</f>
        <v>3751</v>
      </c>
      <c r="E1482" s="1" t="n">
        <f aca="false">2+INT(POWER(MAX(A1482-C1482,A1482/3),2)/65)</f>
        <v>3751</v>
      </c>
      <c r="F1482" s="1" t="n">
        <f aca="false">IF(C1482*5-SUM($F$2:F1481) &lt; 0, 0,C1482*5-SUM($F$2:F1481))</f>
        <v>155</v>
      </c>
      <c r="G1482" s="0" t="n">
        <f aca="false">IF(C1482*5-SUM($G$2:G1481) &lt; 0, 0,C1482*5-SUM($G$2:G1481))</f>
        <v>155</v>
      </c>
      <c r="H1482" s="0" t="n">
        <v>1481</v>
      </c>
      <c r="I1482" s="0" t="n">
        <f aca="false">INT(POWER(1.4,H1482))*$M$4</f>
        <v>1.30193962109285E+219</v>
      </c>
      <c r="J1482" s="0" t="n">
        <f aca="false">INT(POWER(1.2,H1482))*$M$10</f>
        <v>3.70216177335301E+119</v>
      </c>
      <c r="K1482" s="0" t="e">
        <f aca="false">$M$12+SUM($K$2:K1481)+J1482</f>
        <v>#NUM!</v>
      </c>
      <c r="L1482" s="0" t="e">
        <f aca="false">K1482+G1482*50*2</f>
        <v>#NUM!</v>
      </c>
    </row>
    <row r="1483" customFormat="false" ht="14.4" hidden="false" customHeight="false" outlineLevel="0" collapsed="false">
      <c r="A1483" s="1" t="n">
        <v>1482</v>
      </c>
      <c r="B1483" s="1" t="n">
        <f aca="false">2+INT(POWER(MAX(A1483-$M$2,A1483/3),2)/65)</f>
        <v>33791</v>
      </c>
      <c r="C1483" s="1" t="n">
        <f aca="false">INT(2*B1483/3)</f>
        <v>22527</v>
      </c>
      <c r="D1483" s="1" t="n">
        <f aca="false">2+INT(POWER(MAX(A1483-C1483,A1483/3),2)/65)</f>
        <v>3756</v>
      </c>
      <c r="E1483" s="1" t="n">
        <f aca="false">2+INT(POWER(MAX(A1483-C1483,A1483/3),2)/65)</f>
        <v>3756</v>
      </c>
      <c r="F1483" s="1" t="n">
        <f aca="false">IF(C1483*5-SUM($F$2:F1482) &lt; 0, 0,C1483*5-SUM($F$2:F1482))</f>
        <v>150</v>
      </c>
      <c r="G1483" s="0" t="n">
        <f aca="false">IF(C1483*5-SUM($G$2:G1482) &lt; 0, 0,C1483*5-SUM($G$2:G1482))</f>
        <v>150</v>
      </c>
      <c r="H1483" s="0" t="n">
        <v>1482</v>
      </c>
      <c r="I1483" s="0" t="n">
        <f aca="false">INT(POWER(1.4,H1483))*$M$4</f>
        <v>1.82271546952998E+219</v>
      </c>
      <c r="J1483" s="0" t="n">
        <f aca="false">INT(POWER(1.2,H1483))*$M$10</f>
        <v>4.44259412802362E+119</v>
      </c>
      <c r="K1483" s="0" t="e">
        <f aca="false">$M$12+SUM($K$2:K1482)+J1483</f>
        <v>#NUM!</v>
      </c>
      <c r="L1483" s="0" t="e">
        <f aca="false">K1483+G1483*50*2</f>
        <v>#NUM!</v>
      </c>
    </row>
    <row r="1484" customFormat="false" ht="14.4" hidden="false" customHeight="false" outlineLevel="0" collapsed="false">
      <c r="A1484" s="1" t="n">
        <v>1483</v>
      </c>
      <c r="B1484" s="1" t="n">
        <f aca="false">2+INT(POWER(MAX(A1484-$M$2,A1484/3),2)/65)</f>
        <v>33837</v>
      </c>
      <c r="C1484" s="1" t="n">
        <f aca="false">INT(2*B1484/3)</f>
        <v>22558</v>
      </c>
      <c r="D1484" s="1" t="n">
        <f aca="false">2+INT(POWER(MAX(A1484-C1484,A1484/3),2)/65)</f>
        <v>3761</v>
      </c>
      <c r="E1484" s="1" t="n">
        <f aca="false">2+INT(POWER(MAX(A1484-C1484,A1484/3),2)/65)</f>
        <v>3761</v>
      </c>
      <c r="F1484" s="1" t="n">
        <f aca="false">IF(C1484*5-SUM($F$2:F1483) &lt; 0, 0,C1484*5-SUM($F$2:F1483))</f>
        <v>155</v>
      </c>
      <c r="G1484" s="0" t="n">
        <f aca="false">IF(C1484*5-SUM($G$2:G1483) &lt; 0, 0,C1484*5-SUM($G$2:G1483))</f>
        <v>155</v>
      </c>
      <c r="H1484" s="0" t="n">
        <v>1483</v>
      </c>
      <c r="I1484" s="0" t="n">
        <f aca="false">INT(POWER(1.4,H1484))*$M$4</f>
        <v>2.55180165734198E+219</v>
      </c>
      <c r="J1484" s="0" t="n">
        <f aca="false">INT(POWER(1.2,H1484))*$M$10</f>
        <v>5.33111295362834E+119</v>
      </c>
      <c r="K1484" s="0" t="e">
        <f aca="false">$M$12+SUM($K$2:K1483)+J1484</f>
        <v>#NUM!</v>
      </c>
      <c r="L1484" s="0" t="e">
        <f aca="false">K1484+G1484*50*2</f>
        <v>#NUM!</v>
      </c>
    </row>
    <row r="1485" customFormat="false" ht="14.4" hidden="false" customHeight="false" outlineLevel="0" collapsed="false">
      <c r="A1485" s="1" t="n">
        <v>1484</v>
      </c>
      <c r="B1485" s="1" t="n">
        <f aca="false">2+INT(POWER(MAX(A1485-$M$2,A1485/3),2)/65)</f>
        <v>33882</v>
      </c>
      <c r="C1485" s="1" t="n">
        <f aca="false">INT(2*B1485/3)</f>
        <v>22588</v>
      </c>
      <c r="D1485" s="1" t="n">
        <f aca="false">2+INT(POWER(MAX(A1485-C1485,A1485/3),2)/65)</f>
        <v>3766</v>
      </c>
      <c r="E1485" s="1" t="n">
        <f aca="false">2+INT(POWER(MAX(A1485-C1485,A1485/3),2)/65)</f>
        <v>3766</v>
      </c>
      <c r="F1485" s="1" t="n">
        <f aca="false">IF(C1485*5-SUM($F$2:F1484) &lt; 0, 0,C1485*5-SUM($F$2:F1484))</f>
        <v>150</v>
      </c>
      <c r="G1485" s="0" t="n">
        <f aca="false">IF(C1485*5-SUM($G$2:G1484) &lt; 0, 0,C1485*5-SUM($G$2:G1484))</f>
        <v>150</v>
      </c>
      <c r="H1485" s="0" t="n">
        <v>1484</v>
      </c>
      <c r="I1485" s="0" t="n">
        <f aca="false">INT(POWER(1.4,H1485))*$M$4</f>
        <v>3.57252232027877E+219</v>
      </c>
      <c r="J1485" s="0" t="n">
        <f aca="false">INT(POWER(1.2,H1485))*$M$10</f>
        <v>6.39733554435401E+119</v>
      </c>
      <c r="K1485" s="0" t="e">
        <f aca="false">$M$12+SUM($K$2:K1484)+J1485</f>
        <v>#NUM!</v>
      </c>
      <c r="L1485" s="0" t="e">
        <f aca="false">K1485+G1485*50*2</f>
        <v>#NUM!</v>
      </c>
    </row>
    <row r="1486" customFormat="false" ht="14.4" hidden="false" customHeight="false" outlineLevel="0" collapsed="false">
      <c r="A1486" s="1" t="n">
        <v>1485</v>
      </c>
      <c r="B1486" s="1" t="n">
        <f aca="false">2+INT(POWER(MAX(A1486-$M$2,A1486/3),2)/65)</f>
        <v>33928</v>
      </c>
      <c r="C1486" s="1" t="n">
        <f aca="false">INT(2*B1486/3)</f>
        <v>22618</v>
      </c>
      <c r="D1486" s="1" t="n">
        <f aca="false">2+INT(POWER(MAX(A1486-C1486,A1486/3),2)/65)</f>
        <v>3771</v>
      </c>
      <c r="E1486" s="1" t="n">
        <f aca="false">2+INT(POWER(MAX(A1486-C1486,A1486/3),2)/65)</f>
        <v>3771</v>
      </c>
      <c r="F1486" s="1" t="n">
        <f aca="false">IF(C1486*5-SUM($F$2:F1485) &lt; 0, 0,C1486*5-SUM($F$2:F1485))</f>
        <v>150</v>
      </c>
      <c r="G1486" s="0" t="n">
        <f aca="false">IF(C1486*5-SUM($G$2:G1485) &lt; 0, 0,C1486*5-SUM($G$2:G1485))</f>
        <v>150</v>
      </c>
      <c r="H1486" s="0" t="n">
        <v>1485</v>
      </c>
      <c r="I1486" s="0" t="n">
        <f aca="false">INT(POWER(1.4,H1486))*$M$4</f>
        <v>5.00153124839027E+219</v>
      </c>
      <c r="J1486" s="0" t="n">
        <f aca="false">INT(POWER(1.2,H1486))*$M$10</f>
        <v>7.67680265322481E+119</v>
      </c>
      <c r="K1486" s="0" t="e">
        <f aca="false">$M$12+SUM($K$2:K1485)+J1486</f>
        <v>#NUM!</v>
      </c>
      <c r="L1486" s="0" t="e">
        <f aca="false">K1486+G1486*50*2</f>
        <v>#NUM!</v>
      </c>
    </row>
    <row r="1487" customFormat="false" ht="14.4" hidden="false" customHeight="false" outlineLevel="0" collapsed="false">
      <c r="A1487" s="1" t="n">
        <v>1486</v>
      </c>
      <c r="B1487" s="1" t="n">
        <f aca="false">2+INT(POWER(MAX(A1487-$M$2,A1487/3),2)/65)</f>
        <v>33974</v>
      </c>
      <c r="C1487" s="1" t="n">
        <f aca="false">INT(2*B1487/3)</f>
        <v>22649</v>
      </c>
      <c r="D1487" s="1" t="n">
        <f aca="false">2+INT(POWER(MAX(A1487-C1487,A1487/3),2)/65)</f>
        <v>3776</v>
      </c>
      <c r="E1487" s="1" t="n">
        <f aca="false">2+INT(POWER(MAX(A1487-C1487,A1487/3),2)/65)</f>
        <v>3776</v>
      </c>
      <c r="F1487" s="1" t="n">
        <f aca="false">IF(C1487*5-SUM($F$2:F1486) &lt; 0, 0,C1487*5-SUM($F$2:F1486))</f>
        <v>155</v>
      </c>
      <c r="G1487" s="0" t="n">
        <f aca="false">IF(C1487*5-SUM($G$2:G1486) &lt; 0, 0,C1487*5-SUM($G$2:G1486))</f>
        <v>155</v>
      </c>
      <c r="H1487" s="0" t="n">
        <v>1486</v>
      </c>
      <c r="I1487" s="0" t="n">
        <f aca="false">INT(POWER(1.4,H1487))*$M$4</f>
        <v>7.00214374774638E+219</v>
      </c>
      <c r="J1487" s="0" t="n">
        <f aca="false">INT(POWER(1.2,H1487))*$M$10</f>
        <v>9.21216318386977E+119</v>
      </c>
      <c r="K1487" s="0" t="e">
        <f aca="false">$M$12+SUM($K$2:K1486)+J1487</f>
        <v>#NUM!</v>
      </c>
      <c r="L1487" s="0" t="e">
        <f aca="false">K1487+G1487*50*2</f>
        <v>#NUM!</v>
      </c>
    </row>
    <row r="1488" customFormat="false" ht="14.4" hidden="false" customHeight="false" outlineLevel="0" collapsed="false">
      <c r="A1488" s="1" t="n">
        <v>1487</v>
      </c>
      <c r="B1488" s="1" t="n">
        <f aca="false">2+INT(POWER(MAX(A1488-$M$2,A1488/3),2)/65)</f>
        <v>34019</v>
      </c>
      <c r="C1488" s="1" t="n">
        <f aca="false">INT(2*B1488/3)</f>
        <v>22679</v>
      </c>
      <c r="D1488" s="1" t="n">
        <f aca="false">2+INT(POWER(MAX(A1488-C1488,A1488/3),2)/65)</f>
        <v>3781</v>
      </c>
      <c r="E1488" s="1" t="n">
        <f aca="false">2+INT(POWER(MAX(A1488-C1488,A1488/3),2)/65)</f>
        <v>3781</v>
      </c>
      <c r="F1488" s="1" t="n">
        <f aca="false">IF(C1488*5-SUM($F$2:F1487) &lt; 0, 0,C1488*5-SUM($F$2:F1487))</f>
        <v>150</v>
      </c>
      <c r="G1488" s="0" t="n">
        <f aca="false">IF(C1488*5-SUM($G$2:G1487) &lt; 0, 0,C1488*5-SUM($G$2:G1487))</f>
        <v>150</v>
      </c>
      <c r="H1488" s="0" t="n">
        <v>1487</v>
      </c>
      <c r="I1488" s="0" t="n">
        <f aca="false">INT(POWER(1.4,H1488))*$M$4</f>
        <v>9.80300124684493E+219</v>
      </c>
      <c r="J1488" s="0" t="n">
        <f aca="false">INT(POWER(1.2,H1488))*$M$10</f>
        <v>1.10545958206437E+120</v>
      </c>
      <c r="K1488" s="0" t="e">
        <f aca="false">$M$12+SUM($K$2:K1487)+J1488</f>
        <v>#NUM!</v>
      </c>
      <c r="L1488" s="0" t="e">
        <f aca="false">K1488+G1488*50*2</f>
        <v>#NUM!</v>
      </c>
    </row>
    <row r="1489" customFormat="false" ht="14.4" hidden="false" customHeight="false" outlineLevel="0" collapsed="false">
      <c r="A1489" s="1" t="n">
        <v>1488</v>
      </c>
      <c r="B1489" s="1" t="n">
        <f aca="false">2+INT(POWER(MAX(A1489-$M$2,A1489/3),2)/65)</f>
        <v>34065</v>
      </c>
      <c r="C1489" s="1" t="n">
        <f aca="false">INT(2*B1489/3)</f>
        <v>22710</v>
      </c>
      <c r="D1489" s="1" t="n">
        <f aca="false">2+INT(POWER(MAX(A1489-C1489,A1489/3),2)/65)</f>
        <v>3786</v>
      </c>
      <c r="E1489" s="1" t="n">
        <f aca="false">2+INT(POWER(MAX(A1489-C1489,A1489/3),2)/65)</f>
        <v>3786</v>
      </c>
      <c r="F1489" s="1" t="n">
        <f aca="false">IF(C1489*5-SUM($F$2:F1488) &lt; 0, 0,C1489*5-SUM($F$2:F1488))</f>
        <v>155</v>
      </c>
      <c r="G1489" s="0" t="n">
        <f aca="false">IF(C1489*5-SUM($G$2:G1488) &lt; 0, 0,C1489*5-SUM($G$2:G1488))</f>
        <v>155</v>
      </c>
      <c r="H1489" s="0" t="n">
        <v>1488</v>
      </c>
      <c r="I1489" s="0" t="n">
        <f aca="false">INT(POWER(1.4,H1489))*$M$4</f>
        <v>1.37242017455829E+220</v>
      </c>
      <c r="J1489" s="0" t="n">
        <f aca="false">INT(POWER(1.2,H1489))*$M$10</f>
        <v>1.32655149847725E+120</v>
      </c>
      <c r="K1489" s="0" t="e">
        <f aca="false">$M$12+SUM($K$2:K1488)+J1489</f>
        <v>#NUM!</v>
      </c>
      <c r="L1489" s="0" t="e">
        <f aca="false">K1489+G1489*50*2</f>
        <v>#NUM!</v>
      </c>
    </row>
    <row r="1490" customFormat="false" ht="14.4" hidden="false" customHeight="false" outlineLevel="0" collapsed="false">
      <c r="A1490" s="1" t="n">
        <v>1489</v>
      </c>
      <c r="B1490" s="1" t="n">
        <f aca="false">2+INT(POWER(MAX(A1490-$M$2,A1490/3),2)/65)</f>
        <v>34111</v>
      </c>
      <c r="C1490" s="1" t="n">
        <f aca="false">INT(2*B1490/3)</f>
        <v>22740</v>
      </c>
      <c r="D1490" s="1" t="n">
        <f aca="false">2+INT(POWER(MAX(A1490-C1490,A1490/3),2)/65)</f>
        <v>3791</v>
      </c>
      <c r="E1490" s="1" t="n">
        <f aca="false">2+INT(POWER(MAX(A1490-C1490,A1490/3),2)/65)</f>
        <v>3791</v>
      </c>
      <c r="F1490" s="1" t="n">
        <f aca="false">IF(C1490*5-SUM($F$2:F1489) &lt; 0, 0,C1490*5-SUM($F$2:F1489))</f>
        <v>150</v>
      </c>
      <c r="G1490" s="0" t="n">
        <f aca="false">IF(C1490*5-SUM($G$2:G1489) &lt; 0, 0,C1490*5-SUM($G$2:G1489))</f>
        <v>150</v>
      </c>
      <c r="H1490" s="0" t="n">
        <v>1489</v>
      </c>
      <c r="I1490" s="0" t="n">
        <f aca="false">INT(POWER(1.4,H1490))*$M$4</f>
        <v>1.92138824438161E+220</v>
      </c>
      <c r="J1490" s="0" t="n">
        <f aca="false">INT(POWER(1.2,H1490))*$M$10</f>
        <v>1.5918617981727E+120</v>
      </c>
      <c r="K1490" s="0" t="e">
        <f aca="false">$M$12+SUM($K$2:K1489)+J1490</f>
        <v>#NUM!</v>
      </c>
      <c r="L1490" s="0" t="e">
        <f aca="false">K1490+G1490*50*2</f>
        <v>#NUM!</v>
      </c>
    </row>
    <row r="1491" customFormat="false" ht="14.4" hidden="false" customHeight="false" outlineLevel="0" collapsed="false">
      <c r="A1491" s="1" t="n">
        <v>1490</v>
      </c>
      <c r="B1491" s="1" t="n">
        <f aca="false">2+INT(POWER(MAX(A1491-$M$2,A1491/3),2)/65)</f>
        <v>34157</v>
      </c>
      <c r="C1491" s="1" t="n">
        <f aca="false">INT(2*B1491/3)</f>
        <v>22771</v>
      </c>
      <c r="D1491" s="1" t="n">
        <f aca="false">2+INT(POWER(MAX(A1491-C1491,A1491/3),2)/65)</f>
        <v>3797</v>
      </c>
      <c r="E1491" s="1" t="n">
        <f aca="false">2+INT(POWER(MAX(A1491-C1491,A1491/3),2)/65)</f>
        <v>3797</v>
      </c>
      <c r="F1491" s="1" t="n">
        <f aca="false">IF(C1491*5-SUM($F$2:F1490) &lt; 0, 0,C1491*5-SUM($F$2:F1490))</f>
        <v>155</v>
      </c>
      <c r="G1491" s="0" t="n">
        <f aca="false">IF(C1491*5-SUM($G$2:G1490) &lt; 0, 0,C1491*5-SUM($G$2:G1490))</f>
        <v>155</v>
      </c>
      <c r="H1491" s="0" t="n">
        <v>1490</v>
      </c>
      <c r="I1491" s="0" t="n">
        <f aca="false">INT(POWER(1.4,H1491))*$M$4</f>
        <v>2.68994354213425E+220</v>
      </c>
      <c r="J1491" s="0" t="n">
        <f aca="false">INT(POWER(1.2,H1491))*$M$10</f>
        <v>1.91023415780723E+120</v>
      </c>
      <c r="K1491" s="0" t="e">
        <f aca="false">$M$12+SUM($K$2:K1490)+J1491</f>
        <v>#NUM!</v>
      </c>
      <c r="L1491" s="0" t="e">
        <f aca="false">K1491+G1491*50*2</f>
        <v>#NUM!</v>
      </c>
    </row>
    <row r="1492" customFormat="false" ht="14.4" hidden="false" customHeight="false" outlineLevel="0" collapsed="false">
      <c r="A1492" s="1" t="n">
        <v>1491</v>
      </c>
      <c r="B1492" s="1" t="n">
        <f aca="false">2+INT(POWER(MAX(A1492-$M$2,A1492/3),2)/65)</f>
        <v>34203</v>
      </c>
      <c r="C1492" s="1" t="n">
        <f aca="false">INT(2*B1492/3)</f>
        <v>22802</v>
      </c>
      <c r="D1492" s="1" t="n">
        <f aca="false">2+INT(POWER(MAX(A1492-C1492,A1492/3),2)/65)</f>
        <v>3802</v>
      </c>
      <c r="E1492" s="1" t="n">
        <f aca="false">2+INT(POWER(MAX(A1492-C1492,A1492/3),2)/65)</f>
        <v>3802</v>
      </c>
      <c r="F1492" s="1" t="n">
        <f aca="false">IF(C1492*5-SUM($F$2:F1491) &lt; 0, 0,C1492*5-SUM($F$2:F1491))</f>
        <v>155</v>
      </c>
      <c r="G1492" s="0" t="n">
        <f aca="false">IF(C1492*5-SUM($G$2:G1491) &lt; 0, 0,C1492*5-SUM($G$2:G1491))</f>
        <v>155</v>
      </c>
      <c r="H1492" s="0" t="n">
        <v>1491</v>
      </c>
      <c r="I1492" s="0" t="n">
        <f aca="false">INT(POWER(1.4,H1492))*$M$4</f>
        <v>3.76592095898795E+220</v>
      </c>
      <c r="J1492" s="0" t="n">
        <f aca="false">INT(POWER(1.2,H1492))*$M$10</f>
        <v>2.29228098936868E+120</v>
      </c>
      <c r="K1492" s="0" t="e">
        <f aca="false">$M$12+SUM($K$2:K1491)+J1492</f>
        <v>#NUM!</v>
      </c>
      <c r="L1492" s="0" t="e">
        <f aca="false">K1492+G1492*50*2</f>
        <v>#NUM!</v>
      </c>
    </row>
    <row r="1493" customFormat="false" ht="14.4" hidden="false" customHeight="false" outlineLevel="0" collapsed="false">
      <c r="A1493" s="1" t="n">
        <v>1492</v>
      </c>
      <c r="B1493" s="1" t="n">
        <f aca="false">2+INT(POWER(MAX(A1493-$M$2,A1493/3),2)/65)</f>
        <v>34249</v>
      </c>
      <c r="C1493" s="1" t="n">
        <f aca="false">INT(2*B1493/3)</f>
        <v>22832</v>
      </c>
      <c r="D1493" s="1" t="n">
        <f aca="false">2+INT(POWER(MAX(A1493-C1493,A1493/3),2)/65)</f>
        <v>3807</v>
      </c>
      <c r="E1493" s="1" t="n">
        <f aca="false">2+INT(POWER(MAX(A1493-C1493,A1493/3),2)/65)</f>
        <v>3807</v>
      </c>
      <c r="F1493" s="1" t="n">
        <f aca="false">IF(C1493*5-SUM($F$2:F1492) &lt; 0, 0,C1493*5-SUM($F$2:F1492))</f>
        <v>150</v>
      </c>
      <c r="G1493" s="0" t="n">
        <f aca="false">IF(C1493*5-SUM($G$2:G1492) &lt; 0, 0,C1493*5-SUM($G$2:G1492))</f>
        <v>150</v>
      </c>
      <c r="H1493" s="0" t="n">
        <v>1492</v>
      </c>
      <c r="I1493" s="0" t="n">
        <f aca="false">INT(POWER(1.4,H1493))*$M$4</f>
        <v>5.27228934258313E+220</v>
      </c>
      <c r="J1493" s="0" t="n">
        <f aca="false">INT(POWER(1.2,H1493))*$M$10</f>
        <v>2.75073718724242E+120</v>
      </c>
      <c r="K1493" s="0" t="e">
        <f aca="false">$M$12+SUM($K$2:K1492)+J1493</f>
        <v>#NUM!</v>
      </c>
      <c r="L1493" s="0" t="e">
        <f aca="false">K1493+G1493*50*2</f>
        <v>#NUM!</v>
      </c>
    </row>
    <row r="1494" customFormat="false" ht="14.4" hidden="false" customHeight="false" outlineLevel="0" collapsed="false">
      <c r="A1494" s="1" t="n">
        <v>1493</v>
      </c>
      <c r="B1494" s="1" t="n">
        <f aca="false">2+INT(POWER(MAX(A1494-$M$2,A1494/3),2)/65)</f>
        <v>34295</v>
      </c>
      <c r="C1494" s="1" t="n">
        <f aca="false">INT(2*B1494/3)</f>
        <v>22863</v>
      </c>
      <c r="D1494" s="1" t="n">
        <f aca="false">2+INT(POWER(MAX(A1494-C1494,A1494/3),2)/65)</f>
        <v>3812</v>
      </c>
      <c r="E1494" s="1" t="n">
        <f aca="false">2+INT(POWER(MAX(A1494-C1494,A1494/3),2)/65)</f>
        <v>3812</v>
      </c>
      <c r="F1494" s="1" t="n">
        <f aca="false">IF(C1494*5-SUM($F$2:F1493) &lt; 0, 0,C1494*5-SUM($F$2:F1493))</f>
        <v>155</v>
      </c>
      <c r="G1494" s="0" t="n">
        <f aca="false">IF(C1494*5-SUM($G$2:G1493) &lt; 0, 0,C1494*5-SUM($G$2:G1493))</f>
        <v>155</v>
      </c>
      <c r="H1494" s="0" t="n">
        <v>1493</v>
      </c>
      <c r="I1494" s="0" t="n">
        <f aca="false">INT(POWER(1.4,H1494))*$M$4</f>
        <v>7.38120507961638E+220</v>
      </c>
      <c r="J1494" s="0" t="n">
        <f aca="false">INT(POWER(1.2,H1494))*$M$10</f>
        <v>3.3008846246909E+120</v>
      </c>
      <c r="K1494" s="0" t="e">
        <f aca="false">$M$12+SUM($K$2:K1493)+J1494</f>
        <v>#NUM!</v>
      </c>
      <c r="L1494" s="0" t="e">
        <f aca="false">K1494+G1494*50*2</f>
        <v>#NUM!</v>
      </c>
    </row>
    <row r="1495" customFormat="false" ht="14.4" hidden="false" customHeight="false" outlineLevel="0" collapsed="false">
      <c r="A1495" s="1" t="n">
        <v>1494</v>
      </c>
      <c r="B1495" s="1" t="n">
        <f aca="false">2+INT(POWER(MAX(A1495-$M$2,A1495/3),2)/65)</f>
        <v>34341</v>
      </c>
      <c r="C1495" s="1" t="n">
        <f aca="false">INT(2*B1495/3)</f>
        <v>22894</v>
      </c>
      <c r="D1495" s="1" t="n">
        <f aca="false">2+INT(POWER(MAX(A1495-C1495,A1495/3),2)/65)</f>
        <v>3817</v>
      </c>
      <c r="E1495" s="1" t="n">
        <f aca="false">2+INT(POWER(MAX(A1495-C1495,A1495/3),2)/65)</f>
        <v>3817</v>
      </c>
      <c r="F1495" s="1" t="n">
        <f aca="false">IF(C1495*5-SUM($F$2:F1494) &lt; 0, 0,C1495*5-SUM($F$2:F1494))</f>
        <v>155</v>
      </c>
      <c r="G1495" s="0" t="n">
        <f aca="false">IF(C1495*5-SUM($G$2:G1494) &lt; 0, 0,C1495*5-SUM($G$2:G1494))</f>
        <v>155</v>
      </c>
      <c r="H1495" s="0" t="n">
        <v>1494</v>
      </c>
      <c r="I1495" s="0" t="n">
        <f aca="false">INT(POWER(1.4,H1495))*$M$4</f>
        <v>1.03336871114629E+221</v>
      </c>
      <c r="J1495" s="0" t="n">
        <f aca="false">INT(POWER(1.2,H1495))*$M$10</f>
        <v>3.96106154962908E+120</v>
      </c>
      <c r="K1495" s="0" t="e">
        <f aca="false">$M$12+SUM($K$2:K1494)+J1495</f>
        <v>#NUM!</v>
      </c>
      <c r="L1495" s="0" t="e">
        <f aca="false">K1495+G1495*50*2</f>
        <v>#NUM!</v>
      </c>
    </row>
    <row r="1496" customFormat="false" ht="14.4" hidden="false" customHeight="false" outlineLevel="0" collapsed="false">
      <c r="A1496" s="1" t="n">
        <v>1495</v>
      </c>
      <c r="B1496" s="1" t="n">
        <f aca="false">2+INT(POWER(MAX(A1496-$M$2,A1496/3),2)/65)</f>
        <v>34387</v>
      </c>
      <c r="C1496" s="1" t="n">
        <f aca="false">INT(2*B1496/3)</f>
        <v>22924</v>
      </c>
      <c r="D1496" s="1" t="n">
        <f aca="false">2+INT(POWER(MAX(A1496-C1496,A1496/3),2)/65)</f>
        <v>3822</v>
      </c>
      <c r="E1496" s="1" t="n">
        <f aca="false">2+INT(POWER(MAX(A1496-C1496,A1496/3),2)/65)</f>
        <v>3822</v>
      </c>
      <c r="F1496" s="1" t="n">
        <f aca="false">IF(C1496*5-SUM($F$2:F1495) &lt; 0, 0,C1496*5-SUM($F$2:F1495))</f>
        <v>150</v>
      </c>
      <c r="G1496" s="0" t="n">
        <f aca="false">IF(C1496*5-SUM($G$2:G1495) &lt; 0, 0,C1496*5-SUM($G$2:G1495))</f>
        <v>150</v>
      </c>
      <c r="H1496" s="0" t="n">
        <v>1495</v>
      </c>
      <c r="I1496" s="0" t="n">
        <f aca="false">INT(POWER(1.4,H1496))*$M$4</f>
        <v>1.44671619560481E+221</v>
      </c>
      <c r="J1496" s="0" t="n">
        <f aca="false">INT(POWER(1.2,H1496))*$M$10</f>
        <v>4.7532738595549E+120</v>
      </c>
      <c r="K1496" s="0" t="e">
        <f aca="false">$M$12+SUM($K$2:K1495)+J1496</f>
        <v>#NUM!</v>
      </c>
      <c r="L1496" s="0" t="e">
        <f aca="false">K1496+G1496*50*2</f>
        <v>#NUM!</v>
      </c>
    </row>
    <row r="1497" customFormat="false" ht="14.4" hidden="false" customHeight="false" outlineLevel="0" collapsed="false">
      <c r="A1497" s="1" t="n">
        <v>1496</v>
      </c>
      <c r="B1497" s="1" t="n">
        <f aca="false">2+INT(POWER(MAX(A1497-$M$2,A1497/3),2)/65)</f>
        <v>34433</v>
      </c>
      <c r="C1497" s="1" t="n">
        <f aca="false">INT(2*B1497/3)</f>
        <v>22955</v>
      </c>
      <c r="D1497" s="1" t="n">
        <f aca="false">2+INT(POWER(MAX(A1497-C1497,A1497/3),2)/65)</f>
        <v>3827</v>
      </c>
      <c r="E1497" s="1" t="n">
        <f aca="false">2+INT(POWER(MAX(A1497-C1497,A1497/3),2)/65)</f>
        <v>3827</v>
      </c>
      <c r="F1497" s="1" t="n">
        <f aca="false">IF(C1497*5-SUM($F$2:F1496) &lt; 0, 0,C1497*5-SUM($F$2:F1496))</f>
        <v>155</v>
      </c>
      <c r="G1497" s="0" t="n">
        <f aca="false">IF(C1497*5-SUM($G$2:G1496) &lt; 0, 0,C1497*5-SUM($G$2:G1496))</f>
        <v>155</v>
      </c>
      <c r="H1497" s="0" t="n">
        <v>1496</v>
      </c>
      <c r="I1497" s="0" t="n">
        <f aca="false">INT(POWER(1.4,H1497))*$M$4</f>
        <v>2.02540267384673E+221</v>
      </c>
      <c r="J1497" s="0" t="n">
        <f aca="false">INT(POWER(1.2,H1497))*$M$10</f>
        <v>5.70392863146588E+120</v>
      </c>
      <c r="K1497" s="0" t="e">
        <f aca="false">$M$12+SUM($K$2:K1496)+J1497</f>
        <v>#NUM!</v>
      </c>
      <c r="L1497" s="0" t="e">
        <f aca="false">K1497+G1497*50*2</f>
        <v>#NUM!</v>
      </c>
    </row>
    <row r="1498" customFormat="false" ht="14.4" hidden="false" customHeight="false" outlineLevel="0" collapsed="false">
      <c r="A1498" s="1" t="n">
        <v>1497</v>
      </c>
      <c r="B1498" s="1" t="n">
        <f aca="false">2+INT(POWER(MAX(A1498-$M$2,A1498/3),2)/65)</f>
        <v>34479</v>
      </c>
      <c r="C1498" s="1" t="n">
        <f aca="false">INT(2*B1498/3)</f>
        <v>22986</v>
      </c>
      <c r="D1498" s="1" t="n">
        <f aca="false">2+INT(POWER(MAX(A1498-C1498,A1498/3),2)/65)</f>
        <v>3832</v>
      </c>
      <c r="E1498" s="1" t="n">
        <f aca="false">2+INT(POWER(MAX(A1498-C1498,A1498/3),2)/65)</f>
        <v>3832</v>
      </c>
      <c r="F1498" s="1" t="n">
        <f aca="false">IF(C1498*5-SUM($F$2:F1497) &lt; 0, 0,C1498*5-SUM($F$2:F1497))</f>
        <v>155</v>
      </c>
      <c r="G1498" s="0" t="n">
        <f aca="false">IF(C1498*5-SUM($G$2:G1497) &lt; 0, 0,C1498*5-SUM($G$2:G1497))</f>
        <v>155</v>
      </c>
      <c r="H1498" s="0" t="n">
        <v>1497</v>
      </c>
      <c r="I1498" s="0" t="n">
        <f aca="false">INT(POWER(1.4,H1498))*$M$4</f>
        <v>2.83556374338543E+221</v>
      </c>
      <c r="J1498" s="0" t="n">
        <f aca="false">INT(POWER(1.2,H1498))*$M$10</f>
        <v>6.84471435775905E+120</v>
      </c>
      <c r="K1498" s="0" t="e">
        <f aca="false">$M$12+SUM($K$2:K1497)+J1498</f>
        <v>#NUM!</v>
      </c>
      <c r="L1498" s="0" t="e">
        <f aca="false">K1498+G1498*50*2</f>
        <v>#NUM!</v>
      </c>
    </row>
    <row r="1499" customFormat="false" ht="14.4" hidden="false" customHeight="false" outlineLevel="0" collapsed="false">
      <c r="A1499" s="1" t="n">
        <v>1498</v>
      </c>
      <c r="B1499" s="1" t="n">
        <f aca="false">2+INT(POWER(MAX(A1499-$M$2,A1499/3),2)/65)</f>
        <v>34525</v>
      </c>
      <c r="C1499" s="1" t="n">
        <f aca="false">INT(2*B1499/3)</f>
        <v>23016</v>
      </c>
      <c r="D1499" s="1" t="n">
        <f aca="false">2+INT(POWER(MAX(A1499-C1499,A1499/3),2)/65)</f>
        <v>3837</v>
      </c>
      <c r="E1499" s="1" t="n">
        <f aca="false">2+INT(POWER(MAX(A1499-C1499,A1499/3),2)/65)</f>
        <v>3837</v>
      </c>
      <c r="F1499" s="1" t="n">
        <f aca="false">IF(C1499*5-SUM($F$2:F1498) &lt; 0, 0,C1499*5-SUM($F$2:F1498))</f>
        <v>150</v>
      </c>
      <c r="G1499" s="0" t="n">
        <f aca="false">IF(C1499*5-SUM($G$2:G1498) &lt; 0, 0,C1499*5-SUM($G$2:G1498))</f>
        <v>150</v>
      </c>
      <c r="H1499" s="0" t="n">
        <v>1498</v>
      </c>
      <c r="I1499" s="0" t="n">
        <f aca="false">INT(POWER(1.4,H1499))*$M$4</f>
        <v>3.9697892407396E+221</v>
      </c>
      <c r="J1499" s="0" t="n">
        <f aca="false">INT(POWER(1.2,H1499))*$M$10</f>
        <v>8.21365722931086E+120</v>
      </c>
      <c r="K1499" s="0" t="e">
        <f aca="false">$M$12+SUM($K$2:K1498)+J1499</f>
        <v>#NUM!</v>
      </c>
      <c r="L1499" s="0" t="e">
        <f aca="false">K1499+G1499*50*2</f>
        <v>#NUM!</v>
      </c>
    </row>
    <row r="1500" customFormat="false" ht="14.4" hidden="false" customHeight="false" outlineLevel="0" collapsed="false">
      <c r="A1500" s="1" t="n">
        <v>1499</v>
      </c>
      <c r="B1500" s="1" t="n">
        <f aca="false">2+INT(POWER(MAX(A1500-$M$2,A1500/3),2)/65)</f>
        <v>34571</v>
      </c>
      <c r="C1500" s="1" t="n">
        <f aca="false">INT(2*B1500/3)</f>
        <v>23047</v>
      </c>
      <c r="D1500" s="1" t="n">
        <f aca="false">2+INT(POWER(MAX(A1500-C1500,A1500/3),2)/65)</f>
        <v>3843</v>
      </c>
      <c r="E1500" s="1" t="n">
        <f aca="false">2+INT(POWER(MAX(A1500-C1500,A1500/3),2)/65)</f>
        <v>3843</v>
      </c>
      <c r="F1500" s="1" t="n">
        <f aca="false">IF(C1500*5-SUM($F$2:F1499) &lt; 0, 0,C1500*5-SUM($F$2:F1499))</f>
        <v>155</v>
      </c>
      <c r="G1500" s="0" t="n">
        <f aca="false">IF(C1500*5-SUM($G$2:G1499) &lt; 0, 0,C1500*5-SUM($G$2:G1499))</f>
        <v>155</v>
      </c>
      <c r="H1500" s="0" t="n">
        <v>1499</v>
      </c>
      <c r="I1500" s="0" t="n">
        <f aca="false">INT(POWER(1.4,H1500))*$M$4</f>
        <v>5.55770493703544E+221</v>
      </c>
      <c r="J1500" s="0" t="n">
        <f aca="false">INT(POWER(1.2,H1500))*$M$10</f>
        <v>9.85638867517304E+120</v>
      </c>
      <c r="K1500" s="0" t="e">
        <f aca="false">$M$12+SUM($K$2:K1499)+J1500</f>
        <v>#NUM!</v>
      </c>
      <c r="L1500" s="0" t="e">
        <f aca="false">K1500+G1500*50*2</f>
        <v>#NUM!</v>
      </c>
    </row>
    <row r="1501" customFormat="false" ht="14.4" hidden="false" customHeight="false" outlineLevel="0" collapsed="false">
      <c r="A1501" s="1" t="n">
        <v>1500</v>
      </c>
      <c r="B1501" s="1" t="n">
        <f aca="false">2+INT(POWER(MAX(A1501-$M$2,A1501/3),2)/65)</f>
        <v>34617</v>
      </c>
      <c r="C1501" s="1" t="n">
        <f aca="false">INT(2*B1501/3)</f>
        <v>23078</v>
      </c>
      <c r="D1501" s="1" t="n">
        <f aca="false">2+INT(POWER(MAX(A1501-C1501,A1501/3),2)/65)</f>
        <v>3848</v>
      </c>
      <c r="E1501" s="1" t="n">
        <f aca="false">2+INT(POWER(MAX(A1501-C1501,A1501/3),2)/65)</f>
        <v>3848</v>
      </c>
      <c r="F1501" s="1" t="n">
        <f aca="false">IF(C1501*5-SUM($F$2:F1500) &lt; 0, 0,C1501*5-SUM($F$2:F1500))</f>
        <v>155</v>
      </c>
      <c r="G1501" s="0" t="n">
        <f aca="false">IF(C1501*5-SUM($G$2:G1500) &lt; 0, 0,C1501*5-SUM($G$2:G1500))</f>
        <v>155</v>
      </c>
      <c r="H1501" s="0" t="n">
        <v>1500</v>
      </c>
      <c r="I1501" s="0" t="n">
        <f aca="false">INT(POWER(1.4,H1501))*$M$4</f>
        <v>7.78078691184961E+221</v>
      </c>
      <c r="J1501" s="0" t="n">
        <f aca="false">INT(POWER(1.2,H1501))*$M$10</f>
        <v>1.18276664102076E+121</v>
      </c>
      <c r="K1501" s="0" t="e">
        <f aca="false">$M$12+SUM($K$2:K1500)+J1501</f>
        <v>#NUM!</v>
      </c>
      <c r="L1501" s="0" t="e">
        <f aca="false">K1501+G1501*50*2</f>
        <v>#NUM!</v>
      </c>
    </row>
    <row r="1502" customFormat="false" ht="14.4" hidden="false" customHeight="false" outlineLevel="0" collapsed="false">
      <c r="A1502" s="1" t="n">
        <v>1501</v>
      </c>
      <c r="B1502" s="1" t="n">
        <f aca="false">2+INT(POWER(MAX(A1502-$M$2,A1502/3),2)/65)</f>
        <v>34663</v>
      </c>
      <c r="C1502" s="1" t="n">
        <f aca="false">INT(2*B1502/3)</f>
        <v>23108</v>
      </c>
      <c r="D1502" s="1" t="n">
        <f aca="false">2+INT(POWER(MAX(A1502-C1502,A1502/3),2)/65)</f>
        <v>3853</v>
      </c>
      <c r="E1502" s="1" t="n">
        <f aca="false">2+INT(POWER(MAX(A1502-C1502,A1502/3),2)/65)</f>
        <v>3853</v>
      </c>
      <c r="F1502" s="1" t="n">
        <f aca="false">IF(C1502*5-SUM($F$2:F1501) &lt; 0, 0,C1502*5-SUM($F$2:F1501))</f>
        <v>150</v>
      </c>
      <c r="G1502" s="0" t="n">
        <f aca="false">IF(C1502*5-SUM($G$2:G1501) &lt; 0, 0,C1502*5-SUM($G$2:G1501))</f>
        <v>150</v>
      </c>
      <c r="H1502" s="0" t="n">
        <v>1501</v>
      </c>
      <c r="I1502" s="0" t="n">
        <f aca="false">INT(POWER(1.4,H1502))*$M$4</f>
        <v>1.08931016765895E+222</v>
      </c>
      <c r="J1502" s="0" t="n">
        <f aca="false">INT(POWER(1.2,H1502))*$M$10</f>
        <v>1.41931996922492E+121</v>
      </c>
      <c r="K1502" s="0" t="e">
        <f aca="false">$M$12+SUM($K$2:K1501)+J1502</f>
        <v>#NUM!</v>
      </c>
      <c r="L1502" s="0" t="e">
        <f aca="false">K1502+G1502*50*2</f>
        <v>#NUM!</v>
      </c>
    </row>
    <row r="1503" customFormat="false" ht="14.4" hidden="false" customHeight="false" outlineLevel="0" collapsed="false">
      <c r="A1503" s="1" t="n">
        <v>1502</v>
      </c>
      <c r="B1503" s="1" t="n">
        <f aca="false">2+INT(POWER(MAX(A1503-$M$2,A1503/3),2)/65)</f>
        <v>34709</v>
      </c>
      <c r="C1503" s="1" t="n">
        <f aca="false">INT(2*B1503/3)</f>
        <v>23139</v>
      </c>
      <c r="D1503" s="1" t="n">
        <f aca="false">2+INT(POWER(MAX(A1503-C1503,A1503/3),2)/65)</f>
        <v>3858</v>
      </c>
      <c r="E1503" s="1" t="n">
        <f aca="false">2+INT(POWER(MAX(A1503-C1503,A1503/3),2)/65)</f>
        <v>3858</v>
      </c>
      <c r="F1503" s="1" t="n">
        <f aca="false">IF(C1503*5-SUM($F$2:F1502) &lt; 0, 0,C1503*5-SUM($F$2:F1502))</f>
        <v>155</v>
      </c>
      <c r="G1503" s="0" t="n">
        <f aca="false">IF(C1503*5-SUM($G$2:G1502) &lt; 0, 0,C1503*5-SUM($G$2:G1502))</f>
        <v>155</v>
      </c>
      <c r="H1503" s="0" t="n">
        <v>1502</v>
      </c>
      <c r="I1503" s="0" t="n">
        <f aca="false">INT(POWER(1.4,H1503))*$M$4</f>
        <v>1.52503423472252E+222</v>
      </c>
      <c r="J1503" s="0" t="n">
        <f aca="false">INT(POWER(1.2,H1503))*$M$10</f>
        <v>1.7031839630699E+121</v>
      </c>
      <c r="K1503" s="0" t="e">
        <f aca="false">$M$12+SUM($K$2:K1502)+J1503</f>
        <v>#NUM!</v>
      </c>
      <c r="L1503" s="0" t="e">
        <f aca="false">K1503+G1503*50*2</f>
        <v>#NUM!</v>
      </c>
    </row>
    <row r="1504" customFormat="false" ht="14.4" hidden="false" customHeight="false" outlineLevel="0" collapsed="false">
      <c r="A1504" s="1" t="n">
        <v>1503</v>
      </c>
      <c r="B1504" s="1" t="n">
        <f aca="false">2+INT(POWER(MAX(A1504-$M$2,A1504/3),2)/65)</f>
        <v>34755</v>
      </c>
      <c r="C1504" s="1" t="n">
        <f aca="false">INT(2*B1504/3)</f>
        <v>23170</v>
      </c>
      <c r="D1504" s="1" t="n">
        <f aca="false">2+INT(POWER(MAX(A1504-C1504,A1504/3),2)/65)</f>
        <v>3863</v>
      </c>
      <c r="E1504" s="1" t="n">
        <f aca="false">2+INT(POWER(MAX(A1504-C1504,A1504/3),2)/65)</f>
        <v>3863</v>
      </c>
      <c r="F1504" s="1" t="n">
        <f aca="false">IF(C1504*5-SUM($F$2:F1503) &lt; 0, 0,C1504*5-SUM($F$2:F1503))</f>
        <v>155</v>
      </c>
      <c r="G1504" s="0" t="n">
        <f aca="false">IF(C1504*5-SUM($G$2:G1503) &lt; 0, 0,C1504*5-SUM($G$2:G1503))</f>
        <v>155</v>
      </c>
      <c r="H1504" s="0" t="n">
        <v>1503</v>
      </c>
      <c r="I1504" s="0" t="n">
        <f aca="false">INT(POWER(1.4,H1504))*$M$4</f>
        <v>2.13504792861153E+222</v>
      </c>
      <c r="J1504" s="0" t="n">
        <f aca="false">INT(POWER(1.2,H1504))*$M$10</f>
        <v>2.04382075568388E+121</v>
      </c>
      <c r="K1504" s="0" t="e">
        <f aca="false">$M$12+SUM($K$2:K1503)+J1504</f>
        <v>#NUM!</v>
      </c>
      <c r="L1504" s="0" t="e">
        <f aca="false">K1504+G1504*50*2</f>
        <v>#NUM!</v>
      </c>
    </row>
    <row r="1505" customFormat="false" ht="14.4" hidden="false" customHeight="false" outlineLevel="0" collapsed="false">
      <c r="A1505" s="1" t="n">
        <v>1504</v>
      </c>
      <c r="B1505" s="1" t="n">
        <f aca="false">2+INT(POWER(MAX(A1505-$M$2,A1505/3),2)/65)</f>
        <v>34802</v>
      </c>
      <c r="C1505" s="1" t="n">
        <f aca="false">INT(2*B1505/3)</f>
        <v>23201</v>
      </c>
      <c r="D1505" s="1" t="n">
        <f aca="false">2+INT(POWER(MAX(A1505-C1505,A1505/3),2)/65)</f>
        <v>3868</v>
      </c>
      <c r="E1505" s="1" t="n">
        <f aca="false">2+INT(POWER(MAX(A1505-C1505,A1505/3),2)/65)</f>
        <v>3868</v>
      </c>
      <c r="F1505" s="1" t="n">
        <f aca="false">IF(C1505*5-SUM($F$2:F1504) &lt; 0, 0,C1505*5-SUM($F$2:F1504))</f>
        <v>155</v>
      </c>
      <c r="G1505" s="0" t="n">
        <f aca="false">IF(C1505*5-SUM($G$2:G1504) &lt; 0, 0,C1505*5-SUM($G$2:G1504))</f>
        <v>155</v>
      </c>
      <c r="H1505" s="0" t="n">
        <v>1504</v>
      </c>
      <c r="I1505" s="0" t="n">
        <f aca="false">INT(POWER(1.4,H1505))*$M$4</f>
        <v>2.98906710005615E+222</v>
      </c>
      <c r="J1505" s="0" t="n">
        <f aca="false">INT(POWER(1.2,H1505))*$M$10</f>
        <v>2.45258490682066E+121</v>
      </c>
      <c r="K1505" s="0" t="e">
        <f aca="false">$M$12+SUM($K$2:K1504)+J1505</f>
        <v>#NUM!</v>
      </c>
      <c r="L1505" s="0" t="e">
        <f aca="false">K1505+G1505*50*2</f>
        <v>#NUM!</v>
      </c>
    </row>
    <row r="1506" customFormat="false" ht="14.4" hidden="false" customHeight="false" outlineLevel="0" collapsed="false">
      <c r="A1506" s="1" t="n">
        <v>1505</v>
      </c>
      <c r="B1506" s="1" t="n">
        <f aca="false">2+INT(POWER(MAX(A1506-$M$2,A1506/3),2)/65)</f>
        <v>34848</v>
      </c>
      <c r="C1506" s="1" t="n">
        <f aca="false">INT(2*B1506/3)</f>
        <v>23232</v>
      </c>
      <c r="D1506" s="1" t="n">
        <f aca="false">2+INT(POWER(MAX(A1506-C1506,A1506/3),2)/65)</f>
        <v>3873</v>
      </c>
      <c r="E1506" s="1" t="n">
        <f aca="false">2+INT(POWER(MAX(A1506-C1506,A1506/3),2)/65)</f>
        <v>3873</v>
      </c>
      <c r="F1506" s="1" t="n">
        <f aca="false">IF(C1506*5-SUM($F$2:F1505) &lt; 0, 0,C1506*5-SUM($F$2:F1505))</f>
        <v>155</v>
      </c>
      <c r="G1506" s="0" t="n">
        <f aca="false">IF(C1506*5-SUM($G$2:G1505) &lt; 0, 0,C1506*5-SUM($G$2:G1505))</f>
        <v>155</v>
      </c>
      <c r="H1506" s="0" t="n">
        <v>1505</v>
      </c>
      <c r="I1506" s="0" t="n">
        <f aca="false">INT(POWER(1.4,H1506))*$M$4</f>
        <v>4.1846939400786E+222</v>
      </c>
      <c r="J1506" s="0" t="n">
        <f aca="false">INT(POWER(1.2,H1506))*$M$10</f>
        <v>2.94310188818479E+121</v>
      </c>
      <c r="K1506" s="0" t="e">
        <f aca="false">$M$12+SUM($K$2:K1505)+J1506</f>
        <v>#NUM!</v>
      </c>
      <c r="L1506" s="0" t="e">
        <f aca="false">K1506+G1506*50*2</f>
        <v>#NUM!</v>
      </c>
    </row>
    <row r="1507" customFormat="false" ht="14.4" hidden="false" customHeight="false" outlineLevel="0" collapsed="false">
      <c r="A1507" s="1" t="n">
        <v>1506</v>
      </c>
      <c r="B1507" s="1" t="n">
        <f aca="false">2+INT(POWER(MAX(A1507-$M$2,A1507/3),2)/65)</f>
        <v>34894</v>
      </c>
      <c r="C1507" s="1" t="n">
        <f aca="false">INT(2*B1507/3)</f>
        <v>23262</v>
      </c>
      <c r="D1507" s="1" t="n">
        <f aca="false">2+INT(POWER(MAX(A1507-C1507,A1507/3),2)/65)</f>
        <v>3878</v>
      </c>
      <c r="E1507" s="1" t="n">
        <f aca="false">2+INT(POWER(MAX(A1507-C1507,A1507/3),2)/65)</f>
        <v>3878</v>
      </c>
      <c r="F1507" s="1" t="n">
        <f aca="false">IF(C1507*5-SUM($F$2:F1506) &lt; 0, 0,C1507*5-SUM($F$2:F1506))</f>
        <v>150</v>
      </c>
      <c r="G1507" s="0" t="n">
        <f aca="false">IF(C1507*5-SUM($G$2:G1506) &lt; 0, 0,C1507*5-SUM($G$2:G1506))</f>
        <v>150</v>
      </c>
      <c r="H1507" s="0" t="n">
        <v>1506</v>
      </c>
      <c r="I1507" s="0" t="n">
        <f aca="false">INT(POWER(1.4,H1507))*$M$4</f>
        <v>5.85857151611005E+222</v>
      </c>
      <c r="J1507" s="0" t="n">
        <f aca="false">INT(POWER(1.2,H1507))*$M$10</f>
        <v>3.53172226582174E+121</v>
      </c>
      <c r="K1507" s="0" t="e">
        <f aca="false">$M$12+SUM($K$2:K1506)+J1507</f>
        <v>#NUM!</v>
      </c>
      <c r="L1507" s="0" t="e">
        <f aca="false">K1507+G1507*50*2</f>
        <v>#NUM!</v>
      </c>
    </row>
    <row r="1508" customFormat="false" ht="14.4" hidden="false" customHeight="false" outlineLevel="0" collapsed="false">
      <c r="A1508" s="1" t="n">
        <v>1507</v>
      </c>
      <c r="B1508" s="1" t="n">
        <f aca="false">2+INT(POWER(MAX(A1508-$M$2,A1508/3),2)/65)</f>
        <v>34941</v>
      </c>
      <c r="C1508" s="1" t="n">
        <f aca="false">INT(2*B1508/3)</f>
        <v>23294</v>
      </c>
      <c r="D1508" s="1" t="n">
        <f aca="false">2+INT(POWER(MAX(A1508-C1508,A1508/3),2)/65)</f>
        <v>3884</v>
      </c>
      <c r="E1508" s="1" t="n">
        <f aca="false">2+INT(POWER(MAX(A1508-C1508,A1508/3),2)/65)</f>
        <v>3884</v>
      </c>
      <c r="F1508" s="1" t="n">
        <f aca="false">IF(C1508*5-SUM($F$2:F1507) &lt; 0, 0,C1508*5-SUM($F$2:F1507))</f>
        <v>160</v>
      </c>
      <c r="G1508" s="0" t="n">
        <f aca="false">IF(C1508*5-SUM($G$2:G1507) &lt; 0, 0,C1508*5-SUM($G$2:G1507))</f>
        <v>160</v>
      </c>
      <c r="H1508" s="0" t="n">
        <v>1507</v>
      </c>
      <c r="I1508" s="0" t="n">
        <f aca="false">INT(POWER(1.4,H1508))*$M$4</f>
        <v>8.20200012255406E+222</v>
      </c>
      <c r="J1508" s="0" t="n">
        <f aca="false">INT(POWER(1.2,H1508))*$M$10</f>
        <v>4.23806671898609E+121</v>
      </c>
      <c r="K1508" s="0" t="e">
        <f aca="false">$M$12+SUM($K$2:K1507)+J1508</f>
        <v>#NUM!</v>
      </c>
      <c r="L1508" s="0" t="e">
        <f aca="false">K1508+G1508*50*2</f>
        <v>#NUM!</v>
      </c>
    </row>
    <row r="1509" customFormat="false" ht="14.4" hidden="false" customHeight="false" outlineLevel="0" collapsed="false">
      <c r="A1509" s="1" t="n">
        <v>1508</v>
      </c>
      <c r="B1509" s="1" t="n">
        <f aca="false">2+INT(POWER(MAX(A1509-$M$2,A1509/3),2)/65)</f>
        <v>34987</v>
      </c>
      <c r="C1509" s="1" t="n">
        <f aca="false">INT(2*B1509/3)</f>
        <v>23324</v>
      </c>
      <c r="D1509" s="1" t="n">
        <f aca="false">2+INT(POWER(MAX(A1509-C1509,A1509/3),2)/65)</f>
        <v>3889</v>
      </c>
      <c r="E1509" s="1" t="n">
        <f aca="false">2+INT(POWER(MAX(A1509-C1509,A1509/3),2)/65)</f>
        <v>3889</v>
      </c>
      <c r="F1509" s="1" t="n">
        <f aca="false">IF(C1509*5-SUM($F$2:F1508) &lt; 0, 0,C1509*5-SUM($F$2:F1508))</f>
        <v>150</v>
      </c>
      <c r="G1509" s="0" t="n">
        <f aca="false">IF(C1509*5-SUM($G$2:G1508) &lt; 0, 0,C1509*5-SUM($G$2:G1508))</f>
        <v>150</v>
      </c>
      <c r="H1509" s="0" t="n">
        <v>1508</v>
      </c>
      <c r="I1509" s="0" t="n">
        <f aca="false">INT(POWER(1.4,H1509))*$M$4</f>
        <v>1.14828001715757E+223</v>
      </c>
      <c r="J1509" s="0" t="n">
        <f aca="false">INT(POWER(1.2,H1509))*$M$10</f>
        <v>5.08568006278331E+121</v>
      </c>
      <c r="K1509" s="0" t="e">
        <f aca="false">$M$12+SUM($K$2:K1508)+J1509</f>
        <v>#NUM!</v>
      </c>
      <c r="L1509" s="0" t="e">
        <f aca="false">K1509+G1509*50*2</f>
        <v>#NUM!</v>
      </c>
    </row>
    <row r="1510" customFormat="false" ht="14.4" hidden="false" customHeight="false" outlineLevel="0" collapsed="false">
      <c r="A1510" s="1" t="n">
        <v>1509</v>
      </c>
      <c r="B1510" s="1" t="n">
        <f aca="false">2+INT(POWER(MAX(A1510-$M$2,A1510/3),2)/65)</f>
        <v>35034</v>
      </c>
      <c r="C1510" s="1" t="n">
        <f aca="false">INT(2*B1510/3)</f>
        <v>23356</v>
      </c>
      <c r="D1510" s="1" t="n">
        <f aca="false">2+INT(POWER(MAX(A1510-C1510,A1510/3),2)/65)</f>
        <v>3894</v>
      </c>
      <c r="E1510" s="1" t="n">
        <f aca="false">2+INT(POWER(MAX(A1510-C1510,A1510/3),2)/65)</f>
        <v>3894</v>
      </c>
      <c r="F1510" s="1" t="n">
        <f aca="false">IF(C1510*5-SUM($F$2:F1509) &lt; 0, 0,C1510*5-SUM($F$2:F1509))</f>
        <v>160</v>
      </c>
      <c r="G1510" s="0" t="n">
        <f aca="false">IF(C1510*5-SUM($G$2:G1509) &lt; 0, 0,C1510*5-SUM($G$2:G1509))</f>
        <v>160</v>
      </c>
      <c r="H1510" s="0" t="n">
        <v>1509</v>
      </c>
      <c r="I1510" s="0" t="n">
        <f aca="false">INT(POWER(1.4,H1510))*$M$4</f>
        <v>1.6075920240206E+223</v>
      </c>
      <c r="J1510" s="0" t="n">
        <f aca="false">INT(POWER(1.2,H1510))*$M$10</f>
        <v>6.10281607533997E+121</v>
      </c>
      <c r="K1510" s="0" t="e">
        <f aca="false">$M$12+SUM($K$2:K1509)+J1510</f>
        <v>#NUM!</v>
      </c>
      <c r="L1510" s="0" t="e">
        <f aca="false">K1510+G1510*50*2</f>
        <v>#NUM!</v>
      </c>
    </row>
    <row r="1511" customFormat="false" ht="14.4" hidden="false" customHeight="false" outlineLevel="0" collapsed="false">
      <c r="A1511" s="1" t="n">
        <v>1510</v>
      </c>
      <c r="B1511" s="1" t="n">
        <f aca="false">2+INT(POWER(MAX(A1511-$M$2,A1511/3),2)/65)</f>
        <v>35080</v>
      </c>
      <c r="C1511" s="1" t="n">
        <f aca="false">INT(2*B1511/3)</f>
        <v>23386</v>
      </c>
      <c r="D1511" s="1" t="n">
        <f aca="false">2+INT(POWER(MAX(A1511-C1511,A1511/3),2)/65)</f>
        <v>3899</v>
      </c>
      <c r="E1511" s="1" t="n">
        <f aca="false">2+INT(POWER(MAX(A1511-C1511,A1511/3),2)/65)</f>
        <v>3899</v>
      </c>
      <c r="F1511" s="1" t="n">
        <f aca="false">IF(C1511*5-SUM($F$2:F1510) &lt; 0, 0,C1511*5-SUM($F$2:F1510))</f>
        <v>150</v>
      </c>
      <c r="G1511" s="0" t="n">
        <f aca="false">IF(C1511*5-SUM($G$2:G1510) &lt; 0, 0,C1511*5-SUM($G$2:G1510))</f>
        <v>150</v>
      </c>
      <c r="H1511" s="0" t="n">
        <v>1510</v>
      </c>
      <c r="I1511" s="0" t="n">
        <f aca="false">INT(POWER(1.4,H1511))*$M$4</f>
        <v>2.25062883362883E+223</v>
      </c>
      <c r="J1511" s="0" t="n">
        <f aca="false">INT(POWER(1.2,H1511))*$M$10</f>
        <v>7.32337929040797E+121</v>
      </c>
      <c r="K1511" s="0" t="e">
        <f aca="false">$M$12+SUM($K$2:K1510)+J1511</f>
        <v>#NUM!</v>
      </c>
      <c r="L1511" s="0" t="e">
        <f aca="false">K1511+G1511*50*2</f>
        <v>#NUM!</v>
      </c>
    </row>
    <row r="1512" customFormat="false" ht="14.4" hidden="false" customHeight="false" outlineLevel="0" collapsed="false">
      <c r="A1512" s="1" t="n">
        <v>1511</v>
      </c>
      <c r="B1512" s="1" t="n">
        <f aca="false">2+INT(POWER(MAX(A1512-$M$2,A1512/3),2)/65)</f>
        <v>35126</v>
      </c>
      <c r="C1512" s="1" t="n">
        <f aca="false">INT(2*B1512/3)</f>
        <v>23417</v>
      </c>
      <c r="D1512" s="1" t="n">
        <f aca="false">2+INT(POWER(MAX(A1512-C1512,A1512/3),2)/65)</f>
        <v>3904</v>
      </c>
      <c r="E1512" s="1" t="n">
        <f aca="false">2+INT(POWER(MAX(A1512-C1512,A1512/3),2)/65)</f>
        <v>3904</v>
      </c>
      <c r="F1512" s="1" t="n">
        <f aca="false">IF(C1512*5-SUM($F$2:F1511) &lt; 0, 0,C1512*5-SUM($F$2:F1511))</f>
        <v>155</v>
      </c>
      <c r="G1512" s="0" t="n">
        <f aca="false">IF(C1512*5-SUM($G$2:G1511) &lt; 0, 0,C1512*5-SUM($G$2:G1511))</f>
        <v>155</v>
      </c>
      <c r="H1512" s="0" t="n">
        <v>1511</v>
      </c>
      <c r="I1512" s="0" t="n">
        <f aca="false">INT(POWER(1.4,H1512))*$M$4</f>
        <v>3.15088036708037E+223</v>
      </c>
      <c r="J1512" s="0" t="n">
        <f aca="false">INT(POWER(1.2,H1512))*$M$10</f>
        <v>8.78805514848956E+121</v>
      </c>
      <c r="K1512" s="0" t="e">
        <f aca="false">$M$12+SUM($K$2:K1511)+J1512</f>
        <v>#NUM!</v>
      </c>
      <c r="L1512" s="0" t="e">
        <f aca="false">K1512+G1512*50*2</f>
        <v>#NUM!</v>
      </c>
    </row>
    <row r="1513" customFormat="false" ht="14.4" hidden="false" customHeight="false" outlineLevel="0" collapsed="false">
      <c r="A1513" s="1" t="n">
        <v>1512</v>
      </c>
      <c r="B1513" s="1" t="n">
        <f aca="false">2+INT(POWER(MAX(A1513-$M$2,A1513/3),2)/65)</f>
        <v>35173</v>
      </c>
      <c r="C1513" s="1" t="n">
        <f aca="false">INT(2*B1513/3)</f>
        <v>23448</v>
      </c>
      <c r="D1513" s="1" t="n">
        <f aca="false">2+INT(POWER(MAX(A1513-C1513,A1513/3),2)/65)</f>
        <v>3909</v>
      </c>
      <c r="E1513" s="1" t="n">
        <f aca="false">2+INT(POWER(MAX(A1513-C1513,A1513/3),2)/65)</f>
        <v>3909</v>
      </c>
      <c r="F1513" s="1" t="n">
        <f aca="false">IF(C1513*5-SUM($F$2:F1512) &lt; 0, 0,C1513*5-SUM($F$2:F1512))</f>
        <v>155</v>
      </c>
      <c r="G1513" s="0" t="n">
        <f aca="false">IF(C1513*5-SUM($G$2:G1512) &lt; 0, 0,C1513*5-SUM($G$2:G1512))</f>
        <v>155</v>
      </c>
      <c r="H1513" s="0" t="n">
        <v>1512</v>
      </c>
      <c r="I1513" s="0" t="n">
        <f aca="false">INT(POWER(1.4,H1513))*$M$4</f>
        <v>4.41123251391252E+223</v>
      </c>
      <c r="J1513" s="0" t="n">
        <f aca="false">INT(POWER(1.2,H1513))*$M$10</f>
        <v>1.05456661781875E+122</v>
      </c>
      <c r="K1513" s="0" t="e">
        <f aca="false">$M$12+SUM($K$2:K1512)+J1513</f>
        <v>#NUM!</v>
      </c>
      <c r="L1513" s="0" t="e">
        <f aca="false">K1513+G1513*50*2</f>
        <v>#NUM!</v>
      </c>
    </row>
    <row r="1514" customFormat="false" ht="14.4" hidden="false" customHeight="false" outlineLevel="0" collapsed="false">
      <c r="A1514" s="1" t="n">
        <v>1513</v>
      </c>
      <c r="B1514" s="1" t="n">
        <f aca="false">2+INT(POWER(MAX(A1514-$M$2,A1514/3),2)/65)</f>
        <v>35219</v>
      </c>
      <c r="C1514" s="1" t="n">
        <f aca="false">INT(2*B1514/3)</f>
        <v>23479</v>
      </c>
      <c r="D1514" s="1" t="n">
        <f aca="false">2+INT(POWER(MAX(A1514-C1514,A1514/3),2)/65)</f>
        <v>3915</v>
      </c>
      <c r="E1514" s="1" t="n">
        <f aca="false">2+INT(POWER(MAX(A1514-C1514,A1514/3),2)/65)</f>
        <v>3915</v>
      </c>
      <c r="F1514" s="1" t="n">
        <f aca="false">IF(C1514*5-SUM($F$2:F1513) &lt; 0, 0,C1514*5-SUM($F$2:F1513))</f>
        <v>155</v>
      </c>
      <c r="G1514" s="0" t="n">
        <f aca="false">IF(C1514*5-SUM($G$2:G1513) &lt; 0, 0,C1514*5-SUM($G$2:G1513))</f>
        <v>155</v>
      </c>
      <c r="H1514" s="0" t="n">
        <v>1513</v>
      </c>
      <c r="I1514" s="0" t="n">
        <f aca="false">INT(POWER(1.4,H1514))*$M$4</f>
        <v>6.17572551947752E+223</v>
      </c>
      <c r="J1514" s="0" t="n">
        <f aca="false">INT(POWER(1.2,H1514))*$M$10</f>
        <v>1.2654799413825E+122</v>
      </c>
      <c r="K1514" s="0" t="e">
        <f aca="false">$M$12+SUM($K$2:K1513)+J1514</f>
        <v>#NUM!</v>
      </c>
      <c r="L1514" s="0" t="e">
        <f aca="false">K1514+G1514*50*2</f>
        <v>#NUM!</v>
      </c>
    </row>
    <row r="1515" customFormat="false" ht="14.4" hidden="false" customHeight="false" outlineLevel="0" collapsed="false">
      <c r="A1515" s="1" t="n">
        <v>1514</v>
      </c>
      <c r="B1515" s="1" t="n">
        <f aca="false">2+INT(POWER(MAX(A1515-$M$2,A1515/3),2)/65)</f>
        <v>35266</v>
      </c>
      <c r="C1515" s="1" t="n">
        <f aca="false">INT(2*B1515/3)</f>
        <v>23510</v>
      </c>
      <c r="D1515" s="1" t="n">
        <f aca="false">2+INT(POWER(MAX(A1515-C1515,A1515/3),2)/65)</f>
        <v>3920</v>
      </c>
      <c r="E1515" s="1" t="n">
        <f aca="false">2+INT(POWER(MAX(A1515-C1515,A1515/3),2)/65)</f>
        <v>3920</v>
      </c>
      <c r="F1515" s="1" t="n">
        <f aca="false">IF(C1515*5-SUM($F$2:F1514) &lt; 0, 0,C1515*5-SUM($F$2:F1514))</f>
        <v>155</v>
      </c>
      <c r="G1515" s="0" t="n">
        <f aca="false">IF(C1515*5-SUM($G$2:G1514) &lt; 0, 0,C1515*5-SUM($G$2:G1514))</f>
        <v>155</v>
      </c>
      <c r="H1515" s="0" t="n">
        <v>1514</v>
      </c>
      <c r="I1515" s="0" t="n">
        <f aca="false">INT(POWER(1.4,H1515))*$M$4</f>
        <v>8.64601572726853E+223</v>
      </c>
      <c r="J1515" s="0" t="n">
        <f aca="false">INT(POWER(1.2,H1515))*$M$10</f>
        <v>1.518575929659E+122</v>
      </c>
      <c r="K1515" s="0" t="e">
        <f aca="false">$M$12+SUM($K$2:K1514)+J1515</f>
        <v>#NUM!</v>
      </c>
      <c r="L1515" s="0" t="e">
        <f aca="false">K1515+G1515*50*2</f>
        <v>#NUM!</v>
      </c>
    </row>
    <row r="1516" customFormat="false" ht="14.4" hidden="false" customHeight="false" outlineLevel="0" collapsed="false">
      <c r="A1516" s="1" t="n">
        <v>1515</v>
      </c>
      <c r="B1516" s="1" t="n">
        <f aca="false">2+INT(POWER(MAX(A1516-$M$2,A1516/3),2)/65)</f>
        <v>35313</v>
      </c>
      <c r="C1516" s="1" t="n">
        <f aca="false">INT(2*B1516/3)</f>
        <v>23542</v>
      </c>
      <c r="D1516" s="1" t="n">
        <f aca="false">2+INT(POWER(MAX(A1516-C1516,A1516/3),2)/65)</f>
        <v>3925</v>
      </c>
      <c r="E1516" s="1" t="n">
        <f aca="false">2+INT(POWER(MAX(A1516-C1516,A1516/3),2)/65)</f>
        <v>3925</v>
      </c>
      <c r="F1516" s="1" t="n">
        <f aca="false">IF(C1516*5-SUM($F$2:F1515) &lt; 0, 0,C1516*5-SUM($F$2:F1515))</f>
        <v>160</v>
      </c>
      <c r="G1516" s="0" t="n">
        <f aca="false">IF(C1516*5-SUM($G$2:G1515) &lt; 0, 0,C1516*5-SUM($G$2:G1515))</f>
        <v>160</v>
      </c>
      <c r="H1516" s="0" t="n">
        <v>1515</v>
      </c>
      <c r="I1516" s="0" t="n">
        <f aca="false">INT(POWER(1.4,H1516))*$M$4</f>
        <v>1.21044220181759E+224</v>
      </c>
      <c r="J1516" s="0" t="n">
        <f aca="false">INT(POWER(1.2,H1516))*$M$10</f>
        <v>1.82229111559079E+122</v>
      </c>
      <c r="K1516" s="0" t="e">
        <f aca="false">$M$12+SUM($K$2:K1515)+J1516</f>
        <v>#NUM!</v>
      </c>
      <c r="L1516" s="0" t="e">
        <f aca="false">K1516+G1516*50*2</f>
        <v>#NUM!</v>
      </c>
    </row>
    <row r="1517" customFormat="false" ht="14.4" hidden="false" customHeight="false" outlineLevel="0" collapsed="false">
      <c r="A1517" s="1" t="n">
        <v>1516</v>
      </c>
      <c r="B1517" s="1" t="n">
        <f aca="false">2+INT(POWER(MAX(A1517-$M$2,A1517/3),2)/65)</f>
        <v>35359</v>
      </c>
      <c r="C1517" s="1" t="n">
        <f aca="false">INT(2*B1517/3)</f>
        <v>23572</v>
      </c>
      <c r="D1517" s="1" t="n">
        <f aca="false">2+INT(POWER(MAX(A1517-C1517,A1517/3),2)/65)</f>
        <v>3930</v>
      </c>
      <c r="E1517" s="1" t="n">
        <f aca="false">2+INT(POWER(MAX(A1517-C1517,A1517/3),2)/65)</f>
        <v>3930</v>
      </c>
      <c r="F1517" s="1" t="n">
        <f aca="false">IF(C1517*5-SUM($F$2:F1516) &lt; 0, 0,C1517*5-SUM($F$2:F1516))</f>
        <v>150</v>
      </c>
      <c r="G1517" s="0" t="n">
        <f aca="false">IF(C1517*5-SUM($G$2:G1516) &lt; 0, 0,C1517*5-SUM($G$2:G1516))</f>
        <v>150</v>
      </c>
      <c r="H1517" s="0" t="n">
        <v>1516</v>
      </c>
      <c r="I1517" s="0" t="n">
        <f aca="false">INT(POWER(1.4,H1517))*$M$4</f>
        <v>1.69461908254463E+224</v>
      </c>
      <c r="J1517" s="0" t="n">
        <f aca="false">INT(POWER(1.2,H1517))*$M$10</f>
        <v>2.18674933870895E+122</v>
      </c>
      <c r="K1517" s="0" t="e">
        <f aca="false">$M$12+SUM($K$2:K1516)+J1517</f>
        <v>#NUM!</v>
      </c>
      <c r="L1517" s="0" t="e">
        <f aca="false">K1517+G1517*50*2</f>
        <v>#NUM!</v>
      </c>
    </row>
    <row r="1518" customFormat="false" ht="14.4" hidden="false" customHeight="false" outlineLevel="0" collapsed="false">
      <c r="A1518" s="1" t="n">
        <v>1517</v>
      </c>
      <c r="B1518" s="1" t="n">
        <f aca="false">2+INT(POWER(MAX(A1518-$M$2,A1518/3),2)/65)</f>
        <v>35406</v>
      </c>
      <c r="C1518" s="1" t="n">
        <f aca="false">INT(2*B1518/3)</f>
        <v>23604</v>
      </c>
      <c r="D1518" s="1" t="n">
        <f aca="false">2+INT(POWER(MAX(A1518-C1518,A1518/3),2)/65)</f>
        <v>3935</v>
      </c>
      <c r="E1518" s="1" t="n">
        <f aca="false">2+INT(POWER(MAX(A1518-C1518,A1518/3),2)/65)</f>
        <v>3935</v>
      </c>
      <c r="F1518" s="1" t="n">
        <f aca="false">IF(C1518*5-SUM($F$2:F1517) &lt; 0, 0,C1518*5-SUM($F$2:F1517))</f>
        <v>160</v>
      </c>
      <c r="G1518" s="0" t="n">
        <f aca="false">IF(C1518*5-SUM($G$2:G1517) &lt; 0, 0,C1518*5-SUM($G$2:G1517))</f>
        <v>160</v>
      </c>
      <c r="H1518" s="0" t="n">
        <v>1517</v>
      </c>
      <c r="I1518" s="0" t="n">
        <f aca="false">INT(POWER(1.4,H1518))*$M$4</f>
        <v>2.37246671556248E+224</v>
      </c>
      <c r="J1518" s="0" t="n">
        <f aca="false">INT(POWER(1.2,H1518))*$M$10</f>
        <v>2.62409920645074E+122</v>
      </c>
      <c r="K1518" s="0" t="e">
        <f aca="false">$M$12+SUM($K$2:K1517)+J1518</f>
        <v>#NUM!</v>
      </c>
      <c r="L1518" s="0" t="e">
        <f aca="false">K1518+G1518*50*2</f>
        <v>#NUM!</v>
      </c>
    </row>
    <row r="1519" customFormat="false" ht="14.4" hidden="false" customHeight="false" outlineLevel="0" collapsed="false">
      <c r="A1519" s="1" t="n">
        <v>1518</v>
      </c>
      <c r="B1519" s="1" t="n">
        <f aca="false">2+INT(POWER(MAX(A1519-$M$2,A1519/3),2)/65)</f>
        <v>35453</v>
      </c>
      <c r="C1519" s="1" t="n">
        <f aca="false">INT(2*B1519/3)</f>
        <v>23635</v>
      </c>
      <c r="D1519" s="1" t="n">
        <f aca="false">2+INT(POWER(MAX(A1519-C1519,A1519/3),2)/65)</f>
        <v>3941</v>
      </c>
      <c r="E1519" s="1" t="n">
        <f aca="false">2+INT(POWER(MAX(A1519-C1519,A1519/3),2)/65)</f>
        <v>3941</v>
      </c>
      <c r="F1519" s="1" t="n">
        <f aca="false">IF(C1519*5-SUM($F$2:F1518) &lt; 0, 0,C1519*5-SUM($F$2:F1518))</f>
        <v>155</v>
      </c>
      <c r="G1519" s="0" t="n">
        <f aca="false">IF(C1519*5-SUM($G$2:G1518) &lt; 0, 0,C1519*5-SUM($G$2:G1518))</f>
        <v>155</v>
      </c>
      <c r="H1519" s="0" t="n">
        <v>1518</v>
      </c>
      <c r="I1519" s="0" t="n">
        <f aca="false">INT(POWER(1.4,H1519))*$M$4</f>
        <v>3.32145340178748E+224</v>
      </c>
      <c r="J1519" s="0" t="n">
        <f aca="false">INT(POWER(1.2,H1519))*$M$10</f>
        <v>3.14891904774089E+122</v>
      </c>
      <c r="K1519" s="0" t="e">
        <f aca="false">$M$12+SUM($K$2:K1518)+J1519</f>
        <v>#NUM!</v>
      </c>
      <c r="L1519" s="0" t="e">
        <f aca="false">K1519+G1519*50*2</f>
        <v>#NUM!</v>
      </c>
    </row>
    <row r="1520" customFormat="false" ht="14.4" hidden="false" customHeight="false" outlineLevel="0" collapsed="false">
      <c r="A1520" s="1" t="n">
        <v>1519</v>
      </c>
      <c r="B1520" s="1" t="n">
        <f aca="false">2+INT(POWER(MAX(A1520-$M$2,A1520/3),2)/65)</f>
        <v>35499</v>
      </c>
      <c r="C1520" s="1" t="n">
        <f aca="false">INT(2*B1520/3)</f>
        <v>23666</v>
      </c>
      <c r="D1520" s="1" t="n">
        <f aca="false">2+INT(POWER(MAX(A1520-C1520,A1520/3),2)/65)</f>
        <v>3946</v>
      </c>
      <c r="E1520" s="1" t="n">
        <f aca="false">2+INT(POWER(MAX(A1520-C1520,A1520/3),2)/65)</f>
        <v>3946</v>
      </c>
      <c r="F1520" s="1" t="n">
        <f aca="false">IF(C1520*5-SUM($F$2:F1519) &lt; 0, 0,C1520*5-SUM($F$2:F1519))</f>
        <v>155</v>
      </c>
      <c r="G1520" s="0" t="n">
        <f aca="false">IF(C1520*5-SUM($G$2:G1519) &lt; 0, 0,C1520*5-SUM($G$2:G1519))</f>
        <v>155</v>
      </c>
      <c r="H1520" s="0" t="n">
        <v>1519</v>
      </c>
      <c r="I1520" s="0" t="n">
        <f aca="false">INT(POWER(1.4,H1520))*$M$4</f>
        <v>4.65003476250247E+224</v>
      </c>
      <c r="J1520" s="0" t="n">
        <f aca="false">INT(POWER(1.2,H1520))*$M$10</f>
        <v>3.77870285728907E+122</v>
      </c>
      <c r="K1520" s="0" t="e">
        <f aca="false">$M$12+SUM($K$2:K1519)+J1520</f>
        <v>#NUM!</v>
      </c>
      <c r="L1520" s="0" t="e">
        <f aca="false">K1520+G1520*50*2</f>
        <v>#NUM!</v>
      </c>
    </row>
    <row r="1521" customFormat="false" ht="14.4" hidden="false" customHeight="false" outlineLevel="0" collapsed="false">
      <c r="A1521" s="1" t="n">
        <v>1520</v>
      </c>
      <c r="B1521" s="1" t="n">
        <f aca="false">2+INT(POWER(MAX(A1521-$M$2,A1521/3),2)/65)</f>
        <v>35546</v>
      </c>
      <c r="C1521" s="1" t="n">
        <f aca="false">INT(2*B1521/3)</f>
        <v>23697</v>
      </c>
      <c r="D1521" s="1" t="n">
        <f aca="false">2+INT(POWER(MAX(A1521-C1521,A1521/3),2)/65)</f>
        <v>3951</v>
      </c>
      <c r="E1521" s="1" t="n">
        <f aca="false">2+INT(POWER(MAX(A1521-C1521,A1521/3),2)/65)</f>
        <v>3951</v>
      </c>
      <c r="F1521" s="1" t="n">
        <f aca="false">IF(C1521*5-SUM($F$2:F1520) &lt; 0, 0,C1521*5-SUM($F$2:F1520))</f>
        <v>155</v>
      </c>
      <c r="G1521" s="0" t="n">
        <f aca="false">IF(C1521*5-SUM($G$2:G1520) &lt; 0, 0,C1521*5-SUM($G$2:G1520))</f>
        <v>155</v>
      </c>
      <c r="H1521" s="0" t="n">
        <v>1520</v>
      </c>
      <c r="I1521" s="0" t="n">
        <f aca="false">INT(POWER(1.4,H1521))*$M$4</f>
        <v>6.51004866750345E+224</v>
      </c>
      <c r="J1521" s="0" t="n">
        <f aca="false">INT(POWER(1.2,H1521))*$M$10</f>
        <v>4.53444342874689E+122</v>
      </c>
      <c r="K1521" s="0" t="e">
        <f aca="false">$M$12+SUM($K$2:K1520)+J1521</f>
        <v>#NUM!</v>
      </c>
      <c r="L1521" s="0" t="e">
        <f aca="false">K1521+G1521*50*2</f>
        <v>#NUM!</v>
      </c>
    </row>
    <row r="1522" customFormat="false" ht="14.4" hidden="false" customHeight="false" outlineLevel="0" collapsed="false">
      <c r="A1522" s="1" t="n">
        <v>1521</v>
      </c>
      <c r="B1522" s="1" t="n">
        <f aca="false">2+INT(POWER(MAX(A1522-$M$2,A1522/3),2)/65)</f>
        <v>35593</v>
      </c>
      <c r="C1522" s="1" t="n">
        <f aca="false">INT(2*B1522/3)</f>
        <v>23728</v>
      </c>
      <c r="D1522" s="1" t="n">
        <f aca="false">2+INT(POWER(MAX(A1522-C1522,A1522/3),2)/65)</f>
        <v>3956</v>
      </c>
      <c r="E1522" s="1" t="n">
        <f aca="false">2+INT(POWER(MAX(A1522-C1522,A1522/3),2)/65)</f>
        <v>3956</v>
      </c>
      <c r="F1522" s="1" t="n">
        <f aca="false">IF(C1522*5-SUM($F$2:F1521) &lt; 0, 0,C1522*5-SUM($F$2:F1521))</f>
        <v>155</v>
      </c>
      <c r="G1522" s="0" t="n">
        <f aca="false">IF(C1522*5-SUM($G$2:G1521) &lt; 0, 0,C1522*5-SUM($G$2:G1521))</f>
        <v>155</v>
      </c>
      <c r="H1522" s="0" t="n">
        <v>1521</v>
      </c>
      <c r="I1522" s="0" t="n">
        <f aca="false">INT(POWER(1.4,H1522))*$M$4</f>
        <v>9.11406813450484E+224</v>
      </c>
      <c r="J1522" s="0" t="n">
        <f aca="false">INT(POWER(1.2,H1522))*$M$10</f>
        <v>5.44133211449626E+122</v>
      </c>
      <c r="K1522" s="0" t="e">
        <f aca="false">$M$12+SUM($K$2:K1521)+J1522</f>
        <v>#NUM!</v>
      </c>
      <c r="L1522" s="0" t="e">
        <f aca="false">K1522+G1522*50*2</f>
        <v>#NUM!</v>
      </c>
    </row>
    <row r="1523" customFormat="false" ht="14.4" hidden="false" customHeight="false" outlineLevel="0" collapsed="false">
      <c r="A1523" s="1" t="n">
        <v>1522</v>
      </c>
      <c r="B1523" s="1" t="n">
        <f aca="false">2+INT(POWER(MAX(A1523-$M$2,A1523/3),2)/65)</f>
        <v>35640</v>
      </c>
      <c r="C1523" s="1" t="n">
        <f aca="false">INT(2*B1523/3)</f>
        <v>23760</v>
      </c>
      <c r="D1523" s="1" t="n">
        <f aca="false">2+INT(POWER(MAX(A1523-C1523,A1523/3),2)/65)</f>
        <v>3961</v>
      </c>
      <c r="E1523" s="1" t="n">
        <f aca="false">2+INT(POWER(MAX(A1523-C1523,A1523/3),2)/65)</f>
        <v>3961</v>
      </c>
      <c r="F1523" s="1" t="n">
        <f aca="false">IF(C1523*5-SUM($F$2:F1522) &lt; 0, 0,C1523*5-SUM($F$2:F1522))</f>
        <v>160</v>
      </c>
      <c r="G1523" s="0" t="n">
        <f aca="false">IF(C1523*5-SUM($G$2:G1522) &lt; 0, 0,C1523*5-SUM($G$2:G1522))</f>
        <v>160</v>
      </c>
      <c r="H1523" s="0" t="n">
        <v>1522</v>
      </c>
      <c r="I1523" s="0" t="n">
        <f aca="false">INT(POWER(1.4,H1523))*$M$4</f>
        <v>1.27596953883068E+225</v>
      </c>
      <c r="J1523" s="0" t="n">
        <f aca="false">INT(POWER(1.2,H1523))*$M$10</f>
        <v>6.52959853739552E+122</v>
      </c>
      <c r="K1523" s="0" t="e">
        <f aca="false">$M$12+SUM($K$2:K1522)+J1523</f>
        <v>#NUM!</v>
      </c>
      <c r="L1523" s="0" t="e">
        <f aca="false">K1523+G1523*50*2</f>
        <v>#NUM!</v>
      </c>
    </row>
    <row r="1524" customFormat="false" ht="14.4" hidden="false" customHeight="false" outlineLevel="0" collapsed="false">
      <c r="A1524" s="1" t="n">
        <v>1523</v>
      </c>
      <c r="B1524" s="1" t="n">
        <f aca="false">2+INT(POWER(MAX(A1524-$M$2,A1524/3),2)/65)</f>
        <v>35687</v>
      </c>
      <c r="C1524" s="1" t="n">
        <f aca="false">INT(2*B1524/3)</f>
        <v>23791</v>
      </c>
      <c r="D1524" s="1" t="n">
        <f aca="false">2+INT(POWER(MAX(A1524-C1524,A1524/3),2)/65)</f>
        <v>3967</v>
      </c>
      <c r="E1524" s="1" t="n">
        <f aca="false">2+INT(POWER(MAX(A1524-C1524,A1524/3),2)/65)</f>
        <v>3967</v>
      </c>
      <c r="F1524" s="1" t="n">
        <f aca="false">IF(C1524*5-SUM($F$2:F1523) &lt; 0, 0,C1524*5-SUM($F$2:F1523))</f>
        <v>155</v>
      </c>
      <c r="G1524" s="0" t="n">
        <f aca="false">IF(C1524*5-SUM($G$2:G1523) &lt; 0, 0,C1524*5-SUM($G$2:G1523))</f>
        <v>155</v>
      </c>
      <c r="H1524" s="0" t="n">
        <v>1523</v>
      </c>
      <c r="I1524" s="0" t="n">
        <f aca="false">INT(POWER(1.4,H1524))*$M$4</f>
        <v>1.78635735436295E+225</v>
      </c>
      <c r="J1524" s="0" t="n">
        <f aca="false">INT(POWER(1.2,H1524))*$M$10</f>
        <v>7.83551824487462E+122</v>
      </c>
      <c r="K1524" s="0" t="e">
        <f aca="false">$M$12+SUM($K$2:K1523)+J1524</f>
        <v>#NUM!</v>
      </c>
      <c r="L1524" s="0" t="e">
        <f aca="false">K1524+G1524*50*2</f>
        <v>#NUM!</v>
      </c>
    </row>
    <row r="1525" customFormat="false" ht="14.4" hidden="false" customHeight="false" outlineLevel="0" collapsed="false">
      <c r="A1525" s="1" t="n">
        <v>1524</v>
      </c>
      <c r="B1525" s="1" t="n">
        <f aca="false">2+INT(POWER(MAX(A1525-$M$2,A1525/3),2)/65)</f>
        <v>35733</v>
      </c>
      <c r="C1525" s="1" t="n">
        <f aca="false">INT(2*B1525/3)</f>
        <v>23822</v>
      </c>
      <c r="D1525" s="1" t="n">
        <f aca="false">2+INT(POWER(MAX(A1525-C1525,A1525/3),2)/65)</f>
        <v>3972</v>
      </c>
      <c r="E1525" s="1" t="n">
        <f aca="false">2+INT(POWER(MAX(A1525-C1525,A1525/3),2)/65)</f>
        <v>3972</v>
      </c>
      <c r="F1525" s="1" t="n">
        <f aca="false">IF(C1525*5-SUM($F$2:F1524) &lt; 0, 0,C1525*5-SUM($F$2:F1524))</f>
        <v>155</v>
      </c>
      <c r="G1525" s="0" t="n">
        <f aca="false">IF(C1525*5-SUM($G$2:G1524) &lt; 0, 0,C1525*5-SUM($G$2:G1524))</f>
        <v>155</v>
      </c>
      <c r="H1525" s="0" t="n">
        <v>1524</v>
      </c>
      <c r="I1525" s="0" t="n">
        <f aca="false">INT(POWER(1.4,H1525))*$M$4</f>
        <v>2.50090029610813E+225</v>
      </c>
      <c r="J1525" s="0" t="n">
        <f aca="false">INT(POWER(1.2,H1525))*$M$10</f>
        <v>9.40262189384954E+122</v>
      </c>
      <c r="K1525" s="0" t="e">
        <f aca="false">$M$12+SUM($K$2:K1524)+J1525</f>
        <v>#NUM!</v>
      </c>
      <c r="L1525" s="0" t="e">
        <f aca="false">K1525+G1525*50*2</f>
        <v>#NUM!</v>
      </c>
    </row>
    <row r="1526" customFormat="false" ht="14.4" hidden="false" customHeight="false" outlineLevel="0" collapsed="false">
      <c r="A1526" s="1" t="n">
        <v>1525</v>
      </c>
      <c r="B1526" s="1" t="n">
        <f aca="false">2+INT(POWER(MAX(A1526-$M$2,A1526/3),2)/65)</f>
        <v>35780</v>
      </c>
      <c r="C1526" s="1" t="n">
        <f aca="false">INT(2*B1526/3)</f>
        <v>23853</v>
      </c>
      <c r="D1526" s="1" t="n">
        <f aca="false">2+INT(POWER(MAX(A1526-C1526,A1526/3),2)/65)</f>
        <v>3977</v>
      </c>
      <c r="E1526" s="1" t="n">
        <f aca="false">2+INT(POWER(MAX(A1526-C1526,A1526/3),2)/65)</f>
        <v>3977</v>
      </c>
      <c r="F1526" s="1" t="n">
        <f aca="false">IF(C1526*5-SUM($F$2:F1525) &lt; 0, 0,C1526*5-SUM($F$2:F1525))</f>
        <v>155</v>
      </c>
      <c r="G1526" s="0" t="n">
        <f aca="false">IF(C1526*5-SUM($G$2:G1525) &lt; 0, 0,C1526*5-SUM($G$2:G1525))</f>
        <v>155</v>
      </c>
      <c r="H1526" s="0" t="n">
        <v>1525</v>
      </c>
      <c r="I1526" s="0" t="n">
        <f aca="false">INT(POWER(1.4,H1526))*$M$4</f>
        <v>3.50126041455138E+225</v>
      </c>
      <c r="J1526" s="0" t="n">
        <f aca="false">INT(POWER(1.2,H1526))*$M$10</f>
        <v>1.12831462726194E+123</v>
      </c>
      <c r="K1526" s="0" t="e">
        <f aca="false">$M$12+SUM($K$2:K1525)+J1526</f>
        <v>#NUM!</v>
      </c>
      <c r="L1526" s="0" t="e">
        <f aca="false">K1526+G1526*50*2</f>
        <v>#NUM!</v>
      </c>
    </row>
    <row r="1527" customFormat="false" ht="14.4" hidden="false" customHeight="false" outlineLevel="0" collapsed="false">
      <c r="A1527" s="1" t="n">
        <v>1526</v>
      </c>
      <c r="B1527" s="1" t="n">
        <f aca="false">2+INT(POWER(MAX(A1527-$M$2,A1527/3),2)/65)</f>
        <v>35827</v>
      </c>
      <c r="C1527" s="1" t="n">
        <f aca="false">INT(2*B1527/3)</f>
        <v>23884</v>
      </c>
      <c r="D1527" s="1" t="n">
        <f aca="false">2+INT(POWER(MAX(A1527-C1527,A1527/3),2)/65)</f>
        <v>3982</v>
      </c>
      <c r="E1527" s="1" t="n">
        <f aca="false">2+INT(POWER(MAX(A1527-C1527,A1527/3),2)/65)</f>
        <v>3982</v>
      </c>
      <c r="F1527" s="1" t="n">
        <f aca="false">IF(C1527*5-SUM($F$2:F1526) &lt; 0, 0,C1527*5-SUM($F$2:F1526))</f>
        <v>155</v>
      </c>
      <c r="G1527" s="0" t="n">
        <f aca="false">IF(C1527*5-SUM($G$2:G1526) &lt; 0, 0,C1527*5-SUM($G$2:G1526))</f>
        <v>155</v>
      </c>
      <c r="H1527" s="0" t="n">
        <v>1526</v>
      </c>
      <c r="I1527" s="0" t="n">
        <f aca="false">INT(POWER(1.4,H1527))*$M$4</f>
        <v>4.90176458037193E+225</v>
      </c>
      <c r="J1527" s="0" t="n">
        <f aca="false">INT(POWER(1.2,H1527))*$M$10</f>
        <v>1.35397755271433E+123</v>
      </c>
      <c r="K1527" s="0" t="e">
        <f aca="false">$M$12+SUM($K$2:K1526)+J1527</f>
        <v>#NUM!</v>
      </c>
      <c r="L1527" s="0" t="e">
        <f aca="false">K1527+G1527*50*2</f>
        <v>#NUM!</v>
      </c>
    </row>
    <row r="1528" customFormat="false" ht="14.4" hidden="false" customHeight="false" outlineLevel="0" collapsed="false">
      <c r="A1528" s="1" t="n">
        <v>1527</v>
      </c>
      <c r="B1528" s="1" t="n">
        <f aca="false">2+INT(POWER(MAX(A1528-$M$2,A1528/3),2)/65)</f>
        <v>35874</v>
      </c>
      <c r="C1528" s="1" t="n">
        <f aca="false">INT(2*B1528/3)</f>
        <v>23916</v>
      </c>
      <c r="D1528" s="1" t="n">
        <f aca="false">2+INT(POWER(MAX(A1528-C1528,A1528/3),2)/65)</f>
        <v>3987</v>
      </c>
      <c r="E1528" s="1" t="n">
        <f aca="false">2+INT(POWER(MAX(A1528-C1528,A1528/3),2)/65)</f>
        <v>3987</v>
      </c>
      <c r="F1528" s="1" t="n">
        <f aca="false">IF(C1528*5-SUM($F$2:F1527) &lt; 0, 0,C1528*5-SUM($F$2:F1527))</f>
        <v>160</v>
      </c>
      <c r="G1528" s="0" t="n">
        <f aca="false">IF(C1528*5-SUM($G$2:G1527) &lt; 0, 0,C1528*5-SUM($G$2:G1527))</f>
        <v>160</v>
      </c>
      <c r="H1528" s="0" t="n">
        <v>1527</v>
      </c>
      <c r="I1528" s="0" t="n">
        <f aca="false">INT(POWER(1.4,H1528))*$M$4</f>
        <v>6.8624704125207E+225</v>
      </c>
      <c r="J1528" s="0" t="n">
        <f aca="false">INT(POWER(1.2,H1528))*$M$10</f>
        <v>1.6247730632572E+123</v>
      </c>
      <c r="K1528" s="0" t="e">
        <f aca="false">$M$12+SUM($K$2:K1527)+J1528</f>
        <v>#NUM!</v>
      </c>
      <c r="L1528" s="0" t="e">
        <f aca="false">K1528+G1528*50*2</f>
        <v>#NUM!</v>
      </c>
    </row>
    <row r="1529" customFormat="false" ht="14.4" hidden="false" customHeight="false" outlineLevel="0" collapsed="false">
      <c r="A1529" s="1" t="n">
        <v>1528</v>
      </c>
      <c r="B1529" s="1" t="n">
        <f aca="false">2+INT(POWER(MAX(A1529-$M$2,A1529/3),2)/65)</f>
        <v>35921</v>
      </c>
      <c r="C1529" s="1" t="n">
        <f aca="false">INT(2*B1529/3)</f>
        <v>23947</v>
      </c>
      <c r="D1529" s="1" t="n">
        <f aca="false">2+INT(POWER(MAX(A1529-C1529,A1529/3),2)/65)</f>
        <v>3993</v>
      </c>
      <c r="E1529" s="1" t="n">
        <f aca="false">2+INT(POWER(MAX(A1529-C1529,A1529/3),2)/65)</f>
        <v>3993</v>
      </c>
      <c r="F1529" s="1" t="n">
        <f aca="false">IF(C1529*5-SUM($F$2:F1528) &lt; 0, 0,C1529*5-SUM($F$2:F1528))</f>
        <v>155</v>
      </c>
      <c r="G1529" s="0" t="n">
        <f aca="false">IF(C1529*5-SUM($G$2:G1528) &lt; 0, 0,C1529*5-SUM($G$2:G1528))</f>
        <v>155</v>
      </c>
      <c r="H1529" s="0" t="n">
        <v>1528</v>
      </c>
      <c r="I1529" s="0" t="n">
        <f aca="false">INT(POWER(1.4,H1529))*$M$4</f>
        <v>9.60745857752898E+225</v>
      </c>
      <c r="J1529" s="0" t="n">
        <f aca="false">INT(POWER(1.2,H1529))*$M$10</f>
        <v>1.94972767590864E+123</v>
      </c>
      <c r="K1529" s="0" t="e">
        <f aca="false">$M$12+SUM($K$2:K1528)+J1529</f>
        <v>#NUM!</v>
      </c>
      <c r="L1529" s="0" t="e">
        <f aca="false">K1529+G1529*50*2</f>
        <v>#NUM!</v>
      </c>
    </row>
    <row r="1530" customFormat="false" ht="14.4" hidden="false" customHeight="false" outlineLevel="0" collapsed="false">
      <c r="A1530" s="1" t="n">
        <v>1529</v>
      </c>
      <c r="B1530" s="1" t="n">
        <f aca="false">2+INT(POWER(MAX(A1530-$M$2,A1530/3),2)/65)</f>
        <v>35968</v>
      </c>
      <c r="C1530" s="1" t="n">
        <f aca="false">INT(2*B1530/3)</f>
        <v>23978</v>
      </c>
      <c r="D1530" s="1" t="n">
        <f aca="false">2+INT(POWER(MAX(A1530-C1530,A1530/3),2)/65)</f>
        <v>3998</v>
      </c>
      <c r="E1530" s="1" t="n">
        <f aca="false">2+INT(POWER(MAX(A1530-C1530,A1530/3),2)/65)</f>
        <v>3998</v>
      </c>
      <c r="F1530" s="1" t="n">
        <f aca="false">IF(C1530*5-SUM($F$2:F1529) &lt; 0, 0,C1530*5-SUM($F$2:F1529))</f>
        <v>155</v>
      </c>
      <c r="G1530" s="0" t="n">
        <f aca="false">IF(C1530*5-SUM($G$2:G1529) &lt; 0, 0,C1530*5-SUM($G$2:G1529))</f>
        <v>155</v>
      </c>
      <c r="H1530" s="0" t="n">
        <v>1529</v>
      </c>
      <c r="I1530" s="0" t="n">
        <f aca="false">INT(POWER(1.4,H1530))*$M$4</f>
        <v>1.34504420085406E+226</v>
      </c>
      <c r="J1530" s="0" t="n">
        <f aca="false">INT(POWER(1.2,H1530))*$M$10</f>
        <v>2.33967321109037E+123</v>
      </c>
      <c r="K1530" s="0" t="e">
        <f aca="false">$M$12+SUM($K$2:K1529)+J1530</f>
        <v>#NUM!</v>
      </c>
      <c r="L1530" s="0" t="e">
        <f aca="false">K1530+G1530*50*2</f>
        <v>#NUM!</v>
      </c>
    </row>
    <row r="1531" customFormat="false" ht="14.4" hidden="false" customHeight="false" outlineLevel="0" collapsed="false">
      <c r="A1531" s="1" t="n">
        <v>1530</v>
      </c>
      <c r="B1531" s="1" t="n">
        <f aca="false">2+INT(POWER(MAX(A1531-$M$2,A1531/3),2)/65)</f>
        <v>36015</v>
      </c>
      <c r="C1531" s="1" t="n">
        <f aca="false">INT(2*B1531/3)</f>
        <v>24010</v>
      </c>
      <c r="D1531" s="1" t="n">
        <f aca="false">2+INT(POWER(MAX(A1531-C1531,A1531/3),2)/65)</f>
        <v>4003</v>
      </c>
      <c r="E1531" s="1" t="n">
        <f aca="false">2+INT(POWER(MAX(A1531-C1531,A1531/3),2)/65)</f>
        <v>4003</v>
      </c>
      <c r="F1531" s="1" t="n">
        <f aca="false">IF(C1531*5-SUM($F$2:F1530) &lt; 0, 0,C1531*5-SUM($F$2:F1530))</f>
        <v>160</v>
      </c>
      <c r="G1531" s="0" t="n">
        <f aca="false">IF(C1531*5-SUM($G$2:G1530) &lt; 0, 0,C1531*5-SUM($G$2:G1530))</f>
        <v>160</v>
      </c>
      <c r="H1531" s="0" t="n">
        <v>1530</v>
      </c>
      <c r="I1531" s="0" t="n">
        <f aca="false">INT(POWER(1.4,H1531))*$M$4</f>
        <v>1.88306188119568E+226</v>
      </c>
      <c r="J1531" s="0" t="n">
        <f aca="false">INT(POWER(1.2,H1531))*$M$10</f>
        <v>2.80760785330844E+123</v>
      </c>
      <c r="K1531" s="0" t="e">
        <f aca="false">$M$12+SUM($K$2:K1530)+J1531</f>
        <v>#NUM!</v>
      </c>
      <c r="L1531" s="0" t="e">
        <f aca="false">K1531+G1531*50*2</f>
        <v>#NUM!</v>
      </c>
    </row>
    <row r="1532" customFormat="false" ht="14.4" hidden="false" customHeight="false" outlineLevel="0" collapsed="false">
      <c r="A1532" s="1" t="n">
        <v>1531</v>
      </c>
      <c r="B1532" s="1" t="n">
        <f aca="false">2+INT(POWER(MAX(A1532-$M$2,A1532/3),2)/65)</f>
        <v>36062</v>
      </c>
      <c r="C1532" s="1" t="n">
        <f aca="false">INT(2*B1532/3)</f>
        <v>24041</v>
      </c>
      <c r="D1532" s="1" t="n">
        <f aca="false">2+INT(POWER(MAX(A1532-C1532,A1532/3),2)/65)</f>
        <v>4008</v>
      </c>
      <c r="E1532" s="1" t="n">
        <f aca="false">2+INT(POWER(MAX(A1532-C1532,A1532/3),2)/65)</f>
        <v>4008</v>
      </c>
      <c r="F1532" s="1" t="n">
        <f aca="false">IF(C1532*5-SUM($F$2:F1531) &lt; 0, 0,C1532*5-SUM($F$2:F1531))</f>
        <v>155</v>
      </c>
      <c r="G1532" s="0" t="n">
        <f aca="false">IF(C1532*5-SUM($G$2:G1531) &lt; 0, 0,C1532*5-SUM($G$2:G1531))</f>
        <v>155</v>
      </c>
      <c r="H1532" s="0" t="n">
        <v>1531</v>
      </c>
      <c r="I1532" s="0" t="n">
        <f aca="false">INT(POWER(1.4,H1532))*$M$4</f>
        <v>2.63628663367395E+226</v>
      </c>
      <c r="J1532" s="0" t="n">
        <f aca="false">INT(POWER(1.2,H1532))*$M$10</f>
        <v>3.36912942397013E+123</v>
      </c>
      <c r="K1532" s="0" t="e">
        <f aca="false">$M$12+SUM($K$2:K1531)+J1532</f>
        <v>#NUM!</v>
      </c>
      <c r="L1532" s="0" t="e">
        <f aca="false">K1532+G1532*50*2</f>
        <v>#NUM!</v>
      </c>
    </row>
    <row r="1533" customFormat="false" ht="14.4" hidden="false" customHeight="false" outlineLevel="0" collapsed="false">
      <c r="A1533" s="1" t="n">
        <v>1532</v>
      </c>
      <c r="B1533" s="1" t="n">
        <f aca="false">2+INT(POWER(MAX(A1533-$M$2,A1533/3),2)/65)</f>
        <v>36110</v>
      </c>
      <c r="C1533" s="1" t="n">
        <f aca="false">INT(2*B1533/3)</f>
        <v>24073</v>
      </c>
      <c r="D1533" s="1" t="n">
        <f aca="false">2+INT(POWER(MAX(A1533-C1533,A1533/3),2)/65)</f>
        <v>4014</v>
      </c>
      <c r="E1533" s="1" t="n">
        <f aca="false">2+INT(POWER(MAX(A1533-C1533,A1533/3),2)/65)</f>
        <v>4014</v>
      </c>
      <c r="F1533" s="1" t="n">
        <f aca="false">IF(C1533*5-SUM($F$2:F1532) &lt; 0, 0,C1533*5-SUM($F$2:F1532))</f>
        <v>160</v>
      </c>
      <c r="G1533" s="0" t="n">
        <f aca="false">IF(C1533*5-SUM($G$2:G1532) &lt; 0, 0,C1533*5-SUM($G$2:G1532))</f>
        <v>160</v>
      </c>
      <c r="H1533" s="0" t="n">
        <v>1532</v>
      </c>
      <c r="I1533" s="0" t="n">
        <f aca="false">INT(POWER(1.4,H1533))*$M$4</f>
        <v>3.69080128714353E+226</v>
      </c>
      <c r="J1533" s="0" t="n">
        <f aca="false">INT(POWER(1.2,H1533))*$M$10</f>
        <v>4.04295530876416E+123</v>
      </c>
      <c r="K1533" s="0" t="e">
        <f aca="false">$M$12+SUM($K$2:K1532)+J1533</f>
        <v>#NUM!</v>
      </c>
      <c r="L1533" s="0" t="e">
        <f aca="false">K1533+G1533*50*2</f>
        <v>#NUM!</v>
      </c>
    </row>
    <row r="1534" customFormat="false" ht="14.4" hidden="false" customHeight="false" outlineLevel="0" collapsed="false">
      <c r="A1534" s="1" t="n">
        <v>1533</v>
      </c>
      <c r="B1534" s="1" t="n">
        <f aca="false">2+INT(POWER(MAX(A1534-$M$2,A1534/3),2)/65)</f>
        <v>36157</v>
      </c>
      <c r="C1534" s="1" t="n">
        <f aca="false">INT(2*B1534/3)</f>
        <v>24104</v>
      </c>
      <c r="D1534" s="1" t="n">
        <f aca="false">2+INT(POWER(MAX(A1534-C1534,A1534/3),2)/65)</f>
        <v>4019</v>
      </c>
      <c r="E1534" s="1" t="n">
        <f aca="false">2+INT(POWER(MAX(A1534-C1534,A1534/3),2)/65)</f>
        <v>4019</v>
      </c>
      <c r="F1534" s="1" t="n">
        <f aca="false">IF(C1534*5-SUM($F$2:F1533) &lt; 0, 0,C1534*5-SUM($F$2:F1533))</f>
        <v>155</v>
      </c>
      <c r="G1534" s="0" t="n">
        <f aca="false">IF(C1534*5-SUM($G$2:G1533) &lt; 0, 0,C1534*5-SUM($G$2:G1533))</f>
        <v>155</v>
      </c>
      <c r="H1534" s="0" t="n">
        <v>1533</v>
      </c>
      <c r="I1534" s="0" t="n">
        <f aca="false">INT(POWER(1.4,H1534))*$M$4</f>
        <v>5.16712180200094E+226</v>
      </c>
      <c r="J1534" s="0" t="n">
        <f aca="false">INT(POWER(1.2,H1534))*$M$10</f>
        <v>4.85154637051699E+123</v>
      </c>
      <c r="K1534" s="0" t="e">
        <f aca="false">$M$12+SUM($K$2:K1533)+J1534</f>
        <v>#NUM!</v>
      </c>
      <c r="L1534" s="0" t="e">
        <f aca="false">K1534+G1534*50*2</f>
        <v>#NUM!</v>
      </c>
    </row>
    <row r="1535" customFormat="false" ht="14.4" hidden="false" customHeight="false" outlineLevel="0" collapsed="false">
      <c r="A1535" s="1" t="n">
        <v>1534</v>
      </c>
      <c r="B1535" s="1" t="n">
        <f aca="false">2+INT(POWER(MAX(A1535-$M$2,A1535/3),2)/65)</f>
        <v>36204</v>
      </c>
      <c r="C1535" s="1" t="n">
        <f aca="false">INT(2*B1535/3)</f>
        <v>24136</v>
      </c>
      <c r="D1535" s="1" t="n">
        <f aca="false">2+INT(POWER(MAX(A1535-C1535,A1535/3),2)/65)</f>
        <v>4024</v>
      </c>
      <c r="E1535" s="1" t="n">
        <f aca="false">2+INT(POWER(MAX(A1535-C1535,A1535/3),2)/65)</f>
        <v>4024</v>
      </c>
      <c r="F1535" s="1" t="n">
        <f aca="false">IF(C1535*5-SUM($F$2:F1534) &lt; 0, 0,C1535*5-SUM($F$2:F1534))</f>
        <v>160</v>
      </c>
      <c r="G1535" s="0" t="n">
        <f aca="false">IF(C1535*5-SUM($G$2:G1534) &lt; 0, 0,C1535*5-SUM($G$2:G1534))</f>
        <v>160</v>
      </c>
      <c r="H1535" s="0" t="n">
        <v>1534</v>
      </c>
      <c r="I1535" s="0" t="n">
        <f aca="false">INT(POWER(1.4,H1535))*$M$4</f>
        <v>7.23397052280132E+226</v>
      </c>
      <c r="J1535" s="0" t="n">
        <f aca="false">INT(POWER(1.2,H1535))*$M$10</f>
        <v>5.82185564462039E+123</v>
      </c>
      <c r="K1535" s="0" t="e">
        <f aca="false">$M$12+SUM($K$2:K1534)+J1535</f>
        <v>#NUM!</v>
      </c>
      <c r="L1535" s="0" t="e">
        <f aca="false">K1535+G1535*50*2</f>
        <v>#NUM!</v>
      </c>
    </row>
    <row r="1536" customFormat="false" ht="14.4" hidden="false" customHeight="false" outlineLevel="0" collapsed="false">
      <c r="A1536" s="1" t="n">
        <v>1535</v>
      </c>
      <c r="B1536" s="1" t="n">
        <f aca="false">2+INT(POWER(MAX(A1536-$M$2,A1536/3),2)/65)</f>
        <v>36251</v>
      </c>
      <c r="C1536" s="1" t="n">
        <f aca="false">INT(2*B1536/3)</f>
        <v>24167</v>
      </c>
      <c r="D1536" s="1" t="n">
        <f aca="false">2+INT(POWER(MAX(A1536-C1536,A1536/3),2)/65)</f>
        <v>4029</v>
      </c>
      <c r="E1536" s="1" t="n">
        <f aca="false">2+INT(POWER(MAX(A1536-C1536,A1536/3),2)/65)</f>
        <v>4029</v>
      </c>
      <c r="F1536" s="1" t="n">
        <f aca="false">IF(C1536*5-SUM($F$2:F1535) &lt; 0, 0,C1536*5-SUM($F$2:F1535))</f>
        <v>155</v>
      </c>
      <c r="G1536" s="0" t="n">
        <f aca="false">IF(C1536*5-SUM($G$2:G1535) &lt; 0, 0,C1536*5-SUM($G$2:G1535))</f>
        <v>155</v>
      </c>
      <c r="H1536" s="0" t="n">
        <v>1535</v>
      </c>
      <c r="I1536" s="0" t="n">
        <f aca="false">INT(POWER(1.4,H1536))*$M$4</f>
        <v>1.01275587319218E+227</v>
      </c>
      <c r="J1536" s="0" t="n">
        <f aca="false">INT(POWER(1.2,H1536))*$M$10</f>
        <v>6.98622677354446E+123</v>
      </c>
      <c r="K1536" s="0" t="e">
        <f aca="false">$M$12+SUM($K$2:K1535)+J1536</f>
        <v>#NUM!</v>
      </c>
      <c r="L1536" s="0" t="e">
        <f aca="false">K1536+G1536*50*2</f>
        <v>#NUM!</v>
      </c>
    </row>
    <row r="1537" customFormat="false" ht="14.4" hidden="false" customHeight="false" outlineLevel="0" collapsed="false">
      <c r="A1537" s="1" t="n">
        <v>1536</v>
      </c>
      <c r="B1537" s="1" t="n">
        <f aca="false">2+INT(POWER(MAX(A1537-$M$2,A1537/3),2)/65)</f>
        <v>36298</v>
      </c>
      <c r="C1537" s="1" t="n">
        <f aca="false">INT(2*B1537/3)</f>
        <v>24198</v>
      </c>
      <c r="D1537" s="1" t="n">
        <f aca="false">2+INT(POWER(MAX(A1537-C1537,A1537/3),2)/65)</f>
        <v>4034</v>
      </c>
      <c r="E1537" s="1" t="n">
        <f aca="false">2+INT(POWER(MAX(A1537-C1537,A1537/3),2)/65)</f>
        <v>4034</v>
      </c>
      <c r="F1537" s="1" t="n">
        <f aca="false">IF(C1537*5-SUM($F$2:F1536) &lt; 0, 0,C1537*5-SUM($F$2:F1536))</f>
        <v>155</v>
      </c>
      <c r="G1537" s="0" t="n">
        <f aca="false">IF(C1537*5-SUM($G$2:G1536) &lt; 0, 0,C1537*5-SUM($G$2:G1536))</f>
        <v>155</v>
      </c>
      <c r="H1537" s="0" t="n">
        <v>1536</v>
      </c>
      <c r="I1537" s="0" t="n">
        <f aca="false">INT(POWER(1.4,H1537))*$M$4</f>
        <v>1.41785822246906E+227</v>
      </c>
      <c r="J1537" s="0" t="n">
        <f aca="false">INT(POWER(1.2,H1537))*$M$10</f>
        <v>8.38347212825335E+123</v>
      </c>
      <c r="K1537" s="0" t="e">
        <f aca="false">$M$12+SUM($K$2:K1536)+J1537</f>
        <v>#NUM!</v>
      </c>
      <c r="L1537" s="0" t="e">
        <f aca="false">K1537+G1537*50*2</f>
        <v>#NUM!</v>
      </c>
    </row>
    <row r="1538" customFormat="false" ht="14.4" hidden="false" customHeight="false" outlineLevel="0" collapsed="false">
      <c r="A1538" s="1" t="n">
        <v>1537</v>
      </c>
      <c r="B1538" s="1" t="n">
        <f aca="false">2+INT(POWER(MAX(A1538-$M$2,A1538/3),2)/65)</f>
        <v>36346</v>
      </c>
      <c r="C1538" s="1" t="n">
        <f aca="false">INT(2*B1538/3)</f>
        <v>24230</v>
      </c>
      <c r="D1538" s="1" t="n">
        <f aca="false">2+INT(POWER(MAX(A1538-C1538,A1538/3),2)/65)</f>
        <v>4040</v>
      </c>
      <c r="E1538" s="1" t="n">
        <f aca="false">2+INT(POWER(MAX(A1538-C1538,A1538/3),2)/65)</f>
        <v>4040</v>
      </c>
      <c r="F1538" s="1" t="n">
        <f aca="false">IF(C1538*5-SUM($F$2:F1537) &lt; 0, 0,C1538*5-SUM($F$2:F1537))</f>
        <v>160</v>
      </c>
      <c r="G1538" s="0" t="n">
        <f aca="false">IF(C1538*5-SUM($G$2:G1537) &lt; 0, 0,C1538*5-SUM($G$2:G1537))</f>
        <v>160</v>
      </c>
      <c r="H1538" s="0" t="n">
        <v>1537</v>
      </c>
      <c r="I1538" s="0" t="n">
        <f aca="false">INT(POWER(1.4,H1538))*$M$4</f>
        <v>1.98500151145668E+227</v>
      </c>
      <c r="J1538" s="0" t="n">
        <f aca="false">INT(POWER(1.2,H1538))*$M$10</f>
        <v>1.0060166553904E+124</v>
      </c>
      <c r="K1538" s="0" t="e">
        <f aca="false">$M$12+SUM($K$2:K1537)+J1538</f>
        <v>#NUM!</v>
      </c>
      <c r="L1538" s="0" t="e">
        <f aca="false">K1538+G1538*50*2</f>
        <v>#NUM!</v>
      </c>
    </row>
    <row r="1539" customFormat="false" ht="14.4" hidden="false" customHeight="false" outlineLevel="0" collapsed="false">
      <c r="A1539" s="1" t="n">
        <v>1538</v>
      </c>
      <c r="B1539" s="1" t="n">
        <f aca="false">2+INT(POWER(MAX(A1539-$M$2,A1539/3),2)/65)</f>
        <v>36393</v>
      </c>
      <c r="C1539" s="1" t="n">
        <f aca="false">INT(2*B1539/3)</f>
        <v>24262</v>
      </c>
      <c r="D1539" s="1" t="n">
        <f aca="false">2+INT(POWER(MAX(A1539-C1539,A1539/3),2)/65)</f>
        <v>4045</v>
      </c>
      <c r="E1539" s="1" t="n">
        <f aca="false">2+INT(POWER(MAX(A1539-C1539,A1539/3),2)/65)</f>
        <v>4045</v>
      </c>
      <c r="F1539" s="1" t="n">
        <f aca="false">IF(C1539*5-SUM($F$2:F1538) &lt; 0, 0,C1539*5-SUM($F$2:F1538))</f>
        <v>160</v>
      </c>
      <c r="G1539" s="0" t="n">
        <f aca="false">IF(C1539*5-SUM($G$2:G1538) &lt; 0, 0,C1539*5-SUM($G$2:G1538))</f>
        <v>160</v>
      </c>
      <c r="H1539" s="0" t="n">
        <v>1538</v>
      </c>
      <c r="I1539" s="0" t="n">
        <f aca="false">INT(POWER(1.4,H1539))*$M$4</f>
        <v>2.77900211603935E+227</v>
      </c>
      <c r="J1539" s="0" t="n">
        <f aca="false">INT(POWER(1.2,H1539))*$M$10</f>
        <v>1.20721998646848E+124</v>
      </c>
      <c r="K1539" s="0" t="e">
        <f aca="false">$M$12+SUM($K$2:K1538)+J1539</f>
        <v>#NUM!</v>
      </c>
      <c r="L1539" s="0" t="e">
        <f aca="false">K1539+G1539*50*2</f>
        <v>#NUM!</v>
      </c>
    </row>
    <row r="1540" customFormat="false" ht="14.4" hidden="false" customHeight="false" outlineLevel="0" collapsed="false">
      <c r="A1540" s="1" t="n">
        <v>1539</v>
      </c>
      <c r="B1540" s="1" t="n">
        <f aca="false">2+INT(POWER(MAX(A1540-$M$2,A1540/3),2)/65)</f>
        <v>36440</v>
      </c>
      <c r="C1540" s="1" t="n">
        <f aca="false">INT(2*B1540/3)</f>
        <v>24293</v>
      </c>
      <c r="D1540" s="1" t="n">
        <f aca="false">2+INT(POWER(MAX(A1540-C1540,A1540/3),2)/65)</f>
        <v>4050</v>
      </c>
      <c r="E1540" s="1" t="n">
        <f aca="false">2+INT(POWER(MAX(A1540-C1540,A1540/3),2)/65)</f>
        <v>4050</v>
      </c>
      <c r="F1540" s="1" t="n">
        <f aca="false">IF(C1540*5-SUM($F$2:F1539) &lt; 0, 0,C1540*5-SUM($F$2:F1539))</f>
        <v>155</v>
      </c>
      <c r="G1540" s="0" t="n">
        <f aca="false">IF(C1540*5-SUM($G$2:G1539) &lt; 0, 0,C1540*5-SUM($G$2:G1539))</f>
        <v>155</v>
      </c>
      <c r="H1540" s="0" t="n">
        <v>1539</v>
      </c>
      <c r="I1540" s="0" t="n">
        <f aca="false">INT(POWER(1.4,H1540))*$M$4</f>
        <v>3.8906029624551E+227</v>
      </c>
      <c r="J1540" s="0" t="n">
        <f aca="false">INT(POWER(1.2,H1540))*$M$10</f>
        <v>1.44866398376218E+124</v>
      </c>
      <c r="K1540" s="0" t="e">
        <f aca="false">$M$12+SUM($K$2:K1539)+J1540</f>
        <v>#NUM!</v>
      </c>
      <c r="L1540" s="0" t="e">
        <f aca="false">K1540+G1540*50*2</f>
        <v>#NUM!</v>
      </c>
    </row>
    <row r="1541" customFormat="false" ht="14.4" hidden="false" customHeight="false" outlineLevel="0" collapsed="false">
      <c r="A1541" s="1" t="n">
        <v>1540</v>
      </c>
      <c r="B1541" s="1" t="n">
        <f aca="false">2+INT(POWER(MAX(A1541-$M$2,A1541/3),2)/65)</f>
        <v>36488</v>
      </c>
      <c r="C1541" s="1" t="n">
        <f aca="false">INT(2*B1541/3)</f>
        <v>24325</v>
      </c>
      <c r="D1541" s="1" t="n">
        <f aca="false">2+INT(POWER(MAX(A1541-C1541,A1541/3),2)/65)</f>
        <v>4056</v>
      </c>
      <c r="E1541" s="1" t="n">
        <f aca="false">2+INT(POWER(MAX(A1541-C1541,A1541/3),2)/65)</f>
        <v>4056</v>
      </c>
      <c r="F1541" s="1" t="n">
        <f aca="false">IF(C1541*5-SUM($F$2:F1540) &lt; 0, 0,C1541*5-SUM($F$2:F1540))</f>
        <v>160</v>
      </c>
      <c r="G1541" s="0" t="n">
        <f aca="false">IF(C1541*5-SUM($G$2:G1540) &lt; 0, 0,C1541*5-SUM($G$2:G1540))</f>
        <v>160</v>
      </c>
      <c r="H1541" s="0" t="n">
        <v>1540</v>
      </c>
      <c r="I1541" s="0" t="n">
        <f aca="false">INT(POWER(1.4,H1541))*$M$4</f>
        <v>5.44684414743713E+227</v>
      </c>
      <c r="J1541" s="0" t="n">
        <f aca="false">INT(POWER(1.2,H1541))*$M$10</f>
        <v>1.73839678051462E+124</v>
      </c>
      <c r="K1541" s="0" t="e">
        <f aca="false">$M$12+SUM($K$2:K1540)+J1541</f>
        <v>#NUM!</v>
      </c>
      <c r="L1541" s="0" t="e">
        <f aca="false">K1541+G1541*50*2</f>
        <v>#NUM!</v>
      </c>
    </row>
    <row r="1542" customFormat="false" ht="14.4" hidden="false" customHeight="false" outlineLevel="0" collapsed="false">
      <c r="A1542" s="1" t="n">
        <v>1541</v>
      </c>
      <c r="B1542" s="1" t="n">
        <f aca="false">2+INT(POWER(MAX(A1542-$M$2,A1542/3),2)/65)</f>
        <v>36535</v>
      </c>
      <c r="C1542" s="1" t="n">
        <f aca="false">INT(2*B1542/3)</f>
        <v>24356</v>
      </c>
      <c r="D1542" s="1" t="n">
        <f aca="false">2+INT(POWER(MAX(A1542-C1542,A1542/3),2)/65)</f>
        <v>4061</v>
      </c>
      <c r="E1542" s="1" t="n">
        <f aca="false">2+INT(POWER(MAX(A1542-C1542,A1542/3),2)/65)</f>
        <v>4061</v>
      </c>
      <c r="F1542" s="1" t="n">
        <f aca="false">IF(C1542*5-SUM($F$2:F1541) &lt; 0, 0,C1542*5-SUM($F$2:F1541))</f>
        <v>155</v>
      </c>
      <c r="G1542" s="0" t="n">
        <f aca="false">IF(C1542*5-SUM($G$2:G1541) &lt; 0, 0,C1542*5-SUM($G$2:G1541))</f>
        <v>155</v>
      </c>
      <c r="H1542" s="0" t="n">
        <v>1541</v>
      </c>
      <c r="I1542" s="0" t="n">
        <f aca="false">INT(POWER(1.4,H1542))*$M$4</f>
        <v>7.62558180641199E+227</v>
      </c>
      <c r="J1542" s="0" t="n">
        <f aca="false">INT(POWER(1.2,H1542))*$M$10</f>
        <v>2.08607613661754E+124</v>
      </c>
      <c r="K1542" s="0" t="e">
        <f aca="false">$M$12+SUM($K$2:K1541)+J1542</f>
        <v>#NUM!</v>
      </c>
      <c r="L1542" s="0" t="e">
        <f aca="false">K1542+G1542*50*2</f>
        <v>#NUM!</v>
      </c>
    </row>
    <row r="1543" customFormat="false" ht="14.4" hidden="false" customHeight="false" outlineLevel="0" collapsed="false">
      <c r="A1543" s="1" t="n">
        <v>1542</v>
      </c>
      <c r="B1543" s="1" t="n">
        <f aca="false">2+INT(POWER(MAX(A1543-$M$2,A1543/3),2)/65)</f>
        <v>36582</v>
      </c>
      <c r="C1543" s="1" t="n">
        <f aca="false">INT(2*B1543/3)</f>
        <v>24388</v>
      </c>
      <c r="D1543" s="1" t="n">
        <f aca="false">2+INT(POWER(MAX(A1543-C1543,A1543/3),2)/65)</f>
        <v>4066</v>
      </c>
      <c r="E1543" s="1" t="n">
        <f aca="false">2+INT(POWER(MAX(A1543-C1543,A1543/3),2)/65)</f>
        <v>4066</v>
      </c>
      <c r="F1543" s="1" t="n">
        <f aca="false">IF(C1543*5-SUM($F$2:F1542) &lt; 0, 0,C1543*5-SUM($F$2:F1542))</f>
        <v>160</v>
      </c>
      <c r="G1543" s="0" t="n">
        <f aca="false">IF(C1543*5-SUM($G$2:G1542) &lt; 0, 0,C1543*5-SUM($G$2:G1542))</f>
        <v>160</v>
      </c>
      <c r="H1543" s="0" t="n">
        <v>1542</v>
      </c>
      <c r="I1543" s="0" t="n">
        <f aca="false">INT(POWER(1.4,H1543))*$M$4</f>
        <v>1.06758145289768E+228</v>
      </c>
      <c r="J1543" s="0" t="n">
        <f aca="false">INT(POWER(1.2,H1543))*$M$10</f>
        <v>2.50329136394105E+124</v>
      </c>
      <c r="K1543" s="0" t="e">
        <f aca="false">$M$12+SUM($K$2:K1542)+J1543</f>
        <v>#NUM!</v>
      </c>
      <c r="L1543" s="0" t="e">
        <f aca="false">K1543+G1543*50*2</f>
        <v>#NUM!</v>
      </c>
    </row>
    <row r="1544" customFormat="false" ht="14.4" hidden="false" customHeight="false" outlineLevel="0" collapsed="false">
      <c r="A1544" s="1" t="n">
        <v>1543</v>
      </c>
      <c r="B1544" s="1" t="n">
        <f aca="false">2+INT(POWER(MAX(A1544-$M$2,A1544/3),2)/65)</f>
        <v>36630</v>
      </c>
      <c r="C1544" s="1" t="n">
        <f aca="false">INT(2*B1544/3)</f>
        <v>24420</v>
      </c>
      <c r="D1544" s="1" t="n">
        <f aca="false">2+INT(POWER(MAX(A1544-C1544,A1544/3),2)/65)</f>
        <v>4071</v>
      </c>
      <c r="E1544" s="1" t="n">
        <f aca="false">2+INT(POWER(MAX(A1544-C1544,A1544/3),2)/65)</f>
        <v>4071</v>
      </c>
      <c r="F1544" s="1" t="n">
        <f aca="false">IF(C1544*5-SUM($F$2:F1543) &lt; 0, 0,C1544*5-SUM($F$2:F1543))</f>
        <v>160</v>
      </c>
      <c r="G1544" s="0" t="n">
        <f aca="false">IF(C1544*5-SUM($G$2:G1543) &lt; 0, 0,C1544*5-SUM($G$2:G1543))</f>
        <v>160</v>
      </c>
      <c r="H1544" s="0" t="n">
        <v>1543</v>
      </c>
      <c r="I1544" s="0" t="n">
        <f aca="false">INT(POWER(1.4,H1544))*$M$4</f>
        <v>1.49461403405675E+228</v>
      </c>
      <c r="J1544" s="0" t="n">
        <f aca="false">INT(POWER(1.2,H1544))*$M$10</f>
        <v>3.00394963672925E+124</v>
      </c>
      <c r="K1544" s="0" t="e">
        <f aca="false">$M$12+SUM($K$2:K1543)+J1544</f>
        <v>#NUM!</v>
      </c>
      <c r="L1544" s="0" t="e">
        <f aca="false">K1544+G1544*50*2</f>
        <v>#NUM!</v>
      </c>
    </row>
    <row r="1545" customFormat="false" ht="14.4" hidden="false" customHeight="false" outlineLevel="0" collapsed="false">
      <c r="A1545" s="1" t="n">
        <v>1544</v>
      </c>
      <c r="B1545" s="1" t="n">
        <f aca="false">2+INT(POWER(MAX(A1545-$M$2,A1545/3),2)/65)</f>
        <v>36677</v>
      </c>
      <c r="C1545" s="1" t="n">
        <f aca="false">INT(2*B1545/3)</f>
        <v>24451</v>
      </c>
      <c r="D1545" s="1" t="n">
        <f aca="false">2+INT(POWER(MAX(A1545-C1545,A1545/3),2)/65)</f>
        <v>4077</v>
      </c>
      <c r="E1545" s="1" t="n">
        <f aca="false">2+INT(POWER(MAX(A1545-C1545,A1545/3),2)/65)</f>
        <v>4077</v>
      </c>
      <c r="F1545" s="1" t="n">
        <f aca="false">IF(C1545*5-SUM($F$2:F1544) &lt; 0, 0,C1545*5-SUM($F$2:F1544))</f>
        <v>155</v>
      </c>
      <c r="G1545" s="0" t="n">
        <f aca="false">IF(C1545*5-SUM($G$2:G1544) &lt; 0, 0,C1545*5-SUM($G$2:G1544))</f>
        <v>155</v>
      </c>
      <c r="H1545" s="0" t="n">
        <v>1544</v>
      </c>
      <c r="I1545" s="0" t="n">
        <f aca="false">INT(POWER(1.4,H1545))*$M$4</f>
        <v>2.09245964767945E+228</v>
      </c>
      <c r="J1545" s="0" t="n">
        <f aca="false">INT(POWER(1.2,H1545))*$M$10</f>
        <v>3.60473956407511E+124</v>
      </c>
      <c r="K1545" s="0" t="e">
        <f aca="false">$M$12+SUM($K$2:K1544)+J1545</f>
        <v>#NUM!</v>
      </c>
      <c r="L1545" s="0" t="e">
        <f aca="false">K1545+G1545*50*2</f>
        <v>#NUM!</v>
      </c>
    </row>
    <row r="1546" customFormat="false" ht="14.4" hidden="false" customHeight="false" outlineLevel="0" collapsed="false">
      <c r="A1546" s="1" t="n">
        <v>1545</v>
      </c>
      <c r="B1546" s="1" t="n">
        <f aca="false">2+INT(POWER(MAX(A1546-$M$2,A1546/3),2)/65)</f>
        <v>36725</v>
      </c>
      <c r="C1546" s="1" t="n">
        <f aca="false">INT(2*B1546/3)</f>
        <v>24483</v>
      </c>
      <c r="D1546" s="1" t="n">
        <f aca="false">2+INT(POWER(MAX(A1546-C1546,A1546/3),2)/65)</f>
        <v>4082</v>
      </c>
      <c r="E1546" s="1" t="n">
        <f aca="false">2+INT(POWER(MAX(A1546-C1546,A1546/3),2)/65)</f>
        <v>4082</v>
      </c>
      <c r="F1546" s="1" t="n">
        <f aca="false">IF(C1546*5-SUM($F$2:F1545) &lt; 0, 0,C1546*5-SUM($F$2:F1545))</f>
        <v>160</v>
      </c>
      <c r="G1546" s="0" t="n">
        <f aca="false">IF(C1546*5-SUM($G$2:G1545) &lt; 0, 0,C1546*5-SUM($G$2:G1545))</f>
        <v>160</v>
      </c>
      <c r="H1546" s="0" t="n">
        <v>1545</v>
      </c>
      <c r="I1546" s="0" t="n">
        <f aca="false">INT(POWER(1.4,H1546))*$M$4</f>
        <v>2.92944350675123E+228</v>
      </c>
      <c r="J1546" s="0" t="n">
        <f aca="false">INT(POWER(1.2,H1546))*$M$10</f>
        <v>4.32568747689013E+124</v>
      </c>
      <c r="K1546" s="0" t="e">
        <f aca="false">$M$12+SUM($K$2:K1545)+J1546</f>
        <v>#NUM!</v>
      </c>
      <c r="L1546" s="0" t="e">
        <f aca="false">K1546+G1546*50*2</f>
        <v>#NUM!</v>
      </c>
    </row>
    <row r="1547" customFormat="false" ht="14.4" hidden="false" customHeight="false" outlineLevel="0" collapsed="false">
      <c r="A1547" s="1" t="n">
        <v>1546</v>
      </c>
      <c r="B1547" s="1" t="n">
        <f aca="false">2+INT(POWER(MAX(A1547-$M$2,A1547/3),2)/65)</f>
        <v>36773</v>
      </c>
      <c r="C1547" s="1" t="n">
        <f aca="false">INT(2*B1547/3)</f>
        <v>24515</v>
      </c>
      <c r="D1547" s="1" t="n">
        <f aca="false">2+INT(POWER(MAX(A1547-C1547,A1547/3),2)/65)</f>
        <v>4087</v>
      </c>
      <c r="E1547" s="1" t="n">
        <f aca="false">2+INT(POWER(MAX(A1547-C1547,A1547/3),2)/65)</f>
        <v>4087</v>
      </c>
      <c r="F1547" s="1" t="n">
        <f aca="false">IF(C1547*5-SUM($F$2:F1546) &lt; 0, 0,C1547*5-SUM($F$2:F1546))</f>
        <v>160</v>
      </c>
      <c r="G1547" s="0" t="n">
        <f aca="false">IF(C1547*5-SUM($G$2:G1546) &lt; 0, 0,C1547*5-SUM($G$2:G1546))</f>
        <v>160</v>
      </c>
      <c r="H1547" s="0" t="n">
        <v>1546</v>
      </c>
      <c r="I1547" s="0" t="n">
        <f aca="false">INT(POWER(1.4,H1547))*$M$4</f>
        <v>4.10122090945172E+228</v>
      </c>
      <c r="J1547" s="0" t="n">
        <f aca="false">INT(POWER(1.2,H1547))*$M$10</f>
        <v>5.19082497226815E+124</v>
      </c>
      <c r="K1547" s="0" t="e">
        <f aca="false">$M$12+SUM($K$2:K1546)+J1547</f>
        <v>#NUM!</v>
      </c>
      <c r="L1547" s="0" t="e">
        <f aca="false">K1547+G1547*50*2</f>
        <v>#NUM!</v>
      </c>
    </row>
    <row r="1548" customFormat="false" ht="14.4" hidden="false" customHeight="false" outlineLevel="0" collapsed="false">
      <c r="A1548" s="1" t="n">
        <v>1547</v>
      </c>
      <c r="B1548" s="1" t="n">
        <f aca="false">2+INT(POWER(MAX(A1548-$M$2,A1548/3),2)/65)</f>
        <v>36820</v>
      </c>
      <c r="C1548" s="1" t="n">
        <f aca="false">INT(2*B1548/3)</f>
        <v>24546</v>
      </c>
      <c r="D1548" s="1" t="n">
        <f aca="false">2+INT(POWER(MAX(A1548-C1548,A1548/3),2)/65)</f>
        <v>4092</v>
      </c>
      <c r="E1548" s="1" t="n">
        <f aca="false">2+INT(POWER(MAX(A1548-C1548,A1548/3),2)/65)</f>
        <v>4092</v>
      </c>
      <c r="F1548" s="1" t="n">
        <f aca="false">IF(C1548*5-SUM($F$2:F1547) &lt; 0, 0,C1548*5-SUM($F$2:F1547))</f>
        <v>155</v>
      </c>
      <c r="G1548" s="0" t="n">
        <f aca="false">IF(C1548*5-SUM($G$2:G1547) &lt; 0, 0,C1548*5-SUM($G$2:G1547))</f>
        <v>155</v>
      </c>
      <c r="H1548" s="0" t="n">
        <v>1547</v>
      </c>
      <c r="I1548" s="0" t="n">
        <f aca="false">INT(POWER(1.4,H1548))*$M$4</f>
        <v>5.74170927323241E+228</v>
      </c>
      <c r="J1548" s="0" t="n">
        <f aca="false">INT(POWER(1.2,H1548))*$M$10</f>
        <v>6.22898996672178E+124</v>
      </c>
      <c r="K1548" s="0" t="e">
        <f aca="false">$M$12+SUM($K$2:K1547)+J1548</f>
        <v>#NUM!</v>
      </c>
      <c r="L1548" s="0" t="e">
        <f aca="false">K1548+G1548*50*2</f>
        <v>#NUM!</v>
      </c>
    </row>
    <row r="1549" customFormat="false" ht="14.4" hidden="false" customHeight="false" outlineLevel="0" collapsed="false">
      <c r="A1549" s="1" t="n">
        <v>1548</v>
      </c>
      <c r="B1549" s="1" t="n">
        <f aca="false">2+INT(POWER(MAX(A1549-$M$2,A1549/3),2)/65)</f>
        <v>36868</v>
      </c>
      <c r="C1549" s="1" t="n">
        <f aca="false">INT(2*B1549/3)</f>
        <v>24578</v>
      </c>
      <c r="D1549" s="1" t="n">
        <f aca="false">2+INT(POWER(MAX(A1549-C1549,A1549/3),2)/65)</f>
        <v>4098</v>
      </c>
      <c r="E1549" s="1" t="n">
        <f aca="false">2+INT(POWER(MAX(A1549-C1549,A1549/3),2)/65)</f>
        <v>4098</v>
      </c>
      <c r="F1549" s="1" t="n">
        <f aca="false">IF(C1549*5-SUM($F$2:F1548) &lt; 0, 0,C1549*5-SUM($F$2:F1548))</f>
        <v>160</v>
      </c>
      <c r="G1549" s="0" t="n">
        <f aca="false">IF(C1549*5-SUM($G$2:G1548) &lt; 0, 0,C1549*5-SUM($G$2:G1548))</f>
        <v>160</v>
      </c>
      <c r="H1549" s="0" t="n">
        <v>1548</v>
      </c>
      <c r="I1549" s="0" t="n">
        <f aca="false">INT(POWER(1.4,H1549))*$M$4</f>
        <v>8.03839298252537E+228</v>
      </c>
      <c r="J1549" s="0" t="n">
        <f aca="false">INT(POWER(1.2,H1549))*$M$10</f>
        <v>7.47478796006614E+124</v>
      </c>
      <c r="K1549" s="0" t="e">
        <f aca="false">$M$12+SUM($K$2:K1548)+J1549</f>
        <v>#NUM!</v>
      </c>
      <c r="L1549" s="0" t="e">
        <f aca="false">K1549+G1549*50*2</f>
        <v>#NUM!</v>
      </c>
    </row>
    <row r="1550" customFormat="false" ht="14.4" hidden="false" customHeight="false" outlineLevel="0" collapsed="false">
      <c r="A1550" s="1" t="n">
        <v>1549</v>
      </c>
      <c r="B1550" s="1" t="n">
        <f aca="false">2+INT(POWER(MAX(A1550-$M$2,A1550/3),2)/65)</f>
        <v>36915</v>
      </c>
      <c r="C1550" s="1" t="n">
        <f aca="false">INT(2*B1550/3)</f>
        <v>24610</v>
      </c>
      <c r="D1550" s="1" t="n">
        <f aca="false">2+INT(POWER(MAX(A1550-C1550,A1550/3),2)/65)</f>
        <v>4103</v>
      </c>
      <c r="E1550" s="1" t="n">
        <f aca="false">2+INT(POWER(MAX(A1550-C1550,A1550/3),2)/65)</f>
        <v>4103</v>
      </c>
      <c r="F1550" s="1" t="n">
        <f aca="false">IF(C1550*5-SUM($F$2:F1549) &lt; 0, 0,C1550*5-SUM($F$2:F1549))</f>
        <v>160</v>
      </c>
      <c r="G1550" s="0" t="n">
        <f aca="false">IF(C1550*5-SUM($G$2:G1549) &lt; 0, 0,C1550*5-SUM($G$2:G1549))</f>
        <v>160</v>
      </c>
      <c r="H1550" s="0" t="n">
        <v>1549</v>
      </c>
      <c r="I1550" s="0" t="n">
        <f aca="false">INT(POWER(1.4,H1550))*$M$4</f>
        <v>1.12537501755355E+229</v>
      </c>
      <c r="J1550" s="0" t="n">
        <f aca="false">INT(POWER(1.2,H1550))*$M$10</f>
        <v>8.96974555207937E+124</v>
      </c>
      <c r="K1550" s="0" t="e">
        <f aca="false">$M$12+SUM($K$2:K1549)+J1550</f>
        <v>#NUM!</v>
      </c>
      <c r="L1550" s="0" t="e">
        <f aca="false">K1550+G1550*50*2</f>
        <v>#NUM!</v>
      </c>
    </row>
    <row r="1551" customFormat="false" ht="14.4" hidden="false" customHeight="false" outlineLevel="0" collapsed="false">
      <c r="A1551" s="1" t="n">
        <v>1550</v>
      </c>
      <c r="B1551" s="1" t="n">
        <f aca="false">2+INT(POWER(MAX(A1551-$M$2,A1551/3),2)/65)</f>
        <v>36963</v>
      </c>
      <c r="C1551" s="1" t="n">
        <f aca="false">INT(2*B1551/3)</f>
        <v>24642</v>
      </c>
      <c r="D1551" s="1" t="n">
        <f aca="false">2+INT(POWER(MAX(A1551-C1551,A1551/3),2)/65)</f>
        <v>4108</v>
      </c>
      <c r="E1551" s="1" t="n">
        <f aca="false">2+INT(POWER(MAX(A1551-C1551,A1551/3),2)/65)</f>
        <v>4108</v>
      </c>
      <c r="F1551" s="1" t="n">
        <f aca="false">IF(C1551*5-SUM($F$2:F1550) &lt; 0, 0,C1551*5-SUM($F$2:F1550))</f>
        <v>160</v>
      </c>
      <c r="G1551" s="0" t="n">
        <f aca="false">IF(C1551*5-SUM($G$2:G1550) &lt; 0, 0,C1551*5-SUM($G$2:G1550))</f>
        <v>160</v>
      </c>
      <c r="H1551" s="0" t="n">
        <v>1550</v>
      </c>
      <c r="I1551" s="0" t="n">
        <f aca="false">INT(POWER(1.4,H1551))*$M$4</f>
        <v>1.57552502457497E+229</v>
      </c>
      <c r="J1551" s="0" t="n">
        <f aca="false">INT(POWER(1.2,H1551))*$M$10</f>
        <v>1.07636946624952E+125</v>
      </c>
      <c r="K1551" s="0" t="e">
        <f aca="false">$M$12+SUM($K$2:K1550)+J1551</f>
        <v>#NUM!</v>
      </c>
      <c r="L1551" s="0" t="e">
        <f aca="false">K1551+G1551*50*2</f>
        <v>#NUM!</v>
      </c>
    </row>
    <row r="1552" customFormat="false" ht="14.4" hidden="false" customHeight="false" outlineLevel="0" collapsed="false">
      <c r="A1552" s="1" t="n">
        <v>1551</v>
      </c>
      <c r="B1552" s="1" t="n">
        <f aca="false">2+INT(POWER(MAX(A1552-$M$2,A1552/3),2)/65)</f>
        <v>37011</v>
      </c>
      <c r="C1552" s="1" t="n">
        <f aca="false">INT(2*B1552/3)</f>
        <v>24674</v>
      </c>
      <c r="D1552" s="1" t="n">
        <f aca="false">2+INT(POWER(MAX(A1552-C1552,A1552/3),2)/65)</f>
        <v>4114</v>
      </c>
      <c r="E1552" s="1" t="n">
        <f aca="false">2+INT(POWER(MAX(A1552-C1552,A1552/3),2)/65)</f>
        <v>4114</v>
      </c>
      <c r="F1552" s="1" t="n">
        <f aca="false">IF(C1552*5-SUM($F$2:F1551) &lt; 0, 0,C1552*5-SUM($F$2:F1551))</f>
        <v>160</v>
      </c>
      <c r="G1552" s="0" t="n">
        <f aca="false">IF(C1552*5-SUM($G$2:G1551) &lt; 0, 0,C1552*5-SUM($G$2:G1551))</f>
        <v>160</v>
      </c>
      <c r="H1552" s="0" t="n">
        <v>1551</v>
      </c>
      <c r="I1552" s="0" t="n">
        <f aca="false">INT(POWER(1.4,H1552))*$M$4</f>
        <v>2.20573503440496E+229</v>
      </c>
      <c r="J1552" s="0" t="n">
        <f aca="false">INT(POWER(1.2,H1552))*$M$10</f>
        <v>1.29164335949943E+125</v>
      </c>
      <c r="K1552" s="0" t="e">
        <f aca="false">$M$12+SUM($K$2:K1551)+J1552</f>
        <v>#NUM!</v>
      </c>
      <c r="L1552" s="0" t="e">
        <f aca="false">K1552+G1552*50*2</f>
        <v>#NUM!</v>
      </c>
    </row>
    <row r="1553" customFormat="false" ht="14.4" hidden="false" customHeight="false" outlineLevel="0" collapsed="false">
      <c r="A1553" s="1" t="n">
        <v>1552</v>
      </c>
      <c r="B1553" s="1" t="n">
        <f aca="false">2+INT(POWER(MAX(A1553-$M$2,A1553/3),2)/65)</f>
        <v>37058</v>
      </c>
      <c r="C1553" s="1" t="n">
        <f aca="false">INT(2*B1553/3)</f>
        <v>24705</v>
      </c>
      <c r="D1553" s="1" t="n">
        <f aca="false">2+INT(POWER(MAX(A1553-C1553,A1553/3),2)/65)</f>
        <v>4119</v>
      </c>
      <c r="E1553" s="1" t="n">
        <f aca="false">2+INT(POWER(MAX(A1553-C1553,A1553/3),2)/65)</f>
        <v>4119</v>
      </c>
      <c r="F1553" s="1" t="n">
        <f aca="false">IF(C1553*5-SUM($F$2:F1552) &lt; 0, 0,C1553*5-SUM($F$2:F1552))</f>
        <v>155</v>
      </c>
      <c r="G1553" s="0" t="n">
        <f aca="false">IF(C1553*5-SUM($G$2:G1552) &lt; 0, 0,C1553*5-SUM($G$2:G1552))</f>
        <v>155</v>
      </c>
      <c r="H1553" s="0" t="n">
        <v>1552</v>
      </c>
      <c r="I1553" s="0" t="n">
        <f aca="false">INT(POWER(1.4,H1553))*$M$4</f>
        <v>3.08802904816694E+229</v>
      </c>
      <c r="J1553" s="0" t="n">
        <f aca="false">INT(POWER(1.2,H1553))*$M$10</f>
        <v>1.54997203139931E+125</v>
      </c>
      <c r="K1553" s="0" t="e">
        <f aca="false">$M$12+SUM($K$2:K1552)+J1553</f>
        <v>#NUM!</v>
      </c>
      <c r="L1553" s="0" t="e">
        <f aca="false">K1553+G1553*50*2</f>
        <v>#NUM!</v>
      </c>
    </row>
    <row r="1554" customFormat="false" ht="14.4" hidden="false" customHeight="false" outlineLevel="0" collapsed="false">
      <c r="A1554" s="1" t="n">
        <v>1553</v>
      </c>
      <c r="B1554" s="1" t="n">
        <f aca="false">2+INT(POWER(MAX(A1554-$M$2,A1554/3),2)/65)</f>
        <v>37106</v>
      </c>
      <c r="C1554" s="1" t="n">
        <f aca="false">INT(2*B1554/3)</f>
        <v>24737</v>
      </c>
      <c r="D1554" s="1" t="n">
        <f aca="false">2+INT(POWER(MAX(A1554-C1554,A1554/3),2)/65)</f>
        <v>4124</v>
      </c>
      <c r="E1554" s="1" t="n">
        <f aca="false">2+INT(POWER(MAX(A1554-C1554,A1554/3),2)/65)</f>
        <v>4124</v>
      </c>
      <c r="F1554" s="1" t="n">
        <f aca="false">IF(C1554*5-SUM($F$2:F1553) &lt; 0, 0,C1554*5-SUM($F$2:F1553))</f>
        <v>160</v>
      </c>
      <c r="G1554" s="0" t="n">
        <f aca="false">IF(C1554*5-SUM($G$2:G1553) &lt; 0, 0,C1554*5-SUM($G$2:G1553))</f>
        <v>160</v>
      </c>
      <c r="H1554" s="0" t="n">
        <v>1553</v>
      </c>
      <c r="I1554" s="0" t="n">
        <f aca="false">INT(POWER(1.4,H1554))*$M$4</f>
        <v>4.32324066743372E+229</v>
      </c>
      <c r="J1554" s="0" t="n">
        <f aca="false">INT(POWER(1.2,H1554))*$M$10</f>
        <v>1.85996643767918E+125</v>
      </c>
      <c r="K1554" s="0" t="e">
        <f aca="false">$M$12+SUM($K$2:K1553)+J1554</f>
        <v>#NUM!</v>
      </c>
      <c r="L1554" s="0" t="e">
        <f aca="false">K1554+G1554*50*2</f>
        <v>#NUM!</v>
      </c>
    </row>
    <row r="1555" customFormat="false" ht="14.4" hidden="false" customHeight="false" outlineLevel="0" collapsed="false">
      <c r="A1555" s="1" t="n">
        <v>1554</v>
      </c>
      <c r="B1555" s="1" t="n">
        <f aca="false">2+INT(POWER(MAX(A1555-$M$2,A1555/3),2)/65)</f>
        <v>37154</v>
      </c>
      <c r="C1555" s="1" t="n">
        <f aca="false">INT(2*B1555/3)</f>
        <v>24769</v>
      </c>
      <c r="D1555" s="1" t="n">
        <f aca="false">2+INT(POWER(MAX(A1555-C1555,A1555/3),2)/65)</f>
        <v>4130</v>
      </c>
      <c r="E1555" s="1" t="n">
        <f aca="false">2+INT(POWER(MAX(A1555-C1555,A1555/3),2)/65)</f>
        <v>4130</v>
      </c>
      <c r="F1555" s="1" t="n">
        <f aca="false">IF(C1555*5-SUM($F$2:F1554) &lt; 0, 0,C1555*5-SUM($F$2:F1554))</f>
        <v>160</v>
      </c>
      <c r="G1555" s="0" t="n">
        <f aca="false">IF(C1555*5-SUM($G$2:G1554) &lt; 0, 0,C1555*5-SUM($G$2:G1554))</f>
        <v>160</v>
      </c>
      <c r="H1555" s="0" t="n">
        <v>1554</v>
      </c>
      <c r="I1555" s="0" t="n">
        <f aca="false">INT(POWER(1.4,H1555))*$M$4</f>
        <v>6.05253693440721E+229</v>
      </c>
      <c r="J1555" s="0" t="n">
        <f aca="false">INT(POWER(1.2,H1555))*$M$10</f>
        <v>2.23195972521501E+125</v>
      </c>
      <c r="K1555" s="0" t="e">
        <f aca="false">$M$12+SUM($K$2:K1554)+J1555</f>
        <v>#NUM!</v>
      </c>
      <c r="L1555" s="0" t="e">
        <f aca="false">K1555+G1555*50*2</f>
        <v>#NUM!</v>
      </c>
    </row>
    <row r="1556" customFormat="false" ht="14.4" hidden="false" customHeight="false" outlineLevel="0" collapsed="false">
      <c r="A1556" s="1" t="n">
        <v>1555</v>
      </c>
      <c r="B1556" s="1" t="n">
        <f aca="false">2+INT(POWER(MAX(A1556-$M$2,A1556/3),2)/65)</f>
        <v>37202</v>
      </c>
      <c r="C1556" s="1" t="n">
        <f aca="false">INT(2*B1556/3)</f>
        <v>24801</v>
      </c>
      <c r="D1556" s="1" t="n">
        <f aca="false">2+INT(POWER(MAX(A1556-C1556,A1556/3),2)/65)</f>
        <v>4135</v>
      </c>
      <c r="E1556" s="1" t="n">
        <f aca="false">2+INT(POWER(MAX(A1556-C1556,A1556/3),2)/65)</f>
        <v>4135</v>
      </c>
      <c r="F1556" s="1" t="n">
        <f aca="false">IF(C1556*5-SUM($F$2:F1555) &lt; 0, 0,C1556*5-SUM($F$2:F1555))</f>
        <v>160</v>
      </c>
      <c r="G1556" s="0" t="n">
        <f aca="false">IF(C1556*5-SUM($G$2:G1555) &lt; 0, 0,C1556*5-SUM($G$2:G1555))</f>
        <v>160</v>
      </c>
      <c r="H1556" s="0" t="n">
        <v>1555</v>
      </c>
      <c r="I1556" s="0" t="n">
        <f aca="false">INT(POWER(1.4,H1556))*$M$4</f>
        <v>8.47355170817009E+229</v>
      </c>
      <c r="J1556" s="0" t="n">
        <f aca="false">INT(POWER(1.2,H1556))*$M$10</f>
        <v>2.67835167025801E+125</v>
      </c>
      <c r="K1556" s="0" t="e">
        <f aca="false">$M$12+SUM($K$2:K1555)+J1556</f>
        <v>#NUM!</v>
      </c>
      <c r="L1556" s="0" t="e">
        <f aca="false">K1556+G1556*50*2</f>
        <v>#NUM!</v>
      </c>
    </row>
    <row r="1557" customFormat="false" ht="14.4" hidden="false" customHeight="false" outlineLevel="0" collapsed="false">
      <c r="A1557" s="1" t="n">
        <v>1556</v>
      </c>
      <c r="B1557" s="1" t="n">
        <f aca="false">2+INT(POWER(MAX(A1557-$M$2,A1557/3),2)/65)</f>
        <v>37250</v>
      </c>
      <c r="C1557" s="1" t="n">
        <f aca="false">INT(2*B1557/3)</f>
        <v>24833</v>
      </c>
      <c r="D1557" s="1" t="n">
        <f aca="false">2+INT(POWER(MAX(A1557-C1557,A1557/3),2)/65)</f>
        <v>4140</v>
      </c>
      <c r="E1557" s="1" t="n">
        <f aca="false">2+INT(POWER(MAX(A1557-C1557,A1557/3),2)/65)</f>
        <v>4140</v>
      </c>
      <c r="F1557" s="1" t="n">
        <f aca="false">IF(C1557*5-SUM($F$2:F1556) &lt; 0, 0,C1557*5-SUM($F$2:F1556))</f>
        <v>160</v>
      </c>
      <c r="G1557" s="0" t="n">
        <f aca="false">IF(C1557*5-SUM($G$2:G1556) &lt; 0, 0,C1557*5-SUM($G$2:G1556))</f>
        <v>160</v>
      </c>
      <c r="H1557" s="0" t="n">
        <v>1556</v>
      </c>
      <c r="I1557" s="0" t="n">
        <f aca="false">INT(POWER(1.4,H1557))*$M$4</f>
        <v>1.18629723914381E+230</v>
      </c>
      <c r="J1557" s="0" t="n">
        <f aca="false">INT(POWER(1.2,H1557))*$M$10</f>
        <v>3.21402200430962E+125</v>
      </c>
      <c r="K1557" s="0" t="e">
        <f aca="false">$M$12+SUM($K$2:K1556)+J1557</f>
        <v>#NUM!</v>
      </c>
      <c r="L1557" s="0" t="e">
        <f aca="false">K1557+G1557*50*2</f>
        <v>#NUM!</v>
      </c>
    </row>
    <row r="1558" customFormat="false" ht="14.4" hidden="false" customHeight="false" outlineLevel="0" collapsed="false">
      <c r="A1558" s="1" t="n">
        <v>1557</v>
      </c>
      <c r="B1558" s="1" t="n">
        <f aca="false">2+INT(POWER(MAX(A1558-$M$2,A1558/3),2)/65)</f>
        <v>37298</v>
      </c>
      <c r="C1558" s="1" t="n">
        <f aca="false">INT(2*B1558/3)</f>
        <v>24865</v>
      </c>
      <c r="D1558" s="1" t="n">
        <f aca="false">2+INT(POWER(MAX(A1558-C1558,A1558/3),2)/65)</f>
        <v>4146</v>
      </c>
      <c r="E1558" s="1" t="n">
        <f aca="false">2+INT(POWER(MAX(A1558-C1558,A1558/3),2)/65)</f>
        <v>4146</v>
      </c>
      <c r="F1558" s="1" t="n">
        <f aca="false">IF(C1558*5-SUM($F$2:F1557) &lt; 0, 0,C1558*5-SUM($F$2:F1557))</f>
        <v>160</v>
      </c>
      <c r="G1558" s="0" t="n">
        <f aca="false">IF(C1558*5-SUM($G$2:G1557) &lt; 0, 0,C1558*5-SUM($G$2:G1557))</f>
        <v>160</v>
      </c>
      <c r="H1558" s="0" t="n">
        <v>1557</v>
      </c>
      <c r="I1558" s="0" t="n">
        <f aca="false">INT(POWER(1.4,H1558))*$M$4</f>
        <v>1.66081613480134E+230</v>
      </c>
      <c r="J1558" s="0" t="n">
        <f aca="false">INT(POWER(1.2,H1558))*$M$10</f>
        <v>3.85682640517154E+125</v>
      </c>
      <c r="K1558" s="0" t="e">
        <f aca="false">$M$12+SUM($K$2:K1557)+J1558</f>
        <v>#NUM!</v>
      </c>
      <c r="L1558" s="0" t="e">
        <f aca="false">K1558+G1558*50*2</f>
        <v>#NUM!</v>
      </c>
    </row>
    <row r="1559" customFormat="false" ht="14.4" hidden="false" customHeight="false" outlineLevel="0" collapsed="false">
      <c r="A1559" s="1" t="n">
        <v>1558</v>
      </c>
      <c r="B1559" s="1" t="n">
        <f aca="false">2+INT(POWER(MAX(A1559-$M$2,A1559/3),2)/65)</f>
        <v>37346</v>
      </c>
      <c r="C1559" s="1" t="n">
        <f aca="false">INT(2*B1559/3)</f>
        <v>24897</v>
      </c>
      <c r="D1559" s="1" t="n">
        <f aca="false">2+INT(POWER(MAX(A1559-C1559,A1559/3),2)/65)</f>
        <v>4151</v>
      </c>
      <c r="E1559" s="1" t="n">
        <f aca="false">2+INT(POWER(MAX(A1559-C1559,A1559/3),2)/65)</f>
        <v>4151</v>
      </c>
      <c r="F1559" s="1" t="n">
        <f aca="false">IF(C1559*5-SUM($F$2:F1558) &lt; 0, 0,C1559*5-SUM($F$2:F1558))</f>
        <v>160</v>
      </c>
      <c r="G1559" s="0" t="n">
        <f aca="false">IF(C1559*5-SUM($G$2:G1558) &lt; 0, 0,C1559*5-SUM($G$2:G1558))</f>
        <v>160</v>
      </c>
      <c r="H1559" s="0" t="n">
        <v>1558</v>
      </c>
      <c r="I1559" s="0" t="n">
        <f aca="false">INT(POWER(1.4,H1559))*$M$4</f>
        <v>2.32514258872187E+230</v>
      </c>
      <c r="J1559" s="0" t="n">
        <f aca="false">INT(POWER(1.2,H1559))*$M$10</f>
        <v>4.62819168620585E+125</v>
      </c>
      <c r="K1559" s="0" t="e">
        <f aca="false">$M$12+SUM($K$2:K1558)+J1559</f>
        <v>#NUM!</v>
      </c>
      <c r="L1559" s="0" t="e">
        <f aca="false">K1559+G1559*50*2</f>
        <v>#NUM!</v>
      </c>
    </row>
    <row r="1560" customFormat="false" ht="14.4" hidden="false" customHeight="false" outlineLevel="0" collapsed="false">
      <c r="A1560" s="1" t="n">
        <v>1559</v>
      </c>
      <c r="B1560" s="1" t="n">
        <f aca="false">2+INT(POWER(MAX(A1560-$M$2,A1560/3),2)/65)</f>
        <v>37394</v>
      </c>
      <c r="C1560" s="1" t="n">
        <f aca="false">INT(2*B1560/3)</f>
        <v>24929</v>
      </c>
      <c r="D1560" s="1" t="n">
        <f aca="false">2+INT(POWER(MAX(A1560-C1560,A1560/3),2)/65)</f>
        <v>4156</v>
      </c>
      <c r="E1560" s="1" t="n">
        <f aca="false">2+INT(POWER(MAX(A1560-C1560,A1560/3),2)/65)</f>
        <v>4156</v>
      </c>
      <c r="F1560" s="1" t="n">
        <f aca="false">IF(C1560*5-SUM($F$2:F1559) &lt; 0, 0,C1560*5-SUM($F$2:F1559))</f>
        <v>160</v>
      </c>
      <c r="G1560" s="0" t="n">
        <f aca="false">IF(C1560*5-SUM($G$2:G1559) &lt; 0, 0,C1560*5-SUM($G$2:G1559))</f>
        <v>160</v>
      </c>
      <c r="H1560" s="0" t="n">
        <v>1559</v>
      </c>
      <c r="I1560" s="0" t="n">
        <f aca="false">INT(POWER(1.4,H1560))*$M$4</f>
        <v>3.25519962421062E+230</v>
      </c>
      <c r="J1560" s="0" t="n">
        <f aca="false">INT(POWER(1.2,H1560))*$M$10</f>
        <v>5.55383002344702E+125</v>
      </c>
      <c r="K1560" s="0" t="e">
        <f aca="false">$M$12+SUM($K$2:K1559)+J1560</f>
        <v>#NUM!</v>
      </c>
      <c r="L1560" s="0" t="e">
        <f aca="false">K1560+G1560*50*2</f>
        <v>#NUM!</v>
      </c>
    </row>
    <row r="1561" customFormat="false" ht="14.4" hidden="false" customHeight="false" outlineLevel="0" collapsed="false">
      <c r="A1561" s="1" t="n">
        <v>1560</v>
      </c>
      <c r="B1561" s="1" t="n">
        <f aca="false">2+INT(POWER(MAX(A1561-$M$2,A1561/3),2)/65)</f>
        <v>37442</v>
      </c>
      <c r="C1561" s="1" t="n">
        <f aca="false">INT(2*B1561/3)</f>
        <v>24961</v>
      </c>
      <c r="D1561" s="1" t="n">
        <f aca="false">2+INT(POWER(MAX(A1561-C1561,A1561/3),2)/65)</f>
        <v>4162</v>
      </c>
      <c r="E1561" s="1" t="n">
        <f aca="false">2+INT(POWER(MAX(A1561-C1561,A1561/3),2)/65)</f>
        <v>4162</v>
      </c>
      <c r="F1561" s="1" t="n">
        <f aca="false">IF(C1561*5-SUM($F$2:F1560) &lt; 0, 0,C1561*5-SUM($F$2:F1560))</f>
        <v>160</v>
      </c>
      <c r="G1561" s="0" t="n">
        <f aca="false">IF(C1561*5-SUM($G$2:G1560) &lt; 0, 0,C1561*5-SUM($G$2:G1560))</f>
        <v>160</v>
      </c>
      <c r="H1561" s="0" t="n">
        <v>1560</v>
      </c>
      <c r="I1561" s="0" t="n">
        <f aca="false">INT(POWER(1.4,H1561))*$M$4</f>
        <v>4.55727947389487E+230</v>
      </c>
      <c r="J1561" s="0" t="n">
        <f aca="false">INT(POWER(1.2,H1561))*$M$10</f>
        <v>6.66459602813642E+125</v>
      </c>
      <c r="K1561" s="0" t="e">
        <f aca="false">$M$12+SUM($K$2:K1560)+J1561</f>
        <v>#NUM!</v>
      </c>
      <c r="L1561" s="0" t="e">
        <f aca="false">K1561+G1561*50*2</f>
        <v>#NUM!</v>
      </c>
    </row>
    <row r="1562" customFormat="false" ht="14.4" hidden="false" customHeight="false" outlineLevel="0" collapsed="false">
      <c r="A1562" s="1" t="n">
        <v>1561</v>
      </c>
      <c r="B1562" s="1" t="n">
        <f aca="false">2+INT(POWER(MAX(A1562-$M$2,A1562/3),2)/65)</f>
        <v>37490</v>
      </c>
      <c r="C1562" s="1" t="n">
        <f aca="false">INT(2*B1562/3)</f>
        <v>24993</v>
      </c>
      <c r="D1562" s="1" t="n">
        <f aca="false">2+INT(POWER(MAX(A1562-C1562,A1562/3),2)/65)</f>
        <v>4167</v>
      </c>
      <c r="E1562" s="1" t="n">
        <f aca="false">2+INT(POWER(MAX(A1562-C1562,A1562/3),2)/65)</f>
        <v>4167</v>
      </c>
      <c r="F1562" s="1" t="n">
        <f aca="false">IF(C1562*5-SUM($F$2:F1561) &lt; 0, 0,C1562*5-SUM($F$2:F1561))</f>
        <v>160</v>
      </c>
      <c r="G1562" s="0" t="n">
        <f aca="false">IF(C1562*5-SUM($G$2:G1561) &lt; 0, 0,C1562*5-SUM($G$2:G1561))</f>
        <v>160</v>
      </c>
      <c r="H1562" s="0" t="n">
        <v>1561</v>
      </c>
      <c r="I1562" s="0" t="n">
        <f aca="false">INT(POWER(1.4,H1562))*$M$4</f>
        <v>6.38019126345282E+230</v>
      </c>
      <c r="J1562" s="0" t="n">
        <f aca="false">INT(POWER(1.2,H1562))*$M$10</f>
        <v>7.99751523376371E+125</v>
      </c>
      <c r="K1562" s="0" t="e">
        <f aca="false">$M$12+SUM($K$2:K1561)+J1562</f>
        <v>#NUM!</v>
      </c>
      <c r="L1562" s="0" t="e">
        <f aca="false">K1562+G1562*50*2</f>
        <v>#NUM!</v>
      </c>
    </row>
    <row r="1563" customFormat="false" ht="14.4" hidden="false" customHeight="false" outlineLevel="0" collapsed="false">
      <c r="A1563" s="1" t="n">
        <v>1562</v>
      </c>
      <c r="B1563" s="1" t="n">
        <f aca="false">2+INT(POWER(MAX(A1563-$M$2,A1563/3),2)/65)</f>
        <v>37538</v>
      </c>
      <c r="C1563" s="1" t="n">
        <f aca="false">INT(2*B1563/3)</f>
        <v>25025</v>
      </c>
      <c r="D1563" s="1" t="n">
        <f aca="false">2+INT(POWER(MAX(A1563-C1563,A1563/3),2)/65)</f>
        <v>4172</v>
      </c>
      <c r="E1563" s="1" t="n">
        <f aca="false">2+INT(POWER(MAX(A1563-C1563,A1563/3),2)/65)</f>
        <v>4172</v>
      </c>
      <c r="F1563" s="1" t="n">
        <f aca="false">IF(C1563*5-SUM($F$2:F1562) &lt; 0, 0,C1563*5-SUM($F$2:F1562))</f>
        <v>160</v>
      </c>
      <c r="G1563" s="0" t="n">
        <f aca="false">IF(C1563*5-SUM($G$2:G1562) &lt; 0, 0,C1563*5-SUM($G$2:G1562))</f>
        <v>160</v>
      </c>
      <c r="H1563" s="0" t="n">
        <v>1562</v>
      </c>
      <c r="I1563" s="0" t="n">
        <f aca="false">INT(POWER(1.4,H1563))*$M$4</f>
        <v>8.93226776883395E+230</v>
      </c>
      <c r="J1563" s="0" t="n">
        <f aca="false">INT(POWER(1.2,H1563))*$M$10</f>
        <v>9.59701828051645E+125</v>
      </c>
      <c r="K1563" s="0" t="e">
        <f aca="false">$M$12+SUM($K$2:K1562)+J1563</f>
        <v>#NUM!</v>
      </c>
      <c r="L1563" s="0" t="e">
        <f aca="false">K1563+G1563*50*2</f>
        <v>#NUM!</v>
      </c>
    </row>
    <row r="1564" customFormat="false" ht="14.4" hidden="false" customHeight="false" outlineLevel="0" collapsed="false">
      <c r="A1564" s="1" t="n">
        <v>1563</v>
      </c>
      <c r="B1564" s="1" t="n">
        <f aca="false">2+INT(POWER(MAX(A1564-$M$2,A1564/3),2)/65)</f>
        <v>37586</v>
      </c>
      <c r="C1564" s="1" t="n">
        <f aca="false">INT(2*B1564/3)</f>
        <v>25057</v>
      </c>
      <c r="D1564" s="1" t="n">
        <f aca="false">2+INT(POWER(MAX(A1564-C1564,A1564/3),2)/65)</f>
        <v>4178</v>
      </c>
      <c r="E1564" s="1" t="n">
        <f aca="false">2+INT(POWER(MAX(A1564-C1564,A1564/3),2)/65)</f>
        <v>4178</v>
      </c>
      <c r="F1564" s="1" t="n">
        <f aca="false">IF(C1564*5-SUM($F$2:F1563) &lt; 0, 0,C1564*5-SUM($F$2:F1563))</f>
        <v>160</v>
      </c>
      <c r="G1564" s="0" t="n">
        <f aca="false">IF(C1564*5-SUM($G$2:G1563) &lt; 0, 0,C1564*5-SUM($G$2:G1563))</f>
        <v>160</v>
      </c>
      <c r="H1564" s="0" t="n">
        <v>1563</v>
      </c>
      <c r="I1564" s="0" t="n">
        <f aca="false">INT(POWER(1.4,H1564))*$M$4</f>
        <v>1.25051748763675E+231</v>
      </c>
      <c r="J1564" s="0" t="n">
        <f aca="false">INT(POWER(1.2,H1564))*$M$10</f>
        <v>1.15164219366197E+126</v>
      </c>
      <c r="K1564" s="0" t="e">
        <f aca="false">$M$12+SUM($K$2:K1563)+J1564</f>
        <v>#NUM!</v>
      </c>
      <c r="L1564" s="0" t="e">
        <f aca="false">K1564+G1564*50*2</f>
        <v>#NUM!</v>
      </c>
    </row>
    <row r="1565" customFormat="false" ht="14.4" hidden="false" customHeight="false" outlineLevel="0" collapsed="false">
      <c r="A1565" s="1" t="n">
        <v>1564</v>
      </c>
      <c r="B1565" s="1" t="n">
        <f aca="false">2+INT(POWER(MAX(A1565-$M$2,A1565/3),2)/65)</f>
        <v>37634</v>
      </c>
      <c r="C1565" s="1" t="n">
        <f aca="false">INT(2*B1565/3)</f>
        <v>25089</v>
      </c>
      <c r="D1565" s="1" t="n">
        <f aca="false">2+INT(POWER(MAX(A1565-C1565,A1565/3),2)/65)</f>
        <v>4183</v>
      </c>
      <c r="E1565" s="1" t="n">
        <f aca="false">2+INT(POWER(MAX(A1565-C1565,A1565/3),2)/65)</f>
        <v>4183</v>
      </c>
      <c r="F1565" s="1" t="n">
        <f aca="false">IF(C1565*5-SUM($F$2:F1564) &lt; 0, 0,C1565*5-SUM($F$2:F1564))</f>
        <v>160</v>
      </c>
      <c r="G1565" s="0" t="n">
        <f aca="false">IF(C1565*5-SUM($G$2:G1564) &lt; 0, 0,C1565*5-SUM($G$2:G1564))</f>
        <v>160</v>
      </c>
      <c r="H1565" s="0" t="n">
        <v>1564</v>
      </c>
      <c r="I1565" s="0" t="n">
        <f aca="false">INT(POWER(1.4,H1565))*$M$4</f>
        <v>1.75072448269145E+231</v>
      </c>
      <c r="J1565" s="0" t="n">
        <f aca="false">INT(POWER(1.2,H1565))*$M$10</f>
        <v>1.38197063239437E+126</v>
      </c>
      <c r="K1565" s="0" t="e">
        <f aca="false">$M$12+SUM($K$2:K1564)+J1565</f>
        <v>#NUM!</v>
      </c>
      <c r="L1565" s="0" t="e">
        <f aca="false">K1565+G1565*50*2</f>
        <v>#NUM!</v>
      </c>
    </row>
    <row r="1566" customFormat="false" ht="14.4" hidden="false" customHeight="false" outlineLevel="0" collapsed="false">
      <c r="A1566" s="1" t="n">
        <v>1565</v>
      </c>
      <c r="B1566" s="1" t="n">
        <f aca="false">2+INT(POWER(MAX(A1566-$M$2,A1566/3),2)/65)</f>
        <v>37682</v>
      </c>
      <c r="C1566" s="1" t="n">
        <f aca="false">INT(2*B1566/3)</f>
        <v>25121</v>
      </c>
      <c r="D1566" s="1" t="n">
        <f aca="false">2+INT(POWER(MAX(A1566-C1566,A1566/3),2)/65)</f>
        <v>4188</v>
      </c>
      <c r="E1566" s="1" t="n">
        <f aca="false">2+INT(POWER(MAX(A1566-C1566,A1566/3),2)/65)</f>
        <v>4188</v>
      </c>
      <c r="F1566" s="1" t="n">
        <f aca="false">IF(C1566*5-SUM($F$2:F1565) &lt; 0, 0,C1566*5-SUM($F$2:F1565))</f>
        <v>160</v>
      </c>
      <c r="G1566" s="0" t="n">
        <f aca="false">IF(C1566*5-SUM($G$2:G1565) &lt; 0, 0,C1566*5-SUM($G$2:G1565))</f>
        <v>160</v>
      </c>
      <c r="H1566" s="0" t="n">
        <v>1565</v>
      </c>
      <c r="I1566" s="0" t="n">
        <f aca="false">INT(POWER(1.4,H1566))*$M$4</f>
        <v>2.45101427576803E+231</v>
      </c>
      <c r="J1566" s="0" t="n">
        <f aca="false">INT(POWER(1.2,H1566))*$M$10</f>
        <v>1.65836475887324E+126</v>
      </c>
      <c r="K1566" s="0" t="e">
        <f aca="false">$M$12+SUM($K$2:K1565)+J1566</f>
        <v>#NUM!</v>
      </c>
      <c r="L1566" s="0" t="e">
        <f aca="false">K1566+G1566*50*2</f>
        <v>#NUM!</v>
      </c>
    </row>
    <row r="1567" customFormat="false" ht="14.4" hidden="false" customHeight="false" outlineLevel="0" collapsed="false">
      <c r="A1567" s="1" t="n">
        <v>1566</v>
      </c>
      <c r="B1567" s="1" t="n">
        <f aca="false">2+INT(POWER(MAX(A1567-$M$2,A1567/3),2)/65)</f>
        <v>37730</v>
      </c>
      <c r="C1567" s="1" t="n">
        <f aca="false">INT(2*B1567/3)</f>
        <v>25153</v>
      </c>
      <c r="D1567" s="1" t="n">
        <f aca="false">2+INT(POWER(MAX(A1567-C1567,A1567/3),2)/65)</f>
        <v>4194</v>
      </c>
      <c r="E1567" s="1" t="n">
        <f aca="false">2+INT(POWER(MAX(A1567-C1567,A1567/3),2)/65)</f>
        <v>4194</v>
      </c>
      <c r="F1567" s="1" t="n">
        <f aca="false">IF(C1567*5-SUM($F$2:F1566) &lt; 0, 0,C1567*5-SUM($F$2:F1566))</f>
        <v>160</v>
      </c>
      <c r="G1567" s="0" t="n">
        <f aca="false">IF(C1567*5-SUM($G$2:G1566) &lt; 0, 0,C1567*5-SUM($G$2:G1566))</f>
        <v>160</v>
      </c>
      <c r="H1567" s="0" t="n">
        <v>1566</v>
      </c>
      <c r="I1567" s="0" t="n">
        <f aca="false">INT(POWER(1.4,H1567))*$M$4</f>
        <v>3.43141998607525E+231</v>
      </c>
      <c r="J1567" s="0" t="n">
        <f aca="false">INT(POWER(1.2,H1567))*$M$10</f>
        <v>1.99003771064789E+126</v>
      </c>
      <c r="K1567" s="0" t="e">
        <f aca="false">$M$12+SUM($K$2:K1566)+J1567</f>
        <v>#NUM!</v>
      </c>
      <c r="L1567" s="0" t="e">
        <f aca="false">K1567+G1567*50*2</f>
        <v>#NUM!</v>
      </c>
    </row>
    <row r="1568" customFormat="false" ht="14.4" hidden="false" customHeight="false" outlineLevel="0" collapsed="false">
      <c r="A1568" s="1" t="n">
        <v>1567</v>
      </c>
      <c r="B1568" s="1" t="n">
        <f aca="false">2+INT(POWER(MAX(A1568-$M$2,A1568/3),2)/65)</f>
        <v>37778</v>
      </c>
      <c r="C1568" s="1" t="n">
        <f aca="false">INT(2*B1568/3)</f>
        <v>25185</v>
      </c>
      <c r="D1568" s="1" t="n">
        <f aca="false">2+INT(POWER(MAX(A1568-C1568,A1568/3),2)/65)</f>
        <v>4199</v>
      </c>
      <c r="E1568" s="1" t="n">
        <f aca="false">2+INT(POWER(MAX(A1568-C1568,A1568/3),2)/65)</f>
        <v>4199</v>
      </c>
      <c r="F1568" s="1" t="n">
        <f aca="false">IF(C1568*5-SUM($F$2:F1567) &lt; 0, 0,C1568*5-SUM($F$2:F1567))</f>
        <v>160</v>
      </c>
      <c r="G1568" s="0" t="n">
        <f aca="false">IF(C1568*5-SUM($G$2:G1567) &lt; 0, 0,C1568*5-SUM($G$2:G1567))</f>
        <v>160</v>
      </c>
      <c r="H1568" s="0" t="n">
        <v>1567</v>
      </c>
      <c r="I1568" s="0" t="n">
        <f aca="false">INT(POWER(1.4,H1568))*$M$4</f>
        <v>4.80398798050535E+231</v>
      </c>
      <c r="J1568" s="0" t="n">
        <f aca="false">INT(POWER(1.2,H1568))*$M$10</f>
        <v>2.38804525277747E+126</v>
      </c>
      <c r="K1568" s="0" t="e">
        <f aca="false">$M$12+SUM($K$2:K1567)+J1568</f>
        <v>#NUM!</v>
      </c>
      <c r="L1568" s="0" t="e">
        <f aca="false">K1568+G1568*50*2</f>
        <v>#NUM!</v>
      </c>
    </row>
    <row r="1569" customFormat="false" ht="14.4" hidden="false" customHeight="false" outlineLevel="0" collapsed="false">
      <c r="A1569" s="1" t="n">
        <v>1568</v>
      </c>
      <c r="B1569" s="1" t="n">
        <f aca="false">2+INT(POWER(MAX(A1569-$M$2,A1569/3),2)/65)</f>
        <v>37826</v>
      </c>
      <c r="C1569" s="1" t="n">
        <f aca="false">INT(2*B1569/3)</f>
        <v>25217</v>
      </c>
      <c r="D1569" s="1" t="n">
        <f aca="false">2+INT(POWER(MAX(A1569-C1569,A1569/3),2)/65)</f>
        <v>4204</v>
      </c>
      <c r="E1569" s="1" t="n">
        <f aca="false">2+INT(POWER(MAX(A1569-C1569,A1569/3),2)/65)</f>
        <v>4204</v>
      </c>
      <c r="F1569" s="1" t="n">
        <f aca="false">IF(C1569*5-SUM($F$2:F1568) &lt; 0, 0,C1569*5-SUM($F$2:F1568))</f>
        <v>160</v>
      </c>
      <c r="G1569" s="0" t="n">
        <f aca="false">IF(C1569*5-SUM($G$2:G1568) &lt; 0, 0,C1569*5-SUM($G$2:G1568))</f>
        <v>160</v>
      </c>
      <c r="H1569" s="0" t="n">
        <v>1568</v>
      </c>
      <c r="I1569" s="0" t="n">
        <f aca="false">INT(POWER(1.4,H1569))*$M$4</f>
        <v>6.72558317270749E+231</v>
      </c>
      <c r="J1569" s="0" t="n">
        <f aca="false">INT(POWER(1.2,H1569))*$M$10</f>
        <v>2.86565430333296E+126</v>
      </c>
      <c r="K1569" s="0" t="e">
        <f aca="false">$M$12+SUM($K$2:K1568)+J1569</f>
        <v>#NUM!</v>
      </c>
      <c r="L1569" s="0" t="e">
        <f aca="false">K1569+G1569*50*2</f>
        <v>#NUM!</v>
      </c>
    </row>
    <row r="1570" customFormat="false" ht="14.4" hidden="false" customHeight="false" outlineLevel="0" collapsed="false">
      <c r="A1570" s="1" t="n">
        <v>1569</v>
      </c>
      <c r="B1570" s="1" t="n">
        <f aca="false">2+INT(POWER(MAX(A1570-$M$2,A1570/3),2)/65)</f>
        <v>37875</v>
      </c>
      <c r="C1570" s="1" t="n">
        <f aca="false">INT(2*B1570/3)</f>
        <v>25250</v>
      </c>
      <c r="D1570" s="1" t="n">
        <f aca="false">2+INT(POWER(MAX(A1570-C1570,A1570/3),2)/65)</f>
        <v>4210</v>
      </c>
      <c r="E1570" s="1" t="n">
        <f aca="false">2+INT(POWER(MAX(A1570-C1570,A1570/3),2)/65)</f>
        <v>4210</v>
      </c>
      <c r="F1570" s="1" t="n">
        <f aca="false">IF(C1570*5-SUM($F$2:F1569) &lt; 0, 0,C1570*5-SUM($F$2:F1569))</f>
        <v>165</v>
      </c>
      <c r="G1570" s="0" t="n">
        <f aca="false">IF(C1570*5-SUM($G$2:G1569) &lt; 0, 0,C1570*5-SUM($G$2:G1569))</f>
        <v>165</v>
      </c>
      <c r="H1570" s="0" t="n">
        <v>1569</v>
      </c>
      <c r="I1570" s="0" t="n">
        <f aca="false">INT(POWER(1.4,H1570))*$M$4</f>
        <v>9.41581644179048E+231</v>
      </c>
      <c r="J1570" s="0" t="n">
        <f aca="false">INT(POWER(1.2,H1570))*$M$10</f>
        <v>3.43878516399955E+126</v>
      </c>
      <c r="K1570" s="0" t="e">
        <f aca="false">$M$12+SUM($K$2:K1569)+J1570</f>
        <v>#NUM!</v>
      </c>
      <c r="L1570" s="0" t="e">
        <f aca="false">K1570+G1570*50*2</f>
        <v>#NUM!</v>
      </c>
    </row>
    <row r="1571" customFormat="false" ht="14.4" hidden="false" customHeight="false" outlineLevel="0" collapsed="false">
      <c r="A1571" s="1" t="n">
        <v>1570</v>
      </c>
      <c r="B1571" s="1" t="n">
        <f aca="false">2+INT(POWER(MAX(A1571-$M$2,A1571/3),2)/65)</f>
        <v>37923</v>
      </c>
      <c r="C1571" s="1" t="n">
        <f aca="false">INT(2*B1571/3)</f>
        <v>25282</v>
      </c>
      <c r="D1571" s="1" t="n">
        <f aca="false">2+INT(POWER(MAX(A1571-C1571,A1571/3),2)/65)</f>
        <v>4215</v>
      </c>
      <c r="E1571" s="1" t="n">
        <f aca="false">2+INT(POWER(MAX(A1571-C1571,A1571/3),2)/65)</f>
        <v>4215</v>
      </c>
      <c r="F1571" s="1" t="n">
        <f aca="false">IF(C1571*5-SUM($F$2:F1570) &lt; 0, 0,C1571*5-SUM($F$2:F1570))</f>
        <v>160</v>
      </c>
      <c r="G1571" s="0" t="n">
        <f aca="false">IF(C1571*5-SUM($G$2:G1570) &lt; 0, 0,C1571*5-SUM($G$2:G1570))</f>
        <v>160</v>
      </c>
      <c r="H1571" s="0" t="n">
        <v>1570</v>
      </c>
      <c r="I1571" s="0" t="n">
        <f aca="false">INT(POWER(1.4,H1571))*$M$4</f>
        <v>1.31821430185067E+232</v>
      </c>
      <c r="J1571" s="0" t="n">
        <f aca="false">INT(POWER(1.2,H1571))*$M$10</f>
        <v>4.12654219679946E+126</v>
      </c>
      <c r="K1571" s="0" t="e">
        <f aca="false">$M$12+SUM($K$2:K1570)+J1571</f>
        <v>#NUM!</v>
      </c>
      <c r="L1571" s="0" t="e">
        <f aca="false">K1571+G1571*50*2</f>
        <v>#NUM!</v>
      </c>
    </row>
    <row r="1572" customFormat="false" ht="14.4" hidden="false" customHeight="false" outlineLevel="0" collapsed="false">
      <c r="A1572" s="1" t="n">
        <v>1571</v>
      </c>
      <c r="B1572" s="1" t="n">
        <f aca="false">2+INT(POWER(MAX(A1572-$M$2,A1572/3),2)/65)</f>
        <v>37971</v>
      </c>
      <c r="C1572" s="1" t="n">
        <f aca="false">INT(2*B1572/3)</f>
        <v>25314</v>
      </c>
      <c r="D1572" s="1" t="n">
        <f aca="false">2+INT(POWER(MAX(A1572-C1572,A1572/3),2)/65)</f>
        <v>4220</v>
      </c>
      <c r="E1572" s="1" t="n">
        <f aca="false">2+INT(POWER(MAX(A1572-C1572,A1572/3),2)/65)</f>
        <v>4220</v>
      </c>
      <c r="F1572" s="1" t="n">
        <f aca="false">IF(C1572*5-SUM($F$2:F1571) &lt; 0, 0,C1572*5-SUM($F$2:F1571))</f>
        <v>160</v>
      </c>
      <c r="G1572" s="0" t="n">
        <f aca="false">IF(C1572*5-SUM($G$2:G1571) &lt; 0, 0,C1572*5-SUM($G$2:G1571))</f>
        <v>160</v>
      </c>
      <c r="H1572" s="0" t="n">
        <v>1571</v>
      </c>
      <c r="I1572" s="0" t="n">
        <f aca="false">INT(POWER(1.4,H1572))*$M$4</f>
        <v>1.84550002259093E+232</v>
      </c>
      <c r="J1572" s="0" t="n">
        <f aca="false">INT(POWER(1.2,H1572))*$M$10</f>
        <v>4.95185063615936E+126</v>
      </c>
      <c r="K1572" s="0" t="e">
        <f aca="false">$M$12+SUM($K$2:K1571)+J1572</f>
        <v>#NUM!</v>
      </c>
      <c r="L1572" s="0" t="e">
        <f aca="false">K1572+G1572*50*2</f>
        <v>#NUM!</v>
      </c>
    </row>
    <row r="1573" customFormat="false" ht="14.4" hidden="false" customHeight="false" outlineLevel="0" collapsed="false">
      <c r="A1573" s="1" t="n">
        <v>1572</v>
      </c>
      <c r="B1573" s="1" t="n">
        <f aca="false">2+INT(POWER(MAX(A1573-$M$2,A1573/3),2)/65)</f>
        <v>38020</v>
      </c>
      <c r="C1573" s="1" t="n">
        <f aca="false">INT(2*B1573/3)</f>
        <v>25346</v>
      </c>
      <c r="D1573" s="1" t="n">
        <f aca="false">2+INT(POWER(MAX(A1573-C1573,A1573/3),2)/65)</f>
        <v>4226</v>
      </c>
      <c r="E1573" s="1" t="n">
        <f aca="false">2+INT(POWER(MAX(A1573-C1573,A1573/3),2)/65)</f>
        <v>4226</v>
      </c>
      <c r="F1573" s="1" t="n">
        <f aca="false">IF(C1573*5-SUM($F$2:F1572) &lt; 0, 0,C1573*5-SUM($F$2:F1572))</f>
        <v>160</v>
      </c>
      <c r="G1573" s="0" t="n">
        <f aca="false">IF(C1573*5-SUM($G$2:G1572) &lt; 0, 0,C1573*5-SUM($G$2:G1572))</f>
        <v>160</v>
      </c>
      <c r="H1573" s="0" t="n">
        <v>1572</v>
      </c>
      <c r="I1573" s="0" t="n">
        <f aca="false">INT(POWER(1.4,H1573))*$M$4</f>
        <v>2.58370003162731E+232</v>
      </c>
      <c r="J1573" s="0" t="n">
        <f aca="false">INT(POWER(1.2,H1573))*$M$10</f>
        <v>5.94222076339123E+126</v>
      </c>
      <c r="K1573" s="0" t="e">
        <f aca="false">$M$12+SUM($K$2:K1572)+J1573</f>
        <v>#NUM!</v>
      </c>
      <c r="L1573" s="0" t="e">
        <f aca="false">K1573+G1573*50*2</f>
        <v>#NUM!</v>
      </c>
    </row>
    <row r="1574" customFormat="false" ht="14.4" hidden="false" customHeight="false" outlineLevel="0" collapsed="false">
      <c r="A1574" s="1" t="n">
        <v>1573</v>
      </c>
      <c r="B1574" s="1" t="n">
        <f aca="false">2+INT(POWER(MAX(A1574-$M$2,A1574/3),2)/65)</f>
        <v>38068</v>
      </c>
      <c r="C1574" s="1" t="n">
        <f aca="false">INT(2*B1574/3)</f>
        <v>25378</v>
      </c>
      <c r="D1574" s="1" t="n">
        <f aca="false">2+INT(POWER(MAX(A1574-C1574,A1574/3),2)/65)</f>
        <v>4231</v>
      </c>
      <c r="E1574" s="1" t="n">
        <f aca="false">2+INT(POWER(MAX(A1574-C1574,A1574/3),2)/65)</f>
        <v>4231</v>
      </c>
      <c r="F1574" s="1" t="n">
        <f aca="false">IF(C1574*5-SUM($F$2:F1573) &lt; 0, 0,C1574*5-SUM($F$2:F1573))</f>
        <v>160</v>
      </c>
      <c r="G1574" s="0" t="n">
        <f aca="false">IF(C1574*5-SUM($G$2:G1573) &lt; 0, 0,C1574*5-SUM($G$2:G1573))</f>
        <v>160</v>
      </c>
      <c r="H1574" s="0" t="n">
        <v>1573</v>
      </c>
      <c r="I1574" s="0" t="n">
        <f aca="false">INT(POWER(1.4,H1574))*$M$4</f>
        <v>3.61718004427823E+232</v>
      </c>
      <c r="J1574" s="0" t="n">
        <f aca="false">INT(POWER(1.2,H1574))*$M$10</f>
        <v>7.13066491606947E+126</v>
      </c>
      <c r="K1574" s="0" t="e">
        <f aca="false">$M$12+SUM($K$2:K1573)+J1574</f>
        <v>#NUM!</v>
      </c>
      <c r="L1574" s="0" t="e">
        <f aca="false">K1574+G1574*50*2</f>
        <v>#NUM!</v>
      </c>
    </row>
    <row r="1575" customFormat="false" ht="14.4" hidden="false" customHeight="false" outlineLevel="0" collapsed="false">
      <c r="A1575" s="1" t="n">
        <v>1574</v>
      </c>
      <c r="B1575" s="1" t="n">
        <f aca="false">2+INT(POWER(MAX(A1575-$M$2,A1575/3),2)/65)</f>
        <v>38117</v>
      </c>
      <c r="C1575" s="1" t="n">
        <f aca="false">INT(2*B1575/3)</f>
        <v>25411</v>
      </c>
      <c r="D1575" s="1" t="n">
        <f aca="false">2+INT(POWER(MAX(A1575-C1575,A1575/3),2)/65)</f>
        <v>4237</v>
      </c>
      <c r="E1575" s="1" t="n">
        <f aca="false">2+INT(POWER(MAX(A1575-C1575,A1575/3),2)/65)</f>
        <v>4237</v>
      </c>
      <c r="F1575" s="1" t="n">
        <f aca="false">IF(C1575*5-SUM($F$2:F1574) &lt; 0, 0,C1575*5-SUM($F$2:F1574))</f>
        <v>165</v>
      </c>
      <c r="G1575" s="0" t="n">
        <f aca="false">IF(C1575*5-SUM($G$2:G1574) &lt; 0, 0,C1575*5-SUM($G$2:G1574))</f>
        <v>165</v>
      </c>
      <c r="H1575" s="0" t="n">
        <v>1574</v>
      </c>
      <c r="I1575" s="0" t="n">
        <f aca="false">INT(POWER(1.4,H1575))*$M$4</f>
        <v>5.06405206198952E+232</v>
      </c>
      <c r="J1575" s="0" t="n">
        <f aca="false">INT(POWER(1.2,H1575))*$M$10</f>
        <v>8.55679789928337E+126</v>
      </c>
      <c r="K1575" s="0" t="e">
        <f aca="false">$M$12+SUM($K$2:K1574)+J1575</f>
        <v>#NUM!</v>
      </c>
      <c r="L1575" s="0" t="e">
        <f aca="false">K1575+G1575*50*2</f>
        <v>#NUM!</v>
      </c>
    </row>
    <row r="1576" customFormat="false" ht="14.4" hidden="false" customHeight="false" outlineLevel="0" collapsed="false">
      <c r="A1576" s="1" t="n">
        <v>1575</v>
      </c>
      <c r="B1576" s="1" t="n">
        <f aca="false">2+INT(POWER(MAX(A1576-$M$2,A1576/3),2)/65)</f>
        <v>38165</v>
      </c>
      <c r="C1576" s="1" t="n">
        <f aca="false">INT(2*B1576/3)</f>
        <v>25443</v>
      </c>
      <c r="D1576" s="1" t="n">
        <f aca="false">2+INT(POWER(MAX(A1576-C1576,A1576/3),2)/65)</f>
        <v>4242</v>
      </c>
      <c r="E1576" s="1" t="n">
        <f aca="false">2+INT(POWER(MAX(A1576-C1576,A1576/3),2)/65)</f>
        <v>4242</v>
      </c>
      <c r="F1576" s="1" t="n">
        <f aca="false">IF(C1576*5-SUM($F$2:F1575) &lt; 0, 0,C1576*5-SUM($F$2:F1575))</f>
        <v>160</v>
      </c>
      <c r="G1576" s="0" t="n">
        <f aca="false">IF(C1576*5-SUM($G$2:G1575) &lt; 0, 0,C1576*5-SUM($G$2:G1575))</f>
        <v>160</v>
      </c>
      <c r="H1576" s="0" t="n">
        <v>1575</v>
      </c>
      <c r="I1576" s="0" t="n">
        <f aca="false">INT(POWER(1.4,H1576))*$M$4</f>
        <v>7.08967288678533E+232</v>
      </c>
      <c r="J1576" s="0" t="n">
        <f aca="false">INT(POWER(1.2,H1576))*$M$10</f>
        <v>1.026815747914E+127</v>
      </c>
      <c r="K1576" s="0" t="e">
        <f aca="false">$M$12+SUM($K$2:K1575)+J1576</f>
        <v>#NUM!</v>
      </c>
      <c r="L1576" s="0" t="e">
        <f aca="false">K1576+G1576*50*2</f>
        <v>#NUM!</v>
      </c>
    </row>
    <row r="1577" customFormat="false" ht="14.4" hidden="false" customHeight="false" outlineLevel="0" collapsed="false">
      <c r="A1577" s="1" t="n">
        <v>1576</v>
      </c>
      <c r="B1577" s="1" t="n">
        <f aca="false">2+INT(POWER(MAX(A1577-$M$2,A1577/3),2)/65)</f>
        <v>38213</v>
      </c>
      <c r="C1577" s="1" t="n">
        <f aca="false">INT(2*B1577/3)</f>
        <v>25475</v>
      </c>
      <c r="D1577" s="1" t="n">
        <f aca="false">2+INT(POWER(MAX(A1577-C1577,A1577/3),2)/65)</f>
        <v>4247</v>
      </c>
      <c r="E1577" s="1" t="n">
        <f aca="false">2+INT(POWER(MAX(A1577-C1577,A1577/3),2)/65)</f>
        <v>4247</v>
      </c>
      <c r="F1577" s="1" t="n">
        <f aca="false">IF(C1577*5-SUM($F$2:F1576) &lt; 0, 0,C1577*5-SUM($F$2:F1576))</f>
        <v>160</v>
      </c>
      <c r="G1577" s="0" t="n">
        <f aca="false">IF(C1577*5-SUM($G$2:G1576) &lt; 0, 0,C1577*5-SUM($G$2:G1576))</f>
        <v>160</v>
      </c>
      <c r="H1577" s="0" t="n">
        <v>1576</v>
      </c>
      <c r="I1577" s="0" t="n">
        <f aca="false">INT(POWER(1.4,H1577))*$M$4</f>
        <v>9.92554204149946E+232</v>
      </c>
      <c r="J1577" s="0" t="n">
        <f aca="false">INT(POWER(1.2,H1577))*$M$10</f>
        <v>1.2321788974968E+127</v>
      </c>
      <c r="K1577" s="0" t="e">
        <f aca="false">$M$12+SUM($K$2:K1576)+J1577</f>
        <v>#NUM!</v>
      </c>
      <c r="L1577" s="0" t="e">
        <f aca="false">K1577+G1577*50*2</f>
        <v>#NUM!</v>
      </c>
    </row>
    <row r="1578" customFormat="false" ht="14.4" hidden="false" customHeight="false" outlineLevel="0" collapsed="false">
      <c r="A1578" s="1" t="n">
        <v>1577</v>
      </c>
      <c r="B1578" s="1" t="n">
        <f aca="false">2+INT(POWER(MAX(A1578-$M$2,A1578/3),2)/65)</f>
        <v>38262</v>
      </c>
      <c r="C1578" s="1" t="n">
        <f aca="false">INT(2*B1578/3)</f>
        <v>25508</v>
      </c>
      <c r="D1578" s="1" t="n">
        <f aca="false">2+INT(POWER(MAX(A1578-C1578,A1578/3),2)/65)</f>
        <v>4253</v>
      </c>
      <c r="E1578" s="1" t="n">
        <f aca="false">2+INT(POWER(MAX(A1578-C1578,A1578/3),2)/65)</f>
        <v>4253</v>
      </c>
      <c r="F1578" s="1" t="n">
        <f aca="false">IF(C1578*5-SUM($F$2:F1577) &lt; 0, 0,C1578*5-SUM($F$2:F1577))</f>
        <v>165</v>
      </c>
      <c r="G1578" s="0" t="n">
        <f aca="false">IF(C1578*5-SUM($G$2:G1577) &lt; 0, 0,C1578*5-SUM($G$2:G1577))</f>
        <v>165</v>
      </c>
      <c r="H1578" s="0" t="n">
        <v>1577</v>
      </c>
      <c r="I1578" s="0" t="n">
        <f aca="false">INT(POWER(1.4,H1578))*$M$4</f>
        <v>1.38957588580992E+233</v>
      </c>
      <c r="J1578" s="0" t="n">
        <f aca="false">INT(POWER(1.2,H1578))*$M$10</f>
        <v>1.47861467699617E+127</v>
      </c>
      <c r="K1578" s="0" t="e">
        <f aca="false">$M$12+SUM($K$2:K1577)+J1578</f>
        <v>#NUM!</v>
      </c>
      <c r="L1578" s="0" t="e">
        <f aca="false">K1578+G1578*50*2</f>
        <v>#NUM!</v>
      </c>
    </row>
    <row r="1579" customFormat="false" ht="14.4" hidden="false" customHeight="false" outlineLevel="0" collapsed="false">
      <c r="A1579" s="1" t="n">
        <v>1578</v>
      </c>
      <c r="B1579" s="1" t="n">
        <f aca="false">2+INT(POWER(MAX(A1579-$M$2,A1579/3),2)/65)</f>
        <v>38310</v>
      </c>
      <c r="C1579" s="1" t="n">
        <f aca="false">INT(2*B1579/3)</f>
        <v>25540</v>
      </c>
      <c r="D1579" s="1" t="n">
        <f aca="false">2+INT(POWER(MAX(A1579-C1579,A1579/3),2)/65)</f>
        <v>4258</v>
      </c>
      <c r="E1579" s="1" t="n">
        <f aca="false">2+INT(POWER(MAX(A1579-C1579,A1579/3),2)/65)</f>
        <v>4258</v>
      </c>
      <c r="F1579" s="1" t="n">
        <f aca="false">IF(C1579*5-SUM($F$2:F1578) &lt; 0, 0,C1579*5-SUM($F$2:F1578))</f>
        <v>160</v>
      </c>
      <c r="G1579" s="0" t="n">
        <f aca="false">IF(C1579*5-SUM($G$2:G1578) &lt; 0, 0,C1579*5-SUM($G$2:G1578))</f>
        <v>160</v>
      </c>
      <c r="H1579" s="0" t="n">
        <v>1578</v>
      </c>
      <c r="I1579" s="0" t="n">
        <f aca="false">INT(POWER(1.4,H1579))*$M$4</f>
        <v>1.94540624013389E+233</v>
      </c>
      <c r="J1579" s="0" t="n">
        <f aca="false">INT(POWER(1.2,H1579))*$M$10</f>
        <v>1.7743376123954E+127</v>
      </c>
      <c r="K1579" s="0" t="e">
        <f aca="false">$M$12+SUM($K$2:K1578)+J1579</f>
        <v>#NUM!</v>
      </c>
      <c r="L1579" s="0" t="e">
        <f aca="false">K1579+G1579*50*2</f>
        <v>#NUM!</v>
      </c>
    </row>
    <row r="1580" customFormat="false" ht="14.4" hidden="false" customHeight="false" outlineLevel="0" collapsed="false">
      <c r="A1580" s="1" t="n">
        <v>1579</v>
      </c>
      <c r="B1580" s="1" t="n">
        <f aca="false">2+INT(POWER(MAX(A1580-$M$2,A1580/3),2)/65)</f>
        <v>38359</v>
      </c>
      <c r="C1580" s="1" t="n">
        <f aca="false">INT(2*B1580/3)</f>
        <v>25572</v>
      </c>
      <c r="D1580" s="1" t="n">
        <f aca="false">2+INT(POWER(MAX(A1580-C1580,A1580/3),2)/65)</f>
        <v>4263</v>
      </c>
      <c r="E1580" s="1" t="n">
        <f aca="false">2+INT(POWER(MAX(A1580-C1580,A1580/3),2)/65)</f>
        <v>4263</v>
      </c>
      <c r="F1580" s="1" t="n">
        <f aca="false">IF(C1580*5-SUM($F$2:F1579) &lt; 0, 0,C1580*5-SUM($F$2:F1579))</f>
        <v>160</v>
      </c>
      <c r="G1580" s="0" t="n">
        <f aca="false">IF(C1580*5-SUM($G$2:G1579) &lt; 0, 0,C1580*5-SUM($G$2:G1579))</f>
        <v>160</v>
      </c>
      <c r="H1580" s="0" t="n">
        <v>1579</v>
      </c>
      <c r="I1580" s="0" t="n">
        <f aca="false">INT(POWER(1.4,H1580))*$M$4</f>
        <v>2.72356873618745E+233</v>
      </c>
      <c r="J1580" s="0" t="n">
        <f aca="false">INT(POWER(1.2,H1580))*$M$10</f>
        <v>2.12920513487448E+127</v>
      </c>
      <c r="K1580" s="0" t="e">
        <f aca="false">$M$12+SUM($K$2:K1579)+J1580</f>
        <v>#NUM!</v>
      </c>
      <c r="L1580" s="0" t="e">
        <f aca="false">K1580+G1580*50*2</f>
        <v>#NUM!</v>
      </c>
    </row>
    <row r="1581" customFormat="false" ht="14.4" hidden="false" customHeight="false" outlineLevel="0" collapsed="false">
      <c r="A1581" s="1" t="n">
        <v>1580</v>
      </c>
      <c r="B1581" s="1" t="n">
        <f aca="false">2+INT(POWER(MAX(A1581-$M$2,A1581/3),2)/65)</f>
        <v>38408</v>
      </c>
      <c r="C1581" s="1" t="n">
        <f aca="false">INT(2*B1581/3)</f>
        <v>25605</v>
      </c>
      <c r="D1581" s="1" t="n">
        <f aca="false">2+INT(POWER(MAX(A1581-C1581,A1581/3),2)/65)</f>
        <v>4269</v>
      </c>
      <c r="E1581" s="1" t="n">
        <f aca="false">2+INT(POWER(MAX(A1581-C1581,A1581/3),2)/65)</f>
        <v>4269</v>
      </c>
      <c r="F1581" s="1" t="n">
        <f aca="false">IF(C1581*5-SUM($F$2:F1580) &lt; 0, 0,C1581*5-SUM($F$2:F1580))</f>
        <v>165</v>
      </c>
      <c r="G1581" s="0" t="n">
        <f aca="false">IF(C1581*5-SUM($G$2:G1580) &lt; 0, 0,C1581*5-SUM($G$2:G1580))</f>
        <v>165</v>
      </c>
      <c r="H1581" s="0" t="n">
        <v>1580</v>
      </c>
      <c r="I1581" s="0" t="n">
        <f aca="false">INT(POWER(1.4,H1581))*$M$4</f>
        <v>3.81299623066243E+233</v>
      </c>
      <c r="J1581" s="0" t="n">
        <f aca="false">INT(POWER(1.2,H1581))*$M$10</f>
        <v>2.55504616184937E+127</v>
      </c>
      <c r="K1581" s="0" t="e">
        <f aca="false">$M$12+SUM($K$2:K1580)+J1581</f>
        <v>#NUM!</v>
      </c>
      <c r="L1581" s="0" t="e">
        <f aca="false">K1581+G1581*50*2</f>
        <v>#NUM!</v>
      </c>
    </row>
    <row r="1582" customFormat="false" ht="14.4" hidden="false" customHeight="false" outlineLevel="0" collapsed="false">
      <c r="A1582" s="1" t="n">
        <v>1581</v>
      </c>
      <c r="B1582" s="1" t="n">
        <f aca="false">2+INT(POWER(MAX(A1582-$M$2,A1582/3),2)/65)</f>
        <v>38456</v>
      </c>
      <c r="C1582" s="1" t="n">
        <f aca="false">INT(2*B1582/3)</f>
        <v>25637</v>
      </c>
      <c r="D1582" s="1" t="n">
        <f aca="false">2+INT(POWER(MAX(A1582-C1582,A1582/3),2)/65)</f>
        <v>4274</v>
      </c>
      <c r="E1582" s="1" t="n">
        <f aca="false">2+INT(POWER(MAX(A1582-C1582,A1582/3),2)/65)</f>
        <v>4274</v>
      </c>
      <c r="F1582" s="1" t="n">
        <f aca="false">IF(C1582*5-SUM($F$2:F1581) &lt; 0, 0,C1582*5-SUM($F$2:F1581))</f>
        <v>160</v>
      </c>
      <c r="G1582" s="0" t="n">
        <f aca="false">IF(C1582*5-SUM($G$2:G1581) &lt; 0, 0,C1582*5-SUM($G$2:G1581))</f>
        <v>160</v>
      </c>
      <c r="H1582" s="0" t="n">
        <v>1581</v>
      </c>
      <c r="I1582" s="0" t="n">
        <f aca="false">INT(POWER(1.4,H1582))*$M$4</f>
        <v>5.3381947229274E+233</v>
      </c>
      <c r="J1582" s="0" t="n">
        <f aca="false">INT(POWER(1.2,H1582))*$M$10</f>
        <v>3.06605539421925E+127</v>
      </c>
      <c r="K1582" s="0" t="e">
        <f aca="false">$M$12+SUM($K$2:K1581)+J1582</f>
        <v>#NUM!</v>
      </c>
      <c r="L1582" s="0" t="e">
        <f aca="false">K1582+G1582*50*2</f>
        <v>#NUM!</v>
      </c>
    </row>
    <row r="1583" customFormat="false" ht="14.4" hidden="false" customHeight="false" outlineLevel="0" collapsed="false">
      <c r="A1583" s="1" t="n">
        <v>1582</v>
      </c>
      <c r="B1583" s="1" t="n">
        <f aca="false">2+INT(POWER(MAX(A1583-$M$2,A1583/3),2)/65)</f>
        <v>38505</v>
      </c>
      <c r="C1583" s="1" t="n">
        <f aca="false">INT(2*B1583/3)</f>
        <v>25670</v>
      </c>
      <c r="D1583" s="1" t="n">
        <f aca="false">2+INT(POWER(MAX(A1583-C1583,A1583/3),2)/65)</f>
        <v>4280</v>
      </c>
      <c r="E1583" s="1" t="n">
        <f aca="false">2+INT(POWER(MAX(A1583-C1583,A1583/3),2)/65)</f>
        <v>4280</v>
      </c>
      <c r="F1583" s="1" t="n">
        <f aca="false">IF(C1583*5-SUM($F$2:F1582) &lt; 0, 0,C1583*5-SUM($F$2:F1582))</f>
        <v>165</v>
      </c>
      <c r="G1583" s="0" t="n">
        <f aca="false">IF(C1583*5-SUM($G$2:G1582) &lt; 0, 0,C1583*5-SUM($G$2:G1582))</f>
        <v>165</v>
      </c>
      <c r="H1583" s="0" t="n">
        <v>1582</v>
      </c>
      <c r="I1583" s="0" t="n">
        <f aca="false">INT(POWER(1.4,H1583))*$M$4</f>
        <v>7.47347261209837E+233</v>
      </c>
      <c r="J1583" s="0" t="n">
        <f aca="false">INT(POWER(1.2,H1583))*$M$10</f>
        <v>3.6792664730631E+127</v>
      </c>
      <c r="K1583" s="0" t="e">
        <f aca="false">$M$12+SUM($K$2:K1582)+J1583</f>
        <v>#NUM!</v>
      </c>
      <c r="L1583" s="0" t="e">
        <f aca="false">K1583+G1583*50*2</f>
        <v>#NUM!</v>
      </c>
    </row>
    <row r="1584" customFormat="false" ht="14.4" hidden="false" customHeight="false" outlineLevel="0" collapsed="false">
      <c r="A1584" s="1" t="n">
        <v>1583</v>
      </c>
      <c r="B1584" s="1" t="n">
        <f aca="false">2+INT(POWER(MAX(A1584-$M$2,A1584/3),2)/65)</f>
        <v>38554</v>
      </c>
      <c r="C1584" s="1" t="n">
        <f aca="false">INT(2*B1584/3)</f>
        <v>25702</v>
      </c>
      <c r="D1584" s="1" t="n">
        <f aca="false">2+INT(POWER(MAX(A1584-C1584,A1584/3),2)/65)</f>
        <v>4285</v>
      </c>
      <c r="E1584" s="1" t="n">
        <f aca="false">2+INT(POWER(MAX(A1584-C1584,A1584/3),2)/65)</f>
        <v>4285</v>
      </c>
      <c r="F1584" s="1" t="n">
        <f aca="false">IF(C1584*5-SUM($F$2:F1583) &lt; 0, 0,C1584*5-SUM($F$2:F1583))</f>
        <v>160</v>
      </c>
      <c r="G1584" s="0" t="n">
        <f aca="false">IF(C1584*5-SUM($G$2:G1583) &lt; 0, 0,C1584*5-SUM($G$2:G1583))</f>
        <v>160</v>
      </c>
      <c r="H1584" s="0" t="n">
        <v>1583</v>
      </c>
      <c r="I1584" s="0" t="n">
        <f aca="false">INT(POWER(1.4,H1584))*$M$4</f>
        <v>1.04628616569377E+234</v>
      </c>
      <c r="J1584" s="0" t="n">
        <f aca="false">INT(POWER(1.2,H1584))*$M$10</f>
        <v>4.41511976767572E+127</v>
      </c>
      <c r="K1584" s="0" t="e">
        <f aca="false">$M$12+SUM($K$2:K1583)+J1584</f>
        <v>#NUM!</v>
      </c>
      <c r="L1584" s="0" t="e">
        <f aca="false">K1584+G1584*50*2</f>
        <v>#NUM!</v>
      </c>
    </row>
    <row r="1585" customFormat="false" ht="14.4" hidden="false" customHeight="false" outlineLevel="0" collapsed="false">
      <c r="A1585" s="1" t="n">
        <v>1584</v>
      </c>
      <c r="B1585" s="1" t="n">
        <f aca="false">2+INT(POWER(MAX(A1585-$M$2,A1585/3),2)/65)</f>
        <v>38602</v>
      </c>
      <c r="C1585" s="1" t="n">
        <f aca="false">INT(2*B1585/3)</f>
        <v>25734</v>
      </c>
      <c r="D1585" s="1" t="n">
        <f aca="false">2+INT(POWER(MAX(A1585-C1585,A1585/3),2)/65)</f>
        <v>4290</v>
      </c>
      <c r="E1585" s="1" t="n">
        <f aca="false">2+INT(POWER(MAX(A1585-C1585,A1585/3),2)/65)</f>
        <v>4290</v>
      </c>
      <c r="F1585" s="1" t="n">
        <f aca="false">IF(C1585*5-SUM($F$2:F1584) &lt; 0, 0,C1585*5-SUM($F$2:F1584))</f>
        <v>160</v>
      </c>
      <c r="G1585" s="0" t="n">
        <f aca="false">IF(C1585*5-SUM($G$2:G1584) &lt; 0, 0,C1585*5-SUM($G$2:G1584))</f>
        <v>160</v>
      </c>
      <c r="H1585" s="0" t="n">
        <v>1584</v>
      </c>
      <c r="I1585" s="0" t="n">
        <f aca="false">INT(POWER(1.4,H1585))*$M$4</f>
        <v>1.46480063197128E+234</v>
      </c>
      <c r="J1585" s="0" t="n">
        <f aca="false">INT(POWER(1.2,H1585))*$M$10</f>
        <v>5.29814372121086E+127</v>
      </c>
      <c r="K1585" s="0" t="e">
        <f aca="false">$M$12+SUM($K$2:K1584)+J1585</f>
        <v>#NUM!</v>
      </c>
      <c r="L1585" s="0" t="e">
        <f aca="false">K1585+G1585*50*2</f>
        <v>#NUM!</v>
      </c>
    </row>
    <row r="1586" customFormat="false" ht="14.4" hidden="false" customHeight="false" outlineLevel="0" collapsed="false">
      <c r="A1586" s="1" t="n">
        <v>1585</v>
      </c>
      <c r="B1586" s="1" t="n">
        <f aca="false">2+INT(POWER(MAX(A1586-$M$2,A1586/3),2)/65)</f>
        <v>38651</v>
      </c>
      <c r="C1586" s="1" t="n">
        <f aca="false">INT(2*B1586/3)</f>
        <v>25767</v>
      </c>
      <c r="D1586" s="1" t="n">
        <f aca="false">2+INT(POWER(MAX(A1586-C1586,A1586/3),2)/65)</f>
        <v>4296</v>
      </c>
      <c r="E1586" s="1" t="n">
        <f aca="false">2+INT(POWER(MAX(A1586-C1586,A1586/3),2)/65)</f>
        <v>4296</v>
      </c>
      <c r="F1586" s="1" t="n">
        <f aca="false">IF(C1586*5-SUM($F$2:F1585) &lt; 0, 0,C1586*5-SUM($F$2:F1585))</f>
        <v>165</v>
      </c>
      <c r="G1586" s="0" t="n">
        <f aca="false">IF(C1586*5-SUM($G$2:G1585) &lt; 0, 0,C1586*5-SUM($G$2:G1585))</f>
        <v>165</v>
      </c>
      <c r="H1586" s="0" t="n">
        <v>1585</v>
      </c>
      <c r="I1586" s="0" t="n">
        <f aca="false">INT(POWER(1.4,H1586))*$M$4</f>
        <v>2.05072088475979E+234</v>
      </c>
      <c r="J1586" s="0" t="n">
        <f aca="false">INT(POWER(1.2,H1586))*$M$10</f>
        <v>6.35777246545303E+127</v>
      </c>
      <c r="K1586" s="0" t="e">
        <f aca="false">$M$12+SUM($K$2:K1585)+J1586</f>
        <v>#NUM!</v>
      </c>
      <c r="L1586" s="0" t="e">
        <f aca="false">K1586+G1586*50*2</f>
        <v>#NUM!</v>
      </c>
    </row>
    <row r="1587" customFormat="false" ht="14.4" hidden="false" customHeight="false" outlineLevel="0" collapsed="false">
      <c r="A1587" s="1" t="n">
        <v>1586</v>
      </c>
      <c r="B1587" s="1" t="n">
        <f aca="false">2+INT(POWER(MAX(A1587-$M$2,A1587/3),2)/65)</f>
        <v>38700</v>
      </c>
      <c r="C1587" s="1" t="n">
        <f aca="false">INT(2*B1587/3)</f>
        <v>25800</v>
      </c>
      <c r="D1587" s="1" t="n">
        <f aca="false">2+INT(POWER(MAX(A1587-C1587,A1587/3),2)/65)</f>
        <v>4301</v>
      </c>
      <c r="E1587" s="1" t="n">
        <f aca="false">2+INT(POWER(MAX(A1587-C1587,A1587/3),2)/65)</f>
        <v>4301</v>
      </c>
      <c r="F1587" s="1" t="n">
        <f aca="false">IF(C1587*5-SUM($F$2:F1586) &lt; 0, 0,C1587*5-SUM($F$2:F1586))</f>
        <v>165</v>
      </c>
      <c r="G1587" s="0" t="n">
        <f aca="false">IF(C1587*5-SUM($G$2:G1586) &lt; 0, 0,C1587*5-SUM($G$2:G1586))</f>
        <v>165</v>
      </c>
      <c r="H1587" s="0" t="n">
        <v>1586</v>
      </c>
      <c r="I1587" s="0" t="n">
        <f aca="false">INT(POWER(1.4,H1587))*$M$4</f>
        <v>2.87100923866371E+234</v>
      </c>
      <c r="J1587" s="0" t="n">
        <f aca="false">INT(POWER(1.2,H1587))*$M$10</f>
        <v>7.62932695854364E+127</v>
      </c>
      <c r="K1587" s="0" t="e">
        <f aca="false">$M$12+SUM($K$2:K1586)+J1587</f>
        <v>#NUM!</v>
      </c>
      <c r="L1587" s="0" t="e">
        <f aca="false">K1587+G1587*50*2</f>
        <v>#NUM!</v>
      </c>
    </row>
    <row r="1588" customFormat="false" ht="14.4" hidden="false" customHeight="false" outlineLevel="0" collapsed="false">
      <c r="A1588" s="1" t="n">
        <v>1587</v>
      </c>
      <c r="B1588" s="1" t="n">
        <f aca="false">2+INT(POWER(MAX(A1588-$M$2,A1588/3),2)/65)</f>
        <v>38749</v>
      </c>
      <c r="C1588" s="1" t="n">
        <f aca="false">INT(2*B1588/3)</f>
        <v>25832</v>
      </c>
      <c r="D1588" s="1" t="n">
        <f aca="false">2+INT(POWER(MAX(A1588-C1588,A1588/3),2)/65)</f>
        <v>4307</v>
      </c>
      <c r="E1588" s="1" t="n">
        <f aca="false">2+INT(POWER(MAX(A1588-C1588,A1588/3),2)/65)</f>
        <v>4307</v>
      </c>
      <c r="F1588" s="1" t="n">
        <f aca="false">IF(C1588*5-SUM($F$2:F1587) &lt; 0, 0,C1588*5-SUM($F$2:F1587))</f>
        <v>160</v>
      </c>
      <c r="G1588" s="0" t="n">
        <f aca="false">IF(C1588*5-SUM($G$2:G1587) &lt; 0, 0,C1588*5-SUM($G$2:G1587))</f>
        <v>160</v>
      </c>
      <c r="H1588" s="0" t="n">
        <v>1587</v>
      </c>
      <c r="I1588" s="0" t="n">
        <f aca="false">INT(POWER(1.4,H1588))*$M$4</f>
        <v>4.01941293412919E+234</v>
      </c>
      <c r="J1588" s="0" t="n">
        <f aca="false">INT(POWER(1.2,H1588))*$M$10</f>
        <v>9.15519235025237E+127</v>
      </c>
      <c r="K1588" s="0" t="e">
        <f aca="false">$M$12+SUM($K$2:K1587)+J1588</f>
        <v>#NUM!</v>
      </c>
      <c r="L1588" s="0" t="e">
        <f aca="false">K1588+G1588*50*2</f>
        <v>#NUM!</v>
      </c>
    </row>
    <row r="1589" customFormat="false" ht="14.4" hidden="false" customHeight="false" outlineLevel="0" collapsed="false">
      <c r="A1589" s="1" t="n">
        <v>1588</v>
      </c>
      <c r="B1589" s="1" t="n">
        <f aca="false">2+INT(POWER(MAX(A1589-$M$2,A1589/3),2)/65)</f>
        <v>38798</v>
      </c>
      <c r="C1589" s="1" t="n">
        <f aca="false">INT(2*B1589/3)</f>
        <v>25865</v>
      </c>
      <c r="D1589" s="1" t="n">
        <f aca="false">2+INT(POWER(MAX(A1589-C1589,A1589/3),2)/65)</f>
        <v>4312</v>
      </c>
      <c r="E1589" s="1" t="n">
        <f aca="false">2+INT(POWER(MAX(A1589-C1589,A1589/3),2)/65)</f>
        <v>4312</v>
      </c>
      <c r="F1589" s="1" t="n">
        <f aca="false">IF(C1589*5-SUM($F$2:F1588) &lt; 0, 0,C1589*5-SUM($F$2:F1588))</f>
        <v>165</v>
      </c>
      <c r="G1589" s="0" t="n">
        <f aca="false">IF(C1589*5-SUM($G$2:G1588) &lt; 0, 0,C1589*5-SUM($G$2:G1588))</f>
        <v>165</v>
      </c>
      <c r="H1589" s="0" t="n">
        <v>1588</v>
      </c>
      <c r="I1589" s="0" t="n">
        <f aca="false">INT(POWER(1.4,H1589))*$M$4</f>
        <v>5.62717810778087E+234</v>
      </c>
      <c r="J1589" s="0" t="n">
        <f aca="false">INT(POWER(1.2,H1589))*$M$10</f>
        <v>1.09862308203028E+128</v>
      </c>
      <c r="K1589" s="0" t="e">
        <f aca="false">$M$12+SUM($K$2:K1588)+J1589</f>
        <v>#NUM!</v>
      </c>
      <c r="L1589" s="0" t="e">
        <f aca="false">K1589+G1589*50*2</f>
        <v>#NUM!</v>
      </c>
    </row>
    <row r="1590" customFormat="false" ht="14.4" hidden="false" customHeight="false" outlineLevel="0" collapsed="false">
      <c r="A1590" s="1" t="n">
        <v>1589</v>
      </c>
      <c r="B1590" s="1" t="n">
        <f aca="false">2+INT(POWER(MAX(A1590-$M$2,A1590/3),2)/65)</f>
        <v>38846</v>
      </c>
      <c r="C1590" s="1" t="n">
        <f aca="false">INT(2*B1590/3)</f>
        <v>25897</v>
      </c>
      <c r="D1590" s="1" t="n">
        <f aca="false">2+INT(POWER(MAX(A1590-C1590,A1590/3),2)/65)</f>
        <v>4318</v>
      </c>
      <c r="E1590" s="1" t="n">
        <f aca="false">2+INT(POWER(MAX(A1590-C1590,A1590/3),2)/65)</f>
        <v>4318</v>
      </c>
      <c r="F1590" s="1" t="n">
        <f aca="false">IF(C1590*5-SUM($F$2:F1589) &lt; 0, 0,C1590*5-SUM($F$2:F1589))</f>
        <v>160</v>
      </c>
      <c r="G1590" s="0" t="n">
        <f aca="false">IF(C1590*5-SUM($G$2:G1589) &lt; 0, 0,C1590*5-SUM($G$2:G1589))</f>
        <v>160</v>
      </c>
      <c r="H1590" s="0" t="n">
        <v>1589</v>
      </c>
      <c r="I1590" s="0" t="n">
        <f aca="false">INT(POWER(1.4,H1590))*$M$4</f>
        <v>7.87804935089321E+234</v>
      </c>
      <c r="J1590" s="0" t="n">
        <f aca="false">INT(POWER(1.2,H1590))*$M$10</f>
        <v>1.31834769843634E+128</v>
      </c>
      <c r="K1590" s="0" t="e">
        <f aca="false">$M$12+SUM($K$2:K1589)+J1590</f>
        <v>#NUM!</v>
      </c>
      <c r="L1590" s="0" t="e">
        <f aca="false">K1590+G1590*50*2</f>
        <v>#NUM!</v>
      </c>
    </row>
    <row r="1591" customFormat="false" ht="14.4" hidden="false" customHeight="false" outlineLevel="0" collapsed="false">
      <c r="A1591" s="1" t="n">
        <v>1590</v>
      </c>
      <c r="B1591" s="1" t="n">
        <f aca="false">2+INT(POWER(MAX(A1591-$M$2,A1591/3),2)/65)</f>
        <v>38895</v>
      </c>
      <c r="C1591" s="1" t="n">
        <f aca="false">INT(2*B1591/3)</f>
        <v>25930</v>
      </c>
      <c r="D1591" s="1" t="n">
        <f aca="false">2+INT(POWER(MAX(A1591-C1591,A1591/3),2)/65)</f>
        <v>4323</v>
      </c>
      <c r="E1591" s="1" t="n">
        <f aca="false">2+INT(POWER(MAX(A1591-C1591,A1591/3),2)/65)</f>
        <v>4323</v>
      </c>
      <c r="F1591" s="1" t="n">
        <f aca="false">IF(C1591*5-SUM($F$2:F1590) &lt; 0, 0,C1591*5-SUM($F$2:F1590))</f>
        <v>165</v>
      </c>
      <c r="G1591" s="0" t="n">
        <f aca="false">IF(C1591*5-SUM($G$2:G1590) &lt; 0, 0,C1591*5-SUM($G$2:G1590))</f>
        <v>165</v>
      </c>
      <c r="H1591" s="0" t="n">
        <v>1590</v>
      </c>
      <c r="I1591" s="0" t="n">
        <f aca="false">INT(POWER(1.4,H1591))*$M$4</f>
        <v>1.10292690912505E+235</v>
      </c>
      <c r="J1591" s="0" t="n">
        <f aca="false">INT(POWER(1.2,H1591))*$M$10</f>
        <v>1.58201723812361E+128</v>
      </c>
      <c r="K1591" s="0" t="e">
        <f aca="false">$M$12+SUM($K$2:K1590)+J1591</f>
        <v>#NUM!</v>
      </c>
      <c r="L1591" s="0" t="e">
        <f aca="false">K1591+G1591*50*2</f>
        <v>#NUM!</v>
      </c>
    </row>
    <row r="1592" customFormat="false" ht="14.4" hidden="false" customHeight="false" outlineLevel="0" collapsed="false">
      <c r="A1592" s="1" t="n">
        <v>1591</v>
      </c>
      <c r="B1592" s="1" t="n">
        <f aca="false">2+INT(POWER(MAX(A1592-$M$2,A1592/3),2)/65)</f>
        <v>38944</v>
      </c>
      <c r="C1592" s="1" t="n">
        <f aca="false">INT(2*B1592/3)</f>
        <v>25962</v>
      </c>
      <c r="D1592" s="1" t="n">
        <f aca="false">2+INT(POWER(MAX(A1592-C1592,A1592/3),2)/65)</f>
        <v>4328</v>
      </c>
      <c r="E1592" s="1" t="n">
        <f aca="false">2+INT(POWER(MAX(A1592-C1592,A1592/3),2)/65)</f>
        <v>4328</v>
      </c>
      <c r="F1592" s="1" t="n">
        <f aca="false">IF(C1592*5-SUM($F$2:F1591) &lt; 0, 0,C1592*5-SUM($F$2:F1591))</f>
        <v>160</v>
      </c>
      <c r="G1592" s="0" t="n">
        <f aca="false">IF(C1592*5-SUM($G$2:G1591) &lt; 0, 0,C1592*5-SUM($G$2:G1591))</f>
        <v>160</v>
      </c>
      <c r="H1592" s="0" t="n">
        <v>1591</v>
      </c>
      <c r="I1592" s="0" t="n">
        <f aca="false">INT(POWER(1.4,H1592))*$M$4</f>
        <v>1.54409767277507E+235</v>
      </c>
      <c r="J1592" s="0" t="n">
        <f aca="false">INT(POWER(1.2,H1592))*$M$10</f>
        <v>1.89842068574833E+128</v>
      </c>
      <c r="K1592" s="0" t="e">
        <f aca="false">$M$12+SUM($K$2:K1591)+J1592</f>
        <v>#NUM!</v>
      </c>
      <c r="L1592" s="0" t="e">
        <f aca="false">K1592+G1592*50*2</f>
        <v>#NUM!</v>
      </c>
    </row>
    <row r="1593" customFormat="false" ht="14.4" hidden="false" customHeight="false" outlineLevel="0" collapsed="false">
      <c r="A1593" s="1" t="n">
        <v>1592</v>
      </c>
      <c r="B1593" s="1" t="n">
        <f aca="false">2+INT(POWER(MAX(A1593-$M$2,A1593/3),2)/65)</f>
        <v>38993</v>
      </c>
      <c r="C1593" s="1" t="n">
        <f aca="false">INT(2*B1593/3)</f>
        <v>25995</v>
      </c>
      <c r="D1593" s="1" t="n">
        <f aca="false">2+INT(POWER(MAX(A1593-C1593,A1593/3),2)/65)</f>
        <v>4334</v>
      </c>
      <c r="E1593" s="1" t="n">
        <f aca="false">2+INT(POWER(MAX(A1593-C1593,A1593/3),2)/65)</f>
        <v>4334</v>
      </c>
      <c r="F1593" s="1" t="n">
        <f aca="false">IF(C1593*5-SUM($F$2:F1592) &lt; 0, 0,C1593*5-SUM($F$2:F1592))</f>
        <v>165</v>
      </c>
      <c r="G1593" s="0" t="n">
        <f aca="false">IF(C1593*5-SUM($G$2:G1592) &lt; 0, 0,C1593*5-SUM($G$2:G1592))</f>
        <v>165</v>
      </c>
      <c r="H1593" s="0" t="n">
        <v>1592</v>
      </c>
      <c r="I1593" s="0" t="n">
        <f aca="false">INT(POWER(1.4,H1593))*$M$4</f>
        <v>2.1617367418851E+235</v>
      </c>
      <c r="J1593" s="0" t="n">
        <f aca="false">INT(POWER(1.2,H1593))*$M$10</f>
        <v>2.278104822898E+128</v>
      </c>
      <c r="K1593" s="0" t="e">
        <f aca="false">$M$12+SUM($K$2:K1592)+J1593</f>
        <v>#NUM!</v>
      </c>
      <c r="L1593" s="0" t="e">
        <f aca="false">K1593+G1593*50*2</f>
        <v>#NUM!</v>
      </c>
    </row>
    <row r="1594" customFormat="false" ht="14.4" hidden="false" customHeight="false" outlineLevel="0" collapsed="false">
      <c r="A1594" s="1" t="n">
        <v>1593</v>
      </c>
      <c r="B1594" s="1" t="n">
        <f aca="false">2+INT(POWER(MAX(A1594-$M$2,A1594/3),2)/65)</f>
        <v>39042</v>
      </c>
      <c r="C1594" s="1" t="n">
        <f aca="false">INT(2*B1594/3)</f>
        <v>26028</v>
      </c>
      <c r="D1594" s="1" t="n">
        <f aca="false">2+INT(POWER(MAX(A1594-C1594,A1594/3),2)/65)</f>
        <v>4339</v>
      </c>
      <c r="E1594" s="1" t="n">
        <f aca="false">2+INT(POWER(MAX(A1594-C1594,A1594/3),2)/65)</f>
        <v>4339</v>
      </c>
      <c r="F1594" s="1" t="n">
        <f aca="false">IF(C1594*5-SUM($F$2:F1593) &lt; 0, 0,C1594*5-SUM($F$2:F1593))</f>
        <v>165</v>
      </c>
      <c r="G1594" s="0" t="n">
        <f aca="false">IF(C1594*5-SUM($G$2:G1593) &lt; 0, 0,C1594*5-SUM($G$2:G1593))</f>
        <v>165</v>
      </c>
      <c r="H1594" s="0" t="n">
        <v>1593</v>
      </c>
      <c r="I1594" s="0" t="n">
        <f aca="false">INT(POWER(1.4,H1594))*$M$4</f>
        <v>3.02643143863913E+235</v>
      </c>
      <c r="J1594" s="0" t="n">
        <f aca="false">INT(POWER(1.2,H1594))*$M$10</f>
        <v>2.7337257874776E+128</v>
      </c>
      <c r="K1594" s="0" t="e">
        <f aca="false">$M$12+SUM($K$2:K1593)+J1594</f>
        <v>#NUM!</v>
      </c>
      <c r="L1594" s="0" t="e">
        <f aca="false">K1594+G1594*50*2</f>
        <v>#NUM!</v>
      </c>
    </row>
    <row r="1595" customFormat="false" ht="14.4" hidden="false" customHeight="false" outlineLevel="0" collapsed="false">
      <c r="A1595" s="1" t="n">
        <v>1594</v>
      </c>
      <c r="B1595" s="1" t="n">
        <f aca="false">2+INT(POWER(MAX(A1595-$M$2,A1595/3),2)/65)</f>
        <v>39091</v>
      </c>
      <c r="C1595" s="1" t="n">
        <f aca="false">INT(2*B1595/3)</f>
        <v>26060</v>
      </c>
      <c r="D1595" s="1" t="n">
        <f aca="false">2+INT(POWER(MAX(A1595-C1595,A1595/3),2)/65)</f>
        <v>4345</v>
      </c>
      <c r="E1595" s="1" t="n">
        <f aca="false">2+INT(POWER(MAX(A1595-C1595,A1595/3),2)/65)</f>
        <v>4345</v>
      </c>
      <c r="F1595" s="1" t="n">
        <f aca="false">IF(C1595*5-SUM($F$2:F1594) &lt; 0, 0,C1595*5-SUM($F$2:F1594))</f>
        <v>160</v>
      </c>
      <c r="G1595" s="0" t="n">
        <f aca="false">IF(C1595*5-SUM($G$2:G1594) &lt; 0, 0,C1595*5-SUM($G$2:G1594))</f>
        <v>160</v>
      </c>
      <c r="H1595" s="0" t="n">
        <v>1594</v>
      </c>
      <c r="I1595" s="0" t="n">
        <f aca="false">INT(POWER(1.4,H1595))*$M$4</f>
        <v>4.23700401409479E+235</v>
      </c>
      <c r="J1595" s="0" t="n">
        <f aca="false">INT(POWER(1.2,H1595))*$M$10</f>
        <v>3.28047094497311E+128</v>
      </c>
      <c r="K1595" s="0" t="e">
        <f aca="false">$M$12+SUM($K$2:K1594)+J1595</f>
        <v>#NUM!</v>
      </c>
      <c r="L1595" s="0" t="e">
        <f aca="false">K1595+G1595*50*2</f>
        <v>#NUM!</v>
      </c>
    </row>
    <row r="1596" customFormat="false" ht="14.4" hidden="false" customHeight="false" outlineLevel="0" collapsed="false">
      <c r="A1596" s="1" t="n">
        <v>1595</v>
      </c>
      <c r="B1596" s="1" t="n">
        <f aca="false">2+INT(POWER(MAX(A1596-$M$2,A1596/3),2)/65)</f>
        <v>39140</v>
      </c>
      <c r="C1596" s="1" t="n">
        <f aca="false">INT(2*B1596/3)</f>
        <v>26093</v>
      </c>
      <c r="D1596" s="1" t="n">
        <f aca="false">2+INT(POWER(MAX(A1596-C1596,A1596/3),2)/65)</f>
        <v>4350</v>
      </c>
      <c r="E1596" s="1" t="n">
        <f aca="false">2+INT(POWER(MAX(A1596-C1596,A1596/3),2)/65)</f>
        <v>4350</v>
      </c>
      <c r="F1596" s="1" t="n">
        <f aca="false">IF(C1596*5-SUM($F$2:F1595) &lt; 0, 0,C1596*5-SUM($F$2:F1595))</f>
        <v>165</v>
      </c>
      <c r="G1596" s="0" t="n">
        <f aca="false">IF(C1596*5-SUM($G$2:G1595) &lt; 0, 0,C1596*5-SUM($G$2:G1595))</f>
        <v>165</v>
      </c>
      <c r="H1596" s="0" t="n">
        <v>1595</v>
      </c>
      <c r="I1596" s="0" t="n">
        <f aca="false">INT(POWER(1.4,H1596))*$M$4</f>
        <v>5.9318056197327E+235</v>
      </c>
      <c r="J1596" s="0" t="n">
        <f aca="false">INT(POWER(1.2,H1596))*$M$10</f>
        <v>3.93656513396774E+128</v>
      </c>
      <c r="K1596" s="0" t="e">
        <f aca="false">$M$12+SUM($K$2:K1595)+J1596</f>
        <v>#NUM!</v>
      </c>
      <c r="L1596" s="0" t="e">
        <f aca="false">K1596+G1596*50*2</f>
        <v>#NUM!</v>
      </c>
    </row>
    <row r="1597" customFormat="false" ht="14.4" hidden="false" customHeight="false" outlineLevel="0" collapsed="false">
      <c r="A1597" s="1" t="n">
        <v>1596</v>
      </c>
      <c r="B1597" s="1" t="n">
        <f aca="false">2+INT(POWER(MAX(A1597-$M$2,A1597/3),2)/65)</f>
        <v>39189</v>
      </c>
      <c r="C1597" s="1" t="n">
        <f aca="false">INT(2*B1597/3)</f>
        <v>26126</v>
      </c>
      <c r="D1597" s="1" t="n">
        <f aca="false">2+INT(POWER(MAX(A1597-C1597,A1597/3),2)/65)</f>
        <v>4356</v>
      </c>
      <c r="E1597" s="1" t="n">
        <f aca="false">2+INT(POWER(MAX(A1597-C1597,A1597/3),2)/65)</f>
        <v>4356</v>
      </c>
      <c r="F1597" s="1" t="n">
        <f aca="false">IF(C1597*5-SUM($F$2:F1596) &lt; 0, 0,C1597*5-SUM($F$2:F1596))</f>
        <v>165</v>
      </c>
      <c r="G1597" s="0" t="n">
        <f aca="false">IF(C1597*5-SUM($G$2:G1596) &lt; 0, 0,C1597*5-SUM($G$2:G1596))</f>
        <v>165</v>
      </c>
      <c r="H1597" s="0" t="n">
        <v>1596</v>
      </c>
      <c r="I1597" s="0" t="n">
        <f aca="false">INT(POWER(1.4,H1597))*$M$4</f>
        <v>8.30452786762579E+235</v>
      </c>
      <c r="J1597" s="0" t="n">
        <f aca="false">INT(POWER(1.2,H1597))*$M$10</f>
        <v>4.72387816076128E+128</v>
      </c>
      <c r="K1597" s="0" t="e">
        <f aca="false">$M$12+SUM($K$2:K1596)+J1597</f>
        <v>#NUM!</v>
      </c>
      <c r="L1597" s="0" t="e">
        <f aca="false">K1597+G1597*50*2</f>
        <v>#NUM!</v>
      </c>
    </row>
    <row r="1598" customFormat="false" ht="14.4" hidden="false" customHeight="false" outlineLevel="0" collapsed="false">
      <c r="A1598" s="1" t="n">
        <v>1597</v>
      </c>
      <c r="B1598" s="1" t="n">
        <f aca="false">2+INT(POWER(MAX(A1598-$M$2,A1598/3),2)/65)</f>
        <v>39239</v>
      </c>
      <c r="C1598" s="1" t="n">
        <f aca="false">INT(2*B1598/3)</f>
        <v>26159</v>
      </c>
      <c r="D1598" s="1" t="n">
        <f aca="false">2+INT(POWER(MAX(A1598-C1598,A1598/3),2)/65)</f>
        <v>4361</v>
      </c>
      <c r="E1598" s="1" t="n">
        <f aca="false">2+INT(POWER(MAX(A1598-C1598,A1598/3),2)/65)</f>
        <v>4361</v>
      </c>
      <c r="F1598" s="1" t="n">
        <f aca="false">IF(C1598*5-SUM($F$2:F1597) &lt; 0, 0,C1598*5-SUM($F$2:F1597))</f>
        <v>165</v>
      </c>
      <c r="G1598" s="0" t="n">
        <f aca="false">IF(C1598*5-SUM($G$2:G1597) &lt; 0, 0,C1598*5-SUM($G$2:G1597))</f>
        <v>165</v>
      </c>
      <c r="H1598" s="0" t="n">
        <v>1597</v>
      </c>
      <c r="I1598" s="0" t="n">
        <f aca="false">INT(POWER(1.4,H1598))*$M$4</f>
        <v>1.16263390146761E+236</v>
      </c>
      <c r="J1598" s="0" t="n">
        <f aca="false">INT(POWER(1.2,H1598))*$M$10</f>
        <v>5.66865379291354E+128</v>
      </c>
      <c r="K1598" s="0" t="e">
        <f aca="false">$M$12+SUM($K$2:K1597)+J1598</f>
        <v>#NUM!</v>
      </c>
      <c r="L1598" s="0" t="e">
        <f aca="false">K1598+G1598*50*2</f>
        <v>#NUM!</v>
      </c>
    </row>
    <row r="1599" customFormat="false" ht="14.4" hidden="false" customHeight="false" outlineLevel="0" collapsed="false">
      <c r="A1599" s="1" t="n">
        <v>1598</v>
      </c>
      <c r="B1599" s="1" t="n">
        <f aca="false">2+INT(POWER(MAX(A1599-$M$2,A1599/3),2)/65)</f>
        <v>39288</v>
      </c>
      <c r="C1599" s="1" t="n">
        <f aca="false">INT(2*B1599/3)</f>
        <v>26192</v>
      </c>
      <c r="D1599" s="1" t="n">
        <f aca="false">2+INT(POWER(MAX(A1599-C1599,A1599/3),2)/65)</f>
        <v>4367</v>
      </c>
      <c r="E1599" s="1" t="n">
        <f aca="false">2+INT(POWER(MAX(A1599-C1599,A1599/3),2)/65)</f>
        <v>4367</v>
      </c>
      <c r="F1599" s="1" t="n">
        <f aca="false">IF(C1599*5-SUM($F$2:F1598) &lt; 0, 0,C1599*5-SUM($F$2:F1598))</f>
        <v>165</v>
      </c>
      <c r="G1599" s="0" t="n">
        <f aca="false">IF(C1599*5-SUM($G$2:G1598) &lt; 0, 0,C1599*5-SUM($G$2:G1598))</f>
        <v>165</v>
      </c>
      <c r="H1599" s="0" t="n">
        <v>1598</v>
      </c>
      <c r="I1599" s="0" t="n">
        <f aca="false">INT(POWER(1.4,H1599))*$M$4</f>
        <v>1.62768746205465E+236</v>
      </c>
      <c r="J1599" s="0" t="n">
        <f aca="false">INT(POWER(1.2,H1599))*$M$10</f>
        <v>6.80238455149625E+128</v>
      </c>
      <c r="K1599" s="0" t="e">
        <f aca="false">$M$12+SUM($K$2:K1598)+J1599</f>
        <v>#NUM!</v>
      </c>
      <c r="L1599" s="0" t="e">
        <f aca="false">K1599+G1599*50*2</f>
        <v>#NUM!</v>
      </c>
    </row>
    <row r="1600" customFormat="false" ht="14.4" hidden="false" customHeight="false" outlineLevel="0" collapsed="false">
      <c r="A1600" s="1" t="n">
        <v>1599</v>
      </c>
      <c r="B1600" s="1" t="n">
        <f aca="false">2+INT(POWER(MAX(A1600-$M$2,A1600/3),2)/65)</f>
        <v>39337</v>
      </c>
      <c r="C1600" s="1" t="n">
        <f aca="false">INT(2*B1600/3)</f>
        <v>26224</v>
      </c>
      <c r="D1600" s="1" t="n">
        <f aca="false">2+INT(POWER(MAX(A1600-C1600,A1600/3),2)/65)</f>
        <v>4372</v>
      </c>
      <c r="E1600" s="1" t="n">
        <f aca="false">2+INT(POWER(MAX(A1600-C1600,A1600/3),2)/65)</f>
        <v>4372</v>
      </c>
      <c r="F1600" s="1" t="n">
        <f aca="false">IF(C1600*5-SUM($F$2:F1599) &lt; 0, 0,C1600*5-SUM($F$2:F1599))</f>
        <v>160</v>
      </c>
      <c r="G1600" s="0" t="n">
        <f aca="false">IF(C1600*5-SUM($G$2:G1599) &lt; 0, 0,C1600*5-SUM($G$2:G1599))</f>
        <v>160</v>
      </c>
      <c r="H1600" s="0" t="n">
        <v>1599</v>
      </c>
      <c r="I1600" s="0" t="n">
        <f aca="false">INT(POWER(1.4,H1600))*$M$4</f>
        <v>2.27876244687651E+236</v>
      </c>
      <c r="J1600" s="0" t="n">
        <f aca="false">INT(POWER(1.2,H1600))*$M$10</f>
        <v>8.1628614617955E+128</v>
      </c>
      <c r="K1600" s="0" t="e">
        <f aca="false">$M$12+SUM($K$2:K1599)+J1600</f>
        <v>#NUM!</v>
      </c>
      <c r="L1600" s="0" t="e">
        <f aca="false">K1600+G1600*50*2</f>
        <v>#NUM!</v>
      </c>
    </row>
    <row r="1601" customFormat="false" ht="14.4" hidden="false" customHeight="false" outlineLevel="0" collapsed="false">
      <c r="A1601" s="1" t="n">
        <v>1600</v>
      </c>
      <c r="B1601" s="1" t="n">
        <f aca="false">2+INT(POWER(MAX(A1601-$M$2,A1601/3),2)/65)</f>
        <v>39386</v>
      </c>
      <c r="C1601" s="1" t="n">
        <f aca="false">INT(2*B1601/3)</f>
        <v>26257</v>
      </c>
      <c r="D1601" s="1" t="n">
        <f aca="false">2+INT(POWER(MAX(A1601-C1601,A1601/3),2)/65)</f>
        <v>4378</v>
      </c>
      <c r="E1601" s="1" t="n">
        <f aca="false">2+INT(POWER(MAX(A1601-C1601,A1601/3),2)/65)</f>
        <v>4378</v>
      </c>
      <c r="F1601" s="1" t="n">
        <f aca="false">IF(C1601*5-SUM($F$2:F1600) &lt; 0, 0,C1601*5-SUM($F$2:F1600))</f>
        <v>165</v>
      </c>
      <c r="G1601" s="0" t="n">
        <f aca="false">IF(C1601*5-SUM($G$2:G1600) &lt; 0, 0,C1601*5-SUM($G$2:G1600))</f>
        <v>165</v>
      </c>
      <c r="H1601" s="0" t="n">
        <v>1600</v>
      </c>
      <c r="I1601" s="0" t="n">
        <f aca="false">INT(POWER(1.4,H1601))*$M$4</f>
        <v>3.19026742562712E+236</v>
      </c>
      <c r="J1601" s="0" t="n">
        <f aca="false">INT(POWER(1.2,H1601))*$M$10</f>
        <v>9.7954337541546E+128</v>
      </c>
      <c r="K1601" s="0" t="e">
        <f aca="false">$M$12+SUM($K$2:K1600)+J1601</f>
        <v>#NUM!</v>
      </c>
      <c r="L1601" s="0" t="e">
        <f aca="false">K1601+G1601*50*2</f>
        <v>#NUM!</v>
      </c>
    </row>
    <row r="1602" customFormat="false" ht="14.4" hidden="false" customHeight="false" outlineLevel="0" collapsed="false">
      <c r="A1602" s="1" t="n">
        <v>1601</v>
      </c>
      <c r="B1602" s="1" t="n">
        <f aca="false">2+INT(POWER(MAX(A1602-$M$2,A1602/3),2)/65)</f>
        <v>39435</v>
      </c>
      <c r="C1602" s="1" t="n">
        <f aca="false">INT(2*B1602/3)</f>
        <v>26290</v>
      </c>
      <c r="D1602" s="1" t="n">
        <f aca="false">2+INT(POWER(MAX(A1602-C1602,A1602/3),2)/65)</f>
        <v>4383</v>
      </c>
      <c r="E1602" s="1" t="n">
        <f aca="false">2+INT(POWER(MAX(A1602-C1602,A1602/3),2)/65)</f>
        <v>4383</v>
      </c>
      <c r="F1602" s="1" t="n">
        <f aca="false">IF(C1602*5-SUM($F$2:F1601) &lt; 0, 0,C1602*5-SUM($F$2:F1601))</f>
        <v>165</v>
      </c>
      <c r="G1602" s="0" t="n">
        <f aca="false">IF(C1602*5-SUM($G$2:G1601) &lt; 0, 0,C1602*5-SUM($G$2:G1601))</f>
        <v>165</v>
      </c>
      <c r="H1602" s="0" t="n">
        <v>1601</v>
      </c>
      <c r="I1602" s="0" t="n">
        <f aca="false">INT(POWER(1.4,H1602))*$M$4</f>
        <v>4.46637439587797E+236</v>
      </c>
      <c r="J1602" s="0" t="n">
        <f aca="false">INT(POWER(1.2,H1602))*$M$10</f>
        <v>1.17545205049855E+129</v>
      </c>
      <c r="K1602" s="0" t="e">
        <f aca="false">$M$12+SUM($K$2:K1601)+J1602</f>
        <v>#NUM!</v>
      </c>
      <c r="L1602" s="0" t="e">
        <f aca="false">K1602+G1602*50*2</f>
        <v>#NUM!</v>
      </c>
    </row>
    <row r="1603" customFormat="false" ht="14.4" hidden="false" customHeight="false" outlineLevel="0" collapsed="false">
      <c r="A1603" s="1" t="n">
        <v>1602</v>
      </c>
      <c r="B1603" s="1" t="n">
        <f aca="false">2+INT(POWER(MAX(A1603-$M$2,A1603/3),2)/65)</f>
        <v>39485</v>
      </c>
      <c r="C1603" s="1" t="n">
        <f aca="false">INT(2*B1603/3)</f>
        <v>26323</v>
      </c>
      <c r="D1603" s="1" t="n">
        <f aca="false">2+INT(POWER(MAX(A1603-C1603,A1603/3),2)/65)</f>
        <v>4389</v>
      </c>
      <c r="E1603" s="1" t="n">
        <f aca="false">2+INT(POWER(MAX(A1603-C1603,A1603/3),2)/65)</f>
        <v>4389</v>
      </c>
      <c r="F1603" s="1" t="n">
        <f aca="false">IF(C1603*5-SUM($F$2:F1602) &lt; 0, 0,C1603*5-SUM($F$2:F1602))</f>
        <v>165</v>
      </c>
      <c r="G1603" s="0" t="n">
        <f aca="false">IF(C1603*5-SUM($G$2:G1602) &lt; 0, 0,C1603*5-SUM($G$2:G1602))</f>
        <v>165</v>
      </c>
      <c r="H1603" s="0" t="n">
        <v>1602</v>
      </c>
      <c r="I1603" s="0" t="n">
        <f aca="false">INT(POWER(1.4,H1603))*$M$4</f>
        <v>6.25292415422916E+236</v>
      </c>
      <c r="J1603" s="0" t="n">
        <f aca="false">INT(POWER(1.2,H1603))*$M$10</f>
        <v>1.41054246059826E+129</v>
      </c>
      <c r="K1603" s="0" t="e">
        <f aca="false">$M$12+SUM($K$2:K1602)+J1603</f>
        <v>#NUM!</v>
      </c>
      <c r="L1603" s="0" t="e">
        <f aca="false">K1603+G1603*50*2</f>
        <v>#NUM!</v>
      </c>
    </row>
    <row r="1604" customFormat="false" ht="14.4" hidden="false" customHeight="false" outlineLevel="0" collapsed="false">
      <c r="A1604" s="1" t="n">
        <v>1603</v>
      </c>
      <c r="B1604" s="1" t="n">
        <f aca="false">2+INT(POWER(MAX(A1604-$M$2,A1604/3),2)/65)</f>
        <v>39534</v>
      </c>
      <c r="C1604" s="1" t="n">
        <f aca="false">INT(2*B1604/3)</f>
        <v>26356</v>
      </c>
      <c r="D1604" s="1" t="n">
        <f aca="false">2+INT(POWER(MAX(A1604-C1604,A1604/3),2)/65)</f>
        <v>4394</v>
      </c>
      <c r="E1604" s="1" t="n">
        <f aca="false">2+INT(POWER(MAX(A1604-C1604,A1604/3),2)/65)</f>
        <v>4394</v>
      </c>
      <c r="F1604" s="1" t="n">
        <f aca="false">IF(C1604*5-SUM($F$2:F1603) &lt; 0, 0,C1604*5-SUM($F$2:F1603))</f>
        <v>165</v>
      </c>
      <c r="G1604" s="0" t="n">
        <f aca="false">IF(C1604*5-SUM($G$2:G1603) &lt; 0, 0,C1604*5-SUM($G$2:G1603))</f>
        <v>165</v>
      </c>
      <c r="H1604" s="0" t="n">
        <v>1603</v>
      </c>
      <c r="I1604" s="0" t="n">
        <f aca="false">INT(POWER(1.4,H1604))*$M$4</f>
        <v>8.75409381592082E+236</v>
      </c>
      <c r="J1604" s="0" t="n">
        <f aca="false">INT(POWER(1.2,H1604))*$M$10</f>
        <v>1.69265095271791E+129</v>
      </c>
      <c r="K1604" s="0" t="e">
        <f aca="false">$M$12+SUM($K$2:K1603)+J1604</f>
        <v>#NUM!</v>
      </c>
      <c r="L1604" s="0" t="e">
        <f aca="false">K1604+G1604*50*2</f>
        <v>#NUM!</v>
      </c>
    </row>
    <row r="1605" customFormat="false" ht="14.4" hidden="false" customHeight="false" outlineLevel="0" collapsed="false">
      <c r="A1605" s="1" t="n">
        <v>1604</v>
      </c>
      <c r="B1605" s="1" t="n">
        <f aca="false">2+INT(POWER(MAX(A1605-$M$2,A1605/3),2)/65)</f>
        <v>39583</v>
      </c>
      <c r="C1605" s="1" t="n">
        <f aca="false">INT(2*B1605/3)</f>
        <v>26388</v>
      </c>
      <c r="D1605" s="1" t="n">
        <f aca="false">2+INT(POWER(MAX(A1605-C1605,A1605/3),2)/65)</f>
        <v>4399</v>
      </c>
      <c r="E1605" s="1" t="n">
        <f aca="false">2+INT(POWER(MAX(A1605-C1605,A1605/3),2)/65)</f>
        <v>4399</v>
      </c>
      <c r="F1605" s="1" t="n">
        <f aca="false">IF(C1605*5-SUM($F$2:F1604) &lt; 0, 0,C1605*5-SUM($F$2:F1604))</f>
        <v>160</v>
      </c>
      <c r="G1605" s="0" t="n">
        <f aca="false">IF(C1605*5-SUM($G$2:G1604) &lt; 0, 0,C1605*5-SUM($G$2:G1604))</f>
        <v>160</v>
      </c>
      <c r="H1605" s="0" t="n">
        <v>1604</v>
      </c>
      <c r="I1605" s="0" t="n">
        <f aca="false">INT(POWER(1.4,H1605))*$M$4</f>
        <v>1.22557313422891E+237</v>
      </c>
      <c r="J1605" s="0" t="n">
        <f aca="false">INT(POWER(1.2,H1605))*$M$10</f>
        <v>2.0311811432615E+129</v>
      </c>
      <c r="K1605" s="0" t="e">
        <f aca="false">$M$12+SUM($K$2:K1604)+J1605</f>
        <v>#NUM!</v>
      </c>
      <c r="L1605" s="0" t="e">
        <f aca="false">K1605+G1605*50*2</f>
        <v>#NUM!</v>
      </c>
    </row>
    <row r="1606" customFormat="false" ht="14.4" hidden="false" customHeight="false" outlineLevel="0" collapsed="false">
      <c r="A1606" s="1" t="n">
        <v>1605</v>
      </c>
      <c r="B1606" s="1" t="n">
        <f aca="false">2+INT(POWER(MAX(A1606-$M$2,A1606/3),2)/65)</f>
        <v>39633</v>
      </c>
      <c r="C1606" s="1" t="n">
        <f aca="false">INT(2*B1606/3)</f>
        <v>26422</v>
      </c>
      <c r="D1606" s="1" t="n">
        <f aca="false">2+INT(POWER(MAX(A1606-C1606,A1606/3),2)/65)</f>
        <v>4405</v>
      </c>
      <c r="E1606" s="1" t="n">
        <f aca="false">2+INT(POWER(MAX(A1606-C1606,A1606/3),2)/65)</f>
        <v>4405</v>
      </c>
      <c r="F1606" s="1" t="n">
        <f aca="false">IF(C1606*5-SUM($F$2:F1605) &lt; 0, 0,C1606*5-SUM($F$2:F1605))</f>
        <v>170</v>
      </c>
      <c r="G1606" s="0" t="n">
        <f aca="false">IF(C1606*5-SUM($G$2:G1605) &lt; 0, 0,C1606*5-SUM($G$2:G1605))</f>
        <v>170</v>
      </c>
      <c r="H1606" s="0" t="n">
        <v>1605</v>
      </c>
      <c r="I1606" s="0" t="n">
        <f aca="false">INT(POWER(1.4,H1606))*$M$4</f>
        <v>1.71580238792048E+237</v>
      </c>
      <c r="J1606" s="0" t="n">
        <f aca="false">INT(POWER(1.2,H1606))*$M$10</f>
        <v>2.4374173719138E+129</v>
      </c>
      <c r="K1606" s="0" t="e">
        <f aca="false">$M$12+SUM($K$2:K1605)+J1606</f>
        <v>#NUM!</v>
      </c>
      <c r="L1606" s="0" t="e">
        <f aca="false">K1606+G1606*50*2</f>
        <v>#NUM!</v>
      </c>
    </row>
    <row r="1607" customFormat="false" ht="14.4" hidden="false" customHeight="false" outlineLevel="0" collapsed="false">
      <c r="A1607" s="1" t="n">
        <v>1606</v>
      </c>
      <c r="B1607" s="1" t="n">
        <f aca="false">2+INT(POWER(MAX(A1607-$M$2,A1607/3),2)/65)</f>
        <v>39682</v>
      </c>
      <c r="C1607" s="1" t="n">
        <f aca="false">INT(2*B1607/3)</f>
        <v>26454</v>
      </c>
      <c r="D1607" s="1" t="n">
        <f aca="false">2+INT(POWER(MAX(A1607-C1607,A1607/3),2)/65)</f>
        <v>4410</v>
      </c>
      <c r="E1607" s="1" t="n">
        <f aca="false">2+INT(POWER(MAX(A1607-C1607,A1607/3),2)/65)</f>
        <v>4410</v>
      </c>
      <c r="F1607" s="1" t="n">
        <f aca="false">IF(C1607*5-SUM($F$2:F1606) &lt; 0, 0,C1607*5-SUM($F$2:F1606))</f>
        <v>160</v>
      </c>
      <c r="G1607" s="0" t="n">
        <f aca="false">IF(C1607*5-SUM($G$2:G1606) &lt; 0, 0,C1607*5-SUM($G$2:G1606))</f>
        <v>160</v>
      </c>
      <c r="H1607" s="0" t="n">
        <v>1606</v>
      </c>
      <c r="I1607" s="0" t="n">
        <f aca="false">INT(POWER(1.4,H1607))*$M$4</f>
        <v>2.40212334308867E+237</v>
      </c>
      <c r="J1607" s="0" t="n">
        <f aca="false">INT(POWER(1.2,H1607))*$M$10</f>
        <v>2.92490084629656E+129</v>
      </c>
      <c r="K1607" s="0" t="e">
        <f aca="false">$M$12+SUM($K$2:K1606)+J1607</f>
        <v>#NUM!</v>
      </c>
      <c r="L1607" s="0" t="e">
        <f aca="false">K1607+G1607*50*2</f>
        <v>#NUM!</v>
      </c>
    </row>
    <row r="1608" customFormat="false" ht="14.4" hidden="false" customHeight="false" outlineLevel="0" collapsed="false">
      <c r="A1608" s="1" t="n">
        <v>1607</v>
      </c>
      <c r="B1608" s="1" t="n">
        <f aca="false">2+INT(POWER(MAX(A1608-$M$2,A1608/3),2)/65)</f>
        <v>39731</v>
      </c>
      <c r="C1608" s="1" t="n">
        <f aca="false">INT(2*B1608/3)</f>
        <v>26487</v>
      </c>
      <c r="D1608" s="1" t="n">
        <f aca="false">2+INT(POWER(MAX(A1608-C1608,A1608/3),2)/65)</f>
        <v>4416</v>
      </c>
      <c r="E1608" s="1" t="n">
        <f aca="false">2+INT(POWER(MAX(A1608-C1608,A1608/3),2)/65)</f>
        <v>4416</v>
      </c>
      <c r="F1608" s="1" t="n">
        <f aca="false">IF(C1608*5-SUM($F$2:F1607) &lt; 0, 0,C1608*5-SUM($F$2:F1607))</f>
        <v>165</v>
      </c>
      <c r="G1608" s="0" t="n">
        <f aca="false">IF(C1608*5-SUM($G$2:G1607) &lt; 0, 0,C1608*5-SUM($G$2:G1607))</f>
        <v>165</v>
      </c>
      <c r="H1608" s="0" t="n">
        <v>1607</v>
      </c>
      <c r="I1608" s="0" t="n">
        <f aca="false">INT(POWER(1.4,H1608))*$M$4</f>
        <v>3.36297268032414E+237</v>
      </c>
      <c r="J1608" s="0" t="n">
        <f aca="false">INT(POWER(1.2,H1608))*$M$10</f>
        <v>3.50988101555587E+129</v>
      </c>
      <c r="K1608" s="0" t="e">
        <f aca="false">$M$12+SUM($K$2:K1607)+J1608</f>
        <v>#NUM!</v>
      </c>
      <c r="L1608" s="0" t="e">
        <f aca="false">K1608+G1608*50*2</f>
        <v>#NUM!</v>
      </c>
    </row>
    <row r="1609" customFormat="false" ht="14.4" hidden="false" customHeight="false" outlineLevel="0" collapsed="false">
      <c r="A1609" s="1" t="n">
        <v>1608</v>
      </c>
      <c r="B1609" s="1" t="n">
        <f aca="false">2+INT(POWER(MAX(A1609-$M$2,A1609/3),2)/65)</f>
        <v>39781</v>
      </c>
      <c r="C1609" s="1" t="n">
        <f aca="false">INT(2*B1609/3)</f>
        <v>26520</v>
      </c>
      <c r="D1609" s="1" t="n">
        <f aca="false">2+INT(POWER(MAX(A1609-C1609,A1609/3),2)/65)</f>
        <v>4421</v>
      </c>
      <c r="E1609" s="1" t="n">
        <f aca="false">2+INT(POWER(MAX(A1609-C1609,A1609/3),2)/65)</f>
        <v>4421</v>
      </c>
      <c r="F1609" s="1" t="n">
        <f aca="false">IF(C1609*5-SUM($F$2:F1608) &lt; 0, 0,C1609*5-SUM($F$2:F1608))</f>
        <v>165</v>
      </c>
      <c r="G1609" s="0" t="n">
        <f aca="false">IF(C1609*5-SUM($G$2:G1608) &lt; 0, 0,C1609*5-SUM($G$2:G1608))</f>
        <v>165</v>
      </c>
      <c r="H1609" s="0" t="n">
        <v>1608</v>
      </c>
      <c r="I1609" s="0" t="n">
        <f aca="false">INT(POWER(1.4,H1609))*$M$4</f>
        <v>4.7081617524538E+237</v>
      </c>
      <c r="J1609" s="0" t="n">
        <f aca="false">INT(POWER(1.2,H1609))*$M$10</f>
        <v>4.21185721866704E+129</v>
      </c>
      <c r="K1609" s="0" t="e">
        <f aca="false">$M$12+SUM($K$2:K1608)+J1609</f>
        <v>#NUM!</v>
      </c>
      <c r="L1609" s="0" t="e">
        <f aca="false">K1609+G1609*50*2</f>
        <v>#NUM!</v>
      </c>
    </row>
    <row r="1610" customFormat="false" ht="14.4" hidden="false" customHeight="false" outlineLevel="0" collapsed="false">
      <c r="A1610" s="1" t="n">
        <v>1609</v>
      </c>
      <c r="B1610" s="1" t="n">
        <f aca="false">2+INT(POWER(MAX(A1610-$M$2,A1610/3),2)/65)</f>
        <v>39830</v>
      </c>
      <c r="C1610" s="1" t="n">
        <f aca="false">INT(2*B1610/3)</f>
        <v>26553</v>
      </c>
      <c r="D1610" s="1" t="n">
        <f aca="false">2+INT(POWER(MAX(A1610-C1610,A1610/3),2)/65)</f>
        <v>4427</v>
      </c>
      <c r="E1610" s="1" t="n">
        <f aca="false">2+INT(POWER(MAX(A1610-C1610,A1610/3),2)/65)</f>
        <v>4427</v>
      </c>
      <c r="F1610" s="1" t="n">
        <f aca="false">IF(C1610*5-SUM($F$2:F1609) &lt; 0, 0,C1610*5-SUM($F$2:F1609))</f>
        <v>165</v>
      </c>
      <c r="G1610" s="0" t="n">
        <f aca="false">IF(C1610*5-SUM($G$2:G1609) &lt; 0, 0,C1610*5-SUM($G$2:G1609))</f>
        <v>165</v>
      </c>
      <c r="H1610" s="0" t="n">
        <v>1609</v>
      </c>
      <c r="I1610" s="0" t="n">
        <f aca="false">INT(POWER(1.4,H1610))*$M$4</f>
        <v>6.59142645343531E+237</v>
      </c>
      <c r="J1610" s="0" t="n">
        <f aca="false">INT(POWER(1.2,H1610))*$M$10</f>
        <v>5.05422866240045E+129</v>
      </c>
      <c r="K1610" s="0" t="e">
        <f aca="false">$M$12+SUM($K$2:K1609)+J1610</f>
        <v>#NUM!</v>
      </c>
      <c r="L1610" s="0" t="e">
        <f aca="false">K1610+G1610*50*2</f>
        <v>#NUM!</v>
      </c>
    </row>
    <row r="1611" customFormat="false" ht="14.4" hidden="false" customHeight="false" outlineLevel="0" collapsed="false">
      <c r="A1611" s="1" t="n">
        <v>1610</v>
      </c>
      <c r="B1611" s="1" t="n">
        <f aca="false">2+INT(POWER(MAX(A1611-$M$2,A1611/3),2)/65)</f>
        <v>39880</v>
      </c>
      <c r="C1611" s="1" t="n">
        <f aca="false">INT(2*B1611/3)</f>
        <v>26586</v>
      </c>
      <c r="D1611" s="1" t="n">
        <f aca="false">2+INT(POWER(MAX(A1611-C1611,A1611/3),2)/65)</f>
        <v>4432</v>
      </c>
      <c r="E1611" s="1" t="n">
        <f aca="false">2+INT(POWER(MAX(A1611-C1611,A1611/3),2)/65)</f>
        <v>4432</v>
      </c>
      <c r="F1611" s="1" t="n">
        <f aca="false">IF(C1611*5-SUM($F$2:F1610) &lt; 0, 0,C1611*5-SUM($F$2:F1610))</f>
        <v>165</v>
      </c>
      <c r="G1611" s="0" t="n">
        <f aca="false">IF(C1611*5-SUM($G$2:G1610) &lt; 0, 0,C1611*5-SUM($G$2:G1610))</f>
        <v>165</v>
      </c>
      <c r="H1611" s="0" t="n">
        <v>1610</v>
      </c>
      <c r="I1611" s="0" t="n">
        <f aca="false">INT(POWER(1.4,H1611))*$M$4</f>
        <v>9.22799703480944E+237</v>
      </c>
      <c r="J1611" s="0" t="n">
        <f aca="false">INT(POWER(1.2,H1611))*$M$10</f>
        <v>6.06507439488054E+129</v>
      </c>
      <c r="K1611" s="0" t="e">
        <f aca="false">$M$12+SUM($K$2:K1610)+J1611</f>
        <v>#NUM!</v>
      </c>
      <c r="L1611" s="0" t="e">
        <f aca="false">K1611+G1611*50*2</f>
        <v>#NUM!</v>
      </c>
    </row>
    <row r="1612" customFormat="false" ht="14.4" hidden="false" customHeight="false" outlineLevel="0" collapsed="false">
      <c r="A1612" s="1" t="n">
        <v>1611</v>
      </c>
      <c r="B1612" s="1" t="n">
        <f aca="false">2+INT(POWER(MAX(A1612-$M$2,A1612/3),2)/65)</f>
        <v>39930</v>
      </c>
      <c r="C1612" s="1" t="n">
        <f aca="false">INT(2*B1612/3)</f>
        <v>26620</v>
      </c>
      <c r="D1612" s="1" t="n">
        <f aca="false">2+INT(POWER(MAX(A1612-C1612,A1612/3),2)/65)</f>
        <v>4438</v>
      </c>
      <c r="E1612" s="1" t="n">
        <f aca="false">2+INT(POWER(MAX(A1612-C1612,A1612/3),2)/65)</f>
        <v>4438</v>
      </c>
      <c r="F1612" s="1" t="n">
        <f aca="false">IF(C1612*5-SUM($F$2:F1611) &lt; 0, 0,C1612*5-SUM($F$2:F1611))</f>
        <v>170</v>
      </c>
      <c r="G1612" s="0" t="n">
        <f aca="false">IF(C1612*5-SUM($G$2:G1611) &lt; 0, 0,C1612*5-SUM($G$2:G1611))</f>
        <v>170</v>
      </c>
      <c r="H1612" s="0" t="n">
        <v>1611</v>
      </c>
      <c r="I1612" s="0" t="n">
        <f aca="false">INT(POWER(1.4,H1612))*$M$4</f>
        <v>1.29191958487332E+238</v>
      </c>
      <c r="J1612" s="0" t="n">
        <f aca="false">INT(POWER(1.2,H1612))*$M$10</f>
        <v>7.27808927385665E+129</v>
      </c>
      <c r="K1612" s="0" t="e">
        <f aca="false">$M$12+SUM($K$2:K1611)+J1612</f>
        <v>#NUM!</v>
      </c>
      <c r="L1612" s="0" t="e">
        <f aca="false">K1612+G1612*50*2</f>
        <v>#NUM!</v>
      </c>
    </row>
    <row r="1613" customFormat="false" ht="14.4" hidden="false" customHeight="false" outlineLevel="0" collapsed="false">
      <c r="A1613" s="1" t="n">
        <v>1612</v>
      </c>
      <c r="B1613" s="1" t="n">
        <f aca="false">2+INT(POWER(MAX(A1613-$M$2,A1613/3),2)/65)</f>
        <v>39979</v>
      </c>
      <c r="C1613" s="1" t="n">
        <f aca="false">INT(2*B1613/3)</f>
        <v>26652</v>
      </c>
      <c r="D1613" s="1" t="n">
        <f aca="false">2+INT(POWER(MAX(A1613-C1613,A1613/3),2)/65)</f>
        <v>4443</v>
      </c>
      <c r="E1613" s="1" t="n">
        <f aca="false">2+INT(POWER(MAX(A1613-C1613,A1613/3),2)/65)</f>
        <v>4443</v>
      </c>
      <c r="F1613" s="1" t="n">
        <f aca="false">IF(C1613*5-SUM($F$2:F1612) &lt; 0, 0,C1613*5-SUM($F$2:F1612))</f>
        <v>160</v>
      </c>
      <c r="G1613" s="0" t="n">
        <f aca="false">IF(C1613*5-SUM($G$2:G1612) &lt; 0, 0,C1613*5-SUM($G$2:G1612))</f>
        <v>160</v>
      </c>
      <c r="H1613" s="0" t="n">
        <v>1612</v>
      </c>
      <c r="I1613" s="0" t="n">
        <f aca="false">INT(POWER(1.4,H1613))*$M$4</f>
        <v>1.80868741882265E+238</v>
      </c>
      <c r="J1613" s="0" t="n">
        <f aca="false">INT(POWER(1.2,H1613))*$M$10</f>
        <v>8.73370712862797E+129</v>
      </c>
      <c r="K1613" s="0" t="e">
        <f aca="false">$M$12+SUM($K$2:K1612)+J1613</f>
        <v>#NUM!</v>
      </c>
      <c r="L1613" s="0" t="e">
        <f aca="false">K1613+G1613*50*2</f>
        <v>#NUM!</v>
      </c>
    </row>
    <row r="1614" customFormat="false" ht="14.4" hidden="false" customHeight="false" outlineLevel="0" collapsed="false">
      <c r="A1614" s="1" t="n">
        <v>1613</v>
      </c>
      <c r="B1614" s="1" t="n">
        <f aca="false">2+INT(POWER(MAX(A1614-$M$2,A1614/3),2)/65)</f>
        <v>40029</v>
      </c>
      <c r="C1614" s="1" t="n">
        <f aca="false">INT(2*B1614/3)</f>
        <v>26686</v>
      </c>
      <c r="D1614" s="1" t="n">
        <f aca="false">2+INT(POWER(MAX(A1614-C1614,A1614/3),2)/65)</f>
        <v>4449</v>
      </c>
      <c r="E1614" s="1" t="n">
        <f aca="false">2+INT(POWER(MAX(A1614-C1614,A1614/3),2)/65)</f>
        <v>4449</v>
      </c>
      <c r="F1614" s="1" t="n">
        <f aca="false">IF(C1614*5-SUM($F$2:F1613) &lt; 0, 0,C1614*5-SUM($F$2:F1613))</f>
        <v>170</v>
      </c>
      <c r="G1614" s="0" t="n">
        <f aca="false">IF(C1614*5-SUM($G$2:G1613) &lt; 0, 0,C1614*5-SUM($G$2:G1613))</f>
        <v>170</v>
      </c>
      <c r="H1614" s="0" t="n">
        <v>1613</v>
      </c>
      <c r="I1614" s="0" t="n">
        <f aca="false">INT(POWER(1.4,H1614))*$M$4</f>
        <v>2.53216238635171E+238</v>
      </c>
      <c r="J1614" s="0" t="n">
        <f aca="false">INT(POWER(1.2,H1614))*$M$10</f>
        <v>1.04804485543536E+130</v>
      </c>
      <c r="K1614" s="0" t="e">
        <f aca="false">$M$12+SUM($K$2:K1613)+J1614</f>
        <v>#NUM!</v>
      </c>
      <c r="L1614" s="0" t="e">
        <f aca="false">K1614+G1614*50*2</f>
        <v>#NUM!</v>
      </c>
    </row>
    <row r="1615" customFormat="false" ht="14.4" hidden="false" customHeight="false" outlineLevel="0" collapsed="false">
      <c r="A1615" s="1" t="n">
        <v>1614</v>
      </c>
      <c r="B1615" s="1" t="n">
        <f aca="false">2+INT(POWER(MAX(A1615-$M$2,A1615/3),2)/65)</f>
        <v>40078</v>
      </c>
      <c r="C1615" s="1" t="n">
        <f aca="false">INT(2*B1615/3)</f>
        <v>26718</v>
      </c>
      <c r="D1615" s="1" t="n">
        <f aca="false">2+INT(POWER(MAX(A1615-C1615,A1615/3),2)/65)</f>
        <v>4454</v>
      </c>
      <c r="E1615" s="1" t="n">
        <f aca="false">2+INT(POWER(MAX(A1615-C1615,A1615/3),2)/65)</f>
        <v>4454</v>
      </c>
      <c r="F1615" s="1" t="n">
        <f aca="false">IF(C1615*5-SUM($F$2:F1614) &lt; 0, 0,C1615*5-SUM($F$2:F1614))</f>
        <v>160</v>
      </c>
      <c r="G1615" s="0" t="n">
        <f aca="false">IF(C1615*5-SUM($G$2:G1614) &lt; 0, 0,C1615*5-SUM($G$2:G1614))</f>
        <v>160</v>
      </c>
      <c r="H1615" s="0" t="n">
        <v>1614</v>
      </c>
      <c r="I1615" s="0" t="n">
        <f aca="false">INT(POWER(1.4,H1615))*$M$4</f>
        <v>3.54502734089239E+238</v>
      </c>
      <c r="J1615" s="0" t="n">
        <f aca="false">INT(POWER(1.2,H1615))*$M$10</f>
        <v>1.25765382652243E+130</v>
      </c>
      <c r="K1615" s="0" t="e">
        <f aca="false">$M$12+SUM($K$2:K1614)+J1615</f>
        <v>#NUM!</v>
      </c>
      <c r="L1615" s="0" t="e">
        <f aca="false">K1615+G1615*50*2</f>
        <v>#NUM!</v>
      </c>
    </row>
    <row r="1616" customFormat="false" ht="14.4" hidden="false" customHeight="false" outlineLevel="0" collapsed="false">
      <c r="A1616" s="1" t="n">
        <v>1615</v>
      </c>
      <c r="B1616" s="1" t="n">
        <f aca="false">2+INT(POWER(MAX(A1616-$M$2,A1616/3),2)/65)</f>
        <v>40128</v>
      </c>
      <c r="C1616" s="1" t="n">
        <f aca="false">INT(2*B1616/3)</f>
        <v>26752</v>
      </c>
      <c r="D1616" s="1" t="n">
        <f aca="false">2+INT(POWER(MAX(A1616-C1616,A1616/3),2)/65)</f>
        <v>4460</v>
      </c>
      <c r="E1616" s="1" t="n">
        <f aca="false">2+INT(POWER(MAX(A1616-C1616,A1616/3),2)/65)</f>
        <v>4460</v>
      </c>
      <c r="F1616" s="1" t="n">
        <f aca="false">IF(C1616*5-SUM($F$2:F1615) &lt; 0, 0,C1616*5-SUM($F$2:F1615))</f>
        <v>170</v>
      </c>
      <c r="G1616" s="0" t="n">
        <f aca="false">IF(C1616*5-SUM($G$2:G1615) &lt; 0, 0,C1616*5-SUM($G$2:G1615))</f>
        <v>170</v>
      </c>
      <c r="H1616" s="0" t="n">
        <v>1615</v>
      </c>
      <c r="I1616" s="0" t="n">
        <f aca="false">INT(POWER(1.4,H1616))*$M$4</f>
        <v>4.96303827724935E+238</v>
      </c>
      <c r="J1616" s="0" t="n">
        <f aca="false">INT(POWER(1.2,H1616))*$M$10</f>
        <v>1.50918459182691E+130</v>
      </c>
      <c r="K1616" s="0" t="e">
        <f aca="false">$M$12+SUM($K$2:K1615)+J1616</f>
        <v>#NUM!</v>
      </c>
      <c r="L1616" s="0" t="e">
        <f aca="false">K1616+G1616*50*2</f>
        <v>#NUM!</v>
      </c>
    </row>
    <row r="1617" customFormat="false" ht="14.4" hidden="false" customHeight="false" outlineLevel="0" collapsed="false">
      <c r="A1617" s="1" t="n">
        <v>1616</v>
      </c>
      <c r="B1617" s="1" t="n">
        <f aca="false">2+INT(POWER(MAX(A1617-$M$2,A1617/3),2)/65)</f>
        <v>40178</v>
      </c>
      <c r="C1617" s="1" t="n">
        <f aca="false">INT(2*B1617/3)</f>
        <v>26785</v>
      </c>
      <c r="D1617" s="1" t="n">
        <f aca="false">2+INT(POWER(MAX(A1617-C1617,A1617/3),2)/65)</f>
        <v>4466</v>
      </c>
      <c r="E1617" s="1" t="n">
        <f aca="false">2+INT(POWER(MAX(A1617-C1617,A1617/3),2)/65)</f>
        <v>4466</v>
      </c>
      <c r="F1617" s="1" t="n">
        <f aca="false">IF(C1617*5-SUM($F$2:F1616) &lt; 0, 0,C1617*5-SUM($F$2:F1616))</f>
        <v>165</v>
      </c>
      <c r="G1617" s="0" t="n">
        <f aca="false">IF(C1617*5-SUM($G$2:G1616) &lt; 0, 0,C1617*5-SUM($G$2:G1616))</f>
        <v>165</v>
      </c>
      <c r="H1617" s="0" t="n">
        <v>1616</v>
      </c>
      <c r="I1617" s="0" t="n">
        <f aca="false">INT(POWER(1.4,H1617))*$M$4</f>
        <v>6.94825358814909E+238</v>
      </c>
      <c r="J1617" s="0" t="n">
        <f aca="false">INT(POWER(1.2,H1617))*$M$10</f>
        <v>1.8110215101923E+130</v>
      </c>
      <c r="K1617" s="0" t="e">
        <f aca="false">$M$12+SUM($K$2:K1616)+J1617</f>
        <v>#NUM!</v>
      </c>
      <c r="L1617" s="0" t="e">
        <f aca="false">K1617+G1617*50*2</f>
        <v>#NUM!</v>
      </c>
    </row>
    <row r="1618" customFormat="false" ht="14.4" hidden="false" customHeight="false" outlineLevel="0" collapsed="false">
      <c r="A1618" s="1" t="n">
        <v>1617</v>
      </c>
      <c r="B1618" s="1" t="n">
        <f aca="false">2+INT(POWER(MAX(A1618-$M$2,A1618/3),2)/65)</f>
        <v>40227</v>
      </c>
      <c r="C1618" s="1" t="n">
        <f aca="false">INT(2*B1618/3)</f>
        <v>26818</v>
      </c>
      <c r="D1618" s="1" t="n">
        <f aca="false">2+INT(POWER(MAX(A1618-C1618,A1618/3),2)/65)</f>
        <v>4471</v>
      </c>
      <c r="E1618" s="1" t="n">
        <f aca="false">2+INT(POWER(MAX(A1618-C1618,A1618/3),2)/65)</f>
        <v>4471</v>
      </c>
      <c r="F1618" s="1" t="n">
        <f aca="false">IF(C1618*5-SUM($F$2:F1617) &lt; 0, 0,C1618*5-SUM($F$2:F1617))</f>
        <v>165</v>
      </c>
      <c r="G1618" s="0" t="n">
        <f aca="false">IF(C1618*5-SUM($G$2:G1617) &lt; 0, 0,C1618*5-SUM($G$2:G1617))</f>
        <v>165</v>
      </c>
      <c r="H1618" s="0" t="n">
        <v>1617</v>
      </c>
      <c r="I1618" s="0" t="n">
        <f aca="false">INT(POWER(1.4,H1618))*$M$4</f>
        <v>9.72755502340872E+238</v>
      </c>
      <c r="J1618" s="0" t="n">
        <f aca="false">INT(POWER(1.2,H1618))*$M$10</f>
        <v>2.17322581223076E+130</v>
      </c>
      <c r="K1618" s="0" t="e">
        <f aca="false">$M$12+SUM($K$2:K1617)+J1618</f>
        <v>#NUM!</v>
      </c>
      <c r="L1618" s="0" t="e">
        <f aca="false">K1618+G1618*50*2</f>
        <v>#NUM!</v>
      </c>
    </row>
    <row r="1619" customFormat="false" ht="14.4" hidden="false" customHeight="false" outlineLevel="0" collapsed="false">
      <c r="A1619" s="1" t="n">
        <v>1618</v>
      </c>
      <c r="B1619" s="1" t="n">
        <f aca="false">2+INT(POWER(MAX(A1619-$M$2,A1619/3),2)/65)</f>
        <v>40277</v>
      </c>
      <c r="C1619" s="1" t="n">
        <f aca="false">INT(2*B1619/3)</f>
        <v>26851</v>
      </c>
      <c r="D1619" s="1" t="n">
        <f aca="false">2+INT(POWER(MAX(A1619-C1619,A1619/3),2)/65)</f>
        <v>4477</v>
      </c>
      <c r="E1619" s="1" t="n">
        <f aca="false">2+INT(POWER(MAX(A1619-C1619,A1619/3),2)/65)</f>
        <v>4477</v>
      </c>
      <c r="F1619" s="1" t="n">
        <f aca="false">IF(C1619*5-SUM($F$2:F1618) &lt; 0, 0,C1619*5-SUM($F$2:F1618))</f>
        <v>165</v>
      </c>
      <c r="G1619" s="0" t="n">
        <f aca="false">IF(C1619*5-SUM($G$2:G1618) &lt; 0, 0,C1619*5-SUM($G$2:G1618))</f>
        <v>165</v>
      </c>
      <c r="H1619" s="0" t="n">
        <v>1618</v>
      </c>
      <c r="I1619" s="0" t="n">
        <f aca="false">INT(POWER(1.4,H1619))*$M$4</f>
        <v>1.36185770327722E+239</v>
      </c>
      <c r="J1619" s="0" t="n">
        <f aca="false">INT(POWER(1.2,H1619))*$M$10</f>
        <v>2.60787097467691E+130</v>
      </c>
      <c r="K1619" s="0" t="e">
        <f aca="false">$M$12+SUM($K$2:K1618)+J1619</f>
        <v>#NUM!</v>
      </c>
      <c r="L1619" s="0" t="e">
        <f aca="false">K1619+G1619*50*2</f>
        <v>#NUM!</v>
      </c>
    </row>
    <row r="1620" customFormat="false" ht="14.4" hidden="false" customHeight="false" outlineLevel="0" collapsed="false">
      <c r="A1620" s="1" t="n">
        <v>1619</v>
      </c>
      <c r="B1620" s="1" t="n">
        <f aca="false">2+INT(POWER(MAX(A1620-$M$2,A1620/3),2)/65)</f>
        <v>40327</v>
      </c>
      <c r="C1620" s="1" t="n">
        <f aca="false">INT(2*B1620/3)</f>
        <v>26884</v>
      </c>
      <c r="D1620" s="1" t="n">
        <f aca="false">2+INT(POWER(MAX(A1620-C1620,A1620/3),2)/65)</f>
        <v>4482</v>
      </c>
      <c r="E1620" s="1" t="n">
        <f aca="false">2+INT(POWER(MAX(A1620-C1620,A1620/3),2)/65)</f>
        <v>4482</v>
      </c>
      <c r="F1620" s="1" t="n">
        <f aca="false">IF(C1620*5-SUM($F$2:F1619) &lt; 0, 0,C1620*5-SUM($F$2:F1619))</f>
        <v>165</v>
      </c>
      <c r="G1620" s="0" t="n">
        <f aca="false">IF(C1620*5-SUM($G$2:G1619) &lt; 0, 0,C1620*5-SUM($G$2:G1619))</f>
        <v>165</v>
      </c>
      <c r="H1620" s="0" t="n">
        <v>1619</v>
      </c>
      <c r="I1620" s="0" t="n">
        <f aca="false">INT(POWER(1.4,H1620))*$M$4</f>
        <v>1.90660078458811E+239</v>
      </c>
      <c r="J1620" s="0" t="n">
        <f aca="false">INT(POWER(1.2,H1620))*$M$10</f>
        <v>3.12944516961229E+130</v>
      </c>
      <c r="K1620" s="0" t="e">
        <f aca="false">$M$12+SUM($K$2:K1619)+J1620</f>
        <v>#NUM!</v>
      </c>
      <c r="L1620" s="0" t="e">
        <f aca="false">K1620+G1620*50*2</f>
        <v>#NUM!</v>
      </c>
    </row>
    <row r="1621" customFormat="false" ht="14.4" hidden="false" customHeight="false" outlineLevel="0" collapsed="false">
      <c r="A1621" s="1" t="n">
        <v>1620</v>
      </c>
      <c r="B1621" s="1" t="n">
        <f aca="false">2+INT(POWER(MAX(A1621-$M$2,A1621/3),2)/65)</f>
        <v>40377</v>
      </c>
      <c r="C1621" s="1" t="n">
        <f aca="false">INT(2*B1621/3)</f>
        <v>26918</v>
      </c>
      <c r="D1621" s="1" t="n">
        <f aca="false">2+INT(POWER(MAX(A1621-C1621,A1621/3),2)/65)</f>
        <v>4488</v>
      </c>
      <c r="E1621" s="1" t="n">
        <f aca="false">2+INT(POWER(MAX(A1621-C1621,A1621/3),2)/65)</f>
        <v>4488</v>
      </c>
      <c r="F1621" s="1" t="n">
        <f aca="false">IF(C1621*5-SUM($F$2:F1620) &lt; 0, 0,C1621*5-SUM($F$2:F1620))</f>
        <v>170</v>
      </c>
      <c r="G1621" s="0" t="n">
        <f aca="false">IF(C1621*5-SUM($G$2:G1620) &lt; 0, 0,C1621*5-SUM($G$2:G1620))</f>
        <v>170</v>
      </c>
      <c r="H1621" s="0" t="n">
        <v>1620</v>
      </c>
      <c r="I1621" s="0" t="n">
        <f aca="false">INT(POWER(1.4,H1621))*$M$4</f>
        <v>2.66924109842335E+239</v>
      </c>
      <c r="J1621" s="0" t="n">
        <f aca="false">INT(POWER(1.2,H1621))*$M$10</f>
        <v>3.75533420353474E+130</v>
      </c>
      <c r="K1621" s="0" t="e">
        <f aca="false">$M$12+SUM($K$2:K1620)+J1621</f>
        <v>#NUM!</v>
      </c>
      <c r="L1621" s="0" t="e">
        <f aca="false">K1621+G1621*50*2</f>
        <v>#NUM!</v>
      </c>
    </row>
    <row r="1622" customFormat="false" ht="14.4" hidden="false" customHeight="false" outlineLevel="0" collapsed="false">
      <c r="A1622" s="1" t="n">
        <v>1621</v>
      </c>
      <c r="B1622" s="1" t="n">
        <f aca="false">2+INT(POWER(MAX(A1622-$M$2,A1622/3),2)/65)</f>
        <v>40427</v>
      </c>
      <c r="C1622" s="1" t="n">
        <f aca="false">INT(2*B1622/3)</f>
        <v>26951</v>
      </c>
      <c r="D1622" s="1" t="n">
        <f aca="false">2+INT(POWER(MAX(A1622-C1622,A1622/3),2)/65)</f>
        <v>4493</v>
      </c>
      <c r="E1622" s="1" t="n">
        <f aca="false">2+INT(POWER(MAX(A1622-C1622,A1622/3),2)/65)</f>
        <v>4493</v>
      </c>
      <c r="F1622" s="1" t="n">
        <f aca="false">IF(C1622*5-SUM($F$2:F1621) &lt; 0, 0,C1622*5-SUM($F$2:F1621))</f>
        <v>165</v>
      </c>
      <c r="G1622" s="0" t="n">
        <f aca="false">IF(C1622*5-SUM($G$2:G1621) &lt; 0, 0,C1622*5-SUM($G$2:G1621))</f>
        <v>165</v>
      </c>
      <c r="H1622" s="0" t="n">
        <v>1621</v>
      </c>
      <c r="I1622" s="0" t="n">
        <f aca="false">INT(POWER(1.4,H1622))*$M$4</f>
        <v>3.73693753779269E+239</v>
      </c>
      <c r="J1622" s="0" t="n">
        <f aca="false">INT(POWER(1.2,H1622))*$M$10</f>
        <v>4.50640104424169E+130</v>
      </c>
      <c r="K1622" s="0" t="e">
        <f aca="false">$M$12+SUM($K$2:K1621)+J1622</f>
        <v>#NUM!</v>
      </c>
      <c r="L1622" s="0" t="e">
        <f aca="false">K1622+G1622*50*2</f>
        <v>#NUM!</v>
      </c>
    </row>
    <row r="1623" customFormat="false" ht="14.4" hidden="false" customHeight="false" outlineLevel="0" collapsed="false">
      <c r="A1623" s="1" t="n">
        <v>1622</v>
      </c>
      <c r="B1623" s="1" t="n">
        <f aca="false">2+INT(POWER(MAX(A1623-$M$2,A1623/3),2)/65)</f>
        <v>40477</v>
      </c>
      <c r="C1623" s="1" t="n">
        <f aca="false">INT(2*B1623/3)</f>
        <v>26984</v>
      </c>
      <c r="D1623" s="1" t="n">
        <f aca="false">2+INT(POWER(MAX(A1623-C1623,A1623/3),2)/65)</f>
        <v>4499</v>
      </c>
      <c r="E1623" s="1" t="n">
        <f aca="false">2+INT(POWER(MAX(A1623-C1623,A1623/3),2)/65)</f>
        <v>4499</v>
      </c>
      <c r="F1623" s="1" t="n">
        <f aca="false">IF(C1623*5-SUM($F$2:F1622) &lt; 0, 0,C1623*5-SUM($F$2:F1622))</f>
        <v>165</v>
      </c>
      <c r="G1623" s="0" t="n">
        <f aca="false">IF(C1623*5-SUM($G$2:G1622) &lt; 0, 0,C1623*5-SUM($G$2:G1622))</f>
        <v>165</v>
      </c>
      <c r="H1623" s="0" t="n">
        <v>1622</v>
      </c>
      <c r="I1623" s="0" t="n">
        <f aca="false">INT(POWER(1.4,H1623))*$M$4</f>
        <v>5.23171255290977E+239</v>
      </c>
      <c r="J1623" s="0" t="n">
        <f aca="false">INT(POWER(1.2,H1623))*$M$10</f>
        <v>5.40768125309003E+130</v>
      </c>
      <c r="K1623" s="0" t="e">
        <f aca="false">$M$12+SUM($K$2:K1622)+J1623</f>
        <v>#NUM!</v>
      </c>
      <c r="L1623" s="0" t="e">
        <f aca="false">K1623+G1623*50*2</f>
        <v>#NUM!</v>
      </c>
    </row>
    <row r="1624" customFormat="false" ht="14.4" hidden="false" customHeight="false" outlineLevel="0" collapsed="false">
      <c r="A1624" s="1" t="n">
        <v>1623</v>
      </c>
      <c r="B1624" s="1" t="n">
        <f aca="false">2+INT(POWER(MAX(A1624-$M$2,A1624/3),2)/65)</f>
        <v>40527</v>
      </c>
      <c r="C1624" s="1" t="n">
        <f aca="false">INT(2*B1624/3)</f>
        <v>27018</v>
      </c>
      <c r="D1624" s="1" t="n">
        <f aca="false">2+INT(POWER(MAX(A1624-C1624,A1624/3),2)/65)</f>
        <v>4504</v>
      </c>
      <c r="E1624" s="1" t="n">
        <f aca="false">2+INT(POWER(MAX(A1624-C1624,A1624/3),2)/65)</f>
        <v>4504</v>
      </c>
      <c r="F1624" s="1" t="n">
        <f aca="false">IF(C1624*5-SUM($F$2:F1623) &lt; 0, 0,C1624*5-SUM($F$2:F1623))</f>
        <v>170</v>
      </c>
      <c r="G1624" s="0" t="n">
        <f aca="false">IF(C1624*5-SUM($G$2:G1623) &lt; 0, 0,C1624*5-SUM($G$2:G1623))</f>
        <v>170</v>
      </c>
      <c r="H1624" s="0" t="n">
        <v>1623</v>
      </c>
      <c r="I1624" s="0" t="n">
        <f aca="false">INT(POWER(1.4,H1624))*$M$4</f>
        <v>7.32439757407368E+239</v>
      </c>
      <c r="J1624" s="0" t="n">
        <f aca="false">INT(POWER(1.2,H1624))*$M$10</f>
        <v>6.48921750370804E+130</v>
      </c>
      <c r="K1624" s="0" t="e">
        <f aca="false">$M$12+SUM($K$2:K1623)+J1624</f>
        <v>#NUM!</v>
      </c>
      <c r="L1624" s="0" t="e">
        <f aca="false">K1624+G1624*50*2</f>
        <v>#NUM!</v>
      </c>
    </row>
    <row r="1625" customFormat="false" ht="14.4" hidden="false" customHeight="false" outlineLevel="0" collapsed="false">
      <c r="A1625" s="1" t="n">
        <v>1624</v>
      </c>
      <c r="B1625" s="1" t="n">
        <f aca="false">2+INT(POWER(MAX(A1625-$M$2,A1625/3),2)/65)</f>
        <v>40577</v>
      </c>
      <c r="C1625" s="1" t="n">
        <f aca="false">INT(2*B1625/3)</f>
        <v>27051</v>
      </c>
      <c r="D1625" s="1" t="n">
        <f aca="false">2+INT(POWER(MAX(A1625-C1625,A1625/3),2)/65)</f>
        <v>4510</v>
      </c>
      <c r="E1625" s="1" t="n">
        <f aca="false">2+INT(POWER(MAX(A1625-C1625,A1625/3),2)/65)</f>
        <v>4510</v>
      </c>
      <c r="F1625" s="1" t="n">
        <f aca="false">IF(C1625*5-SUM($F$2:F1624) &lt; 0, 0,C1625*5-SUM($F$2:F1624))</f>
        <v>165</v>
      </c>
      <c r="G1625" s="0" t="n">
        <f aca="false">IF(C1625*5-SUM($G$2:G1624) &lt; 0, 0,C1625*5-SUM($G$2:G1624))</f>
        <v>165</v>
      </c>
      <c r="H1625" s="0" t="n">
        <v>1624</v>
      </c>
      <c r="I1625" s="0" t="n">
        <f aca="false">INT(POWER(1.4,H1625))*$M$4</f>
        <v>1.02541566037032E+240</v>
      </c>
      <c r="J1625" s="0" t="n">
        <f aca="false">INT(POWER(1.2,H1625))*$M$10</f>
        <v>7.78706100444965E+130</v>
      </c>
      <c r="K1625" s="0" t="e">
        <f aca="false">$M$12+SUM($K$2:K1624)+J1625</f>
        <v>#NUM!</v>
      </c>
      <c r="L1625" s="0" t="e">
        <f aca="false">K1625+G1625*50*2</f>
        <v>#NUM!</v>
      </c>
    </row>
    <row r="1626" customFormat="false" ht="14.4" hidden="false" customHeight="false" outlineLevel="0" collapsed="false">
      <c r="A1626" s="1" t="n">
        <v>1625</v>
      </c>
      <c r="B1626" s="1" t="n">
        <f aca="false">2+INT(POWER(MAX(A1626-$M$2,A1626/3),2)/65)</f>
        <v>40627</v>
      </c>
      <c r="C1626" s="1" t="n">
        <f aca="false">INT(2*B1626/3)</f>
        <v>27084</v>
      </c>
      <c r="D1626" s="1" t="n">
        <f aca="false">2+INT(POWER(MAX(A1626-C1626,A1626/3),2)/65)</f>
        <v>4515</v>
      </c>
      <c r="E1626" s="1" t="n">
        <f aca="false">2+INT(POWER(MAX(A1626-C1626,A1626/3),2)/65)</f>
        <v>4515</v>
      </c>
      <c r="F1626" s="1" t="n">
        <f aca="false">IF(C1626*5-SUM($F$2:F1625) &lt; 0, 0,C1626*5-SUM($F$2:F1625))</f>
        <v>165</v>
      </c>
      <c r="G1626" s="0" t="n">
        <f aca="false">IF(C1626*5-SUM($G$2:G1625) &lt; 0, 0,C1626*5-SUM($G$2:G1625))</f>
        <v>165</v>
      </c>
      <c r="H1626" s="0" t="n">
        <v>1625</v>
      </c>
      <c r="I1626" s="0" t="n">
        <f aca="false">INT(POWER(1.4,H1626))*$M$4</f>
        <v>1.43558192451844E+240</v>
      </c>
      <c r="J1626" s="0" t="n">
        <f aca="false">INT(POWER(1.2,H1626))*$M$10</f>
        <v>9.34447320533957E+130</v>
      </c>
      <c r="K1626" s="0" t="e">
        <f aca="false">$M$12+SUM($K$2:K1625)+J1626</f>
        <v>#NUM!</v>
      </c>
      <c r="L1626" s="0" t="e">
        <f aca="false">K1626+G1626*50*2</f>
        <v>#NUM!</v>
      </c>
    </row>
    <row r="1627" customFormat="false" ht="14.4" hidden="false" customHeight="false" outlineLevel="0" collapsed="false">
      <c r="A1627" s="1" t="n">
        <v>1626</v>
      </c>
      <c r="B1627" s="1" t="n">
        <f aca="false">2+INT(POWER(MAX(A1627-$M$2,A1627/3),2)/65)</f>
        <v>40677</v>
      </c>
      <c r="C1627" s="1" t="n">
        <f aca="false">INT(2*B1627/3)</f>
        <v>27118</v>
      </c>
      <c r="D1627" s="1" t="n">
        <f aca="false">2+INT(POWER(MAX(A1627-C1627,A1627/3),2)/65)</f>
        <v>4521</v>
      </c>
      <c r="E1627" s="1" t="n">
        <f aca="false">2+INT(POWER(MAX(A1627-C1627,A1627/3),2)/65)</f>
        <v>4521</v>
      </c>
      <c r="F1627" s="1" t="n">
        <f aca="false">IF(C1627*5-SUM($F$2:F1626) &lt; 0, 0,C1627*5-SUM($F$2:F1626))</f>
        <v>170</v>
      </c>
      <c r="G1627" s="0" t="n">
        <f aca="false">IF(C1627*5-SUM($G$2:G1626) &lt; 0, 0,C1627*5-SUM($G$2:G1626))</f>
        <v>170</v>
      </c>
      <c r="H1627" s="0" t="n">
        <v>1626</v>
      </c>
      <c r="I1627" s="0" t="n">
        <f aca="false">INT(POWER(1.4,H1627))*$M$4</f>
        <v>2.00981469432582E+240</v>
      </c>
      <c r="J1627" s="0" t="n">
        <f aca="false">INT(POWER(1.2,H1627))*$M$10</f>
        <v>1.12133678464075E+131</v>
      </c>
      <c r="K1627" s="0" t="e">
        <f aca="false">$M$12+SUM($K$2:K1626)+J1627</f>
        <v>#NUM!</v>
      </c>
      <c r="L1627" s="0" t="e">
        <f aca="false">K1627+G1627*50*2</f>
        <v>#NUM!</v>
      </c>
    </row>
    <row r="1628" customFormat="false" ht="14.4" hidden="false" customHeight="false" outlineLevel="0" collapsed="false">
      <c r="A1628" s="1" t="n">
        <v>1627</v>
      </c>
      <c r="B1628" s="1" t="n">
        <f aca="false">2+INT(POWER(MAX(A1628-$M$2,A1628/3),2)/65)</f>
        <v>40727</v>
      </c>
      <c r="C1628" s="1" t="n">
        <f aca="false">INT(2*B1628/3)</f>
        <v>27151</v>
      </c>
      <c r="D1628" s="1" t="n">
        <f aca="false">2+INT(POWER(MAX(A1628-C1628,A1628/3),2)/65)</f>
        <v>4527</v>
      </c>
      <c r="E1628" s="1" t="n">
        <f aca="false">2+INT(POWER(MAX(A1628-C1628,A1628/3),2)/65)</f>
        <v>4527</v>
      </c>
      <c r="F1628" s="1" t="n">
        <f aca="false">IF(C1628*5-SUM($F$2:F1627) &lt; 0, 0,C1628*5-SUM($F$2:F1627))</f>
        <v>165</v>
      </c>
      <c r="G1628" s="0" t="n">
        <f aca="false">IF(C1628*5-SUM($G$2:G1627) &lt; 0, 0,C1628*5-SUM($G$2:G1627))</f>
        <v>165</v>
      </c>
      <c r="H1628" s="0" t="n">
        <v>1627</v>
      </c>
      <c r="I1628" s="0" t="n">
        <f aca="false">INT(POWER(1.4,H1628))*$M$4</f>
        <v>2.81374057205614E+240</v>
      </c>
      <c r="J1628" s="0" t="n">
        <f aca="false">INT(POWER(1.2,H1628))*$M$10</f>
        <v>1.3456041415689E+131</v>
      </c>
      <c r="K1628" s="0" t="e">
        <f aca="false">$M$12+SUM($K$2:K1627)+J1628</f>
        <v>#NUM!</v>
      </c>
      <c r="L1628" s="0" t="e">
        <f aca="false">K1628+G1628*50*2</f>
        <v>#NUM!</v>
      </c>
    </row>
    <row r="1629" customFormat="false" ht="14.4" hidden="false" customHeight="false" outlineLevel="0" collapsed="false">
      <c r="A1629" s="1" t="n">
        <v>1628</v>
      </c>
      <c r="B1629" s="1" t="n">
        <f aca="false">2+INT(POWER(MAX(A1629-$M$2,A1629/3),2)/65)</f>
        <v>40777</v>
      </c>
      <c r="C1629" s="1" t="n">
        <f aca="false">INT(2*B1629/3)</f>
        <v>27184</v>
      </c>
      <c r="D1629" s="1" t="n">
        <f aca="false">2+INT(POWER(MAX(A1629-C1629,A1629/3),2)/65)</f>
        <v>4532</v>
      </c>
      <c r="E1629" s="1" t="n">
        <f aca="false">2+INT(POWER(MAX(A1629-C1629,A1629/3),2)/65)</f>
        <v>4532</v>
      </c>
      <c r="F1629" s="1" t="n">
        <f aca="false">IF(C1629*5-SUM($F$2:F1628) &lt; 0, 0,C1629*5-SUM($F$2:F1628))</f>
        <v>165</v>
      </c>
      <c r="G1629" s="0" t="n">
        <f aca="false">IF(C1629*5-SUM($G$2:G1628) &lt; 0, 0,C1629*5-SUM($G$2:G1628))</f>
        <v>165</v>
      </c>
      <c r="H1629" s="0" t="n">
        <v>1628</v>
      </c>
      <c r="I1629" s="0" t="n">
        <f aca="false">INT(POWER(1.4,H1629))*$M$4</f>
        <v>3.9392368008786E+240</v>
      </c>
      <c r="J1629" s="0" t="n">
        <f aca="false">INT(POWER(1.2,H1629))*$M$10</f>
        <v>1.61472496988268E+131</v>
      </c>
      <c r="K1629" s="0" t="e">
        <f aca="false">$M$12+SUM($K$2:K1628)+J1629</f>
        <v>#NUM!</v>
      </c>
      <c r="L1629" s="0" t="e">
        <f aca="false">K1629+G1629*50*2</f>
        <v>#NUM!</v>
      </c>
    </row>
    <row r="1630" customFormat="false" ht="14.4" hidden="false" customHeight="false" outlineLevel="0" collapsed="false">
      <c r="A1630" s="1" t="n">
        <v>1629</v>
      </c>
      <c r="B1630" s="1" t="n">
        <f aca="false">2+INT(POWER(MAX(A1630-$M$2,A1630/3),2)/65)</f>
        <v>40827</v>
      </c>
      <c r="C1630" s="1" t="n">
        <f aca="false">INT(2*B1630/3)</f>
        <v>27218</v>
      </c>
      <c r="D1630" s="1" t="n">
        <f aca="false">2+INT(POWER(MAX(A1630-C1630,A1630/3),2)/65)</f>
        <v>4538</v>
      </c>
      <c r="E1630" s="1" t="n">
        <f aca="false">2+INT(POWER(MAX(A1630-C1630,A1630/3),2)/65)</f>
        <v>4538</v>
      </c>
      <c r="F1630" s="1" t="n">
        <f aca="false">IF(C1630*5-SUM($F$2:F1629) &lt; 0, 0,C1630*5-SUM($F$2:F1629))</f>
        <v>170</v>
      </c>
      <c r="G1630" s="0" t="n">
        <f aca="false">IF(C1630*5-SUM($G$2:G1629) &lt; 0, 0,C1630*5-SUM($G$2:G1629))</f>
        <v>170</v>
      </c>
      <c r="H1630" s="0" t="n">
        <v>1629</v>
      </c>
      <c r="I1630" s="0" t="n">
        <f aca="false">INT(POWER(1.4,H1630))*$M$4</f>
        <v>5.51493152123004E+240</v>
      </c>
      <c r="J1630" s="0" t="n">
        <f aca="false">INT(POWER(1.2,H1630))*$M$10</f>
        <v>1.93766996385921E+131</v>
      </c>
      <c r="K1630" s="0" t="e">
        <f aca="false">$M$12+SUM($K$2:K1629)+J1630</f>
        <v>#NUM!</v>
      </c>
      <c r="L1630" s="0" t="e">
        <f aca="false">K1630+G1630*50*2</f>
        <v>#NUM!</v>
      </c>
    </row>
    <row r="1631" customFormat="false" ht="14.4" hidden="false" customHeight="false" outlineLevel="0" collapsed="false">
      <c r="A1631" s="1" t="n">
        <v>1630</v>
      </c>
      <c r="B1631" s="1" t="n">
        <f aca="false">2+INT(POWER(MAX(A1631-$M$2,A1631/3),2)/65)</f>
        <v>40877</v>
      </c>
      <c r="C1631" s="1" t="n">
        <f aca="false">INT(2*B1631/3)</f>
        <v>27251</v>
      </c>
      <c r="D1631" s="1" t="n">
        <f aca="false">2+INT(POWER(MAX(A1631-C1631,A1631/3),2)/65)</f>
        <v>4543</v>
      </c>
      <c r="E1631" s="1" t="n">
        <f aca="false">2+INT(POWER(MAX(A1631-C1631,A1631/3),2)/65)</f>
        <v>4543</v>
      </c>
      <c r="F1631" s="1" t="n">
        <f aca="false">IF(C1631*5-SUM($F$2:F1630) &lt; 0, 0,C1631*5-SUM($F$2:F1630))</f>
        <v>165</v>
      </c>
      <c r="G1631" s="0" t="n">
        <f aca="false">IF(C1631*5-SUM($G$2:G1630) &lt; 0, 0,C1631*5-SUM($G$2:G1630))</f>
        <v>165</v>
      </c>
      <c r="H1631" s="0" t="n">
        <v>1630</v>
      </c>
      <c r="I1631" s="0" t="n">
        <f aca="false">INT(POWER(1.4,H1631))*$M$4</f>
        <v>7.72090412972206E+240</v>
      </c>
      <c r="J1631" s="0" t="n">
        <f aca="false">INT(POWER(1.2,H1631))*$M$10</f>
        <v>2.32520395663106E+131</v>
      </c>
      <c r="K1631" s="0" t="e">
        <f aca="false">$M$12+SUM($K$2:K1630)+J1631</f>
        <v>#NUM!</v>
      </c>
      <c r="L1631" s="0" t="e">
        <f aca="false">K1631+G1631*50*2</f>
        <v>#NUM!</v>
      </c>
    </row>
    <row r="1632" customFormat="false" ht="14.4" hidden="false" customHeight="false" outlineLevel="0" collapsed="false">
      <c r="A1632" s="1" t="n">
        <v>1631</v>
      </c>
      <c r="B1632" s="1" t="n">
        <f aca="false">2+INT(POWER(MAX(A1632-$M$2,A1632/3),2)/65)</f>
        <v>40927</v>
      </c>
      <c r="C1632" s="1" t="n">
        <f aca="false">INT(2*B1632/3)</f>
        <v>27284</v>
      </c>
      <c r="D1632" s="1" t="n">
        <f aca="false">2+INT(POWER(MAX(A1632-C1632,A1632/3),2)/65)</f>
        <v>4549</v>
      </c>
      <c r="E1632" s="1" t="n">
        <f aca="false">2+INT(POWER(MAX(A1632-C1632,A1632/3),2)/65)</f>
        <v>4549</v>
      </c>
      <c r="F1632" s="1" t="n">
        <f aca="false">IF(C1632*5-SUM($F$2:F1631) &lt; 0, 0,C1632*5-SUM($F$2:F1631))</f>
        <v>165</v>
      </c>
      <c r="G1632" s="0" t="n">
        <f aca="false">IF(C1632*5-SUM($G$2:G1631) &lt; 0, 0,C1632*5-SUM($G$2:G1631))</f>
        <v>165</v>
      </c>
      <c r="H1632" s="0" t="n">
        <v>1631</v>
      </c>
      <c r="I1632" s="0" t="n">
        <f aca="false">INT(POWER(1.4,H1632))*$M$4</f>
        <v>1.08092657816109E+241</v>
      </c>
      <c r="J1632" s="0" t="n">
        <f aca="false">INT(POWER(1.2,H1632))*$M$10</f>
        <v>2.79024474795727E+131</v>
      </c>
      <c r="K1632" s="0" t="e">
        <f aca="false">$M$12+SUM($K$2:K1631)+J1632</f>
        <v>#NUM!</v>
      </c>
      <c r="L1632" s="0" t="e">
        <f aca="false">K1632+G1632*50*2</f>
        <v>#NUM!</v>
      </c>
    </row>
    <row r="1633" customFormat="false" ht="14.4" hidden="false" customHeight="false" outlineLevel="0" collapsed="false">
      <c r="A1633" s="1" t="n">
        <v>1632</v>
      </c>
      <c r="B1633" s="1" t="n">
        <f aca="false">2+INT(POWER(MAX(A1633-$M$2,A1633/3),2)/65)</f>
        <v>40977</v>
      </c>
      <c r="C1633" s="1" t="n">
        <f aca="false">INT(2*B1633/3)</f>
        <v>27318</v>
      </c>
      <c r="D1633" s="1" t="n">
        <f aca="false">2+INT(POWER(MAX(A1633-C1633,A1633/3),2)/65)</f>
        <v>4554</v>
      </c>
      <c r="E1633" s="1" t="n">
        <f aca="false">2+INT(POWER(MAX(A1633-C1633,A1633/3),2)/65)</f>
        <v>4554</v>
      </c>
      <c r="F1633" s="1" t="n">
        <f aca="false">IF(C1633*5-SUM($F$2:F1632) &lt; 0, 0,C1633*5-SUM($F$2:F1632))</f>
        <v>170</v>
      </c>
      <c r="G1633" s="0" t="n">
        <f aca="false">IF(C1633*5-SUM($G$2:G1632) &lt; 0, 0,C1633*5-SUM($G$2:G1632))</f>
        <v>170</v>
      </c>
      <c r="H1633" s="0" t="n">
        <v>1632</v>
      </c>
      <c r="I1633" s="0" t="n">
        <f aca="false">INT(POWER(1.4,H1633))*$M$4</f>
        <v>1.51329720942552E+241</v>
      </c>
      <c r="J1633" s="0" t="n">
        <f aca="false">INT(POWER(1.2,H1633))*$M$10</f>
        <v>3.34829369754872E+131</v>
      </c>
      <c r="K1633" s="0" t="e">
        <f aca="false">$M$12+SUM($K$2:K1632)+J1633</f>
        <v>#NUM!</v>
      </c>
      <c r="L1633" s="0" t="e">
        <f aca="false">K1633+G1633*50*2</f>
        <v>#NUM!</v>
      </c>
    </row>
    <row r="1634" customFormat="false" ht="14.4" hidden="false" customHeight="false" outlineLevel="0" collapsed="false">
      <c r="A1634" s="1" t="n">
        <v>1633</v>
      </c>
      <c r="B1634" s="1" t="n">
        <f aca="false">2+INT(POWER(MAX(A1634-$M$2,A1634/3),2)/65)</f>
        <v>41027</v>
      </c>
      <c r="C1634" s="1" t="n">
        <f aca="false">INT(2*B1634/3)</f>
        <v>27351</v>
      </c>
      <c r="D1634" s="1" t="n">
        <f aca="false">2+INT(POWER(MAX(A1634-C1634,A1634/3),2)/65)</f>
        <v>4560</v>
      </c>
      <c r="E1634" s="1" t="n">
        <f aca="false">2+INT(POWER(MAX(A1634-C1634,A1634/3),2)/65)</f>
        <v>4560</v>
      </c>
      <c r="F1634" s="1" t="n">
        <f aca="false">IF(C1634*5-SUM($F$2:F1633) &lt; 0, 0,C1634*5-SUM($F$2:F1633))</f>
        <v>165</v>
      </c>
      <c r="G1634" s="0" t="n">
        <f aca="false">IF(C1634*5-SUM($G$2:G1633) &lt; 0, 0,C1634*5-SUM($G$2:G1633))</f>
        <v>165</v>
      </c>
      <c r="H1634" s="0" t="n">
        <v>1633</v>
      </c>
      <c r="I1634" s="0" t="n">
        <f aca="false">INT(POWER(1.4,H1634))*$M$4</f>
        <v>2.11861609319573E+241</v>
      </c>
      <c r="J1634" s="0" t="n">
        <f aca="false">INT(POWER(1.2,H1634))*$M$10</f>
        <v>4.01795243705847E+131</v>
      </c>
      <c r="K1634" s="0" t="e">
        <f aca="false">$M$12+SUM($K$2:K1633)+J1634</f>
        <v>#NUM!</v>
      </c>
      <c r="L1634" s="0" t="e">
        <f aca="false">K1634+G1634*50*2</f>
        <v>#NUM!</v>
      </c>
    </row>
    <row r="1635" customFormat="false" ht="14.4" hidden="false" customHeight="false" outlineLevel="0" collapsed="false">
      <c r="A1635" s="1" t="n">
        <v>1634</v>
      </c>
      <c r="B1635" s="1" t="n">
        <f aca="false">2+INT(POWER(MAX(A1635-$M$2,A1635/3),2)/65)</f>
        <v>41078</v>
      </c>
      <c r="C1635" s="1" t="n">
        <f aca="false">INT(2*B1635/3)</f>
        <v>27385</v>
      </c>
      <c r="D1635" s="1" t="n">
        <f aca="false">2+INT(POWER(MAX(A1635-C1635,A1635/3),2)/65)</f>
        <v>4566</v>
      </c>
      <c r="E1635" s="1" t="n">
        <f aca="false">2+INT(POWER(MAX(A1635-C1635,A1635/3),2)/65)</f>
        <v>4566</v>
      </c>
      <c r="F1635" s="1" t="n">
        <f aca="false">IF(C1635*5-SUM($F$2:F1634) &lt; 0, 0,C1635*5-SUM($F$2:F1634))</f>
        <v>170</v>
      </c>
      <c r="G1635" s="0" t="n">
        <f aca="false">IF(C1635*5-SUM($G$2:G1634) &lt; 0, 0,C1635*5-SUM($G$2:G1634))</f>
        <v>170</v>
      </c>
      <c r="H1635" s="0" t="n">
        <v>1634</v>
      </c>
      <c r="I1635" s="0" t="n">
        <f aca="false">INT(POWER(1.4,H1635))*$M$4</f>
        <v>2.96606253047403E+241</v>
      </c>
      <c r="J1635" s="0" t="n">
        <f aca="false">INT(POWER(1.2,H1635))*$M$10</f>
        <v>4.82154292447016E+131</v>
      </c>
      <c r="K1635" s="0" t="e">
        <f aca="false">$M$12+SUM($K$2:K1634)+J1635</f>
        <v>#NUM!</v>
      </c>
      <c r="L1635" s="0" t="e">
        <f aca="false">K1635+G1635*50*2</f>
        <v>#NUM!</v>
      </c>
    </row>
    <row r="1636" customFormat="false" ht="14.4" hidden="false" customHeight="false" outlineLevel="0" collapsed="false">
      <c r="A1636" s="1" t="n">
        <v>1635</v>
      </c>
      <c r="B1636" s="1" t="n">
        <f aca="false">2+INT(POWER(MAX(A1636-$M$2,A1636/3),2)/65)</f>
        <v>41128</v>
      </c>
      <c r="C1636" s="1" t="n">
        <f aca="false">INT(2*B1636/3)</f>
        <v>27418</v>
      </c>
      <c r="D1636" s="1" t="n">
        <f aca="false">2+INT(POWER(MAX(A1636-C1636,A1636/3),2)/65)</f>
        <v>4571</v>
      </c>
      <c r="E1636" s="1" t="n">
        <f aca="false">2+INT(POWER(MAX(A1636-C1636,A1636/3),2)/65)</f>
        <v>4571</v>
      </c>
      <c r="F1636" s="1" t="n">
        <f aca="false">IF(C1636*5-SUM($F$2:F1635) &lt; 0, 0,C1636*5-SUM($F$2:F1635))</f>
        <v>165</v>
      </c>
      <c r="G1636" s="0" t="n">
        <f aca="false">IF(C1636*5-SUM($G$2:G1635) &lt; 0, 0,C1636*5-SUM($G$2:G1635))</f>
        <v>165</v>
      </c>
      <c r="H1636" s="0" t="n">
        <v>1635</v>
      </c>
      <c r="I1636" s="0" t="n">
        <f aca="false">INT(POWER(1.4,H1636))*$M$4</f>
        <v>4.15248754266364E+241</v>
      </c>
      <c r="J1636" s="0" t="n">
        <f aca="false">INT(POWER(1.2,H1636))*$M$10</f>
        <v>5.78585150936419E+131</v>
      </c>
      <c r="K1636" s="0" t="e">
        <f aca="false">$M$12+SUM($K$2:K1635)+J1636</f>
        <v>#NUM!</v>
      </c>
      <c r="L1636" s="0" t="e">
        <f aca="false">K1636+G1636*50*2</f>
        <v>#NUM!</v>
      </c>
    </row>
    <row r="1637" customFormat="false" ht="14.4" hidden="false" customHeight="false" outlineLevel="0" collapsed="false">
      <c r="A1637" s="1" t="n">
        <v>1636</v>
      </c>
      <c r="B1637" s="1" t="n">
        <f aca="false">2+INT(POWER(MAX(A1637-$M$2,A1637/3),2)/65)</f>
        <v>41178</v>
      </c>
      <c r="C1637" s="1" t="n">
        <f aca="false">INT(2*B1637/3)</f>
        <v>27452</v>
      </c>
      <c r="D1637" s="1" t="n">
        <f aca="false">2+INT(POWER(MAX(A1637-C1637,A1637/3),2)/65)</f>
        <v>4577</v>
      </c>
      <c r="E1637" s="1" t="n">
        <f aca="false">2+INT(POWER(MAX(A1637-C1637,A1637/3),2)/65)</f>
        <v>4577</v>
      </c>
      <c r="F1637" s="1" t="n">
        <f aca="false">IF(C1637*5-SUM($F$2:F1636) &lt; 0, 0,C1637*5-SUM($F$2:F1636))</f>
        <v>170</v>
      </c>
      <c r="G1637" s="0" t="n">
        <f aca="false">IF(C1637*5-SUM($G$2:G1636) &lt; 0, 0,C1637*5-SUM($G$2:G1636))</f>
        <v>170</v>
      </c>
      <c r="H1637" s="0" t="n">
        <v>1636</v>
      </c>
      <c r="I1637" s="0" t="n">
        <f aca="false">INT(POWER(1.4,H1637))*$M$4</f>
        <v>5.81348255972909E+241</v>
      </c>
      <c r="J1637" s="0" t="n">
        <f aca="false">INT(POWER(1.2,H1637))*$M$10</f>
        <v>6.94302181123703E+131</v>
      </c>
      <c r="K1637" s="0" t="e">
        <f aca="false">$M$12+SUM($K$2:K1636)+J1637</f>
        <v>#NUM!</v>
      </c>
      <c r="L1637" s="0" t="e">
        <f aca="false">K1637+G1637*50*2</f>
        <v>#NUM!</v>
      </c>
    </row>
    <row r="1638" customFormat="false" ht="14.4" hidden="false" customHeight="false" outlineLevel="0" collapsed="false">
      <c r="A1638" s="1" t="n">
        <v>1637</v>
      </c>
      <c r="B1638" s="1" t="n">
        <f aca="false">2+INT(POWER(MAX(A1638-$M$2,A1638/3),2)/65)</f>
        <v>41229</v>
      </c>
      <c r="C1638" s="1" t="n">
        <f aca="false">INT(2*B1638/3)</f>
        <v>27486</v>
      </c>
      <c r="D1638" s="1" t="n">
        <f aca="false">2+INT(POWER(MAX(A1638-C1638,A1638/3),2)/65)</f>
        <v>4582</v>
      </c>
      <c r="E1638" s="1" t="n">
        <f aca="false">2+INT(POWER(MAX(A1638-C1638,A1638/3),2)/65)</f>
        <v>4582</v>
      </c>
      <c r="F1638" s="1" t="n">
        <f aca="false">IF(C1638*5-SUM($F$2:F1637) &lt; 0, 0,C1638*5-SUM($F$2:F1637))</f>
        <v>170</v>
      </c>
      <c r="G1638" s="0" t="n">
        <f aca="false">IF(C1638*5-SUM($G$2:G1637) &lt; 0, 0,C1638*5-SUM($G$2:G1637))</f>
        <v>170</v>
      </c>
      <c r="H1638" s="0" t="n">
        <v>1637</v>
      </c>
      <c r="I1638" s="0" t="n">
        <f aca="false">INT(POWER(1.4,H1638))*$M$4</f>
        <v>8.13887558362072E+241</v>
      </c>
      <c r="J1638" s="0" t="n">
        <f aca="false">INT(POWER(1.2,H1638))*$M$10</f>
        <v>8.33162617348443E+131</v>
      </c>
      <c r="K1638" s="0" t="e">
        <f aca="false">$M$12+SUM($K$2:K1637)+J1638</f>
        <v>#NUM!</v>
      </c>
      <c r="L1638" s="0" t="e">
        <f aca="false">K1638+G1638*50*2</f>
        <v>#NUM!</v>
      </c>
    </row>
    <row r="1639" customFormat="false" ht="14.4" hidden="false" customHeight="false" outlineLevel="0" collapsed="false">
      <c r="A1639" s="1" t="n">
        <v>1638</v>
      </c>
      <c r="B1639" s="1" t="n">
        <f aca="false">2+INT(POWER(MAX(A1639-$M$2,A1639/3),2)/65)</f>
        <v>41279</v>
      </c>
      <c r="C1639" s="1" t="n">
        <f aca="false">INT(2*B1639/3)</f>
        <v>27519</v>
      </c>
      <c r="D1639" s="1" t="n">
        <f aca="false">2+INT(POWER(MAX(A1639-C1639,A1639/3),2)/65)</f>
        <v>4588</v>
      </c>
      <c r="E1639" s="1" t="n">
        <f aca="false">2+INT(POWER(MAX(A1639-C1639,A1639/3),2)/65)</f>
        <v>4588</v>
      </c>
      <c r="F1639" s="1" t="n">
        <f aca="false">IF(C1639*5-SUM($F$2:F1638) &lt; 0, 0,C1639*5-SUM($F$2:F1638))</f>
        <v>165</v>
      </c>
      <c r="G1639" s="0" t="n">
        <f aca="false">IF(C1639*5-SUM($G$2:G1638) &lt; 0, 0,C1639*5-SUM($G$2:G1638))</f>
        <v>165</v>
      </c>
      <c r="H1639" s="0" t="n">
        <v>1638</v>
      </c>
      <c r="I1639" s="0" t="n">
        <f aca="false">INT(POWER(1.4,H1639))*$M$4</f>
        <v>1.1394425817069E+242</v>
      </c>
      <c r="J1639" s="0" t="n">
        <f aca="false">INT(POWER(1.2,H1639))*$M$10</f>
        <v>9.99795140818132E+131</v>
      </c>
      <c r="K1639" s="0" t="e">
        <f aca="false">$M$12+SUM($K$2:K1638)+J1639</f>
        <v>#NUM!</v>
      </c>
      <c r="L1639" s="0" t="e">
        <f aca="false">K1639+G1639*50*2</f>
        <v>#NUM!</v>
      </c>
    </row>
    <row r="1640" customFormat="false" ht="14.4" hidden="false" customHeight="false" outlineLevel="0" collapsed="false">
      <c r="A1640" s="1" t="n">
        <v>1639</v>
      </c>
      <c r="B1640" s="1" t="n">
        <f aca="false">2+INT(POWER(MAX(A1640-$M$2,A1640/3),2)/65)</f>
        <v>41330</v>
      </c>
      <c r="C1640" s="1" t="n">
        <f aca="false">INT(2*B1640/3)</f>
        <v>27553</v>
      </c>
      <c r="D1640" s="1" t="n">
        <f aca="false">2+INT(POWER(MAX(A1640-C1640,A1640/3),2)/65)</f>
        <v>4594</v>
      </c>
      <c r="E1640" s="1" t="n">
        <f aca="false">2+INT(POWER(MAX(A1640-C1640,A1640/3),2)/65)</f>
        <v>4594</v>
      </c>
      <c r="F1640" s="1" t="n">
        <f aca="false">IF(C1640*5-SUM($F$2:F1639) &lt; 0, 0,C1640*5-SUM($F$2:F1639))</f>
        <v>170</v>
      </c>
      <c r="G1640" s="0" t="n">
        <f aca="false">IF(C1640*5-SUM($G$2:G1639) &lt; 0, 0,C1640*5-SUM($G$2:G1639))</f>
        <v>170</v>
      </c>
      <c r="H1640" s="0" t="n">
        <v>1639</v>
      </c>
      <c r="I1640" s="0" t="n">
        <f aca="false">INT(POWER(1.4,H1640))*$M$4</f>
        <v>1.59521961438966E+242</v>
      </c>
      <c r="J1640" s="0" t="n">
        <f aca="false">INT(POWER(1.2,H1640))*$M$10</f>
        <v>1.19975416898176E+132</v>
      </c>
      <c r="K1640" s="0" t="e">
        <f aca="false">$M$12+SUM($K$2:K1639)+J1640</f>
        <v>#NUM!</v>
      </c>
      <c r="L1640" s="0" t="e">
        <f aca="false">K1640+G1640*50*2</f>
        <v>#NUM!</v>
      </c>
    </row>
    <row r="1641" customFormat="false" ht="14.4" hidden="false" customHeight="false" outlineLevel="0" collapsed="false">
      <c r="A1641" s="1" t="n">
        <v>1640</v>
      </c>
      <c r="B1641" s="1" t="n">
        <f aca="false">2+INT(POWER(MAX(A1641-$M$2,A1641/3),2)/65)</f>
        <v>41380</v>
      </c>
      <c r="C1641" s="1" t="n">
        <f aca="false">INT(2*B1641/3)</f>
        <v>27586</v>
      </c>
      <c r="D1641" s="1" t="n">
        <f aca="false">2+INT(POWER(MAX(A1641-C1641,A1641/3),2)/65)</f>
        <v>4599</v>
      </c>
      <c r="E1641" s="1" t="n">
        <f aca="false">2+INT(POWER(MAX(A1641-C1641,A1641/3),2)/65)</f>
        <v>4599</v>
      </c>
      <c r="F1641" s="1" t="n">
        <f aca="false">IF(C1641*5-SUM($F$2:F1640) &lt; 0, 0,C1641*5-SUM($F$2:F1640))</f>
        <v>165</v>
      </c>
      <c r="G1641" s="0" t="n">
        <f aca="false">IF(C1641*5-SUM($G$2:G1640) &lt; 0, 0,C1641*5-SUM($G$2:G1640))</f>
        <v>165</v>
      </c>
      <c r="H1641" s="0" t="n">
        <v>1640</v>
      </c>
      <c r="I1641" s="0" t="n">
        <f aca="false">INT(POWER(1.4,H1641))*$M$4</f>
        <v>2.23330746014553E+242</v>
      </c>
      <c r="J1641" s="0" t="n">
        <f aca="false">INT(POWER(1.2,H1641))*$M$10</f>
        <v>1.43970500277811E+132</v>
      </c>
      <c r="K1641" s="0" t="e">
        <f aca="false">$M$12+SUM($K$2:K1640)+J1641</f>
        <v>#NUM!</v>
      </c>
      <c r="L1641" s="0" t="e">
        <f aca="false">K1641+G1641*50*2</f>
        <v>#NUM!</v>
      </c>
    </row>
    <row r="1642" customFormat="false" ht="14.4" hidden="false" customHeight="false" outlineLevel="0" collapsed="false">
      <c r="A1642" s="1" t="n">
        <v>1641</v>
      </c>
      <c r="B1642" s="1" t="n">
        <f aca="false">2+INT(POWER(MAX(A1642-$M$2,A1642/3),2)/65)</f>
        <v>41430</v>
      </c>
      <c r="C1642" s="1" t="n">
        <f aca="false">INT(2*B1642/3)</f>
        <v>27620</v>
      </c>
      <c r="D1642" s="1" t="n">
        <f aca="false">2+INT(POWER(MAX(A1642-C1642,A1642/3),2)/65)</f>
        <v>4605</v>
      </c>
      <c r="E1642" s="1" t="n">
        <f aca="false">2+INT(POWER(MAX(A1642-C1642,A1642/3),2)/65)</f>
        <v>4605</v>
      </c>
      <c r="F1642" s="1" t="n">
        <f aca="false">IF(C1642*5-SUM($F$2:F1641) &lt; 0, 0,C1642*5-SUM($F$2:F1641))</f>
        <v>170</v>
      </c>
      <c r="G1642" s="0" t="n">
        <f aca="false">IF(C1642*5-SUM($G$2:G1641) &lt; 0, 0,C1642*5-SUM($G$2:G1641))</f>
        <v>170</v>
      </c>
      <c r="H1642" s="0" t="n">
        <v>1641</v>
      </c>
      <c r="I1642" s="0" t="n">
        <f aca="false">INT(POWER(1.4,H1642))*$M$4</f>
        <v>3.12663044420374E+242</v>
      </c>
      <c r="J1642" s="0" t="n">
        <f aca="false">INT(POWER(1.2,H1642))*$M$10</f>
        <v>1.72764600333373E+132</v>
      </c>
      <c r="K1642" s="0" t="e">
        <f aca="false">$M$12+SUM($K$2:K1641)+J1642</f>
        <v>#NUM!</v>
      </c>
      <c r="L1642" s="0" t="e">
        <f aca="false">K1642+G1642*50*2</f>
        <v>#NUM!</v>
      </c>
    </row>
    <row r="1643" customFormat="false" ht="14.4" hidden="false" customHeight="false" outlineLevel="0" collapsed="false">
      <c r="A1643" s="1" t="n">
        <v>1642</v>
      </c>
      <c r="B1643" s="1" t="n">
        <f aca="false">2+INT(POWER(MAX(A1643-$M$2,A1643/3),2)/65)</f>
        <v>41481</v>
      </c>
      <c r="C1643" s="1" t="n">
        <f aca="false">INT(2*B1643/3)</f>
        <v>27654</v>
      </c>
      <c r="D1643" s="1" t="n">
        <f aca="false">2+INT(POWER(MAX(A1643-C1643,A1643/3),2)/65)</f>
        <v>4610</v>
      </c>
      <c r="E1643" s="1" t="n">
        <f aca="false">2+INT(POWER(MAX(A1643-C1643,A1643/3),2)/65)</f>
        <v>4610</v>
      </c>
      <c r="F1643" s="1" t="n">
        <f aca="false">IF(C1643*5-SUM($F$2:F1642) &lt; 0, 0,C1643*5-SUM($F$2:F1642))</f>
        <v>170</v>
      </c>
      <c r="G1643" s="0" t="n">
        <f aca="false">IF(C1643*5-SUM($G$2:G1642) &lt; 0, 0,C1643*5-SUM($G$2:G1642))</f>
        <v>170</v>
      </c>
      <c r="H1643" s="0" t="n">
        <v>1642</v>
      </c>
      <c r="I1643" s="0" t="n">
        <f aca="false">INT(POWER(1.4,H1643))*$M$4</f>
        <v>4.37728262188523E+242</v>
      </c>
      <c r="J1643" s="0" t="n">
        <f aca="false">INT(POWER(1.2,H1643))*$M$10</f>
        <v>2.07317520400048E+132</v>
      </c>
      <c r="K1643" s="0" t="e">
        <f aca="false">$M$12+SUM($K$2:K1642)+J1643</f>
        <v>#NUM!</v>
      </c>
      <c r="L1643" s="0" t="e">
        <f aca="false">K1643+G1643*50*2</f>
        <v>#NUM!</v>
      </c>
    </row>
    <row r="1644" customFormat="false" ht="14.4" hidden="false" customHeight="false" outlineLevel="0" collapsed="false">
      <c r="A1644" s="1" t="n">
        <v>1643</v>
      </c>
      <c r="B1644" s="1" t="n">
        <f aca="false">2+INT(POWER(MAX(A1644-$M$2,A1644/3),2)/65)</f>
        <v>41531</v>
      </c>
      <c r="C1644" s="1" t="n">
        <f aca="false">INT(2*B1644/3)</f>
        <v>27687</v>
      </c>
      <c r="D1644" s="1" t="n">
        <f aca="false">2+INT(POWER(MAX(A1644-C1644,A1644/3),2)/65)</f>
        <v>4616</v>
      </c>
      <c r="E1644" s="1" t="n">
        <f aca="false">2+INT(POWER(MAX(A1644-C1644,A1644/3),2)/65)</f>
        <v>4616</v>
      </c>
      <c r="F1644" s="1" t="n">
        <f aca="false">IF(C1644*5-SUM($F$2:F1643) &lt; 0, 0,C1644*5-SUM($F$2:F1643))</f>
        <v>165</v>
      </c>
      <c r="G1644" s="0" t="n">
        <f aca="false">IF(C1644*5-SUM($G$2:G1643) &lt; 0, 0,C1644*5-SUM($G$2:G1643))</f>
        <v>165</v>
      </c>
      <c r="H1644" s="0" t="n">
        <v>1643</v>
      </c>
      <c r="I1644" s="0" t="n">
        <f aca="false">INT(POWER(1.4,H1644))*$M$4</f>
        <v>6.12819567063932E+242</v>
      </c>
      <c r="J1644" s="0" t="n">
        <f aca="false">INT(POWER(1.2,H1644))*$M$10</f>
        <v>2.48781024480057E+132</v>
      </c>
      <c r="K1644" s="0" t="e">
        <f aca="false">$M$12+SUM($K$2:K1643)+J1644</f>
        <v>#NUM!</v>
      </c>
      <c r="L1644" s="0" t="e">
        <f aca="false">K1644+G1644*50*2</f>
        <v>#NUM!</v>
      </c>
    </row>
    <row r="1645" customFormat="false" ht="14.4" hidden="false" customHeight="false" outlineLevel="0" collapsed="false">
      <c r="A1645" s="1" t="n">
        <v>1644</v>
      </c>
      <c r="B1645" s="1" t="n">
        <f aca="false">2+INT(POWER(MAX(A1645-$M$2,A1645/3),2)/65)</f>
        <v>41582</v>
      </c>
      <c r="C1645" s="1" t="n">
        <f aca="false">INT(2*B1645/3)</f>
        <v>27721</v>
      </c>
      <c r="D1645" s="1" t="n">
        <f aca="false">2+INT(POWER(MAX(A1645-C1645,A1645/3),2)/65)</f>
        <v>4622</v>
      </c>
      <c r="E1645" s="1" t="n">
        <f aca="false">2+INT(POWER(MAX(A1645-C1645,A1645/3),2)/65)</f>
        <v>4622</v>
      </c>
      <c r="F1645" s="1" t="n">
        <f aca="false">IF(C1645*5-SUM($F$2:F1644) &lt; 0, 0,C1645*5-SUM($F$2:F1644))</f>
        <v>170</v>
      </c>
      <c r="G1645" s="0" t="n">
        <f aca="false">IF(C1645*5-SUM($G$2:G1644) &lt; 0, 0,C1645*5-SUM($G$2:G1644))</f>
        <v>170</v>
      </c>
      <c r="H1645" s="0" t="n">
        <v>1644</v>
      </c>
      <c r="I1645" s="0" t="n">
        <f aca="false">INT(POWER(1.4,H1645))*$M$4</f>
        <v>8.57947393889505E+242</v>
      </c>
      <c r="J1645" s="0" t="n">
        <f aca="false">INT(POWER(1.2,H1645))*$M$10</f>
        <v>2.98537229376069E+132</v>
      </c>
      <c r="K1645" s="0" t="e">
        <f aca="false">$M$12+SUM($K$2:K1644)+J1645</f>
        <v>#NUM!</v>
      </c>
      <c r="L1645" s="0" t="e">
        <f aca="false">K1645+G1645*50*2</f>
        <v>#NUM!</v>
      </c>
    </row>
    <row r="1646" customFormat="false" ht="14.4" hidden="false" customHeight="false" outlineLevel="0" collapsed="false">
      <c r="A1646" s="1" t="n">
        <v>1645</v>
      </c>
      <c r="B1646" s="1" t="n">
        <f aca="false">2+INT(POWER(MAX(A1646-$M$2,A1646/3),2)/65)</f>
        <v>41633</v>
      </c>
      <c r="C1646" s="1" t="n">
        <f aca="false">INT(2*B1646/3)</f>
        <v>27755</v>
      </c>
      <c r="D1646" s="1" t="n">
        <f aca="false">2+INT(POWER(MAX(A1646-C1646,A1646/3),2)/65)</f>
        <v>4627</v>
      </c>
      <c r="E1646" s="1" t="n">
        <f aca="false">2+INT(POWER(MAX(A1646-C1646,A1646/3),2)/65)</f>
        <v>4627</v>
      </c>
      <c r="F1646" s="1" t="n">
        <f aca="false">IF(C1646*5-SUM($F$2:F1645) &lt; 0, 0,C1646*5-SUM($F$2:F1645))</f>
        <v>170</v>
      </c>
      <c r="G1646" s="0" t="n">
        <f aca="false">IF(C1646*5-SUM($G$2:G1645) &lt; 0, 0,C1646*5-SUM($G$2:G1645))</f>
        <v>170</v>
      </c>
      <c r="H1646" s="0" t="n">
        <v>1645</v>
      </c>
      <c r="I1646" s="0" t="n">
        <f aca="false">INT(POWER(1.4,H1646))*$M$4</f>
        <v>1.20112635144531E+243</v>
      </c>
      <c r="J1646" s="0" t="n">
        <f aca="false">INT(POWER(1.2,H1646))*$M$10</f>
        <v>3.58244675251283E+132</v>
      </c>
      <c r="K1646" s="0" t="e">
        <f aca="false">$M$12+SUM($K$2:K1645)+J1646</f>
        <v>#NUM!</v>
      </c>
      <c r="L1646" s="0" t="e">
        <f aca="false">K1646+G1646*50*2</f>
        <v>#NUM!</v>
      </c>
    </row>
    <row r="1647" customFormat="false" ht="14.4" hidden="false" customHeight="false" outlineLevel="0" collapsed="false">
      <c r="A1647" s="1" t="n">
        <v>1646</v>
      </c>
      <c r="B1647" s="1" t="n">
        <f aca="false">2+INT(POWER(MAX(A1647-$M$2,A1647/3),2)/65)</f>
        <v>41683</v>
      </c>
      <c r="C1647" s="1" t="n">
        <f aca="false">INT(2*B1647/3)</f>
        <v>27788</v>
      </c>
      <c r="D1647" s="1" t="n">
        <f aca="false">2+INT(POWER(MAX(A1647-C1647,A1647/3),2)/65)</f>
        <v>4633</v>
      </c>
      <c r="E1647" s="1" t="n">
        <f aca="false">2+INT(POWER(MAX(A1647-C1647,A1647/3),2)/65)</f>
        <v>4633</v>
      </c>
      <c r="F1647" s="1" t="n">
        <f aca="false">IF(C1647*5-SUM($F$2:F1646) &lt; 0, 0,C1647*5-SUM($F$2:F1646))</f>
        <v>165</v>
      </c>
      <c r="G1647" s="0" t="n">
        <f aca="false">IF(C1647*5-SUM($G$2:G1646) &lt; 0, 0,C1647*5-SUM($G$2:G1646))</f>
        <v>165</v>
      </c>
      <c r="H1647" s="0" t="n">
        <v>1646</v>
      </c>
      <c r="I1647" s="0" t="n">
        <f aca="false">INT(POWER(1.4,H1647))*$M$4</f>
        <v>1.68157689202343E+243</v>
      </c>
      <c r="J1647" s="0" t="n">
        <f aca="false">INT(POWER(1.2,H1647))*$M$10</f>
        <v>4.29893610301539E+132</v>
      </c>
      <c r="K1647" s="0" t="e">
        <f aca="false">$M$12+SUM($K$2:K1646)+J1647</f>
        <v>#NUM!</v>
      </c>
      <c r="L1647" s="0" t="e">
        <f aca="false">K1647+G1647*50*2</f>
        <v>#NUM!</v>
      </c>
    </row>
    <row r="1648" customFormat="false" ht="14.4" hidden="false" customHeight="false" outlineLevel="0" collapsed="false">
      <c r="A1648" s="1" t="n">
        <v>1647</v>
      </c>
      <c r="B1648" s="1" t="n">
        <f aca="false">2+INT(POWER(MAX(A1648-$M$2,A1648/3),2)/65)</f>
        <v>41734</v>
      </c>
      <c r="C1648" s="1" t="n">
        <f aca="false">INT(2*B1648/3)</f>
        <v>27822</v>
      </c>
      <c r="D1648" s="1" t="n">
        <f aca="false">2+INT(POWER(MAX(A1648-C1648,A1648/3),2)/65)</f>
        <v>4638</v>
      </c>
      <c r="E1648" s="1" t="n">
        <f aca="false">2+INT(POWER(MAX(A1648-C1648,A1648/3),2)/65)</f>
        <v>4638</v>
      </c>
      <c r="F1648" s="1" t="n">
        <f aca="false">IF(C1648*5-SUM($F$2:F1647) &lt; 0, 0,C1648*5-SUM($F$2:F1647))</f>
        <v>170</v>
      </c>
      <c r="G1648" s="0" t="n">
        <f aca="false">IF(C1648*5-SUM($G$2:G1647) &lt; 0, 0,C1648*5-SUM($G$2:G1647))</f>
        <v>170</v>
      </c>
      <c r="H1648" s="0" t="n">
        <v>1647</v>
      </c>
      <c r="I1648" s="0" t="n">
        <f aca="false">INT(POWER(1.4,H1648))*$M$4</f>
        <v>2.3542076488328E+243</v>
      </c>
      <c r="J1648" s="0" t="n">
        <f aca="false">INT(POWER(1.2,H1648))*$M$10</f>
        <v>5.15872332361847E+132</v>
      </c>
      <c r="K1648" s="0" t="e">
        <f aca="false">$M$12+SUM($K$2:K1647)+J1648</f>
        <v>#NUM!</v>
      </c>
      <c r="L1648" s="0" t="e">
        <f aca="false">K1648+G1648*50*2</f>
        <v>#NUM!</v>
      </c>
    </row>
    <row r="1649" customFormat="false" ht="14.4" hidden="false" customHeight="false" outlineLevel="0" collapsed="false">
      <c r="A1649" s="1" t="n">
        <v>1648</v>
      </c>
      <c r="B1649" s="1" t="n">
        <f aca="false">2+INT(POWER(MAX(A1649-$M$2,A1649/3),2)/65)</f>
        <v>41785</v>
      </c>
      <c r="C1649" s="1" t="n">
        <f aca="false">INT(2*B1649/3)</f>
        <v>27856</v>
      </c>
      <c r="D1649" s="1" t="n">
        <f aca="false">2+INT(POWER(MAX(A1649-C1649,A1649/3),2)/65)</f>
        <v>4644</v>
      </c>
      <c r="E1649" s="1" t="n">
        <f aca="false">2+INT(POWER(MAX(A1649-C1649,A1649/3),2)/65)</f>
        <v>4644</v>
      </c>
      <c r="F1649" s="1" t="n">
        <f aca="false">IF(C1649*5-SUM($F$2:F1648) &lt; 0, 0,C1649*5-SUM($F$2:F1648))</f>
        <v>170</v>
      </c>
      <c r="G1649" s="0" t="n">
        <f aca="false">IF(C1649*5-SUM($G$2:G1648) &lt; 0, 0,C1649*5-SUM($G$2:G1648))</f>
        <v>170</v>
      </c>
      <c r="H1649" s="0" t="n">
        <v>1648</v>
      </c>
      <c r="I1649" s="0" t="n">
        <f aca="false">INT(POWER(1.4,H1649))*$M$4</f>
        <v>3.29589070836592E+243</v>
      </c>
      <c r="J1649" s="0" t="n">
        <f aca="false">INT(POWER(1.2,H1649))*$M$10</f>
        <v>6.19046798834216E+132</v>
      </c>
      <c r="K1649" s="0" t="e">
        <f aca="false">$M$12+SUM($K$2:K1648)+J1649</f>
        <v>#NUM!</v>
      </c>
      <c r="L1649" s="0" t="e">
        <f aca="false">K1649+G1649*50*2</f>
        <v>#NUM!</v>
      </c>
    </row>
    <row r="1650" customFormat="false" ht="14.4" hidden="false" customHeight="false" outlineLevel="0" collapsed="false">
      <c r="A1650" s="1" t="n">
        <v>1649</v>
      </c>
      <c r="B1650" s="1" t="n">
        <f aca="false">2+INT(POWER(MAX(A1650-$M$2,A1650/3),2)/65)</f>
        <v>41835</v>
      </c>
      <c r="C1650" s="1" t="n">
        <f aca="false">INT(2*B1650/3)</f>
        <v>27890</v>
      </c>
      <c r="D1650" s="1" t="n">
        <f aca="false">2+INT(POWER(MAX(A1650-C1650,A1650/3),2)/65)</f>
        <v>4650</v>
      </c>
      <c r="E1650" s="1" t="n">
        <f aca="false">2+INT(POWER(MAX(A1650-C1650,A1650/3),2)/65)</f>
        <v>4650</v>
      </c>
      <c r="F1650" s="1" t="n">
        <f aca="false">IF(C1650*5-SUM($F$2:F1649) &lt; 0, 0,C1650*5-SUM($F$2:F1649))</f>
        <v>170</v>
      </c>
      <c r="G1650" s="0" t="n">
        <f aca="false">IF(C1650*5-SUM($G$2:G1649) &lt; 0, 0,C1650*5-SUM($G$2:G1649))</f>
        <v>170</v>
      </c>
      <c r="H1650" s="0" t="n">
        <v>1649</v>
      </c>
      <c r="I1650" s="0" t="n">
        <f aca="false">INT(POWER(1.4,H1650))*$M$4</f>
        <v>4.61424699171229E+243</v>
      </c>
      <c r="J1650" s="0" t="n">
        <f aca="false">INT(POWER(1.2,H1650))*$M$10</f>
        <v>7.42856158601059E+132</v>
      </c>
      <c r="K1650" s="0" t="e">
        <f aca="false">$M$12+SUM($K$2:K1649)+J1650</f>
        <v>#NUM!</v>
      </c>
      <c r="L1650" s="0" t="e">
        <f aca="false">K1650+G1650*50*2</f>
        <v>#NUM!</v>
      </c>
    </row>
    <row r="1651" customFormat="false" ht="14.4" hidden="false" customHeight="false" outlineLevel="0" collapsed="false">
      <c r="A1651" s="1" t="n">
        <v>1650</v>
      </c>
      <c r="B1651" s="1" t="n">
        <f aca="false">2+INT(POWER(MAX(A1651-$M$2,A1651/3),2)/65)</f>
        <v>41886</v>
      </c>
      <c r="C1651" s="1" t="n">
        <f aca="false">INT(2*B1651/3)</f>
        <v>27924</v>
      </c>
      <c r="D1651" s="1" t="n">
        <f aca="false">2+INT(POWER(MAX(A1651-C1651,A1651/3),2)/65)</f>
        <v>4655</v>
      </c>
      <c r="E1651" s="1" t="n">
        <f aca="false">2+INT(POWER(MAX(A1651-C1651,A1651/3),2)/65)</f>
        <v>4655</v>
      </c>
      <c r="F1651" s="1" t="n">
        <f aca="false">IF(C1651*5-SUM($F$2:F1650) &lt; 0, 0,C1651*5-SUM($F$2:F1650))</f>
        <v>170</v>
      </c>
      <c r="G1651" s="0" t="n">
        <f aca="false">IF(C1651*5-SUM($G$2:G1650) &lt; 0, 0,C1651*5-SUM($G$2:G1650))</f>
        <v>170</v>
      </c>
      <c r="H1651" s="0" t="n">
        <v>1650</v>
      </c>
      <c r="I1651" s="0" t="n">
        <f aca="false">INT(POWER(1.4,H1651))*$M$4</f>
        <v>6.45994578839721E+243</v>
      </c>
      <c r="J1651" s="0" t="n">
        <f aca="false">INT(POWER(1.2,H1651))*$M$10</f>
        <v>8.91427390321271E+132</v>
      </c>
      <c r="K1651" s="0" t="e">
        <f aca="false">$M$12+SUM($K$2:K1650)+J1651</f>
        <v>#NUM!</v>
      </c>
      <c r="L1651" s="0" t="e">
        <f aca="false">K1651+G1651*50*2</f>
        <v>#NUM!</v>
      </c>
    </row>
    <row r="1652" customFormat="false" ht="14.4" hidden="false" customHeight="false" outlineLevel="0" collapsed="false">
      <c r="A1652" s="1" t="n">
        <v>1651</v>
      </c>
      <c r="B1652" s="1" t="n">
        <f aca="false">2+INT(POWER(MAX(A1652-$M$2,A1652/3),2)/65)</f>
        <v>41937</v>
      </c>
      <c r="C1652" s="1" t="n">
        <f aca="false">INT(2*B1652/3)</f>
        <v>27958</v>
      </c>
      <c r="D1652" s="1" t="n">
        <f aca="false">2+INT(POWER(MAX(A1652-C1652,A1652/3),2)/65)</f>
        <v>4661</v>
      </c>
      <c r="E1652" s="1" t="n">
        <f aca="false">2+INT(POWER(MAX(A1652-C1652,A1652/3),2)/65)</f>
        <v>4661</v>
      </c>
      <c r="F1652" s="1" t="n">
        <f aca="false">IF(C1652*5-SUM($F$2:F1651) &lt; 0, 0,C1652*5-SUM($F$2:F1651))</f>
        <v>170</v>
      </c>
      <c r="G1652" s="0" t="n">
        <f aca="false">IF(C1652*5-SUM($G$2:G1651) &lt; 0, 0,C1652*5-SUM($G$2:G1651))</f>
        <v>170</v>
      </c>
      <c r="H1652" s="0" t="n">
        <v>1651</v>
      </c>
      <c r="I1652" s="0" t="n">
        <f aca="false">INT(POWER(1.4,H1652))*$M$4</f>
        <v>9.04392410375609E+243</v>
      </c>
      <c r="J1652" s="0" t="n">
        <f aca="false">INT(POWER(1.2,H1652))*$M$10</f>
        <v>1.06971286838553E+133</v>
      </c>
      <c r="K1652" s="0" t="e">
        <f aca="false">$M$12+SUM($K$2:K1651)+J1652</f>
        <v>#NUM!</v>
      </c>
      <c r="L1652" s="0" t="e">
        <f aca="false">K1652+G1652*50*2</f>
        <v>#NUM!</v>
      </c>
    </row>
    <row r="1653" customFormat="false" ht="14.4" hidden="false" customHeight="false" outlineLevel="0" collapsed="false">
      <c r="A1653" s="1" t="n">
        <v>1652</v>
      </c>
      <c r="B1653" s="1" t="n">
        <f aca="false">2+INT(POWER(MAX(A1653-$M$2,A1653/3),2)/65)</f>
        <v>41988</v>
      </c>
      <c r="C1653" s="1" t="n">
        <f aca="false">INT(2*B1653/3)</f>
        <v>27992</v>
      </c>
      <c r="D1653" s="1" t="n">
        <f aca="false">2+INT(POWER(MAX(A1653-C1653,A1653/3),2)/65)</f>
        <v>4667</v>
      </c>
      <c r="E1653" s="1" t="n">
        <f aca="false">2+INT(POWER(MAX(A1653-C1653,A1653/3),2)/65)</f>
        <v>4667</v>
      </c>
      <c r="F1653" s="1" t="n">
        <f aca="false">IF(C1653*5-SUM($F$2:F1652) &lt; 0, 0,C1653*5-SUM($F$2:F1652))</f>
        <v>170</v>
      </c>
      <c r="G1653" s="0" t="n">
        <f aca="false">IF(C1653*5-SUM($G$2:G1652) &lt; 0, 0,C1653*5-SUM($G$2:G1652))</f>
        <v>170</v>
      </c>
      <c r="H1653" s="0" t="n">
        <v>1652</v>
      </c>
      <c r="I1653" s="0" t="n">
        <f aca="false">INT(POWER(1.4,H1653))*$M$4</f>
        <v>1.26614937452585E+244</v>
      </c>
      <c r="J1653" s="0" t="n">
        <f aca="false">INT(POWER(1.2,H1653))*$M$10</f>
        <v>1.28365544206263E+133</v>
      </c>
      <c r="K1653" s="0" t="e">
        <f aca="false">$M$12+SUM($K$2:K1652)+J1653</f>
        <v>#NUM!</v>
      </c>
      <c r="L1653" s="0" t="e">
        <f aca="false">K1653+G1653*50*2</f>
        <v>#NUM!</v>
      </c>
    </row>
    <row r="1654" customFormat="false" ht="14.4" hidden="false" customHeight="false" outlineLevel="0" collapsed="false">
      <c r="A1654" s="1" t="n">
        <v>1653</v>
      </c>
      <c r="B1654" s="1" t="n">
        <f aca="false">2+INT(POWER(MAX(A1654-$M$2,A1654/3),2)/65)</f>
        <v>42039</v>
      </c>
      <c r="C1654" s="1" t="n">
        <f aca="false">INT(2*B1654/3)</f>
        <v>28026</v>
      </c>
      <c r="D1654" s="1" t="n">
        <f aca="false">2+INT(POWER(MAX(A1654-C1654,A1654/3),2)/65)</f>
        <v>4672</v>
      </c>
      <c r="E1654" s="1" t="n">
        <f aca="false">2+INT(POWER(MAX(A1654-C1654,A1654/3),2)/65)</f>
        <v>4672</v>
      </c>
      <c r="F1654" s="1" t="n">
        <f aca="false">IF(C1654*5-SUM($F$2:F1653) &lt; 0, 0,C1654*5-SUM($F$2:F1653))</f>
        <v>170</v>
      </c>
      <c r="G1654" s="0" t="n">
        <f aca="false">IF(C1654*5-SUM($G$2:G1653) &lt; 0, 0,C1654*5-SUM($G$2:G1653))</f>
        <v>170</v>
      </c>
      <c r="H1654" s="0" t="n">
        <v>1653</v>
      </c>
      <c r="I1654" s="0" t="n">
        <f aca="false">INT(POWER(1.4,H1654))*$M$4</f>
        <v>1.77260912433619E+244</v>
      </c>
      <c r="J1654" s="0" t="n">
        <f aca="false">INT(POWER(1.2,H1654))*$M$10</f>
        <v>1.54038653047516E+133</v>
      </c>
      <c r="K1654" s="0" t="e">
        <f aca="false">$M$12+SUM($K$2:K1653)+J1654</f>
        <v>#NUM!</v>
      </c>
      <c r="L1654" s="0" t="e">
        <f aca="false">K1654+G1654*50*2</f>
        <v>#NUM!</v>
      </c>
    </row>
    <row r="1655" customFormat="false" ht="14.4" hidden="false" customHeight="false" outlineLevel="0" collapsed="false">
      <c r="A1655" s="1" t="n">
        <v>1654</v>
      </c>
      <c r="B1655" s="1" t="n">
        <f aca="false">2+INT(POWER(MAX(A1655-$M$2,A1655/3),2)/65)</f>
        <v>42089</v>
      </c>
      <c r="C1655" s="1" t="n">
        <f aca="false">INT(2*B1655/3)</f>
        <v>28059</v>
      </c>
      <c r="D1655" s="1" t="n">
        <f aca="false">2+INT(POWER(MAX(A1655-C1655,A1655/3),2)/65)</f>
        <v>4678</v>
      </c>
      <c r="E1655" s="1" t="n">
        <f aca="false">2+INT(POWER(MAX(A1655-C1655,A1655/3),2)/65)</f>
        <v>4678</v>
      </c>
      <c r="F1655" s="1" t="n">
        <f aca="false">IF(C1655*5-SUM($F$2:F1654) &lt; 0, 0,C1655*5-SUM($F$2:F1654))</f>
        <v>165</v>
      </c>
      <c r="G1655" s="0" t="n">
        <f aca="false">IF(C1655*5-SUM($G$2:G1654) &lt; 0, 0,C1655*5-SUM($G$2:G1654))</f>
        <v>165</v>
      </c>
      <c r="H1655" s="0" t="n">
        <v>1654</v>
      </c>
      <c r="I1655" s="0" t="n">
        <f aca="false">INT(POWER(1.4,H1655))*$M$4</f>
        <v>2.48165277407067E+244</v>
      </c>
      <c r="J1655" s="0" t="n">
        <f aca="false">INT(POWER(1.2,H1655))*$M$10</f>
        <v>1.84846383657019E+133</v>
      </c>
      <c r="K1655" s="0" t="e">
        <f aca="false">$M$12+SUM($K$2:K1654)+J1655</f>
        <v>#NUM!</v>
      </c>
      <c r="L1655" s="0" t="e">
        <f aca="false">K1655+G1655*50*2</f>
        <v>#NUM!</v>
      </c>
    </row>
    <row r="1656" customFormat="false" ht="14.4" hidden="false" customHeight="false" outlineLevel="0" collapsed="false">
      <c r="A1656" s="1" t="n">
        <v>1655</v>
      </c>
      <c r="B1656" s="1" t="n">
        <f aca="false">2+INT(POWER(MAX(A1656-$M$2,A1656/3),2)/65)</f>
        <v>42140</v>
      </c>
      <c r="C1656" s="1" t="n">
        <f aca="false">INT(2*B1656/3)</f>
        <v>28093</v>
      </c>
      <c r="D1656" s="1" t="n">
        <f aca="false">2+INT(POWER(MAX(A1656-C1656,A1656/3),2)/65)</f>
        <v>4684</v>
      </c>
      <c r="E1656" s="1" t="n">
        <f aca="false">2+INT(POWER(MAX(A1656-C1656,A1656/3),2)/65)</f>
        <v>4684</v>
      </c>
      <c r="F1656" s="1" t="n">
        <f aca="false">IF(C1656*5-SUM($F$2:F1655) &lt; 0, 0,C1656*5-SUM($F$2:F1655))</f>
        <v>170</v>
      </c>
      <c r="G1656" s="0" t="n">
        <f aca="false">IF(C1656*5-SUM($G$2:G1655) &lt; 0, 0,C1656*5-SUM($G$2:G1655))</f>
        <v>170</v>
      </c>
      <c r="H1656" s="0" t="n">
        <v>1655</v>
      </c>
      <c r="I1656" s="0" t="n">
        <f aca="false">INT(POWER(1.4,H1656))*$M$4</f>
        <v>3.47431388369894E+244</v>
      </c>
      <c r="J1656" s="0" t="n">
        <f aca="false">INT(POWER(1.2,H1656))*$M$10</f>
        <v>2.21815660388423E+133</v>
      </c>
      <c r="K1656" s="0" t="e">
        <f aca="false">$M$12+SUM($K$2:K1655)+J1656</f>
        <v>#NUM!</v>
      </c>
      <c r="L1656" s="0" t="e">
        <f aca="false">K1656+G1656*50*2</f>
        <v>#NUM!</v>
      </c>
    </row>
    <row r="1657" customFormat="false" ht="14.4" hidden="false" customHeight="false" outlineLevel="0" collapsed="false">
      <c r="A1657" s="1" t="n">
        <v>1656</v>
      </c>
      <c r="B1657" s="1" t="n">
        <f aca="false">2+INT(POWER(MAX(A1657-$M$2,A1657/3),2)/65)</f>
        <v>42191</v>
      </c>
      <c r="C1657" s="1" t="n">
        <f aca="false">INT(2*B1657/3)</f>
        <v>28127</v>
      </c>
      <c r="D1657" s="1" t="n">
        <f aca="false">2+INT(POWER(MAX(A1657-C1657,A1657/3),2)/65)</f>
        <v>4689</v>
      </c>
      <c r="E1657" s="1" t="n">
        <f aca="false">2+INT(POWER(MAX(A1657-C1657,A1657/3),2)/65)</f>
        <v>4689</v>
      </c>
      <c r="F1657" s="1" t="n">
        <f aca="false">IF(C1657*5-SUM($F$2:F1656) &lt; 0, 0,C1657*5-SUM($F$2:F1656))</f>
        <v>170</v>
      </c>
      <c r="G1657" s="0" t="n">
        <f aca="false">IF(C1657*5-SUM($G$2:G1656) &lt; 0, 0,C1657*5-SUM($G$2:G1656))</f>
        <v>170</v>
      </c>
      <c r="H1657" s="0" t="n">
        <v>1656</v>
      </c>
      <c r="I1657" s="0" t="n">
        <f aca="false">INT(POWER(1.4,H1657))*$M$4</f>
        <v>4.86403943717851E+244</v>
      </c>
      <c r="J1657" s="0" t="n">
        <f aca="false">INT(POWER(1.2,H1657))*$M$10</f>
        <v>2.66178792466107E+133</v>
      </c>
      <c r="K1657" s="0" t="e">
        <f aca="false">$M$12+SUM($K$2:K1656)+J1657</f>
        <v>#NUM!</v>
      </c>
      <c r="L1657" s="0" t="e">
        <f aca="false">K1657+G1657*50*2</f>
        <v>#NUM!</v>
      </c>
    </row>
    <row r="1658" customFormat="false" ht="14.4" hidden="false" customHeight="false" outlineLevel="0" collapsed="false">
      <c r="A1658" s="1" t="n">
        <v>1657</v>
      </c>
      <c r="B1658" s="1" t="n">
        <f aca="false">2+INT(POWER(MAX(A1658-$M$2,A1658/3),2)/65)</f>
        <v>42242</v>
      </c>
      <c r="C1658" s="1" t="n">
        <f aca="false">INT(2*B1658/3)</f>
        <v>28161</v>
      </c>
      <c r="D1658" s="1" t="n">
        <f aca="false">2+INT(POWER(MAX(A1658-C1658,A1658/3),2)/65)</f>
        <v>4695</v>
      </c>
      <c r="E1658" s="1" t="n">
        <f aca="false">2+INT(POWER(MAX(A1658-C1658,A1658/3),2)/65)</f>
        <v>4695</v>
      </c>
      <c r="F1658" s="1" t="n">
        <f aca="false">IF(C1658*5-SUM($F$2:F1657) &lt; 0, 0,C1658*5-SUM($F$2:F1657))</f>
        <v>170</v>
      </c>
      <c r="G1658" s="0" t="n">
        <f aca="false">IF(C1658*5-SUM($G$2:G1657) &lt; 0, 0,C1658*5-SUM($G$2:G1657))</f>
        <v>170</v>
      </c>
      <c r="H1658" s="0" t="n">
        <v>1657</v>
      </c>
      <c r="I1658" s="0" t="n">
        <f aca="false">INT(POWER(1.4,H1658))*$M$4</f>
        <v>6.80965521204992E+244</v>
      </c>
      <c r="J1658" s="0" t="n">
        <f aca="false">INT(POWER(1.2,H1658))*$M$10</f>
        <v>3.19414550959328E+133</v>
      </c>
      <c r="K1658" s="0" t="e">
        <f aca="false">$M$12+SUM($K$2:K1657)+J1658</f>
        <v>#NUM!</v>
      </c>
      <c r="L1658" s="0" t="e">
        <f aca="false">K1658+G1658*50*2</f>
        <v>#NUM!</v>
      </c>
    </row>
    <row r="1659" customFormat="false" ht="14.4" hidden="false" customHeight="false" outlineLevel="0" collapsed="false">
      <c r="A1659" s="1" t="n">
        <v>1658</v>
      </c>
      <c r="B1659" s="1" t="n">
        <f aca="false">2+INT(POWER(MAX(A1659-$M$2,A1659/3),2)/65)</f>
        <v>42293</v>
      </c>
      <c r="C1659" s="1" t="n">
        <f aca="false">INT(2*B1659/3)</f>
        <v>28195</v>
      </c>
      <c r="D1659" s="1" t="n">
        <f aca="false">2+INT(POWER(MAX(A1659-C1659,A1659/3),2)/65)</f>
        <v>4701</v>
      </c>
      <c r="E1659" s="1" t="n">
        <f aca="false">2+INT(POWER(MAX(A1659-C1659,A1659/3),2)/65)</f>
        <v>4701</v>
      </c>
      <c r="F1659" s="1" t="n">
        <f aca="false">IF(C1659*5-SUM($F$2:F1658) &lt; 0, 0,C1659*5-SUM($F$2:F1658))</f>
        <v>170</v>
      </c>
      <c r="G1659" s="0" t="n">
        <f aca="false">IF(C1659*5-SUM($G$2:G1658) &lt; 0, 0,C1659*5-SUM($G$2:G1658))</f>
        <v>170</v>
      </c>
      <c r="H1659" s="0" t="n">
        <v>1658</v>
      </c>
      <c r="I1659" s="0" t="n">
        <f aca="false">INT(POWER(1.4,H1659))*$M$4</f>
        <v>9.53351729686989E+244</v>
      </c>
      <c r="J1659" s="0" t="n">
        <f aca="false">INT(POWER(1.2,H1659))*$M$10</f>
        <v>3.83297461151194E+133</v>
      </c>
      <c r="K1659" s="0" t="e">
        <f aca="false">$M$12+SUM($K$2:K1658)+J1659</f>
        <v>#NUM!</v>
      </c>
      <c r="L1659" s="0" t="e">
        <f aca="false">K1659+G1659*50*2</f>
        <v>#NUM!</v>
      </c>
    </row>
    <row r="1660" customFormat="false" ht="14.4" hidden="false" customHeight="false" outlineLevel="0" collapsed="false">
      <c r="A1660" s="1" t="n">
        <v>1659</v>
      </c>
      <c r="B1660" s="1" t="n">
        <f aca="false">2+INT(POWER(MAX(A1660-$M$2,A1660/3),2)/65)</f>
        <v>42344</v>
      </c>
      <c r="C1660" s="1" t="n">
        <f aca="false">INT(2*B1660/3)</f>
        <v>28229</v>
      </c>
      <c r="D1660" s="1" t="n">
        <f aca="false">2+INT(POWER(MAX(A1660-C1660,A1660/3),2)/65)</f>
        <v>4706</v>
      </c>
      <c r="E1660" s="1" t="n">
        <f aca="false">2+INT(POWER(MAX(A1660-C1660,A1660/3),2)/65)</f>
        <v>4706</v>
      </c>
      <c r="F1660" s="1" t="n">
        <f aca="false">IF(C1660*5-SUM($F$2:F1659) &lt; 0, 0,C1660*5-SUM($F$2:F1659))</f>
        <v>170</v>
      </c>
      <c r="G1660" s="0" t="n">
        <f aca="false">IF(C1660*5-SUM($G$2:G1659) &lt; 0, 0,C1660*5-SUM($G$2:G1659))</f>
        <v>170</v>
      </c>
      <c r="H1660" s="0" t="n">
        <v>1659</v>
      </c>
      <c r="I1660" s="0" t="n">
        <f aca="false">INT(POWER(1.4,H1660))*$M$4</f>
        <v>1.33469242156178E+245</v>
      </c>
      <c r="J1660" s="0" t="n">
        <f aca="false">INT(POWER(1.2,H1660))*$M$10</f>
        <v>4.59956953381433E+133</v>
      </c>
      <c r="K1660" s="0" t="e">
        <f aca="false">$M$12+SUM($K$2:K1659)+J1660</f>
        <v>#NUM!</v>
      </c>
      <c r="L1660" s="0" t="e">
        <f aca="false">K1660+G1660*50*2</f>
        <v>#NUM!</v>
      </c>
    </row>
    <row r="1661" customFormat="false" ht="14.4" hidden="false" customHeight="false" outlineLevel="0" collapsed="false">
      <c r="A1661" s="1" t="n">
        <v>1660</v>
      </c>
      <c r="B1661" s="1" t="n">
        <f aca="false">2+INT(POWER(MAX(A1661-$M$2,A1661/3),2)/65)</f>
        <v>42395</v>
      </c>
      <c r="C1661" s="1" t="n">
        <f aca="false">INT(2*B1661/3)</f>
        <v>28263</v>
      </c>
      <c r="D1661" s="1" t="n">
        <f aca="false">2+INT(POWER(MAX(A1661-C1661,A1661/3),2)/65)</f>
        <v>4712</v>
      </c>
      <c r="E1661" s="1" t="n">
        <f aca="false">2+INT(POWER(MAX(A1661-C1661,A1661/3),2)/65)</f>
        <v>4712</v>
      </c>
      <c r="F1661" s="1" t="n">
        <f aca="false">IF(C1661*5-SUM($F$2:F1660) &lt; 0, 0,C1661*5-SUM($F$2:F1660))</f>
        <v>170</v>
      </c>
      <c r="G1661" s="0" t="n">
        <f aca="false">IF(C1661*5-SUM($G$2:G1660) &lt; 0, 0,C1661*5-SUM($G$2:G1660))</f>
        <v>170</v>
      </c>
      <c r="H1661" s="0" t="n">
        <v>1660</v>
      </c>
      <c r="I1661" s="0" t="n">
        <f aca="false">INT(POWER(1.4,H1661))*$M$4</f>
        <v>1.8685693901865E+245</v>
      </c>
      <c r="J1661" s="0" t="n">
        <f aca="false">INT(POWER(1.2,H1661))*$M$10</f>
        <v>5.51948344057719E+133</v>
      </c>
      <c r="K1661" s="0" t="e">
        <f aca="false">$M$12+SUM($K$2:K1660)+J1661</f>
        <v>#NUM!</v>
      </c>
      <c r="L1661" s="0" t="e">
        <f aca="false">K1661+G1661*50*2</f>
        <v>#NUM!</v>
      </c>
    </row>
    <row r="1662" customFormat="false" ht="14.4" hidden="false" customHeight="false" outlineLevel="0" collapsed="false">
      <c r="A1662" s="1" t="n">
        <v>1661</v>
      </c>
      <c r="B1662" s="1" t="n">
        <f aca="false">2+INT(POWER(MAX(A1662-$M$2,A1662/3),2)/65)</f>
        <v>42446</v>
      </c>
      <c r="C1662" s="1" t="n">
        <f aca="false">INT(2*B1662/3)</f>
        <v>28297</v>
      </c>
      <c r="D1662" s="1" t="n">
        <f aca="false">2+INT(POWER(MAX(A1662-C1662,A1662/3),2)/65)</f>
        <v>4718</v>
      </c>
      <c r="E1662" s="1" t="n">
        <f aca="false">2+INT(POWER(MAX(A1662-C1662,A1662/3),2)/65)</f>
        <v>4718</v>
      </c>
      <c r="F1662" s="1" t="n">
        <f aca="false">IF(C1662*5-SUM($F$2:F1661) &lt; 0, 0,C1662*5-SUM($F$2:F1661))</f>
        <v>170</v>
      </c>
      <c r="G1662" s="0" t="n">
        <f aca="false">IF(C1662*5-SUM($G$2:G1661) &lt; 0, 0,C1662*5-SUM($G$2:G1661))</f>
        <v>170</v>
      </c>
      <c r="H1662" s="0" t="n">
        <v>1661</v>
      </c>
      <c r="I1662" s="0" t="n">
        <f aca="false">INT(POWER(1.4,H1662))*$M$4</f>
        <v>2.6159971462611E+245</v>
      </c>
      <c r="J1662" s="0" t="n">
        <f aca="false">INT(POWER(1.2,H1662))*$M$10</f>
        <v>6.62338012869263E+133</v>
      </c>
      <c r="K1662" s="0" t="e">
        <f aca="false">$M$12+SUM($K$2:K1661)+J1662</f>
        <v>#NUM!</v>
      </c>
      <c r="L1662" s="0" t="e">
        <f aca="false">K1662+G1662*50*2</f>
        <v>#NUM!</v>
      </c>
    </row>
    <row r="1663" customFormat="false" ht="14.4" hidden="false" customHeight="false" outlineLevel="0" collapsed="false">
      <c r="A1663" s="1" t="n">
        <v>1662</v>
      </c>
      <c r="B1663" s="1" t="n">
        <f aca="false">2+INT(POWER(MAX(A1663-$M$2,A1663/3),2)/65)</f>
        <v>42498</v>
      </c>
      <c r="C1663" s="1" t="n">
        <f aca="false">INT(2*B1663/3)</f>
        <v>28332</v>
      </c>
      <c r="D1663" s="1" t="n">
        <f aca="false">2+INT(POWER(MAX(A1663-C1663,A1663/3),2)/65)</f>
        <v>4723</v>
      </c>
      <c r="E1663" s="1" t="n">
        <f aca="false">2+INT(POWER(MAX(A1663-C1663,A1663/3),2)/65)</f>
        <v>4723</v>
      </c>
      <c r="F1663" s="1" t="n">
        <f aca="false">IF(C1663*5-SUM($F$2:F1662) &lt; 0, 0,C1663*5-SUM($F$2:F1662))</f>
        <v>175</v>
      </c>
      <c r="G1663" s="0" t="n">
        <f aca="false">IF(C1663*5-SUM($G$2:G1662) &lt; 0, 0,C1663*5-SUM($G$2:G1662))</f>
        <v>175</v>
      </c>
      <c r="H1663" s="0" t="n">
        <v>1662</v>
      </c>
      <c r="I1663" s="0" t="n">
        <f aca="false">INT(POWER(1.4,H1663))*$M$4</f>
        <v>3.66239600476553E+245</v>
      </c>
      <c r="J1663" s="0" t="n">
        <f aca="false">INT(POWER(1.2,H1663))*$M$10</f>
        <v>7.94805615443116E+133</v>
      </c>
      <c r="K1663" s="0" t="e">
        <f aca="false">$M$12+SUM($K$2:K1662)+J1663</f>
        <v>#NUM!</v>
      </c>
      <c r="L1663" s="0" t="e">
        <f aca="false">K1663+G1663*50*2</f>
        <v>#NUM!</v>
      </c>
    </row>
    <row r="1664" customFormat="false" ht="14.4" hidden="false" customHeight="false" outlineLevel="0" collapsed="false">
      <c r="A1664" s="1" t="n">
        <v>1663</v>
      </c>
      <c r="B1664" s="1" t="n">
        <f aca="false">2+INT(POWER(MAX(A1664-$M$2,A1664/3),2)/65)</f>
        <v>42549</v>
      </c>
      <c r="C1664" s="1" t="n">
        <f aca="false">INT(2*B1664/3)</f>
        <v>28366</v>
      </c>
      <c r="D1664" s="1" t="n">
        <f aca="false">2+INT(POWER(MAX(A1664-C1664,A1664/3),2)/65)</f>
        <v>4729</v>
      </c>
      <c r="E1664" s="1" t="n">
        <f aca="false">2+INT(POWER(MAX(A1664-C1664,A1664/3),2)/65)</f>
        <v>4729</v>
      </c>
      <c r="F1664" s="1" t="n">
        <f aca="false">IF(C1664*5-SUM($F$2:F1663) &lt; 0, 0,C1664*5-SUM($F$2:F1663))</f>
        <v>170</v>
      </c>
      <c r="G1664" s="0" t="n">
        <f aca="false">IF(C1664*5-SUM($G$2:G1663) &lt; 0, 0,C1664*5-SUM($G$2:G1663))</f>
        <v>170</v>
      </c>
      <c r="H1664" s="0" t="n">
        <v>1663</v>
      </c>
      <c r="I1664" s="0" t="n">
        <f aca="false">INT(POWER(1.4,H1664))*$M$4</f>
        <v>5.12735440667175E+245</v>
      </c>
      <c r="J1664" s="0" t="n">
        <f aca="false">INT(POWER(1.2,H1664))*$M$10</f>
        <v>9.53766738531739E+133</v>
      </c>
      <c r="K1664" s="0" t="e">
        <f aca="false">$M$12+SUM($K$2:K1663)+J1664</f>
        <v>#NUM!</v>
      </c>
      <c r="L1664" s="0" t="e">
        <f aca="false">K1664+G1664*50*2</f>
        <v>#NUM!</v>
      </c>
    </row>
    <row r="1665" customFormat="false" ht="14.4" hidden="false" customHeight="false" outlineLevel="0" collapsed="false">
      <c r="A1665" s="1" t="n">
        <v>1664</v>
      </c>
      <c r="B1665" s="1" t="n">
        <f aca="false">2+INT(POWER(MAX(A1665-$M$2,A1665/3),2)/65)</f>
        <v>42600</v>
      </c>
      <c r="C1665" s="1" t="n">
        <f aca="false">INT(2*B1665/3)</f>
        <v>28400</v>
      </c>
      <c r="D1665" s="1" t="n">
        <f aca="false">2+INT(POWER(MAX(A1665-C1665,A1665/3),2)/65)</f>
        <v>4735</v>
      </c>
      <c r="E1665" s="1" t="n">
        <f aca="false">2+INT(POWER(MAX(A1665-C1665,A1665/3),2)/65)</f>
        <v>4735</v>
      </c>
      <c r="F1665" s="1" t="n">
        <f aca="false">IF(C1665*5-SUM($F$2:F1664) &lt; 0, 0,C1665*5-SUM($F$2:F1664))</f>
        <v>170</v>
      </c>
      <c r="G1665" s="0" t="n">
        <f aca="false">IF(C1665*5-SUM($G$2:G1664) &lt; 0, 0,C1665*5-SUM($G$2:G1664))</f>
        <v>170</v>
      </c>
      <c r="H1665" s="0" t="n">
        <v>1664</v>
      </c>
      <c r="I1665" s="0" t="n">
        <f aca="false">INT(POWER(1.4,H1665))*$M$4</f>
        <v>7.17829616934045E+245</v>
      </c>
      <c r="J1665" s="0" t="n">
        <f aca="false">INT(POWER(1.2,H1665))*$M$10</f>
        <v>1.14452008623809E+134</v>
      </c>
      <c r="K1665" s="0" t="e">
        <f aca="false">$M$12+SUM($K$2:K1664)+J1665</f>
        <v>#NUM!</v>
      </c>
      <c r="L1665" s="0" t="e">
        <f aca="false">K1665+G1665*50*2</f>
        <v>#NUM!</v>
      </c>
    </row>
    <row r="1666" customFormat="false" ht="14.4" hidden="false" customHeight="false" outlineLevel="0" collapsed="false">
      <c r="A1666" s="1" t="n">
        <v>1665</v>
      </c>
      <c r="B1666" s="1" t="n">
        <f aca="false">2+INT(POWER(MAX(A1666-$M$2,A1666/3),2)/65)</f>
        <v>42651</v>
      </c>
      <c r="C1666" s="1" t="n">
        <f aca="false">INT(2*B1666/3)</f>
        <v>28434</v>
      </c>
      <c r="D1666" s="1" t="n">
        <f aca="false">2+INT(POWER(MAX(A1666-C1666,A1666/3),2)/65)</f>
        <v>4740</v>
      </c>
      <c r="E1666" s="1" t="n">
        <f aca="false">2+INT(POWER(MAX(A1666-C1666,A1666/3),2)/65)</f>
        <v>4740</v>
      </c>
      <c r="F1666" s="1" t="n">
        <f aca="false">IF(C1666*5-SUM($F$2:F1665) &lt; 0, 0,C1666*5-SUM($F$2:F1665))</f>
        <v>170</v>
      </c>
      <c r="G1666" s="0" t="n">
        <f aca="false">IF(C1666*5-SUM($G$2:G1665) &lt; 0, 0,C1666*5-SUM($G$2:G1665))</f>
        <v>170</v>
      </c>
      <c r="H1666" s="0" t="n">
        <v>1665</v>
      </c>
      <c r="I1666" s="0" t="n">
        <f aca="false">INT(POWER(1.4,H1666))*$M$4</f>
        <v>1.00496146370766E+246</v>
      </c>
      <c r="J1666" s="0" t="n">
        <f aca="false">INT(POWER(1.2,H1666))*$M$10</f>
        <v>1.3734241034857E+134</v>
      </c>
      <c r="K1666" s="0" t="e">
        <f aca="false">$M$12+SUM($K$2:K1665)+J1666</f>
        <v>#NUM!</v>
      </c>
      <c r="L1666" s="0" t="e">
        <f aca="false">K1666+G1666*50*2</f>
        <v>#NUM!</v>
      </c>
    </row>
    <row r="1667" customFormat="false" ht="14.4" hidden="false" customHeight="false" outlineLevel="0" collapsed="false">
      <c r="A1667" s="1" t="n">
        <v>1666</v>
      </c>
      <c r="B1667" s="1" t="n">
        <f aca="false">2+INT(POWER(MAX(A1667-$M$2,A1667/3),2)/65)</f>
        <v>42702</v>
      </c>
      <c r="C1667" s="1" t="n">
        <f aca="false">INT(2*B1667/3)</f>
        <v>28468</v>
      </c>
      <c r="D1667" s="1" t="n">
        <f aca="false">2+INT(POWER(MAX(A1667-C1667,A1667/3),2)/65)</f>
        <v>4746</v>
      </c>
      <c r="E1667" s="1" t="n">
        <f aca="false">2+INT(POWER(MAX(A1667-C1667,A1667/3),2)/65)</f>
        <v>4746</v>
      </c>
      <c r="F1667" s="1" t="n">
        <f aca="false">IF(C1667*5-SUM($F$2:F1666) &lt; 0, 0,C1667*5-SUM($F$2:F1666))</f>
        <v>170</v>
      </c>
      <c r="G1667" s="0" t="n">
        <f aca="false">IF(C1667*5-SUM($G$2:G1666) &lt; 0, 0,C1667*5-SUM($G$2:G1666))</f>
        <v>170</v>
      </c>
      <c r="H1667" s="0" t="n">
        <v>1666</v>
      </c>
      <c r="I1667" s="0" t="n">
        <f aca="false">INT(POWER(1.4,H1667))*$M$4</f>
        <v>1.40694604919073E+246</v>
      </c>
      <c r="J1667" s="0" t="n">
        <f aca="false">INT(POWER(1.2,H1667))*$M$10</f>
        <v>1.64810892418285E+134</v>
      </c>
      <c r="K1667" s="0" t="e">
        <f aca="false">$M$12+SUM($K$2:K1666)+J1667</f>
        <v>#NUM!</v>
      </c>
      <c r="L1667" s="0" t="e">
        <f aca="false">K1667+G1667*50*2</f>
        <v>#NUM!</v>
      </c>
    </row>
    <row r="1668" customFormat="false" ht="14.4" hidden="false" customHeight="false" outlineLevel="0" collapsed="false">
      <c r="A1668" s="1" t="n">
        <v>1667</v>
      </c>
      <c r="B1668" s="1" t="n">
        <f aca="false">2+INT(POWER(MAX(A1668-$M$2,A1668/3),2)/65)</f>
        <v>42754</v>
      </c>
      <c r="C1668" s="1" t="n">
        <f aca="false">INT(2*B1668/3)</f>
        <v>28502</v>
      </c>
      <c r="D1668" s="1" t="n">
        <f aca="false">2+INT(POWER(MAX(A1668-C1668,A1668/3),2)/65)</f>
        <v>4752</v>
      </c>
      <c r="E1668" s="1" t="n">
        <f aca="false">2+INT(POWER(MAX(A1668-C1668,A1668/3),2)/65)</f>
        <v>4752</v>
      </c>
      <c r="F1668" s="1" t="n">
        <f aca="false">IF(C1668*5-SUM($F$2:F1667) &lt; 0, 0,C1668*5-SUM($F$2:F1667))</f>
        <v>170</v>
      </c>
      <c r="G1668" s="0" t="n">
        <f aca="false">IF(C1668*5-SUM($G$2:G1667) &lt; 0, 0,C1668*5-SUM($G$2:G1667))</f>
        <v>170</v>
      </c>
      <c r="H1668" s="0" t="n">
        <v>1667</v>
      </c>
      <c r="I1668" s="0" t="n">
        <f aca="false">INT(POWER(1.4,H1668))*$M$4</f>
        <v>1.96972446886702E+246</v>
      </c>
      <c r="J1668" s="0" t="n">
        <f aca="false">INT(POWER(1.2,H1668))*$M$10</f>
        <v>1.97773070901941E+134</v>
      </c>
      <c r="K1668" s="0" t="e">
        <f aca="false">$M$12+SUM($K$2:K1667)+J1668</f>
        <v>#NUM!</v>
      </c>
      <c r="L1668" s="0" t="e">
        <f aca="false">K1668+G1668*50*2</f>
        <v>#NUM!</v>
      </c>
    </row>
    <row r="1669" customFormat="false" ht="14.4" hidden="false" customHeight="false" outlineLevel="0" collapsed="false">
      <c r="A1669" s="1" t="n">
        <v>1668</v>
      </c>
      <c r="B1669" s="1" t="n">
        <f aca="false">2+INT(POWER(MAX(A1669-$M$2,A1669/3),2)/65)</f>
        <v>42805</v>
      </c>
      <c r="C1669" s="1" t="n">
        <f aca="false">INT(2*B1669/3)</f>
        <v>28536</v>
      </c>
      <c r="D1669" s="1" t="n">
        <f aca="false">2+INT(POWER(MAX(A1669-C1669,A1669/3),2)/65)</f>
        <v>4757</v>
      </c>
      <c r="E1669" s="1" t="n">
        <f aca="false">2+INT(POWER(MAX(A1669-C1669,A1669/3),2)/65)</f>
        <v>4757</v>
      </c>
      <c r="F1669" s="1" t="n">
        <f aca="false">IF(C1669*5-SUM($F$2:F1668) &lt; 0, 0,C1669*5-SUM($F$2:F1668))</f>
        <v>170</v>
      </c>
      <c r="G1669" s="0" t="n">
        <f aca="false">IF(C1669*5-SUM($G$2:G1668) &lt; 0, 0,C1669*5-SUM($G$2:G1668))</f>
        <v>170</v>
      </c>
      <c r="H1669" s="0" t="n">
        <v>1668</v>
      </c>
      <c r="I1669" s="0" t="n">
        <f aca="false">INT(POWER(1.4,H1669))*$M$4</f>
        <v>2.75761425641382E+246</v>
      </c>
      <c r="J1669" s="0" t="n">
        <f aca="false">INT(POWER(1.2,H1669))*$M$10</f>
        <v>2.3732768508233E+134</v>
      </c>
      <c r="K1669" s="0" t="e">
        <f aca="false">$M$12+SUM($K$2:K1668)+J1669</f>
        <v>#NUM!</v>
      </c>
      <c r="L1669" s="0" t="e">
        <f aca="false">K1669+G1669*50*2</f>
        <v>#NUM!</v>
      </c>
    </row>
    <row r="1670" customFormat="false" ht="14.4" hidden="false" customHeight="false" outlineLevel="0" collapsed="false">
      <c r="A1670" s="1" t="n">
        <v>1669</v>
      </c>
      <c r="B1670" s="1" t="n">
        <f aca="false">2+INT(POWER(MAX(A1670-$M$2,A1670/3),2)/65)</f>
        <v>42856</v>
      </c>
      <c r="C1670" s="1" t="n">
        <f aca="false">INT(2*B1670/3)</f>
        <v>28570</v>
      </c>
      <c r="D1670" s="1" t="n">
        <f aca="false">2+INT(POWER(MAX(A1670-C1670,A1670/3),2)/65)</f>
        <v>4763</v>
      </c>
      <c r="E1670" s="1" t="n">
        <f aca="false">2+INT(POWER(MAX(A1670-C1670,A1670/3),2)/65)</f>
        <v>4763</v>
      </c>
      <c r="F1670" s="1" t="n">
        <f aca="false">IF(C1670*5-SUM($F$2:F1669) &lt; 0, 0,C1670*5-SUM($F$2:F1669))</f>
        <v>170</v>
      </c>
      <c r="G1670" s="0" t="n">
        <f aca="false">IF(C1670*5-SUM($G$2:G1669) &lt; 0, 0,C1670*5-SUM($G$2:G1669))</f>
        <v>170</v>
      </c>
      <c r="H1670" s="0" t="n">
        <v>1669</v>
      </c>
      <c r="I1670" s="0" t="n">
        <f aca="false">INT(POWER(1.4,H1670))*$M$4</f>
        <v>3.86065995897935E+246</v>
      </c>
      <c r="J1670" s="0" t="n">
        <f aca="false">INT(POWER(1.2,H1670))*$M$10</f>
        <v>2.84793222098796E+134</v>
      </c>
      <c r="K1670" s="0" t="e">
        <f aca="false">$M$12+SUM($K$2:K1669)+J1670</f>
        <v>#NUM!</v>
      </c>
      <c r="L1670" s="0" t="e">
        <f aca="false">K1670+G1670*50*2</f>
        <v>#NUM!</v>
      </c>
    </row>
    <row r="1671" customFormat="false" ht="14.4" hidden="false" customHeight="false" outlineLevel="0" collapsed="false">
      <c r="A1671" s="1" t="n">
        <v>1670</v>
      </c>
      <c r="B1671" s="1" t="n">
        <f aca="false">2+INT(POWER(MAX(A1671-$M$2,A1671/3),2)/65)</f>
        <v>42908</v>
      </c>
      <c r="C1671" s="1" t="n">
        <f aca="false">INT(2*B1671/3)</f>
        <v>28605</v>
      </c>
      <c r="D1671" s="1" t="n">
        <f aca="false">2+INT(POWER(MAX(A1671-C1671,A1671/3),2)/65)</f>
        <v>4769</v>
      </c>
      <c r="E1671" s="1" t="n">
        <f aca="false">2+INT(POWER(MAX(A1671-C1671,A1671/3),2)/65)</f>
        <v>4769</v>
      </c>
      <c r="F1671" s="1" t="n">
        <f aca="false">IF(C1671*5-SUM($F$2:F1670) &lt; 0, 0,C1671*5-SUM($F$2:F1670))</f>
        <v>175</v>
      </c>
      <c r="G1671" s="0" t="n">
        <f aca="false">IF(C1671*5-SUM($G$2:G1670) &lt; 0, 0,C1671*5-SUM($G$2:G1670))</f>
        <v>175</v>
      </c>
      <c r="H1671" s="0" t="n">
        <v>1670</v>
      </c>
      <c r="I1671" s="0" t="n">
        <f aca="false">INT(POWER(1.4,H1671))*$M$4</f>
        <v>5.4049239425711E+246</v>
      </c>
      <c r="J1671" s="0" t="n">
        <f aca="false">INT(POWER(1.2,H1671))*$M$10</f>
        <v>3.41751866518555E+134</v>
      </c>
      <c r="K1671" s="0" t="e">
        <f aca="false">$M$12+SUM($K$2:K1670)+J1671</f>
        <v>#NUM!</v>
      </c>
      <c r="L1671" s="0" t="e">
        <f aca="false">K1671+G1671*50*2</f>
        <v>#NUM!</v>
      </c>
    </row>
    <row r="1672" customFormat="false" ht="14.4" hidden="false" customHeight="false" outlineLevel="0" collapsed="false">
      <c r="A1672" s="1" t="n">
        <v>1671</v>
      </c>
      <c r="B1672" s="1" t="n">
        <f aca="false">2+INT(POWER(MAX(A1672-$M$2,A1672/3),2)/65)</f>
        <v>42959</v>
      </c>
      <c r="C1672" s="1" t="n">
        <f aca="false">INT(2*B1672/3)</f>
        <v>28639</v>
      </c>
      <c r="D1672" s="1" t="n">
        <f aca="false">2+INT(POWER(MAX(A1672-C1672,A1672/3),2)/65)</f>
        <v>4775</v>
      </c>
      <c r="E1672" s="1" t="n">
        <f aca="false">2+INT(POWER(MAX(A1672-C1672,A1672/3),2)/65)</f>
        <v>4775</v>
      </c>
      <c r="F1672" s="1" t="n">
        <f aca="false">IF(C1672*5-SUM($F$2:F1671) &lt; 0, 0,C1672*5-SUM($F$2:F1671))</f>
        <v>170</v>
      </c>
      <c r="G1672" s="0" t="n">
        <f aca="false">IF(C1672*5-SUM($G$2:G1671) &lt; 0, 0,C1672*5-SUM($G$2:G1671))</f>
        <v>170</v>
      </c>
      <c r="H1672" s="0" t="n">
        <v>1671</v>
      </c>
      <c r="I1672" s="0" t="n">
        <f aca="false">INT(POWER(1.4,H1672))*$M$4</f>
        <v>7.56689351959953E+246</v>
      </c>
      <c r="J1672" s="0" t="n">
        <f aca="false">INT(POWER(1.2,H1672))*$M$10</f>
        <v>4.10102239822266E+134</v>
      </c>
      <c r="K1672" s="0" t="e">
        <f aca="false">$M$12+SUM($K$2:K1671)+J1672</f>
        <v>#NUM!</v>
      </c>
      <c r="L1672" s="0" t="e">
        <f aca="false">K1672+G1672*50*2</f>
        <v>#NUM!</v>
      </c>
    </row>
    <row r="1673" customFormat="false" ht="14.4" hidden="false" customHeight="false" outlineLevel="0" collapsed="false">
      <c r="A1673" s="1" t="n">
        <v>1672</v>
      </c>
      <c r="B1673" s="1" t="n">
        <f aca="false">2+INT(POWER(MAX(A1673-$M$2,A1673/3),2)/65)</f>
        <v>43010</v>
      </c>
      <c r="C1673" s="1" t="n">
        <f aca="false">INT(2*B1673/3)</f>
        <v>28673</v>
      </c>
      <c r="D1673" s="1" t="n">
        <f aca="false">2+INT(POWER(MAX(A1673-C1673,A1673/3),2)/65)</f>
        <v>4780</v>
      </c>
      <c r="E1673" s="1" t="n">
        <f aca="false">2+INT(POWER(MAX(A1673-C1673,A1673/3),2)/65)</f>
        <v>4780</v>
      </c>
      <c r="F1673" s="1" t="n">
        <f aca="false">IF(C1673*5-SUM($F$2:F1672) &lt; 0, 0,C1673*5-SUM($F$2:F1672))</f>
        <v>170</v>
      </c>
      <c r="G1673" s="0" t="n">
        <f aca="false">IF(C1673*5-SUM($G$2:G1672) &lt; 0, 0,C1673*5-SUM($G$2:G1672))</f>
        <v>170</v>
      </c>
      <c r="H1673" s="0" t="n">
        <v>1672</v>
      </c>
      <c r="I1673" s="0" t="n">
        <f aca="false">INT(POWER(1.4,H1673))*$M$4</f>
        <v>1.05936509274393E+247</v>
      </c>
      <c r="J1673" s="0" t="n">
        <f aca="false">INT(POWER(1.2,H1673))*$M$10</f>
        <v>4.92122687786719E+134</v>
      </c>
      <c r="K1673" s="0" t="e">
        <f aca="false">$M$12+SUM($K$2:K1672)+J1673</f>
        <v>#NUM!</v>
      </c>
      <c r="L1673" s="0" t="e">
        <f aca="false">K1673+G1673*50*2</f>
        <v>#NUM!</v>
      </c>
    </row>
    <row r="1674" customFormat="false" ht="14.4" hidden="false" customHeight="false" outlineLevel="0" collapsed="false">
      <c r="A1674" s="1" t="n">
        <v>1673</v>
      </c>
      <c r="B1674" s="1" t="n">
        <f aca="false">2+INT(POWER(MAX(A1674-$M$2,A1674/3),2)/65)</f>
        <v>43062</v>
      </c>
      <c r="C1674" s="1" t="n">
        <f aca="false">INT(2*B1674/3)</f>
        <v>28708</v>
      </c>
      <c r="D1674" s="1" t="n">
        <f aca="false">2+INT(POWER(MAX(A1674-C1674,A1674/3),2)/65)</f>
        <v>4786</v>
      </c>
      <c r="E1674" s="1" t="n">
        <f aca="false">2+INT(POWER(MAX(A1674-C1674,A1674/3),2)/65)</f>
        <v>4786</v>
      </c>
      <c r="F1674" s="1" t="n">
        <f aca="false">IF(C1674*5-SUM($F$2:F1673) &lt; 0, 0,C1674*5-SUM($F$2:F1673))</f>
        <v>175</v>
      </c>
      <c r="G1674" s="0" t="n">
        <f aca="false">IF(C1674*5-SUM($G$2:G1673) &lt; 0, 0,C1674*5-SUM($G$2:G1673))</f>
        <v>175</v>
      </c>
      <c r="H1674" s="0" t="n">
        <v>1673</v>
      </c>
      <c r="I1674" s="0" t="n">
        <f aca="false">INT(POWER(1.4,H1674))*$M$4</f>
        <v>1.48311112984151E+247</v>
      </c>
      <c r="J1674" s="0" t="n">
        <f aca="false">INT(POWER(1.2,H1674))*$M$10</f>
        <v>5.90547225344063E+134</v>
      </c>
      <c r="K1674" s="0" t="e">
        <f aca="false">$M$12+SUM($K$2:K1673)+J1674</f>
        <v>#NUM!</v>
      </c>
      <c r="L1674" s="0" t="e">
        <f aca="false">K1674+G1674*50*2</f>
        <v>#NUM!</v>
      </c>
    </row>
    <row r="1675" customFormat="false" ht="14.4" hidden="false" customHeight="false" outlineLevel="0" collapsed="false">
      <c r="A1675" s="1" t="n">
        <v>1674</v>
      </c>
      <c r="B1675" s="1" t="n">
        <f aca="false">2+INT(POWER(MAX(A1675-$M$2,A1675/3),2)/65)</f>
        <v>43113</v>
      </c>
      <c r="C1675" s="1" t="n">
        <f aca="false">INT(2*B1675/3)</f>
        <v>28742</v>
      </c>
      <c r="D1675" s="1" t="n">
        <f aca="false">2+INT(POWER(MAX(A1675-C1675,A1675/3),2)/65)</f>
        <v>4792</v>
      </c>
      <c r="E1675" s="1" t="n">
        <f aca="false">2+INT(POWER(MAX(A1675-C1675,A1675/3),2)/65)</f>
        <v>4792</v>
      </c>
      <c r="F1675" s="1" t="n">
        <f aca="false">IF(C1675*5-SUM($F$2:F1674) &lt; 0, 0,C1675*5-SUM($F$2:F1674))</f>
        <v>170</v>
      </c>
      <c r="G1675" s="0" t="n">
        <f aca="false">IF(C1675*5-SUM($G$2:G1674) &lt; 0, 0,C1675*5-SUM($G$2:G1674))</f>
        <v>170</v>
      </c>
      <c r="H1675" s="0" t="n">
        <v>1674</v>
      </c>
      <c r="I1675" s="0" t="n">
        <f aca="false">INT(POWER(1.4,H1675))*$M$4</f>
        <v>2.07635558177811E+247</v>
      </c>
      <c r="J1675" s="0" t="n">
        <f aca="false">INT(POWER(1.2,H1675))*$M$10</f>
        <v>7.08656670412875E+134</v>
      </c>
      <c r="K1675" s="0" t="e">
        <f aca="false">$M$12+SUM($K$2:K1674)+J1675</f>
        <v>#NUM!</v>
      </c>
      <c r="L1675" s="0" t="e">
        <f aca="false">K1675+G1675*50*2</f>
        <v>#NUM!</v>
      </c>
    </row>
    <row r="1676" customFormat="false" ht="14.4" hidden="false" customHeight="false" outlineLevel="0" collapsed="false">
      <c r="A1676" s="1" t="n">
        <v>1675</v>
      </c>
      <c r="B1676" s="1" t="n">
        <f aca="false">2+INT(POWER(MAX(A1676-$M$2,A1676/3),2)/65)</f>
        <v>43165</v>
      </c>
      <c r="C1676" s="1" t="n">
        <f aca="false">INT(2*B1676/3)</f>
        <v>28776</v>
      </c>
      <c r="D1676" s="1" t="n">
        <f aca="false">2+INT(POWER(MAX(A1676-C1676,A1676/3),2)/65)</f>
        <v>4797</v>
      </c>
      <c r="E1676" s="1" t="n">
        <f aca="false">2+INT(POWER(MAX(A1676-C1676,A1676/3),2)/65)</f>
        <v>4797</v>
      </c>
      <c r="F1676" s="1" t="n">
        <f aca="false">IF(C1676*5-SUM($F$2:F1675) &lt; 0, 0,C1676*5-SUM($F$2:F1675))</f>
        <v>170</v>
      </c>
      <c r="G1676" s="0" t="n">
        <f aca="false">IF(C1676*5-SUM($G$2:G1675) &lt; 0, 0,C1676*5-SUM($G$2:G1675))</f>
        <v>170</v>
      </c>
      <c r="H1676" s="0" t="n">
        <v>1675</v>
      </c>
      <c r="I1676" s="0" t="n">
        <f aca="false">INT(POWER(1.4,H1676))*$M$4</f>
        <v>2.90689781448936E+247</v>
      </c>
      <c r="J1676" s="0" t="n">
        <f aca="false">INT(POWER(1.2,H1676))*$M$10</f>
        <v>8.5038800449545E+134</v>
      </c>
      <c r="K1676" s="0" t="e">
        <f aca="false">$M$12+SUM($K$2:K1675)+J1676</f>
        <v>#NUM!</v>
      </c>
      <c r="L1676" s="0" t="e">
        <f aca="false">K1676+G1676*50*2</f>
        <v>#NUM!</v>
      </c>
    </row>
    <row r="1677" customFormat="false" ht="14.4" hidden="false" customHeight="false" outlineLevel="0" collapsed="false">
      <c r="A1677" s="1" t="n">
        <v>1676</v>
      </c>
      <c r="B1677" s="1" t="n">
        <f aca="false">2+INT(POWER(MAX(A1677-$M$2,A1677/3),2)/65)</f>
        <v>43217</v>
      </c>
      <c r="C1677" s="1" t="n">
        <f aca="false">INT(2*B1677/3)</f>
        <v>28811</v>
      </c>
      <c r="D1677" s="1" t="n">
        <f aca="false">2+INT(POWER(MAX(A1677-C1677,A1677/3),2)/65)</f>
        <v>4803</v>
      </c>
      <c r="E1677" s="1" t="n">
        <f aca="false">2+INT(POWER(MAX(A1677-C1677,A1677/3),2)/65)</f>
        <v>4803</v>
      </c>
      <c r="F1677" s="1" t="n">
        <f aca="false">IF(C1677*5-SUM($F$2:F1676) &lt; 0, 0,C1677*5-SUM($F$2:F1676))</f>
        <v>175</v>
      </c>
      <c r="G1677" s="0" t="n">
        <f aca="false">IF(C1677*5-SUM($G$2:G1676) &lt; 0, 0,C1677*5-SUM($G$2:G1676))</f>
        <v>175</v>
      </c>
      <c r="H1677" s="0" t="n">
        <v>1676</v>
      </c>
      <c r="I1677" s="0" t="n">
        <f aca="false">INT(POWER(1.4,H1677))*$M$4</f>
        <v>4.0696569402851E+247</v>
      </c>
      <c r="J1677" s="0" t="n">
        <f aca="false">INT(POWER(1.2,H1677))*$M$10</f>
        <v>1.02046560539454E+135</v>
      </c>
      <c r="K1677" s="0" t="e">
        <f aca="false">$M$12+SUM($K$2:K1676)+J1677</f>
        <v>#NUM!</v>
      </c>
      <c r="L1677" s="0" t="e">
        <f aca="false">K1677+G1677*50*2</f>
        <v>#NUM!</v>
      </c>
    </row>
    <row r="1678" customFormat="false" ht="14.4" hidden="false" customHeight="false" outlineLevel="0" collapsed="false">
      <c r="A1678" s="1" t="n">
        <v>1677</v>
      </c>
      <c r="B1678" s="1" t="n">
        <f aca="false">2+INT(POWER(MAX(A1678-$M$2,A1678/3),2)/65)</f>
        <v>43268</v>
      </c>
      <c r="C1678" s="1" t="n">
        <f aca="false">INT(2*B1678/3)</f>
        <v>28845</v>
      </c>
      <c r="D1678" s="1" t="n">
        <f aca="false">2+INT(POWER(MAX(A1678-C1678,A1678/3),2)/65)</f>
        <v>4809</v>
      </c>
      <c r="E1678" s="1" t="n">
        <f aca="false">2+INT(POWER(MAX(A1678-C1678,A1678/3),2)/65)</f>
        <v>4809</v>
      </c>
      <c r="F1678" s="1" t="n">
        <f aca="false">IF(C1678*5-SUM($F$2:F1677) &lt; 0, 0,C1678*5-SUM($F$2:F1677))</f>
        <v>170</v>
      </c>
      <c r="G1678" s="0" t="n">
        <f aca="false">IF(C1678*5-SUM($G$2:G1677) &lt; 0, 0,C1678*5-SUM($G$2:G1677))</f>
        <v>170</v>
      </c>
      <c r="H1678" s="0" t="n">
        <v>1677</v>
      </c>
      <c r="I1678" s="0" t="n">
        <f aca="false">INT(POWER(1.4,H1678))*$M$4</f>
        <v>5.69751971639914E+247</v>
      </c>
      <c r="J1678" s="0" t="n">
        <f aca="false">INT(POWER(1.2,H1678))*$M$10</f>
        <v>1.22455872647345E+135</v>
      </c>
      <c r="K1678" s="0" t="e">
        <f aca="false">$M$12+SUM($K$2:K1677)+J1678</f>
        <v>#NUM!</v>
      </c>
      <c r="L1678" s="0" t="e">
        <f aca="false">K1678+G1678*50*2</f>
        <v>#NUM!</v>
      </c>
    </row>
    <row r="1679" customFormat="false" ht="14.4" hidden="false" customHeight="false" outlineLevel="0" collapsed="false">
      <c r="A1679" s="1" t="n">
        <v>1678</v>
      </c>
      <c r="B1679" s="1" t="n">
        <f aca="false">2+INT(POWER(MAX(A1679-$M$2,A1679/3),2)/65)</f>
        <v>43320</v>
      </c>
      <c r="C1679" s="1" t="n">
        <f aca="false">INT(2*B1679/3)</f>
        <v>28880</v>
      </c>
      <c r="D1679" s="1" t="n">
        <f aca="false">2+INT(POWER(MAX(A1679-C1679,A1679/3),2)/65)</f>
        <v>4815</v>
      </c>
      <c r="E1679" s="1" t="n">
        <f aca="false">2+INT(POWER(MAX(A1679-C1679,A1679/3),2)/65)</f>
        <v>4815</v>
      </c>
      <c r="F1679" s="1" t="n">
        <f aca="false">IF(C1679*5-SUM($F$2:F1678) &lt; 0, 0,C1679*5-SUM($F$2:F1678))</f>
        <v>175</v>
      </c>
      <c r="G1679" s="0" t="n">
        <f aca="false">IF(C1679*5-SUM($G$2:G1678) &lt; 0, 0,C1679*5-SUM($G$2:G1678))</f>
        <v>175</v>
      </c>
      <c r="H1679" s="0" t="n">
        <v>1678</v>
      </c>
      <c r="I1679" s="0" t="n">
        <f aca="false">INT(POWER(1.4,H1679))*$M$4</f>
        <v>7.97652760295879E+247</v>
      </c>
      <c r="J1679" s="0" t="n">
        <f aca="false">INT(POWER(1.2,H1679))*$M$10</f>
        <v>1.46947047176814E+135</v>
      </c>
      <c r="K1679" s="0" t="e">
        <f aca="false">$M$12+SUM($K$2:K1678)+J1679</f>
        <v>#NUM!</v>
      </c>
      <c r="L1679" s="0" t="e">
        <f aca="false">K1679+G1679*50*2</f>
        <v>#NUM!</v>
      </c>
    </row>
    <row r="1680" customFormat="false" ht="14.4" hidden="false" customHeight="false" outlineLevel="0" collapsed="false">
      <c r="A1680" s="1" t="n">
        <v>1679</v>
      </c>
      <c r="B1680" s="1" t="n">
        <f aca="false">2+INT(POWER(MAX(A1680-$M$2,A1680/3),2)/65)</f>
        <v>43371</v>
      </c>
      <c r="C1680" s="1" t="n">
        <f aca="false">INT(2*B1680/3)</f>
        <v>28914</v>
      </c>
      <c r="D1680" s="1" t="n">
        <f aca="false">2+INT(POWER(MAX(A1680-C1680,A1680/3),2)/65)</f>
        <v>4820</v>
      </c>
      <c r="E1680" s="1" t="n">
        <f aca="false">2+INT(POWER(MAX(A1680-C1680,A1680/3),2)/65)</f>
        <v>4820</v>
      </c>
      <c r="F1680" s="1" t="n">
        <f aca="false">IF(C1680*5-SUM($F$2:F1679) &lt; 0, 0,C1680*5-SUM($F$2:F1679))</f>
        <v>170</v>
      </c>
      <c r="G1680" s="0" t="n">
        <f aca="false">IF(C1680*5-SUM($G$2:G1679) &lt; 0, 0,C1680*5-SUM($G$2:G1679))</f>
        <v>170</v>
      </c>
      <c r="H1680" s="0" t="n">
        <v>1679</v>
      </c>
      <c r="I1680" s="0" t="n">
        <f aca="false">INT(POWER(1.4,H1680))*$M$4</f>
        <v>1.11671386441423E+248</v>
      </c>
      <c r="J1680" s="0" t="n">
        <f aca="false">INT(POWER(1.2,H1680))*$M$10</f>
        <v>1.76336456612177E+135</v>
      </c>
      <c r="K1680" s="0" t="e">
        <f aca="false">$M$12+SUM($K$2:K1679)+J1680</f>
        <v>#NUM!</v>
      </c>
      <c r="L1680" s="0" t="e">
        <f aca="false">K1680+G1680*50*2</f>
        <v>#NUM!</v>
      </c>
    </row>
    <row r="1681" customFormat="false" ht="14.4" hidden="false" customHeight="false" outlineLevel="0" collapsed="false">
      <c r="A1681" s="1" t="n">
        <v>1680</v>
      </c>
      <c r="B1681" s="1" t="n">
        <f aca="false">2+INT(POWER(MAX(A1681-$M$2,A1681/3),2)/65)</f>
        <v>43423</v>
      </c>
      <c r="C1681" s="1" t="n">
        <f aca="false">INT(2*B1681/3)</f>
        <v>28948</v>
      </c>
      <c r="D1681" s="1" t="n">
        <f aca="false">2+INT(POWER(MAX(A1681-C1681,A1681/3),2)/65)</f>
        <v>4826</v>
      </c>
      <c r="E1681" s="1" t="n">
        <f aca="false">2+INT(POWER(MAX(A1681-C1681,A1681/3),2)/65)</f>
        <v>4826</v>
      </c>
      <c r="F1681" s="1" t="n">
        <f aca="false">IF(C1681*5-SUM($F$2:F1680) &lt; 0, 0,C1681*5-SUM($F$2:F1680))</f>
        <v>170</v>
      </c>
      <c r="G1681" s="0" t="n">
        <f aca="false">IF(C1681*5-SUM($G$2:G1680) &lt; 0, 0,C1681*5-SUM($G$2:G1680))</f>
        <v>170</v>
      </c>
      <c r="H1681" s="0" t="n">
        <v>1680</v>
      </c>
      <c r="I1681" s="0" t="n">
        <f aca="false">INT(POWER(1.4,H1681))*$M$4</f>
        <v>1.56339941017992E+248</v>
      </c>
      <c r="J1681" s="0" t="n">
        <f aca="false">INT(POWER(1.2,H1681))*$M$10</f>
        <v>2.11603747934612E+135</v>
      </c>
      <c r="K1681" s="0" t="e">
        <f aca="false">$M$12+SUM($K$2:K1680)+J1681</f>
        <v>#NUM!</v>
      </c>
      <c r="L1681" s="0" t="e">
        <f aca="false">K1681+G1681*50*2</f>
        <v>#NUM!</v>
      </c>
    </row>
    <row r="1682" customFormat="false" ht="14.4" hidden="false" customHeight="false" outlineLevel="0" collapsed="false">
      <c r="A1682" s="1" t="n">
        <v>1681</v>
      </c>
      <c r="B1682" s="1" t="n">
        <f aca="false">2+INT(POWER(MAX(A1682-$M$2,A1682/3),2)/65)</f>
        <v>43475</v>
      </c>
      <c r="C1682" s="1" t="n">
        <f aca="false">INT(2*B1682/3)</f>
        <v>28983</v>
      </c>
      <c r="D1682" s="1" t="n">
        <f aca="false">2+INT(POWER(MAX(A1682-C1682,A1682/3),2)/65)</f>
        <v>4832</v>
      </c>
      <c r="E1682" s="1" t="n">
        <f aca="false">2+INT(POWER(MAX(A1682-C1682,A1682/3),2)/65)</f>
        <v>4832</v>
      </c>
      <c r="F1682" s="1" t="n">
        <f aca="false">IF(C1682*5-SUM($F$2:F1681) &lt; 0, 0,C1682*5-SUM($F$2:F1681))</f>
        <v>175</v>
      </c>
      <c r="G1682" s="0" t="n">
        <f aca="false">IF(C1682*5-SUM($G$2:G1681) &lt; 0, 0,C1682*5-SUM($G$2:G1681))</f>
        <v>175</v>
      </c>
      <c r="H1682" s="0" t="n">
        <v>1681</v>
      </c>
      <c r="I1682" s="0" t="n">
        <f aca="false">INT(POWER(1.4,H1682))*$M$4</f>
        <v>2.18875917425189E+248</v>
      </c>
      <c r="J1682" s="0" t="n">
        <f aca="false">INT(POWER(1.2,H1682))*$M$10</f>
        <v>2.53924497521534E+135</v>
      </c>
      <c r="K1682" s="0" t="e">
        <f aca="false">$M$12+SUM($K$2:K1681)+J1682</f>
        <v>#NUM!</v>
      </c>
      <c r="L1682" s="0" t="e">
        <f aca="false">K1682+G1682*50*2</f>
        <v>#NUM!</v>
      </c>
    </row>
    <row r="1683" customFormat="false" ht="14.4" hidden="false" customHeight="false" outlineLevel="0" collapsed="false">
      <c r="A1683" s="1" t="n">
        <v>1682</v>
      </c>
      <c r="B1683" s="1" t="n">
        <f aca="false">2+INT(POWER(MAX(A1683-$M$2,A1683/3),2)/65)</f>
        <v>43526</v>
      </c>
      <c r="C1683" s="1" t="n">
        <f aca="false">INT(2*B1683/3)</f>
        <v>29017</v>
      </c>
      <c r="D1683" s="1" t="n">
        <f aca="false">2+INT(POWER(MAX(A1683-C1683,A1683/3),2)/65)</f>
        <v>4838</v>
      </c>
      <c r="E1683" s="1" t="n">
        <f aca="false">2+INT(POWER(MAX(A1683-C1683,A1683/3),2)/65)</f>
        <v>4838</v>
      </c>
      <c r="F1683" s="1" t="n">
        <f aca="false">IF(C1683*5-SUM($F$2:F1682) &lt; 0, 0,C1683*5-SUM($F$2:F1682))</f>
        <v>170</v>
      </c>
      <c r="G1683" s="0" t="n">
        <f aca="false">IF(C1683*5-SUM($G$2:G1682) &lt; 0, 0,C1683*5-SUM($G$2:G1682))</f>
        <v>170</v>
      </c>
      <c r="H1683" s="0" t="n">
        <v>1682</v>
      </c>
      <c r="I1683" s="0" t="n">
        <f aca="false">INT(POWER(1.4,H1683))*$M$4</f>
        <v>3.06426284395265E+248</v>
      </c>
      <c r="J1683" s="0" t="n">
        <f aca="false">INT(POWER(1.2,H1683))*$M$10</f>
        <v>3.04709397025841E+135</v>
      </c>
      <c r="K1683" s="0" t="e">
        <f aca="false">$M$12+SUM($K$2:K1682)+J1683</f>
        <v>#NUM!</v>
      </c>
      <c r="L1683" s="0" t="e">
        <f aca="false">K1683+G1683*50*2</f>
        <v>#NUM!</v>
      </c>
    </row>
    <row r="1684" customFormat="false" ht="14.4" hidden="false" customHeight="false" outlineLevel="0" collapsed="false">
      <c r="A1684" s="1" t="n">
        <v>1683</v>
      </c>
      <c r="B1684" s="1" t="n">
        <f aca="false">2+INT(POWER(MAX(A1684-$M$2,A1684/3),2)/65)</f>
        <v>43578</v>
      </c>
      <c r="C1684" s="1" t="n">
        <f aca="false">INT(2*B1684/3)</f>
        <v>29052</v>
      </c>
      <c r="D1684" s="1" t="n">
        <f aca="false">2+INT(POWER(MAX(A1684-C1684,A1684/3),2)/65)</f>
        <v>4843</v>
      </c>
      <c r="E1684" s="1" t="n">
        <f aca="false">2+INT(POWER(MAX(A1684-C1684,A1684/3),2)/65)</f>
        <v>4843</v>
      </c>
      <c r="F1684" s="1" t="n">
        <f aca="false">IF(C1684*5-SUM($F$2:F1683) &lt; 0, 0,C1684*5-SUM($F$2:F1683))</f>
        <v>175</v>
      </c>
      <c r="G1684" s="0" t="n">
        <f aca="false">IF(C1684*5-SUM($G$2:G1683) &lt; 0, 0,C1684*5-SUM($G$2:G1683))</f>
        <v>175</v>
      </c>
      <c r="H1684" s="0" t="n">
        <v>1683</v>
      </c>
      <c r="I1684" s="0" t="n">
        <f aca="false">INT(POWER(1.4,H1684))*$M$4</f>
        <v>4.28996798153371E+248</v>
      </c>
      <c r="J1684" s="0" t="n">
        <f aca="false">INT(POWER(1.2,H1684))*$M$10</f>
        <v>3.65651276431009E+135</v>
      </c>
      <c r="K1684" s="0" t="e">
        <f aca="false">$M$12+SUM($K$2:K1683)+J1684</f>
        <v>#NUM!</v>
      </c>
      <c r="L1684" s="0" t="e">
        <f aca="false">K1684+G1684*50*2</f>
        <v>#NUM!</v>
      </c>
    </row>
    <row r="1685" customFormat="false" ht="14.4" hidden="false" customHeight="false" outlineLevel="0" collapsed="false">
      <c r="A1685" s="1" t="n">
        <v>1684</v>
      </c>
      <c r="B1685" s="1" t="n">
        <f aca="false">2+INT(POWER(MAX(A1685-$M$2,A1685/3),2)/65)</f>
        <v>43630</v>
      </c>
      <c r="C1685" s="1" t="n">
        <f aca="false">INT(2*B1685/3)</f>
        <v>29086</v>
      </c>
      <c r="D1685" s="1" t="n">
        <f aca="false">2+INT(POWER(MAX(A1685-C1685,A1685/3),2)/65)</f>
        <v>4849</v>
      </c>
      <c r="E1685" s="1" t="n">
        <f aca="false">2+INT(POWER(MAX(A1685-C1685,A1685/3),2)/65)</f>
        <v>4849</v>
      </c>
      <c r="F1685" s="1" t="n">
        <f aca="false">IF(C1685*5-SUM($F$2:F1684) &lt; 0, 0,C1685*5-SUM($F$2:F1684))</f>
        <v>170</v>
      </c>
      <c r="G1685" s="0" t="n">
        <f aca="false">IF(C1685*5-SUM($G$2:G1684) &lt; 0, 0,C1685*5-SUM($G$2:G1684))</f>
        <v>170</v>
      </c>
      <c r="H1685" s="0" t="n">
        <v>1684</v>
      </c>
      <c r="I1685" s="0" t="n">
        <f aca="false">INT(POWER(1.4,H1685))*$M$4</f>
        <v>6.00595517414719E+248</v>
      </c>
      <c r="J1685" s="0" t="n">
        <f aca="false">INT(POWER(1.2,H1685))*$M$10</f>
        <v>4.38781531717211E+135</v>
      </c>
      <c r="K1685" s="0" t="e">
        <f aca="false">$M$12+SUM($K$2:K1684)+J1685</f>
        <v>#NUM!</v>
      </c>
      <c r="L1685" s="0" t="e">
        <f aca="false">K1685+G1685*50*2</f>
        <v>#NUM!</v>
      </c>
    </row>
    <row r="1686" customFormat="false" ht="14.4" hidden="false" customHeight="false" outlineLevel="0" collapsed="false">
      <c r="A1686" s="1" t="n">
        <v>1685</v>
      </c>
      <c r="B1686" s="1" t="n">
        <f aca="false">2+INT(POWER(MAX(A1686-$M$2,A1686/3),2)/65)</f>
        <v>43682</v>
      </c>
      <c r="C1686" s="1" t="n">
        <f aca="false">INT(2*B1686/3)</f>
        <v>29121</v>
      </c>
      <c r="D1686" s="1" t="n">
        <f aca="false">2+INT(POWER(MAX(A1686-C1686,A1686/3),2)/65)</f>
        <v>4855</v>
      </c>
      <c r="E1686" s="1" t="n">
        <f aca="false">2+INT(POWER(MAX(A1686-C1686,A1686/3),2)/65)</f>
        <v>4855</v>
      </c>
      <c r="F1686" s="1" t="n">
        <f aca="false">IF(C1686*5-SUM($F$2:F1685) &lt; 0, 0,C1686*5-SUM($F$2:F1685))</f>
        <v>175</v>
      </c>
      <c r="G1686" s="0" t="n">
        <f aca="false">IF(C1686*5-SUM($G$2:G1685) &lt; 0, 0,C1686*5-SUM($G$2:G1685))</f>
        <v>175</v>
      </c>
      <c r="H1686" s="0" t="n">
        <v>1685</v>
      </c>
      <c r="I1686" s="0" t="n">
        <f aca="false">INT(POWER(1.4,H1686))*$M$4</f>
        <v>8.40833724380607E+248</v>
      </c>
      <c r="J1686" s="0" t="n">
        <f aca="false">INT(POWER(1.2,H1686))*$M$10</f>
        <v>5.26537838060653E+135</v>
      </c>
      <c r="K1686" s="0" t="e">
        <f aca="false">$M$12+SUM($K$2:K1685)+J1686</f>
        <v>#NUM!</v>
      </c>
      <c r="L1686" s="0" t="e">
        <f aca="false">K1686+G1686*50*2</f>
        <v>#NUM!</v>
      </c>
    </row>
    <row r="1687" customFormat="false" ht="14.4" hidden="false" customHeight="false" outlineLevel="0" collapsed="false">
      <c r="A1687" s="1" t="n">
        <v>1686</v>
      </c>
      <c r="B1687" s="1" t="n">
        <f aca="false">2+INT(POWER(MAX(A1687-$M$2,A1687/3),2)/65)</f>
        <v>43734</v>
      </c>
      <c r="C1687" s="1" t="n">
        <f aca="false">INT(2*B1687/3)</f>
        <v>29156</v>
      </c>
      <c r="D1687" s="1" t="n">
        <f aca="false">2+INT(POWER(MAX(A1687-C1687,A1687/3),2)/65)</f>
        <v>4861</v>
      </c>
      <c r="E1687" s="1" t="n">
        <f aca="false">2+INT(POWER(MAX(A1687-C1687,A1687/3),2)/65)</f>
        <v>4861</v>
      </c>
      <c r="F1687" s="1" t="n">
        <f aca="false">IF(C1687*5-SUM($F$2:F1686) &lt; 0, 0,C1687*5-SUM($F$2:F1686))</f>
        <v>175</v>
      </c>
      <c r="G1687" s="0" t="n">
        <f aca="false">IF(C1687*5-SUM($G$2:G1686) &lt; 0, 0,C1687*5-SUM($G$2:G1686))</f>
        <v>175</v>
      </c>
      <c r="H1687" s="0" t="n">
        <v>1686</v>
      </c>
      <c r="I1687" s="0" t="n">
        <f aca="false">INT(POWER(1.4,H1687))*$M$4</f>
        <v>1.17716721413285E+249</v>
      </c>
      <c r="J1687" s="0" t="n">
        <f aca="false">INT(POWER(1.2,H1687))*$M$10</f>
        <v>6.31845405672784E+135</v>
      </c>
      <c r="K1687" s="0" t="e">
        <f aca="false">$M$12+SUM($K$2:K1686)+J1687</f>
        <v>#NUM!</v>
      </c>
      <c r="L1687" s="0" t="e">
        <f aca="false">K1687+G1687*50*2</f>
        <v>#NUM!</v>
      </c>
    </row>
    <row r="1688" customFormat="false" ht="14.4" hidden="false" customHeight="false" outlineLevel="0" collapsed="false">
      <c r="A1688" s="1" t="n">
        <v>1687</v>
      </c>
      <c r="B1688" s="1" t="n">
        <f aca="false">2+INT(POWER(MAX(A1688-$M$2,A1688/3),2)/65)</f>
        <v>43786</v>
      </c>
      <c r="C1688" s="1" t="n">
        <f aca="false">INT(2*B1688/3)</f>
        <v>29190</v>
      </c>
      <c r="D1688" s="1" t="n">
        <f aca="false">2+INT(POWER(MAX(A1688-C1688,A1688/3),2)/65)</f>
        <v>4866</v>
      </c>
      <c r="E1688" s="1" t="n">
        <f aca="false">2+INT(POWER(MAX(A1688-C1688,A1688/3),2)/65)</f>
        <v>4866</v>
      </c>
      <c r="F1688" s="1" t="n">
        <f aca="false">IF(C1688*5-SUM($F$2:F1687) &lt; 0, 0,C1688*5-SUM($F$2:F1687))</f>
        <v>170</v>
      </c>
      <c r="G1688" s="0" t="n">
        <f aca="false">IF(C1688*5-SUM($G$2:G1687) &lt; 0, 0,C1688*5-SUM($G$2:G1687))</f>
        <v>170</v>
      </c>
      <c r="H1688" s="0" t="n">
        <v>1687</v>
      </c>
      <c r="I1688" s="0" t="n">
        <f aca="false">INT(POWER(1.4,H1688))*$M$4</f>
        <v>1.64803409978599E+249</v>
      </c>
      <c r="J1688" s="0" t="n">
        <f aca="false">INT(POWER(1.2,H1688))*$M$10</f>
        <v>7.5821448680734E+135</v>
      </c>
      <c r="K1688" s="0" t="e">
        <f aca="false">$M$12+SUM($K$2:K1687)+J1688</f>
        <v>#NUM!</v>
      </c>
      <c r="L1688" s="0" t="e">
        <f aca="false">K1688+G1688*50*2</f>
        <v>#NUM!</v>
      </c>
    </row>
    <row r="1689" customFormat="false" ht="14.4" hidden="false" customHeight="false" outlineLevel="0" collapsed="false">
      <c r="A1689" s="1" t="n">
        <v>1688</v>
      </c>
      <c r="B1689" s="1" t="n">
        <f aca="false">2+INT(POWER(MAX(A1689-$M$2,A1689/3),2)/65)</f>
        <v>43838</v>
      </c>
      <c r="C1689" s="1" t="n">
        <f aca="false">INT(2*B1689/3)</f>
        <v>29225</v>
      </c>
      <c r="D1689" s="1" t="n">
        <f aca="false">2+INT(POWER(MAX(A1689-C1689,A1689/3),2)/65)</f>
        <v>4872</v>
      </c>
      <c r="E1689" s="1" t="n">
        <f aca="false">2+INT(POWER(MAX(A1689-C1689,A1689/3),2)/65)</f>
        <v>4872</v>
      </c>
      <c r="F1689" s="1" t="n">
        <f aca="false">IF(C1689*5-SUM($F$2:F1688) &lt; 0, 0,C1689*5-SUM($F$2:F1688))</f>
        <v>175</v>
      </c>
      <c r="G1689" s="0" t="n">
        <f aca="false">IF(C1689*5-SUM($G$2:G1688) &lt; 0, 0,C1689*5-SUM($G$2:G1688))</f>
        <v>175</v>
      </c>
      <c r="H1689" s="0" t="n">
        <v>1688</v>
      </c>
      <c r="I1689" s="0" t="n">
        <f aca="false">INT(POWER(1.4,H1689))*$M$4</f>
        <v>2.30724773970038E+249</v>
      </c>
      <c r="J1689" s="0" t="n">
        <f aca="false">INT(POWER(1.2,H1689))*$M$10</f>
        <v>9.09857384168808E+135</v>
      </c>
      <c r="K1689" s="0" t="e">
        <f aca="false">$M$12+SUM($K$2:K1688)+J1689</f>
        <v>#NUM!</v>
      </c>
      <c r="L1689" s="0" t="e">
        <f aca="false">K1689+G1689*50*2</f>
        <v>#NUM!</v>
      </c>
    </row>
    <row r="1690" customFormat="false" ht="14.4" hidden="false" customHeight="false" outlineLevel="0" collapsed="false">
      <c r="A1690" s="1" t="n">
        <v>1689</v>
      </c>
      <c r="B1690" s="1" t="n">
        <f aca="false">2+INT(POWER(MAX(A1690-$M$2,A1690/3),2)/65)</f>
        <v>43890</v>
      </c>
      <c r="C1690" s="1" t="n">
        <f aca="false">INT(2*B1690/3)</f>
        <v>29260</v>
      </c>
      <c r="D1690" s="1" t="n">
        <f aca="false">2+INT(POWER(MAX(A1690-C1690,A1690/3),2)/65)</f>
        <v>4878</v>
      </c>
      <c r="E1690" s="1" t="n">
        <f aca="false">2+INT(POWER(MAX(A1690-C1690,A1690/3),2)/65)</f>
        <v>4878</v>
      </c>
      <c r="F1690" s="1" t="n">
        <f aca="false">IF(C1690*5-SUM($F$2:F1689) &lt; 0, 0,C1690*5-SUM($F$2:F1689))</f>
        <v>175</v>
      </c>
      <c r="G1690" s="0" t="n">
        <f aca="false">IF(C1690*5-SUM($G$2:G1689) &lt; 0, 0,C1690*5-SUM($G$2:G1689))</f>
        <v>175</v>
      </c>
      <c r="H1690" s="0" t="n">
        <v>1689</v>
      </c>
      <c r="I1690" s="0" t="n">
        <f aca="false">INT(POWER(1.4,H1690))*$M$4</f>
        <v>3.23014683558054E+249</v>
      </c>
      <c r="J1690" s="0" t="n">
        <f aca="false">INT(POWER(1.2,H1690))*$M$10</f>
        <v>1.09182886100257E+136</v>
      </c>
      <c r="K1690" s="0" t="e">
        <f aca="false">$M$12+SUM($K$2:K1689)+J1690</f>
        <v>#NUM!</v>
      </c>
      <c r="L1690" s="0" t="e">
        <f aca="false">K1690+G1690*50*2</f>
        <v>#NUM!</v>
      </c>
    </row>
    <row r="1691" customFormat="false" ht="14.4" hidden="false" customHeight="false" outlineLevel="0" collapsed="false">
      <c r="A1691" s="1" t="n">
        <v>1690</v>
      </c>
      <c r="B1691" s="1" t="n">
        <f aca="false">2+INT(POWER(MAX(A1691-$M$2,A1691/3),2)/65)</f>
        <v>43942</v>
      </c>
      <c r="C1691" s="1" t="n">
        <f aca="false">INT(2*B1691/3)</f>
        <v>29294</v>
      </c>
      <c r="D1691" s="1" t="n">
        <f aca="false">2+INT(POWER(MAX(A1691-C1691,A1691/3),2)/65)</f>
        <v>4884</v>
      </c>
      <c r="E1691" s="1" t="n">
        <f aca="false">2+INT(POWER(MAX(A1691-C1691,A1691/3),2)/65)</f>
        <v>4884</v>
      </c>
      <c r="F1691" s="1" t="n">
        <f aca="false">IF(C1691*5-SUM($F$2:F1690) &lt; 0, 0,C1691*5-SUM($F$2:F1690))</f>
        <v>170</v>
      </c>
      <c r="G1691" s="0" t="n">
        <f aca="false">IF(C1691*5-SUM($G$2:G1690) &lt; 0, 0,C1691*5-SUM($G$2:G1690))</f>
        <v>170</v>
      </c>
      <c r="H1691" s="0" t="n">
        <v>1690</v>
      </c>
      <c r="I1691" s="0" t="n">
        <f aca="false">INT(POWER(1.4,H1691))*$M$4</f>
        <v>4.52220556981275E+249</v>
      </c>
      <c r="J1691" s="0" t="n">
        <f aca="false">INT(POWER(1.2,H1691))*$M$10</f>
        <v>1.31019463320308E+136</v>
      </c>
      <c r="K1691" s="0" t="e">
        <f aca="false">$M$12+SUM($K$2:K1690)+J1691</f>
        <v>#NUM!</v>
      </c>
      <c r="L1691" s="0" t="e">
        <f aca="false">K1691+G1691*50*2</f>
        <v>#NUM!</v>
      </c>
    </row>
    <row r="1692" customFormat="false" ht="14.4" hidden="false" customHeight="false" outlineLevel="0" collapsed="false">
      <c r="A1692" s="1" t="n">
        <v>1691</v>
      </c>
      <c r="B1692" s="1" t="n">
        <f aca="false">2+INT(POWER(MAX(A1692-$M$2,A1692/3),2)/65)</f>
        <v>43994</v>
      </c>
      <c r="C1692" s="1" t="n">
        <f aca="false">INT(2*B1692/3)</f>
        <v>29329</v>
      </c>
      <c r="D1692" s="1" t="n">
        <f aca="false">2+INT(POWER(MAX(A1692-C1692,A1692/3),2)/65)</f>
        <v>4890</v>
      </c>
      <c r="E1692" s="1" t="n">
        <f aca="false">2+INT(POWER(MAX(A1692-C1692,A1692/3),2)/65)</f>
        <v>4890</v>
      </c>
      <c r="F1692" s="1" t="n">
        <f aca="false">IF(C1692*5-SUM($F$2:F1691) &lt; 0, 0,C1692*5-SUM($F$2:F1691))</f>
        <v>175</v>
      </c>
      <c r="G1692" s="0" t="n">
        <f aca="false">IF(C1692*5-SUM($G$2:G1691) &lt; 0, 0,C1692*5-SUM($G$2:G1691))</f>
        <v>175</v>
      </c>
      <c r="H1692" s="0" t="n">
        <v>1691</v>
      </c>
      <c r="I1692" s="0" t="n">
        <f aca="false">INT(POWER(1.4,H1692))*$M$4</f>
        <v>6.33108779773785E+249</v>
      </c>
      <c r="J1692" s="0" t="n">
        <f aca="false">INT(POWER(1.2,H1692))*$M$10</f>
        <v>1.5722335598437E+136</v>
      </c>
      <c r="K1692" s="0" t="e">
        <f aca="false">$M$12+SUM($K$2:K1691)+J1692</f>
        <v>#NUM!</v>
      </c>
      <c r="L1692" s="0" t="e">
        <f aca="false">K1692+G1692*50*2</f>
        <v>#NUM!</v>
      </c>
    </row>
    <row r="1693" customFormat="false" ht="14.4" hidden="false" customHeight="false" outlineLevel="0" collapsed="false">
      <c r="A1693" s="1" t="n">
        <v>1692</v>
      </c>
      <c r="B1693" s="1" t="n">
        <f aca="false">2+INT(POWER(MAX(A1693-$M$2,A1693/3),2)/65)</f>
        <v>44046</v>
      </c>
      <c r="C1693" s="1" t="n">
        <f aca="false">INT(2*B1693/3)</f>
        <v>29364</v>
      </c>
      <c r="D1693" s="1" t="n">
        <f aca="false">2+INT(POWER(MAX(A1693-C1693,A1693/3),2)/65)</f>
        <v>4895</v>
      </c>
      <c r="E1693" s="1" t="n">
        <f aca="false">2+INT(POWER(MAX(A1693-C1693,A1693/3),2)/65)</f>
        <v>4895</v>
      </c>
      <c r="F1693" s="1" t="n">
        <f aca="false">IF(C1693*5-SUM($F$2:F1692) &lt; 0, 0,C1693*5-SUM($F$2:F1692))</f>
        <v>175</v>
      </c>
      <c r="G1693" s="0" t="n">
        <f aca="false">IF(C1693*5-SUM($G$2:G1692) &lt; 0, 0,C1693*5-SUM($G$2:G1692))</f>
        <v>175</v>
      </c>
      <c r="H1693" s="0" t="n">
        <v>1692</v>
      </c>
      <c r="I1693" s="0" t="n">
        <f aca="false">INT(POWER(1.4,H1693))*$M$4</f>
        <v>8.863522916833E+249</v>
      </c>
      <c r="J1693" s="0" t="n">
        <f aca="false">INT(POWER(1.2,H1693))*$M$10</f>
        <v>1.88668027181244E+136</v>
      </c>
      <c r="K1693" s="0" t="e">
        <f aca="false">$M$12+SUM($K$2:K1692)+J1693</f>
        <v>#NUM!</v>
      </c>
      <c r="L1693" s="0" t="e">
        <f aca="false">K1693+G1693*50*2</f>
        <v>#NUM!</v>
      </c>
    </row>
    <row r="1694" customFormat="false" ht="14.4" hidden="false" customHeight="false" outlineLevel="0" collapsed="false">
      <c r="A1694" s="1" t="n">
        <v>1693</v>
      </c>
      <c r="B1694" s="1" t="n">
        <f aca="false">2+INT(POWER(MAX(A1694-$M$2,A1694/3),2)/65)</f>
        <v>44098</v>
      </c>
      <c r="C1694" s="1" t="n">
        <f aca="false">INT(2*B1694/3)</f>
        <v>29398</v>
      </c>
      <c r="D1694" s="1" t="n">
        <f aca="false">2+INT(POWER(MAX(A1694-C1694,A1694/3),2)/65)</f>
        <v>4901</v>
      </c>
      <c r="E1694" s="1" t="n">
        <f aca="false">2+INT(POWER(MAX(A1694-C1694,A1694/3),2)/65)</f>
        <v>4901</v>
      </c>
      <c r="F1694" s="1" t="n">
        <f aca="false">IF(C1694*5-SUM($F$2:F1693) &lt; 0, 0,C1694*5-SUM($F$2:F1693))</f>
        <v>170</v>
      </c>
      <c r="G1694" s="0" t="n">
        <f aca="false">IF(C1694*5-SUM($G$2:G1693) &lt; 0, 0,C1694*5-SUM($G$2:G1693))</f>
        <v>170</v>
      </c>
      <c r="H1694" s="0" t="n">
        <v>1693</v>
      </c>
      <c r="I1694" s="0" t="n">
        <f aca="false">INT(POWER(1.4,H1694))*$M$4</f>
        <v>1.24089320835662E+250</v>
      </c>
      <c r="J1694" s="0" t="n">
        <f aca="false">INT(POWER(1.2,H1694))*$M$10</f>
        <v>2.26401632617493E+136</v>
      </c>
      <c r="K1694" s="0" t="e">
        <f aca="false">$M$12+SUM($K$2:K1693)+J1694</f>
        <v>#NUM!</v>
      </c>
      <c r="L1694" s="0" t="e">
        <f aca="false">K1694+G1694*50*2</f>
        <v>#NUM!</v>
      </c>
    </row>
    <row r="1695" customFormat="false" ht="14.4" hidden="false" customHeight="false" outlineLevel="0" collapsed="false">
      <c r="A1695" s="1" t="n">
        <v>1694</v>
      </c>
      <c r="B1695" s="1" t="n">
        <f aca="false">2+INT(POWER(MAX(A1695-$M$2,A1695/3),2)/65)</f>
        <v>44150</v>
      </c>
      <c r="C1695" s="1" t="n">
        <f aca="false">INT(2*B1695/3)</f>
        <v>29433</v>
      </c>
      <c r="D1695" s="1" t="n">
        <f aca="false">2+INT(POWER(MAX(A1695-C1695,A1695/3),2)/65)</f>
        <v>4907</v>
      </c>
      <c r="E1695" s="1" t="n">
        <f aca="false">2+INT(POWER(MAX(A1695-C1695,A1695/3),2)/65)</f>
        <v>4907</v>
      </c>
      <c r="F1695" s="1" t="n">
        <f aca="false">IF(C1695*5-SUM($F$2:F1694) &lt; 0, 0,C1695*5-SUM($F$2:F1694))</f>
        <v>175</v>
      </c>
      <c r="G1695" s="0" t="n">
        <f aca="false">IF(C1695*5-SUM($G$2:G1694) &lt; 0, 0,C1695*5-SUM($G$2:G1694))</f>
        <v>175</v>
      </c>
      <c r="H1695" s="0" t="n">
        <v>1694</v>
      </c>
      <c r="I1695" s="0" t="n">
        <f aca="false">INT(POWER(1.4,H1695))*$M$4</f>
        <v>1.73725049169927E+250</v>
      </c>
      <c r="J1695" s="0" t="n">
        <f aca="false">INT(POWER(1.2,H1695))*$M$10</f>
        <v>2.71681959140991E+136</v>
      </c>
      <c r="K1695" s="0" t="e">
        <f aca="false">$M$12+SUM($K$2:K1694)+J1695</f>
        <v>#NUM!</v>
      </c>
      <c r="L1695" s="0" t="e">
        <f aca="false">K1695+G1695*50*2</f>
        <v>#NUM!</v>
      </c>
    </row>
    <row r="1696" customFormat="false" ht="14.4" hidden="false" customHeight="false" outlineLevel="0" collapsed="false">
      <c r="A1696" s="1" t="n">
        <v>1695</v>
      </c>
      <c r="B1696" s="1" t="n">
        <f aca="false">2+INT(POWER(MAX(A1696-$M$2,A1696/3),2)/65)</f>
        <v>44202</v>
      </c>
      <c r="C1696" s="1" t="n">
        <f aca="false">INT(2*B1696/3)</f>
        <v>29468</v>
      </c>
      <c r="D1696" s="1" t="n">
        <f aca="false">2+INT(POWER(MAX(A1696-C1696,A1696/3),2)/65)</f>
        <v>4913</v>
      </c>
      <c r="E1696" s="1" t="n">
        <f aca="false">2+INT(POWER(MAX(A1696-C1696,A1696/3),2)/65)</f>
        <v>4913</v>
      </c>
      <c r="F1696" s="1" t="n">
        <f aca="false">IF(C1696*5-SUM($F$2:F1695) &lt; 0, 0,C1696*5-SUM($F$2:F1695))</f>
        <v>175</v>
      </c>
      <c r="G1696" s="0" t="n">
        <f aca="false">IF(C1696*5-SUM($G$2:G1695) &lt; 0, 0,C1696*5-SUM($G$2:G1695))</f>
        <v>175</v>
      </c>
      <c r="H1696" s="0" t="n">
        <v>1695</v>
      </c>
      <c r="I1696" s="0" t="n">
        <f aca="false">INT(POWER(1.4,H1696))*$M$4</f>
        <v>2.43215068837897E+250</v>
      </c>
      <c r="J1696" s="0" t="n">
        <f aca="false">INT(POWER(1.2,H1696))*$M$10</f>
        <v>3.2601835096919E+136</v>
      </c>
      <c r="K1696" s="0" t="e">
        <f aca="false">$M$12+SUM($K$2:K1695)+J1696</f>
        <v>#NUM!</v>
      </c>
      <c r="L1696" s="0" t="e">
        <f aca="false">K1696+G1696*50*2</f>
        <v>#NUM!</v>
      </c>
    </row>
    <row r="1697" customFormat="false" ht="14.4" hidden="false" customHeight="false" outlineLevel="0" collapsed="false">
      <c r="A1697" s="1" t="n">
        <v>1696</v>
      </c>
      <c r="B1697" s="1" t="n">
        <f aca="false">2+INT(POWER(MAX(A1697-$M$2,A1697/3),2)/65)</f>
        <v>44254</v>
      </c>
      <c r="C1697" s="1" t="n">
        <f aca="false">INT(2*B1697/3)</f>
        <v>29502</v>
      </c>
      <c r="D1697" s="1" t="n">
        <f aca="false">2+INT(POWER(MAX(A1697-C1697,A1697/3),2)/65)</f>
        <v>4918</v>
      </c>
      <c r="E1697" s="1" t="n">
        <f aca="false">2+INT(POWER(MAX(A1697-C1697,A1697/3),2)/65)</f>
        <v>4918</v>
      </c>
      <c r="F1697" s="1" t="n">
        <f aca="false">IF(C1697*5-SUM($F$2:F1696) &lt; 0, 0,C1697*5-SUM($F$2:F1696))</f>
        <v>170</v>
      </c>
      <c r="G1697" s="0" t="n">
        <f aca="false">IF(C1697*5-SUM($G$2:G1696) &lt; 0, 0,C1697*5-SUM($G$2:G1696))</f>
        <v>170</v>
      </c>
      <c r="H1697" s="0" t="n">
        <v>1696</v>
      </c>
      <c r="I1697" s="0" t="n">
        <f aca="false">INT(POWER(1.4,H1697))*$M$4</f>
        <v>3.40501096373056E+250</v>
      </c>
      <c r="J1697" s="0" t="n">
        <f aca="false">INT(POWER(1.2,H1697))*$M$10</f>
        <v>3.91222021163028E+136</v>
      </c>
      <c r="K1697" s="0" t="e">
        <f aca="false">$M$12+SUM($K$2:K1696)+J1697</f>
        <v>#NUM!</v>
      </c>
      <c r="L1697" s="0" t="e">
        <f aca="false">K1697+G1697*50*2</f>
        <v>#NUM!</v>
      </c>
    </row>
    <row r="1698" customFormat="false" ht="14.4" hidden="false" customHeight="false" outlineLevel="0" collapsed="false">
      <c r="A1698" s="1" t="n">
        <v>1697</v>
      </c>
      <c r="B1698" s="1" t="n">
        <f aca="false">2+INT(POWER(MAX(A1698-$M$2,A1698/3),2)/65)</f>
        <v>44306</v>
      </c>
      <c r="C1698" s="1" t="n">
        <f aca="false">INT(2*B1698/3)</f>
        <v>29537</v>
      </c>
      <c r="D1698" s="1" t="n">
        <f aca="false">2+INT(POWER(MAX(A1698-C1698,A1698/3),2)/65)</f>
        <v>4924</v>
      </c>
      <c r="E1698" s="1" t="n">
        <f aca="false">2+INT(POWER(MAX(A1698-C1698,A1698/3),2)/65)</f>
        <v>4924</v>
      </c>
      <c r="F1698" s="1" t="n">
        <f aca="false">IF(C1698*5-SUM($F$2:F1697) &lt; 0, 0,C1698*5-SUM($F$2:F1697))</f>
        <v>175</v>
      </c>
      <c r="G1698" s="0" t="n">
        <f aca="false">IF(C1698*5-SUM($G$2:G1697) &lt; 0, 0,C1698*5-SUM($G$2:G1697))</f>
        <v>175</v>
      </c>
      <c r="H1698" s="0" t="n">
        <v>1697</v>
      </c>
      <c r="I1698" s="0" t="n">
        <f aca="false">INT(POWER(1.4,H1698))*$M$4</f>
        <v>4.76701534922279E+250</v>
      </c>
      <c r="J1698" s="0" t="n">
        <f aca="false">INT(POWER(1.2,H1698))*$M$10</f>
        <v>4.69466425395633E+136</v>
      </c>
      <c r="K1698" s="0" t="e">
        <f aca="false">$M$12+SUM($K$2:K1697)+J1698</f>
        <v>#NUM!</v>
      </c>
      <c r="L1698" s="0" t="e">
        <f aca="false">K1698+G1698*50*2</f>
        <v>#NUM!</v>
      </c>
    </row>
    <row r="1699" customFormat="false" ht="14.4" hidden="false" customHeight="false" outlineLevel="0" collapsed="false">
      <c r="A1699" s="1" t="n">
        <v>1698</v>
      </c>
      <c r="B1699" s="1" t="n">
        <f aca="false">2+INT(POWER(MAX(A1699-$M$2,A1699/3),2)/65)</f>
        <v>44358</v>
      </c>
      <c r="C1699" s="1" t="n">
        <f aca="false">INT(2*B1699/3)</f>
        <v>29572</v>
      </c>
      <c r="D1699" s="1" t="n">
        <f aca="false">2+INT(POWER(MAX(A1699-C1699,A1699/3),2)/65)</f>
        <v>4930</v>
      </c>
      <c r="E1699" s="1" t="n">
        <f aca="false">2+INT(POWER(MAX(A1699-C1699,A1699/3),2)/65)</f>
        <v>4930</v>
      </c>
      <c r="F1699" s="1" t="n">
        <f aca="false">IF(C1699*5-SUM($F$2:F1698) &lt; 0, 0,C1699*5-SUM($F$2:F1698))</f>
        <v>175</v>
      </c>
      <c r="G1699" s="0" t="n">
        <f aca="false">IF(C1699*5-SUM($G$2:G1698) &lt; 0, 0,C1699*5-SUM($G$2:G1698))</f>
        <v>175</v>
      </c>
      <c r="H1699" s="0" t="n">
        <v>1698</v>
      </c>
      <c r="I1699" s="0" t="n">
        <f aca="false">INT(POWER(1.4,H1699))*$M$4</f>
        <v>6.6738214889119E+250</v>
      </c>
      <c r="J1699" s="0" t="n">
        <f aca="false">INT(POWER(1.2,H1699))*$M$10</f>
        <v>5.6335971047476E+136</v>
      </c>
      <c r="K1699" s="0" t="e">
        <f aca="false">$M$12+SUM($K$2:K1698)+J1699</f>
        <v>#NUM!</v>
      </c>
      <c r="L1699" s="0" t="e">
        <f aca="false">K1699+G1699*50*2</f>
        <v>#NUM!</v>
      </c>
    </row>
    <row r="1700" customFormat="false" ht="14.4" hidden="false" customHeight="false" outlineLevel="0" collapsed="false">
      <c r="A1700" s="1" t="n">
        <v>1699</v>
      </c>
      <c r="B1700" s="1" t="n">
        <f aca="false">2+INT(POWER(MAX(A1700-$M$2,A1700/3),2)/65)</f>
        <v>44411</v>
      </c>
      <c r="C1700" s="1" t="n">
        <f aca="false">INT(2*B1700/3)</f>
        <v>29607</v>
      </c>
      <c r="D1700" s="1" t="n">
        <f aca="false">2+INT(POWER(MAX(A1700-C1700,A1700/3),2)/65)</f>
        <v>4936</v>
      </c>
      <c r="E1700" s="1" t="n">
        <f aca="false">2+INT(POWER(MAX(A1700-C1700,A1700/3),2)/65)</f>
        <v>4936</v>
      </c>
      <c r="F1700" s="1" t="n">
        <f aca="false">IF(C1700*5-SUM($F$2:F1699) &lt; 0, 0,C1700*5-SUM($F$2:F1699))</f>
        <v>175</v>
      </c>
      <c r="G1700" s="0" t="n">
        <f aca="false">IF(C1700*5-SUM($G$2:G1699) &lt; 0, 0,C1700*5-SUM($G$2:G1699))</f>
        <v>175</v>
      </c>
      <c r="H1700" s="0" t="n">
        <v>1699</v>
      </c>
      <c r="I1700" s="0" t="n">
        <f aca="false">INT(POWER(1.4,H1700))*$M$4</f>
        <v>9.34335008447666E+250</v>
      </c>
      <c r="J1700" s="0" t="n">
        <f aca="false">INT(POWER(1.2,H1700))*$M$10</f>
        <v>6.76031652569712E+136</v>
      </c>
      <c r="K1700" s="0" t="e">
        <f aca="false">$M$12+SUM($K$2:K1699)+J1700</f>
        <v>#NUM!</v>
      </c>
      <c r="L1700" s="0" t="e">
        <f aca="false">K1700+G1700*50*2</f>
        <v>#NUM!</v>
      </c>
    </row>
    <row r="1701" customFormat="false" ht="14.4" hidden="false" customHeight="false" outlineLevel="0" collapsed="false">
      <c r="A1701" s="1" t="n">
        <v>1700</v>
      </c>
      <c r="B1701" s="1" t="n">
        <f aca="false">2+INT(POWER(MAX(A1701-$M$2,A1701/3),2)/65)</f>
        <v>44463</v>
      </c>
      <c r="C1701" s="1" t="n">
        <f aca="false">INT(2*B1701/3)</f>
        <v>29642</v>
      </c>
      <c r="D1701" s="1" t="n">
        <f aca="false">2+INT(POWER(MAX(A1701-C1701,A1701/3),2)/65)</f>
        <v>4942</v>
      </c>
      <c r="E1701" s="1" t="n">
        <f aca="false">2+INT(POWER(MAX(A1701-C1701,A1701/3),2)/65)</f>
        <v>4942</v>
      </c>
      <c r="F1701" s="1" t="n">
        <f aca="false">IF(C1701*5-SUM($F$2:F1700) &lt; 0, 0,C1701*5-SUM($F$2:F1700))</f>
        <v>175</v>
      </c>
      <c r="G1701" s="0" t="n">
        <f aca="false">IF(C1701*5-SUM($G$2:G1700) &lt; 0, 0,C1701*5-SUM($G$2:G1700))</f>
        <v>175</v>
      </c>
      <c r="H1701" s="0" t="n">
        <v>1700</v>
      </c>
      <c r="I1701" s="0" t="n">
        <f aca="false">INT(POWER(1.4,H1701))*$M$4</f>
        <v>1.30806901182673E+251</v>
      </c>
      <c r="J1701" s="0" t="n">
        <f aca="false">INT(POWER(1.2,H1701))*$M$10</f>
        <v>8.11237983083654E+136</v>
      </c>
      <c r="K1701" s="0" t="e">
        <f aca="false">$M$12+SUM($K$2:K1700)+J1701</f>
        <v>#NUM!</v>
      </c>
      <c r="L1701" s="0" t="e">
        <f aca="false">K1701+G1701*50*2</f>
        <v>#NUM!</v>
      </c>
    </row>
    <row r="1702" customFormat="false" ht="14.4" hidden="false" customHeight="false" outlineLevel="0" collapsed="false">
      <c r="A1702" s="1" t="n">
        <v>1701</v>
      </c>
      <c r="B1702" s="1" t="n">
        <f aca="false">2+INT(POWER(MAX(A1702-$M$2,A1702/3),2)/65)</f>
        <v>44515</v>
      </c>
      <c r="C1702" s="1" t="n">
        <f aca="false">INT(2*B1702/3)</f>
        <v>29676</v>
      </c>
      <c r="D1702" s="1" t="n">
        <f aca="false">2+INT(POWER(MAX(A1702-C1702,A1702/3),2)/65)</f>
        <v>4947</v>
      </c>
      <c r="E1702" s="1" t="n">
        <f aca="false">2+INT(POWER(MAX(A1702-C1702,A1702/3),2)/65)</f>
        <v>4947</v>
      </c>
      <c r="F1702" s="1" t="n">
        <f aca="false">IF(C1702*5-SUM($F$2:F1701) &lt; 0, 0,C1702*5-SUM($F$2:F1701))</f>
        <v>170</v>
      </c>
      <c r="G1702" s="0" t="n">
        <f aca="false">IF(C1702*5-SUM($G$2:G1701) &lt; 0, 0,C1702*5-SUM($G$2:G1701))</f>
        <v>170</v>
      </c>
      <c r="H1702" s="0" t="n">
        <v>1701</v>
      </c>
      <c r="I1702" s="0" t="n">
        <f aca="false">INT(POWER(1.4,H1702))*$M$4</f>
        <v>1.83129661655743E+251</v>
      </c>
      <c r="J1702" s="0" t="n">
        <f aca="false">INT(POWER(1.2,H1702))*$M$10</f>
        <v>9.73485579700385E+136</v>
      </c>
      <c r="K1702" s="0" t="e">
        <f aca="false">$M$12+SUM($K$2:K1701)+J1702</f>
        <v>#NUM!</v>
      </c>
      <c r="L1702" s="0" t="e">
        <f aca="false">K1702+G1702*50*2</f>
        <v>#NUM!</v>
      </c>
    </row>
    <row r="1703" customFormat="false" ht="14.4" hidden="false" customHeight="false" outlineLevel="0" collapsed="false">
      <c r="A1703" s="1" t="n">
        <v>1702</v>
      </c>
      <c r="B1703" s="1" t="n">
        <f aca="false">2+INT(POWER(MAX(A1703-$M$2,A1703/3),2)/65)</f>
        <v>44568</v>
      </c>
      <c r="C1703" s="1" t="n">
        <f aca="false">INT(2*B1703/3)</f>
        <v>29712</v>
      </c>
      <c r="D1703" s="1" t="n">
        <f aca="false">2+INT(POWER(MAX(A1703-C1703,A1703/3),2)/65)</f>
        <v>4953</v>
      </c>
      <c r="E1703" s="1" t="n">
        <f aca="false">2+INT(POWER(MAX(A1703-C1703,A1703/3),2)/65)</f>
        <v>4953</v>
      </c>
      <c r="F1703" s="1" t="n">
        <f aca="false">IF(C1703*5-SUM($F$2:F1702) &lt; 0, 0,C1703*5-SUM($F$2:F1702))</f>
        <v>180</v>
      </c>
      <c r="G1703" s="0" t="n">
        <f aca="false">IF(C1703*5-SUM($G$2:G1702) &lt; 0, 0,C1703*5-SUM($G$2:G1702))</f>
        <v>180</v>
      </c>
      <c r="H1703" s="0" t="n">
        <v>1702</v>
      </c>
      <c r="I1703" s="0" t="n">
        <f aca="false">INT(POWER(1.4,H1703))*$M$4</f>
        <v>2.5638152631804E+251</v>
      </c>
      <c r="J1703" s="0" t="n">
        <f aca="false">INT(POWER(1.2,H1703))*$M$10</f>
        <v>1.16818269564046E+137</v>
      </c>
      <c r="K1703" s="0" t="e">
        <f aca="false">$M$12+SUM($K$2:K1702)+J1703</f>
        <v>#NUM!</v>
      </c>
      <c r="L1703" s="0" t="e">
        <f aca="false">K1703+G1703*50*2</f>
        <v>#NUM!</v>
      </c>
    </row>
    <row r="1704" customFormat="false" ht="14.4" hidden="false" customHeight="false" outlineLevel="0" collapsed="false">
      <c r="A1704" s="1" t="n">
        <v>1703</v>
      </c>
      <c r="B1704" s="1" t="n">
        <f aca="false">2+INT(POWER(MAX(A1704-$M$2,A1704/3),2)/65)</f>
        <v>44620</v>
      </c>
      <c r="C1704" s="1" t="n">
        <f aca="false">INT(2*B1704/3)</f>
        <v>29746</v>
      </c>
      <c r="D1704" s="1" t="n">
        <f aca="false">2+INT(POWER(MAX(A1704-C1704,A1704/3),2)/65)</f>
        <v>4959</v>
      </c>
      <c r="E1704" s="1" t="n">
        <f aca="false">2+INT(POWER(MAX(A1704-C1704,A1704/3),2)/65)</f>
        <v>4959</v>
      </c>
      <c r="F1704" s="1" t="n">
        <f aca="false">IF(C1704*5-SUM($F$2:F1703) &lt; 0, 0,C1704*5-SUM($F$2:F1703))</f>
        <v>170</v>
      </c>
      <c r="G1704" s="0" t="n">
        <f aca="false">IF(C1704*5-SUM($G$2:G1703) &lt; 0, 0,C1704*5-SUM($G$2:G1703))</f>
        <v>170</v>
      </c>
      <c r="H1704" s="0" t="n">
        <v>1703</v>
      </c>
      <c r="I1704" s="0" t="n">
        <f aca="false">INT(POWER(1.4,H1704))*$M$4</f>
        <v>3.58934136845255E+251</v>
      </c>
      <c r="J1704" s="0" t="n">
        <f aca="false">INT(POWER(1.2,H1704))*$M$10</f>
        <v>1.40181923476855E+137</v>
      </c>
      <c r="K1704" s="0" t="e">
        <f aca="false">$M$12+SUM($K$2:K1703)+J1704</f>
        <v>#NUM!</v>
      </c>
      <c r="L1704" s="0" t="e">
        <f aca="false">K1704+G1704*50*2</f>
        <v>#NUM!</v>
      </c>
    </row>
    <row r="1705" customFormat="false" ht="14.4" hidden="false" customHeight="false" outlineLevel="0" collapsed="false">
      <c r="A1705" s="1" t="n">
        <v>1704</v>
      </c>
      <c r="B1705" s="1" t="n">
        <f aca="false">2+INT(POWER(MAX(A1705-$M$2,A1705/3),2)/65)</f>
        <v>44673</v>
      </c>
      <c r="C1705" s="1" t="n">
        <f aca="false">INT(2*B1705/3)</f>
        <v>29782</v>
      </c>
      <c r="D1705" s="1" t="n">
        <f aca="false">2+INT(POWER(MAX(A1705-C1705,A1705/3),2)/65)</f>
        <v>4965</v>
      </c>
      <c r="E1705" s="1" t="n">
        <f aca="false">2+INT(POWER(MAX(A1705-C1705,A1705/3),2)/65)</f>
        <v>4965</v>
      </c>
      <c r="F1705" s="1" t="n">
        <f aca="false">IF(C1705*5-SUM($F$2:F1704) &lt; 0, 0,C1705*5-SUM($F$2:F1704))</f>
        <v>180</v>
      </c>
      <c r="G1705" s="0" t="n">
        <f aca="false">IF(C1705*5-SUM($G$2:G1704) &lt; 0, 0,C1705*5-SUM($G$2:G1704))</f>
        <v>180</v>
      </c>
      <c r="H1705" s="0" t="n">
        <v>1704</v>
      </c>
      <c r="I1705" s="0" t="n">
        <f aca="false">INT(POWER(1.4,H1705))*$M$4</f>
        <v>5.02507791583357E+251</v>
      </c>
      <c r="J1705" s="0" t="n">
        <f aca="false">INT(POWER(1.2,H1705))*$M$10</f>
        <v>1.68218308172226E+137</v>
      </c>
      <c r="K1705" s="0" t="e">
        <f aca="false">$M$12+SUM($K$2:K1704)+J1705</f>
        <v>#NUM!</v>
      </c>
      <c r="L1705" s="0" t="e">
        <f aca="false">K1705+G1705*50*2</f>
        <v>#NUM!</v>
      </c>
    </row>
    <row r="1706" customFormat="false" ht="14.4" hidden="false" customHeight="false" outlineLevel="0" collapsed="false">
      <c r="A1706" s="1" t="n">
        <v>1705</v>
      </c>
      <c r="B1706" s="1" t="n">
        <f aca="false">2+INT(POWER(MAX(A1706-$M$2,A1706/3),2)/65)</f>
        <v>44725</v>
      </c>
      <c r="C1706" s="1" t="n">
        <f aca="false">INT(2*B1706/3)</f>
        <v>29816</v>
      </c>
      <c r="D1706" s="1" t="n">
        <f aca="false">2+INT(POWER(MAX(A1706-C1706,A1706/3),2)/65)</f>
        <v>4971</v>
      </c>
      <c r="E1706" s="1" t="n">
        <f aca="false">2+INT(POWER(MAX(A1706-C1706,A1706/3),2)/65)</f>
        <v>4971</v>
      </c>
      <c r="F1706" s="1" t="n">
        <f aca="false">IF(C1706*5-SUM($F$2:F1705) &lt; 0, 0,C1706*5-SUM($F$2:F1705))</f>
        <v>170</v>
      </c>
      <c r="G1706" s="0" t="n">
        <f aca="false">IF(C1706*5-SUM($G$2:G1705) &lt; 0, 0,C1706*5-SUM($G$2:G1705))</f>
        <v>170</v>
      </c>
      <c r="H1706" s="0" t="n">
        <v>1705</v>
      </c>
      <c r="I1706" s="0" t="n">
        <f aca="false">INT(POWER(1.4,H1706))*$M$4</f>
        <v>7.035109082167E+251</v>
      </c>
      <c r="J1706" s="0" t="n">
        <f aca="false">INT(POWER(1.2,H1706))*$M$10</f>
        <v>2.01861969806672E+137</v>
      </c>
      <c r="K1706" s="0" t="e">
        <f aca="false">$M$12+SUM($K$2:K1705)+J1706</f>
        <v>#NUM!</v>
      </c>
      <c r="L1706" s="0" t="e">
        <f aca="false">K1706+G1706*50*2</f>
        <v>#NUM!</v>
      </c>
    </row>
    <row r="1707" customFormat="false" ht="14.4" hidden="false" customHeight="false" outlineLevel="0" collapsed="false">
      <c r="A1707" s="1" t="n">
        <v>1706</v>
      </c>
      <c r="B1707" s="1" t="n">
        <f aca="false">2+INT(POWER(MAX(A1707-$M$2,A1707/3),2)/65)</f>
        <v>44777</v>
      </c>
      <c r="C1707" s="1" t="n">
        <f aca="false">INT(2*B1707/3)</f>
        <v>29851</v>
      </c>
      <c r="D1707" s="1" t="n">
        <f aca="false">2+INT(POWER(MAX(A1707-C1707,A1707/3),2)/65)</f>
        <v>4977</v>
      </c>
      <c r="E1707" s="1" t="n">
        <f aca="false">2+INT(POWER(MAX(A1707-C1707,A1707/3),2)/65)</f>
        <v>4977</v>
      </c>
      <c r="F1707" s="1" t="n">
        <f aca="false">IF(C1707*5-SUM($F$2:F1706) &lt; 0, 0,C1707*5-SUM($F$2:F1706))</f>
        <v>175</v>
      </c>
      <c r="G1707" s="0" t="n">
        <f aca="false">IF(C1707*5-SUM($G$2:G1706) &lt; 0, 0,C1707*5-SUM($G$2:G1706))</f>
        <v>175</v>
      </c>
      <c r="H1707" s="0" t="n">
        <v>1706</v>
      </c>
      <c r="I1707" s="0" t="n">
        <f aca="false">INT(POWER(1.4,H1707))*$M$4</f>
        <v>9.8491527150338E+251</v>
      </c>
      <c r="J1707" s="0" t="n">
        <f aca="false">INT(POWER(1.2,H1707))*$M$10</f>
        <v>2.42234363768006E+137</v>
      </c>
      <c r="K1707" s="0" t="e">
        <f aca="false">$M$12+SUM($K$2:K1706)+J1707</f>
        <v>#NUM!</v>
      </c>
      <c r="L1707" s="0" t="e">
        <f aca="false">K1707+G1707*50*2</f>
        <v>#NUM!</v>
      </c>
    </row>
    <row r="1708" customFormat="false" ht="14.4" hidden="false" customHeight="false" outlineLevel="0" collapsed="false">
      <c r="A1708" s="1" t="n">
        <v>1707</v>
      </c>
      <c r="B1708" s="1" t="n">
        <f aca="false">2+INT(POWER(MAX(A1708-$M$2,A1708/3),2)/65)</f>
        <v>44830</v>
      </c>
      <c r="C1708" s="1" t="n">
        <f aca="false">INT(2*B1708/3)</f>
        <v>29886</v>
      </c>
      <c r="D1708" s="1" t="n">
        <f aca="false">2+INT(POWER(MAX(A1708-C1708,A1708/3),2)/65)</f>
        <v>4982</v>
      </c>
      <c r="E1708" s="1" t="n">
        <f aca="false">2+INT(POWER(MAX(A1708-C1708,A1708/3),2)/65)</f>
        <v>4982</v>
      </c>
      <c r="F1708" s="1" t="n">
        <f aca="false">IF(C1708*5-SUM($F$2:F1707) &lt; 0, 0,C1708*5-SUM($F$2:F1707))</f>
        <v>175</v>
      </c>
      <c r="G1708" s="0" t="n">
        <f aca="false">IF(C1708*5-SUM($G$2:G1707) &lt; 0, 0,C1708*5-SUM($G$2:G1707))</f>
        <v>175</v>
      </c>
      <c r="H1708" s="0" t="n">
        <v>1707</v>
      </c>
      <c r="I1708" s="0" t="n">
        <f aca="false">INT(POWER(1.4,H1708))*$M$4</f>
        <v>1.37888138010473E+252</v>
      </c>
      <c r="J1708" s="0" t="n">
        <f aca="false">INT(POWER(1.2,H1708))*$M$10</f>
        <v>2.90681236521607E+137</v>
      </c>
      <c r="K1708" s="0" t="e">
        <f aca="false">$M$12+SUM($K$2:K1707)+J1708</f>
        <v>#NUM!</v>
      </c>
      <c r="L1708" s="0" t="e">
        <f aca="false">K1708+G1708*50*2</f>
        <v>#NUM!</v>
      </c>
    </row>
    <row r="1709" customFormat="false" ht="14.4" hidden="false" customHeight="false" outlineLevel="0" collapsed="false">
      <c r="A1709" s="1" t="n">
        <v>1708</v>
      </c>
      <c r="B1709" s="1" t="n">
        <f aca="false">2+INT(POWER(MAX(A1709-$M$2,A1709/3),2)/65)</f>
        <v>44882</v>
      </c>
      <c r="C1709" s="1" t="n">
        <f aca="false">INT(2*B1709/3)</f>
        <v>29921</v>
      </c>
      <c r="D1709" s="1" t="n">
        <f aca="false">2+INT(POWER(MAX(A1709-C1709,A1709/3),2)/65)</f>
        <v>4988</v>
      </c>
      <c r="E1709" s="1" t="n">
        <f aca="false">2+INT(POWER(MAX(A1709-C1709,A1709/3),2)/65)</f>
        <v>4988</v>
      </c>
      <c r="F1709" s="1" t="n">
        <f aca="false">IF(C1709*5-SUM($F$2:F1708) &lt; 0, 0,C1709*5-SUM($F$2:F1708))</f>
        <v>175</v>
      </c>
      <c r="G1709" s="0" t="n">
        <f aca="false">IF(C1709*5-SUM($G$2:G1708) &lt; 0, 0,C1709*5-SUM($G$2:G1708))</f>
        <v>175</v>
      </c>
      <c r="H1709" s="0" t="n">
        <v>1708</v>
      </c>
      <c r="I1709" s="0" t="n">
        <f aca="false">INT(POWER(1.4,H1709))*$M$4</f>
        <v>1.93043393214663E+252</v>
      </c>
      <c r="J1709" s="0" t="n">
        <f aca="false">INT(POWER(1.2,H1709))*$M$10</f>
        <v>3.48817483825929E+137</v>
      </c>
      <c r="K1709" s="0" t="e">
        <f aca="false">$M$12+SUM($K$2:K1708)+J1709</f>
        <v>#NUM!</v>
      </c>
      <c r="L1709" s="0" t="e">
        <f aca="false">K1709+G1709*50*2</f>
        <v>#NUM!</v>
      </c>
    </row>
    <row r="1710" customFormat="false" ht="14.4" hidden="false" customHeight="false" outlineLevel="0" collapsed="false">
      <c r="A1710" s="1" t="n">
        <v>1709</v>
      </c>
      <c r="B1710" s="1" t="n">
        <f aca="false">2+INT(POWER(MAX(A1710-$M$2,A1710/3),2)/65)</f>
        <v>44935</v>
      </c>
      <c r="C1710" s="1" t="n">
        <f aca="false">INT(2*B1710/3)</f>
        <v>29956</v>
      </c>
      <c r="D1710" s="1" t="n">
        <f aca="false">2+INT(POWER(MAX(A1710-C1710,A1710/3),2)/65)</f>
        <v>4994</v>
      </c>
      <c r="E1710" s="1" t="n">
        <f aca="false">2+INT(POWER(MAX(A1710-C1710,A1710/3),2)/65)</f>
        <v>4994</v>
      </c>
      <c r="F1710" s="1" t="n">
        <f aca="false">IF(C1710*5-SUM($F$2:F1709) &lt; 0, 0,C1710*5-SUM($F$2:F1709))</f>
        <v>175</v>
      </c>
      <c r="G1710" s="0" t="n">
        <f aca="false">IF(C1710*5-SUM($G$2:G1709) &lt; 0, 0,C1710*5-SUM($G$2:G1709))</f>
        <v>175</v>
      </c>
      <c r="H1710" s="0" t="n">
        <v>1709</v>
      </c>
      <c r="I1710" s="0" t="n">
        <f aca="false">INT(POWER(1.4,H1710))*$M$4</f>
        <v>2.70260750500528E+252</v>
      </c>
      <c r="J1710" s="0" t="n">
        <f aca="false">INT(POWER(1.2,H1710))*$M$10</f>
        <v>4.18580980591115E+137</v>
      </c>
      <c r="K1710" s="0" t="e">
        <f aca="false">$M$12+SUM($K$2:K1709)+J1710</f>
        <v>#NUM!</v>
      </c>
      <c r="L1710" s="0" t="e">
        <f aca="false">K1710+G1710*50*2</f>
        <v>#NUM!</v>
      </c>
    </row>
    <row r="1711" customFormat="false" ht="14.4" hidden="false" customHeight="false" outlineLevel="0" collapsed="false">
      <c r="A1711" s="1" t="n">
        <v>1710</v>
      </c>
      <c r="B1711" s="1" t="n">
        <f aca="false">2+INT(POWER(MAX(A1711-$M$2,A1711/3),2)/65)</f>
        <v>44988</v>
      </c>
      <c r="C1711" s="1" t="n">
        <f aca="false">INT(2*B1711/3)</f>
        <v>29992</v>
      </c>
      <c r="D1711" s="1" t="n">
        <f aca="false">2+INT(POWER(MAX(A1711-C1711,A1711/3),2)/65)</f>
        <v>5000</v>
      </c>
      <c r="E1711" s="1" t="n">
        <f aca="false">2+INT(POWER(MAX(A1711-C1711,A1711/3),2)/65)</f>
        <v>5000</v>
      </c>
      <c r="F1711" s="1" t="n">
        <f aca="false">IF(C1711*5-SUM($F$2:F1710) &lt; 0, 0,C1711*5-SUM($F$2:F1710))</f>
        <v>180</v>
      </c>
      <c r="G1711" s="0" t="n">
        <f aca="false">IF(C1711*5-SUM($G$2:G1710) &lt; 0, 0,C1711*5-SUM($G$2:G1710))</f>
        <v>180</v>
      </c>
      <c r="H1711" s="0" t="n">
        <v>1710</v>
      </c>
      <c r="I1711" s="0" t="n">
        <f aca="false">INT(POWER(1.4,H1711))*$M$4</f>
        <v>3.78365050700739E+252</v>
      </c>
      <c r="J1711" s="0" t="n">
        <f aca="false">INT(POWER(1.2,H1711))*$M$10</f>
        <v>5.02297176709337E+137</v>
      </c>
      <c r="K1711" s="0" t="e">
        <f aca="false">$M$12+SUM($K$2:K1710)+J1711</f>
        <v>#NUM!</v>
      </c>
      <c r="L1711" s="0" t="e">
        <f aca="false">K1711+G1711*50*2</f>
        <v>#NUM!</v>
      </c>
    </row>
    <row r="1712" customFormat="false" ht="14.4" hidden="false" customHeight="false" outlineLevel="0" collapsed="false">
      <c r="A1712" s="1" t="n">
        <v>1711</v>
      </c>
      <c r="B1712" s="1" t="n">
        <f aca="false">2+INT(POWER(MAX(A1712-$M$2,A1712/3),2)/65)</f>
        <v>45040</v>
      </c>
      <c r="C1712" s="1" t="n">
        <f aca="false">INT(2*B1712/3)</f>
        <v>30026</v>
      </c>
      <c r="D1712" s="1" t="n">
        <f aca="false">2+INT(POWER(MAX(A1712-C1712,A1712/3),2)/65)</f>
        <v>5006</v>
      </c>
      <c r="E1712" s="1" t="n">
        <f aca="false">2+INT(POWER(MAX(A1712-C1712,A1712/3),2)/65)</f>
        <v>5006</v>
      </c>
      <c r="F1712" s="1" t="n">
        <f aca="false">IF(C1712*5-SUM($F$2:F1711) &lt; 0, 0,C1712*5-SUM($F$2:F1711))</f>
        <v>170</v>
      </c>
      <c r="G1712" s="0" t="n">
        <f aca="false">IF(C1712*5-SUM($G$2:G1711) &lt; 0, 0,C1712*5-SUM($G$2:G1711))</f>
        <v>170</v>
      </c>
      <c r="H1712" s="0" t="n">
        <v>1711</v>
      </c>
      <c r="I1712" s="0" t="n">
        <f aca="false">INT(POWER(1.4,H1712))*$M$4</f>
        <v>5.29711070981034E+252</v>
      </c>
      <c r="J1712" s="0" t="n">
        <f aca="false">INT(POWER(1.2,H1712))*$M$10</f>
        <v>6.02756612051205E+137</v>
      </c>
      <c r="K1712" s="0" t="e">
        <f aca="false">$M$12+SUM($K$2:K1711)+J1712</f>
        <v>#NUM!</v>
      </c>
      <c r="L1712" s="0" t="e">
        <f aca="false">K1712+G1712*50*2</f>
        <v>#NUM!</v>
      </c>
    </row>
    <row r="1713" customFormat="false" ht="14.4" hidden="false" customHeight="false" outlineLevel="0" collapsed="false">
      <c r="A1713" s="1" t="n">
        <v>1712</v>
      </c>
      <c r="B1713" s="1" t="n">
        <f aca="false">2+INT(POWER(MAX(A1713-$M$2,A1713/3),2)/65)</f>
        <v>45093</v>
      </c>
      <c r="C1713" s="1" t="n">
        <f aca="false">INT(2*B1713/3)</f>
        <v>30062</v>
      </c>
      <c r="D1713" s="1" t="n">
        <f aca="false">2+INT(POWER(MAX(A1713-C1713,A1713/3),2)/65)</f>
        <v>5012</v>
      </c>
      <c r="E1713" s="1" t="n">
        <f aca="false">2+INT(POWER(MAX(A1713-C1713,A1713/3),2)/65)</f>
        <v>5012</v>
      </c>
      <c r="F1713" s="1" t="n">
        <f aca="false">IF(C1713*5-SUM($F$2:F1712) &lt; 0, 0,C1713*5-SUM($F$2:F1712))</f>
        <v>180</v>
      </c>
      <c r="G1713" s="0" t="n">
        <f aca="false">IF(C1713*5-SUM($G$2:G1712) &lt; 0, 0,C1713*5-SUM($G$2:G1712))</f>
        <v>180</v>
      </c>
      <c r="H1713" s="0" t="n">
        <v>1712</v>
      </c>
      <c r="I1713" s="0" t="n">
        <f aca="false">INT(POWER(1.4,H1713))*$M$4</f>
        <v>7.41595499373447E+252</v>
      </c>
      <c r="J1713" s="0" t="n">
        <f aca="false">INT(POWER(1.2,H1713))*$M$10</f>
        <v>7.23307934461446E+137</v>
      </c>
      <c r="K1713" s="0" t="e">
        <f aca="false">$M$12+SUM($K$2:K1712)+J1713</f>
        <v>#NUM!</v>
      </c>
      <c r="L1713" s="0" t="e">
        <f aca="false">K1713+G1713*50*2</f>
        <v>#NUM!</v>
      </c>
    </row>
    <row r="1714" customFormat="false" ht="14.4" hidden="false" customHeight="false" outlineLevel="0" collapsed="false">
      <c r="A1714" s="1" t="n">
        <v>1713</v>
      </c>
      <c r="B1714" s="1" t="n">
        <f aca="false">2+INT(POWER(MAX(A1714-$M$2,A1714/3),2)/65)</f>
        <v>45146</v>
      </c>
      <c r="C1714" s="1" t="n">
        <f aca="false">INT(2*B1714/3)</f>
        <v>30097</v>
      </c>
      <c r="D1714" s="1" t="n">
        <f aca="false">2+INT(POWER(MAX(A1714-C1714,A1714/3),2)/65)</f>
        <v>5018</v>
      </c>
      <c r="E1714" s="1" t="n">
        <f aca="false">2+INT(POWER(MAX(A1714-C1714,A1714/3),2)/65)</f>
        <v>5018</v>
      </c>
      <c r="F1714" s="1" t="n">
        <f aca="false">IF(C1714*5-SUM($F$2:F1713) &lt; 0, 0,C1714*5-SUM($F$2:F1713))</f>
        <v>175</v>
      </c>
      <c r="G1714" s="0" t="n">
        <f aca="false">IF(C1714*5-SUM($G$2:G1713) &lt; 0, 0,C1714*5-SUM($G$2:G1713))</f>
        <v>175</v>
      </c>
      <c r="H1714" s="0" t="n">
        <v>1713</v>
      </c>
      <c r="I1714" s="0" t="n">
        <f aca="false">INT(POWER(1.4,H1714))*$M$4</f>
        <v>1.03823369912283E+253</v>
      </c>
      <c r="J1714" s="0" t="n">
        <f aca="false">INT(POWER(1.2,H1714))*$M$10</f>
        <v>8.67969521353735E+137</v>
      </c>
      <c r="K1714" s="0" t="e">
        <f aca="false">$M$12+SUM($K$2:K1713)+J1714</f>
        <v>#NUM!</v>
      </c>
      <c r="L1714" s="0" t="e">
        <f aca="false">K1714+G1714*50*2</f>
        <v>#NUM!</v>
      </c>
    </row>
    <row r="1715" customFormat="false" ht="14.4" hidden="false" customHeight="false" outlineLevel="0" collapsed="false">
      <c r="A1715" s="1" t="n">
        <v>1714</v>
      </c>
      <c r="B1715" s="1" t="n">
        <f aca="false">2+INT(POWER(MAX(A1715-$M$2,A1715/3),2)/65)</f>
        <v>45198</v>
      </c>
      <c r="C1715" s="1" t="n">
        <f aca="false">INT(2*B1715/3)</f>
        <v>30132</v>
      </c>
      <c r="D1715" s="1" t="n">
        <f aca="false">2+INT(POWER(MAX(A1715-C1715,A1715/3),2)/65)</f>
        <v>5023</v>
      </c>
      <c r="E1715" s="1" t="n">
        <f aca="false">2+INT(POWER(MAX(A1715-C1715,A1715/3),2)/65)</f>
        <v>5023</v>
      </c>
      <c r="F1715" s="1" t="n">
        <f aca="false">IF(C1715*5-SUM($F$2:F1714) &lt; 0, 0,C1715*5-SUM($F$2:F1714))</f>
        <v>175</v>
      </c>
      <c r="G1715" s="0" t="n">
        <f aca="false">IF(C1715*5-SUM($G$2:G1714) &lt; 0, 0,C1715*5-SUM($G$2:G1714))</f>
        <v>175</v>
      </c>
      <c r="H1715" s="0" t="n">
        <v>1714</v>
      </c>
      <c r="I1715" s="0" t="n">
        <f aca="false">INT(POWER(1.4,H1715))*$M$4</f>
        <v>1.45352717877196E+253</v>
      </c>
      <c r="J1715" s="0" t="n">
        <f aca="false">INT(POWER(1.2,H1715))*$M$10</f>
        <v>1.04156342562448E+138</v>
      </c>
      <c r="K1715" s="0" t="e">
        <f aca="false">$M$12+SUM($K$2:K1714)+J1715</f>
        <v>#NUM!</v>
      </c>
      <c r="L1715" s="0" t="e">
        <f aca="false">K1715+G1715*50*2</f>
        <v>#NUM!</v>
      </c>
    </row>
    <row r="1716" customFormat="false" ht="14.4" hidden="false" customHeight="false" outlineLevel="0" collapsed="false">
      <c r="A1716" s="1" t="n">
        <v>1715</v>
      </c>
      <c r="B1716" s="1" t="n">
        <f aca="false">2+INT(POWER(MAX(A1716-$M$2,A1716/3),2)/65)</f>
        <v>45251</v>
      </c>
      <c r="C1716" s="1" t="n">
        <f aca="false">INT(2*B1716/3)</f>
        <v>30167</v>
      </c>
      <c r="D1716" s="1" t="n">
        <f aca="false">2+INT(POWER(MAX(A1716-C1716,A1716/3),2)/65)</f>
        <v>5029</v>
      </c>
      <c r="E1716" s="1" t="n">
        <f aca="false">2+INT(POWER(MAX(A1716-C1716,A1716/3),2)/65)</f>
        <v>5029</v>
      </c>
      <c r="F1716" s="1" t="n">
        <f aca="false">IF(C1716*5-SUM($F$2:F1715) &lt; 0, 0,C1716*5-SUM($F$2:F1715))</f>
        <v>175</v>
      </c>
      <c r="G1716" s="0" t="n">
        <f aca="false">IF(C1716*5-SUM($G$2:G1715) &lt; 0, 0,C1716*5-SUM($G$2:G1715))</f>
        <v>175</v>
      </c>
      <c r="H1716" s="0" t="n">
        <v>1715</v>
      </c>
      <c r="I1716" s="0" t="n">
        <f aca="false">INT(POWER(1.4,H1716))*$M$4</f>
        <v>2.03493805028074E+253</v>
      </c>
      <c r="J1716" s="0" t="n">
        <f aca="false">INT(POWER(1.2,H1716))*$M$10</f>
        <v>1.24987611074938E+138</v>
      </c>
      <c r="K1716" s="0" t="e">
        <f aca="false">$M$12+SUM($K$2:K1715)+J1716</f>
        <v>#NUM!</v>
      </c>
      <c r="L1716" s="0" t="e">
        <f aca="false">K1716+G1716*50*2</f>
        <v>#NUM!</v>
      </c>
    </row>
    <row r="1717" customFormat="false" ht="14.4" hidden="false" customHeight="false" outlineLevel="0" collapsed="false">
      <c r="A1717" s="1" t="n">
        <v>1716</v>
      </c>
      <c r="B1717" s="1" t="n">
        <f aca="false">2+INT(POWER(MAX(A1717-$M$2,A1717/3),2)/65)</f>
        <v>45304</v>
      </c>
      <c r="C1717" s="1" t="n">
        <f aca="false">INT(2*B1717/3)</f>
        <v>30202</v>
      </c>
      <c r="D1717" s="1" t="n">
        <f aca="false">2+INT(POWER(MAX(A1717-C1717,A1717/3),2)/65)</f>
        <v>5035</v>
      </c>
      <c r="E1717" s="1" t="n">
        <f aca="false">2+INT(POWER(MAX(A1717-C1717,A1717/3),2)/65)</f>
        <v>5035</v>
      </c>
      <c r="F1717" s="1" t="n">
        <f aca="false">IF(C1717*5-SUM($F$2:F1716) &lt; 0, 0,C1717*5-SUM($F$2:F1716))</f>
        <v>175</v>
      </c>
      <c r="G1717" s="0" t="n">
        <f aca="false">IF(C1717*5-SUM($G$2:G1716) &lt; 0, 0,C1717*5-SUM($G$2:G1716))</f>
        <v>175</v>
      </c>
      <c r="H1717" s="0" t="n">
        <v>1716</v>
      </c>
      <c r="I1717" s="0" t="n">
        <f aca="false">INT(POWER(1.4,H1717))*$M$4</f>
        <v>2.84891327039303E+253</v>
      </c>
      <c r="J1717" s="0" t="n">
        <f aca="false">INT(POWER(1.2,H1717))*$M$10</f>
        <v>1.49985133289925E+138</v>
      </c>
      <c r="K1717" s="0" t="e">
        <f aca="false">$M$12+SUM($K$2:K1716)+J1717</f>
        <v>#NUM!</v>
      </c>
      <c r="L1717" s="0" t="e">
        <f aca="false">K1717+G1717*50*2</f>
        <v>#NUM!</v>
      </c>
    </row>
    <row r="1718" customFormat="false" ht="14.4" hidden="false" customHeight="false" outlineLevel="0" collapsed="false">
      <c r="A1718" s="1" t="n">
        <v>1717</v>
      </c>
      <c r="B1718" s="1" t="n">
        <f aca="false">2+INT(POWER(MAX(A1718-$M$2,A1718/3),2)/65)</f>
        <v>45357</v>
      </c>
      <c r="C1718" s="1" t="n">
        <f aca="false">INT(2*B1718/3)</f>
        <v>30238</v>
      </c>
      <c r="D1718" s="1" t="n">
        <f aca="false">2+INT(POWER(MAX(A1718-C1718,A1718/3),2)/65)</f>
        <v>5041</v>
      </c>
      <c r="E1718" s="1" t="n">
        <f aca="false">2+INT(POWER(MAX(A1718-C1718,A1718/3),2)/65)</f>
        <v>5041</v>
      </c>
      <c r="F1718" s="1" t="n">
        <f aca="false">IF(C1718*5-SUM($F$2:F1717) &lt; 0, 0,C1718*5-SUM($F$2:F1717))</f>
        <v>180</v>
      </c>
      <c r="G1718" s="0" t="n">
        <f aca="false">IF(C1718*5-SUM($G$2:G1717) &lt; 0, 0,C1718*5-SUM($G$2:G1717))</f>
        <v>180</v>
      </c>
      <c r="H1718" s="0" t="n">
        <v>1717</v>
      </c>
      <c r="I1718" s="0" t="n">
        <f aca="false">INT(POWER(1.4,H1718))*$M$4</f>
        <v>3.98847857855025E+253</v>
      </c>
      <c r="J1718" s="0" t="n">
        <f aca="false">INT(POWER(1.2,H1718))*$M$10</f>
        <v>1.7998215994791E+138</v>
      </c>
      <c r="K1718" s="0" t="e">
        <f aca="false">$M$12+SUM($K$2:K1717)+J1718</f>
        <v>#NUM!</v>
      </c>
      <c r="L1718" s="0" t="e">
        <f aca="false">K1718+G1718*50*2</f>
        <v>#NUM!</v>
      </c>
    </row>
    <row r="1719" customFormat="false" ht="14.4" hidden="false" customHeight="false" outlineLevel="0" collapsed="false">
      <c r="A1719" s="1" t="n">
        <v>1718</v>
      </c>
      <c r="B1719" s="1" t="n">
        <f aca="false">2+INT(POWER(MAX(A1719-$M$2,A1719/3),2)/65)</f>
        <v>45410</v>
      </c>
      <c r="C1719" s="1" t="n">
        <f aca="false">INT(2*B1719/3)</f>
        <v>30273</v>
      </c>
      <c r="D1719" s="1" t="n">
        <f aca="false">2+INT(POWER(MAX(A1719-C1719,A1719/3),2)/65)</f>
        <v>5047</v>
      </c>
      <c r="E1719" s="1" t="n">
        <f aca="false">2+INT(POWER(MAX(A1719-C1719,A1719/3),2)/65)</f>
        <v>5047</v>
      </c>
      <c r="F1719" s="1" t="n">
        <f aca="false">IF(C1719*5-SUM($F$2:F1718) &lt; 0, 0,C1719*5-SUM($F$2:F1718))</f>
        <v>175</v>
      </c>
      <c r="G1719" s="0" t="n">
        <f aca="false">IF(C1719*5-SUM($G$2:G1718) &lt; 0, 0,C1719*5-SUM($G$2:G1718))</f>
        <v>175</v>
      </c>
      <c r="H1719" s="0" t="n">
        <v>1718</v>
      </c>
      <c r="I1719" s="0" t="n">
        <f aca="false">INT(POWER(1.4,H1719))*$M$4</f>
        <v>5.58387000997035E+253</v>
      </c>
      <c r="J1719" s="0" t="n">
        <f aca="false">INT(POWER(1.2,H1719))*$M$10</f>
        <v>2.15978591937492E+138</v>
      </c>
      <c r="K1719" s="0" t="e">
        <f aca="false">$M$12+SUM($K$2:K1718)+J1719</f>
        <v>#NUM!</v>
      </c>
      <c r="L1719" s="0" t="e">
        <f aca="false">K1719+G1719*50*2</f>
        <v>#NUM!</v>
      </c>
    </row>
    <row r="1720" customFormat="false" ht="14.4" hidden="false" customHeight="false" outlineLevel="0" collapsed="false">
      <c r="A1720" s="1" t="n">
        <v>1719</v>
      </c>
      <c r="B1720" s="1" t="n">
        <f aca="false">2+INT(POWER(MAX(A1720-$M$2,A1720/3),2)/65)</f>
        <v>45462</v>
      </c>
      <c r="C1720" s="1" t="n">
        <f aca="false">INT(2*B1720/3)</f>
        <v>30308</v>
      </c>
      <c r="D1720" s="1" t="n">
        <f aca="false">2+INT(POWER(MAX(A1720-C1720,A1720/3),2)/65)</f>
        <v>5053</v>
      </c>
      <c r="E1720" s="1" t="n">
        <f aca="false">2+INT(POWER(MAX(A1720-C1720,A1720/3),2)/65)</f>
        <v>5053</v>
      </c>
      <c r="F1720" s="1" t="n">
        <f aca="false">IF(C1720*5-SUM($F$2:F1719) &lt; 0, 0,C1720*5-SUM($F$2:F1719))</f>
        <v>175</v>
      </c>
      <c r="G1720" s="0" t="n">
        <f aca="false">IF(C1720*5-SUM($G$2:G1719) &lt; 0, 0,C1720*5-SUM($G$2:G1719))</f>
        <v>175</v>
      </c>
      <c r="H1720" s="0" t="n">
        <v>1719</v>
      </c>
      <c r="I1720" s="0" t="n">
        <f aca="false">INT(POWER(1.4,H1720))*$M$4</f>
        <v>7.81741801395849E+253</v>
      </c>
      <c r="J1720" s="0" t="n">
        <f aca="false">INT(POWER(1.2,H1720))*$M$10</f>
        <v>2.59174310324991E+138</v>
      </c>
      <c r="K1720" s="0" t="e">
        <f aca="false">$M$12+SUM($K$2:K1719)+J1720</f>
        <v>#NUM!</v>
      </c>
      <c r="L1720" s="0" t="e">
        <f aca="false">K1720+G1720*50*2</f>
        <v>#NUM!</v>
      </c>
    </row>
    <row r="1721" customFormat="false" ht="14.4" hidden="false" customHeight="false" outlineLevel="0" collapsed="false">
      <c r="A1721" s="1" t="n">
        <v>1720</v>
      </c>
      <c r="B1721" s="1" t="n">
        <f aca="false">2+INT(POWER(MAX(A1721-$M$2,A1721/3),2)/65)</f>
        <v>45515</v>
      </c>
      <c r="C1721" s="1" t="n">
        <f aca="false">INT(2*B1721/3)</f>
        <v>30343</v>
      </c>
      <c r="D1721" s="1" t="n">
        <f aca="false">2+INT(POWER(MAX(A1721-C1721,A1721/3),2)/65)</f>
        <v>5059</v>
      </c>
      <c r="E1721" s="1" t="n">
        <f aca="false">2+INT(POWER(MAX(A1721-C1721,A1721/3),2)/65)</f>
        <v>5059</v>
      </c>
      <c r="F1721" s="1" t="n">
        <f aca="false">IF(C1721*5-SUM($F$2:F1720) &lt; 0, 0,C1721*5-SUM($F$2:F1720))</f>
        <v>175</v>
      </c>
      <c r="G1721" s="0" t="n">
        <f aca="false">IF(C1721*5-SUM($G$2:G1720) &lt; 0, 0,C1721*5-SUM($G$2:G1720))</f>
        <v>175</v>
      </c>
      <c r="H1721" s="0" t="n">
        <v>1720</v>
      </c>
      <c r="I1721" s="0" t="n">
        <f aca="false">INT(POWER(1.4,H1721))*$M$4</f>
        <v>1.09443852195419E+254</v>
      </c>
      <c r="J1721" s="0" t="n">
        <f aca="false">INT(POWER(1.2,H1721))*$M$10</f>
        <v>3.11009172389989E+138</v>
      </c>
      <c r="K1721" s="0" t="e">
        <f aca="false">$M$12+SUM($K$2:K1720)+J1721</f>
        <v>#NUM!</v>
      </c>
      <c r="L1721" s="0" t="e">
        <f aca="false">K1721+G1721*50*2</f>
        <v>#NUM!</v>
      </c>
    </row>
    <row r="1722" customFormat="false" ht="14.4" hidden="false" customHeight="false" outlineLevel="0" collapsed="false">
      <c r="A1722" s="1" t="n">
        <v>1721</v>
      </c>
      <c r="B1722" s="1" t="n">
        <f aca="false">2+INT(POWER(MAX(A1722-$M$2,A1722/3),2)/65)</f>
        <v>45568</v>
      </c>
      <c r="C1722" s="1" t="n">
        <f aca="false">INT(2*B1722/3)</f>
        <v>30378</v>
      </c>
      <c r="D1722" s="1" t="n">
        <f aca="false">2+INT(POWER(MAX(A1722-C1722,A1722/3),2)/65)</f>
        <v>5064</v>
      </c>
      <c r="E1722" s="1" t="n">
        <f aca="false">2+INT(POWER(MAX(A1722-C1722,A1722/3),2)/65)</f>
        <v>5064</v>
      </c>
      <c r="F1722" s="1" t="n">
        <f aca="false">IF(C1722*5-SUM($F$2:F1721) &lt; 0, 0,C1722*5-SUM($F$2:F1721))</f>
        <v>175</v>
      </c>
      <c r="G1722" s="0" t="n">
        <f aca="false">IF(C1722*5-SUM($G$2:G1721) &lt; 0, 0,C1722*5-SUM($G$2:G1721))</f>
        <v>175</v>
      </c>
      <c r="H1722" s="0" t="n">
        <v>1721</v>
      </c>
      <c r="I1722" s="0" t="n">
        <f aca="false">INT(POWER(1.4,H1722))*$M$4</f>
        <v>1.53221393073586E+254</v>
      </c>
      <c r="J1722" s="0" t="n">
        <f aca="false">INT(POWER(1.2,H1722))*$M$10</f>
        <v>3.73211006867987E+138</v>
      </c>
      <c r="K1722" s="0" t="e">
        <f aca="false">$M$12+SUM($K$2:K1721)+J1722</f>
        <v>#NUM!</v>
      </c>
      <c r="L1722" s="0" t="e">
        <f aca="false">K1722+G1722*50*2</f>
        <v>#NUM!</v>
      </c>
    </row>
    <row r="1723" customFormat="false" ht="14.4" hidden="false" customHeight="false" outlineLevel="0" collapsed="false">
      <c r="A1723" s="1" t="n">
        <v>1722</v>
      </c>
      <c r="B1723" s="1" t="n">
        <f aca="false">2+INT(POWER(MAX(A1723-$M$2,A1723/3),2)/65)</f>
        <v>45621</v>
      </c>
      <c r="C1723" s="1" t="n">
        <f aca="false">INT(2*B1723/3)</f>
        <v>30414</v>
      </c>
      <c r="D1723" s="1" t="n">
        <f aca="false">2+INT(POWER(MAX(A1723-C1723,A1723/3),2)/65)</f>
        <v>5070</v>
      </c>
      <c r="E1723" s="1" t="n">
        <f aca="false">2+INT(POWER(MAX(A1723-C1723,A1723/3),2)/65)</f>
        <v>5070</v>
      </c>
      <c r="F1723" s="1" t="n">
        <f aca="false">IF(C1723*5-SUM($F$2:F1722) &lt; 0, 0,C1723*5-SUM($F$2:F1722))</f>
        <v>180</v>
      </c>
      <c r="G1723" s="0" t="n">
        <f aca="false">IF(C1723*5-SUM($G$2:G1722) &lt; 0, 0,C1723*5-SUM($G$2:G1722))</f>
        <v>180</v>
      </c>
      <c r="H1723" s="0" t="n">
        <v>1722</v>
      </c>
      <c r="I1723" s="0" t="n">
        <f aca="false">INT(POWER(1.4,H1723))*$M$4</f>
        <v>2.14509950303021E+254</v>
      </c>
      <c r="J1723" s="0" t="n">
        <f aca="false">INT(POWER(1.2,H1723))*$M$10</f>
        <v>4.47853208241584E+138</v>
      </c>
      <c r="K1723" s="0" t="e">
        <f aca="false">$M$12+SUM($K$2:K1722)+J1723</f>
        <v>#NUM!</v>
      </c>
      <c r="L1723" s="0" t="e">
        <f aca="false">K1723+G1723*50*2</f>
        <v>#NUM!</v>
      </c>
    </row>
    <row r="1724" customFormat="false" ht="14.4" hidden="false" customHeight="false" outlineLevel="0" collapsed="false">
      <c r="A1724" s="1" t="n">
        <v>1723</v>
      </c>
      <c r="B1724" s="1" t="n">
        <f aca="false">2+INT(POWER(MAX(A1724-$M$2,A1724/3),2)/65)</f>
        <v>45674</v>
      </c>
      <c r="C1724" s="1" t="n">
        <f aca="false">INT(2*B1724/3)</f>
        <v>30449</v>
      </c>
      <c r="D1724" s="1" t="n">
        <f aca="false">2+INT(POWER(MAX(A1724-C1724,A1724/3),2)/65)</f>
        <v>5076</v>
      </c>
      <c r="E1724" s="1" t="n">
        <f aca="false">2+INT(POWER(MAX(A1724-C1724,A1724/3),2)/65)</f>
        <v>5076</v>
      </c>
      <c r="F1724" s="1" t="n">
        <f aca="false">IF(C1724*5-SUM($F$2:F1723) &lt; 0, 0,C1724*5-SUM($F$2:F1723))</f>
        <v>175</v>
      </c>
      <c r="G1724" s="0" t="n">
        <f aca="false">IF(C1724*5-SUM($G$2:G1723) &lt; 0, 0,C1724*5-SUM($G$2:G1723))</f>
        <v>175</v>
      </c>
      <c r="H1724" s="0" t="n">
        <v>1723</v>
      </c>
      <c r="I1724" s="0" t="n">
        <f aca="false">INT(POWER(1.4,H1724))*$M$4</f>
        <v>3.00313930424229E+254</v>
      </c>
      <c r="J1724" s="0" t="n">
        <f aca="false">INT(POWER(1.2,H1724))*$M$10</f>
        <v>5.37423849889901E+138</v>
      </c>
      <c r="K1724" s="0" t="e">
        <f aca="false">$M$12+SUM($K$2:K1723)+J1724</f>
        <v>#NUM!</v>
      </c>
      <c r="L1724" s="0" t="e">
        <f aca="false">K1724+G1724*50*2</f>
        <v>#NUM!</v>
      </c>
    </row>
    <row r="1725" customFormat="false" ht="14.4" hidden="false" customHeight="false" outlineLevel="0" collapsed="false">
      <c r="A1725" s="1" t="n">
        <v>1724</v>
      </c>
      <c r="B1725" s="1" t="n">
        <f aca="false">2+INT(POWER(MAX(A1725-$M$2,A1725/3),2)/65)</f>
        <v>45727</v>
      </c>
      <c r="C1725" s="1" t="n">
        <f aca="false">INT(2*B1725/3)</f>
        <v>30484</v>
      </c>
      <c r="D1725" s="1" t="n">
        <f aca="false">2+INT(POWER(MAX(A1725-C1725,A1725/3),2)/65)</f>
        <v>5082</v>
      </c>
      <c r="E1725" s="1" t="n">
        <f aca="false">2+INT(POWER(MAX(A1725-C1725,A1725/3),2)/65)</f>
        <v>5082</v>
      </c>
      <c r="F1725" s="1" t="n">
        <f aca="false">IF(C1725*5-SUM($F$2:F1724) &lt; 0, 0,C1725*5-SUM($F$2:F1724))</f>
        <v>175</v>
      </c>
      <c r="G1725" s="0" t="n">
        <f aca="false">IF(C1725*5-SUM($G$2:G1724) &lt; 0, 0,C1725*5-SUM($G$2:G1724))</f>
        <v>175</v>
      </c>
      <c r="H1725" s="0" t="n">
        <v>1724</v>
      </c>
      <c r="I1725" s="0" t="n">
        <f aca="false">INT(POWER(1.4,H1725))*$M$4</f>
        <v>4.20439502593921E+254</v>
      </c>
      <c r="J1725" s="0" t="n">
        <f aca="false">INT(POWER(1.2,H1725))*$M$10</f>
        <v>6.44908619867881E+138</v>
      </c>
      <c r="K1725" s="0" t="e">
        <f aca="false">$M$12+SUM($K$2:K1724)+J1725</f>
        <v>#NUM!</v>
      </c>
      <c r="L1725" s="0" t="e">
        <f aca="false">K1725+G1725*50*2</f>
        <v>#NUM!</v>
      </c>
    </row>
    <row r="1726" customFormat="false" ht="14.4" hidden="false" customHeight="false" outlineLevel="0" collapsed="false">
      <c r="A1726" s="1" t="n">
        <v>1725</v>
      </c>
      <c r="B1726" s="1" t="n">
        <f aca="false">2+INT(POWER(MAX(A1726-$M$2,A1726/3),2)/65)</f>
        <v>45780</v>
      </c>
      <c r="C1726" s="1" t="n">
        <f aca="false">INT(2*B1726/3)</f>
        <v>30520</v>
      </c>
      <c r="D1726" s="1" t="n">
        <f aca="false">2+INT(POWER(MAX(A1726-C1726,A1726/3),2)/65)</f>
        <v>5088</v>
      </c>
      <c r="E1726" s="1" t="n">
        <f aca="false">2+INT(POWER(MAX(A1726-C1726,A1726/3),2)/65)</f>
        <v>5088</v>
      </c>
      <c r="F1726" s="1" t="n">
        <f aca="false">IF(C1726*5-SUM($F$2:F1725) &lt; 0, 0,C1726*5-SUM($F$2:F1725))</f>
        <v>180</v>
      </c>
      <c r="G1726" s="0" t="n">
        <f aca="false">IF(C1726*5-SUM($G$2:G1725) &lt; 0, 0,C1726*5-SUM($G$2:G1725))</f>
        <v>180</v>
      </c>
      <c r="H1726" s="0" t="n">
        <v>1725</v>
      </c>
      <c r="I1726" s="0" t="n">
        <f aca="false">INT(POWER(1.4,H1726))*$M$4</f>
        <v>5.88615303631489E+254</v>
      </c>
      <c r="J1726" s="0" t="n">
        <f aca="false">INT(POWER(1.2,H1726))*$M$10</f>
        <v>7.73890343841458E+138</v>
      </c>
      <c r="K1726" s="0" t="e">
        <f aca="false">$M$12+SUM($K$2:K1725)+J1726</f>
        <v>#NUM!</v>
      </c>
      <c r="L1726" s="0" t="e">
        <f aca="false">K1726+G1726*50*2</f>
        <v>#NUM!</v>
      </c>
    </row>
    <row r="1727" customFormat="false" ht="14.4" hidden="false" customHeight="false" outlineLevel="0" collapsed="false">
      <c r="A1727" s="1" t="n">
        <v>1726</v>
      </c>
      <c r="B1727" s="1" t="n">
        <f aca="false">2+INT(POWER(MAX(A1727-$M$2,A1727/3),2)/65)</f>
        <v>45833</v>
      </c>
      <c r="C1727" s="1" t="n">
        <f aca="false">INT(2*B1727/3)</f>
        <v>30555</v>
      </c>
      <c r="D1727" s="1" t="n">
        <f aca="false">2+INT(POWER(MAX(A1727-C1727,A1727/3),2)/65)</f>
        <v>5094</v>
      </c>
      <c r="E1727" s="1" t="n">
        <f aca="false">2+INT(POWER(MAX(A1727-C1727,A1727/3),2)/65)</f>
        <v>5094</v>
      </c>
      <c r="F1727" s="1" t="n">
        <f aca="false">IF(C1727*5-SUM($F$2:F1726) &lt; 0, 0,C1727*5-SUM($F$2:F1726))</f>
        <v>175</v>
      </c>
      <c r="G1727" s="0" t="n">
        <f aca="false">IF(C1727*5-SUM($G$2:G1726) &lt; 0, 0,C1727*5-SUM($G$2:G1726))</f>
        <v>175</v>
      </c>
      <c r="H1727" s="0" t="n">
        <v>1726</v>
      </c>
      <c r="I1727" s="0" t="n">
        <f aca="false">INT(POWER(1.4,H1727))*$M$4</f>
        <v>8.24061425084085E+254</v>
      </c>
      <c r="J1727" s="0" t="n">
        <f aca="false">INT(POWER(1.2,H1727))*$M$10</f>
        <v>9.28668412609749E+138</v>
      </c>
      <c r="K1727" s="0" t="e">
        <f aca="false">$M$12+SUM($K$2:K1726)+J1727</f>
        <v>#NUM!</v>
      </c>
      <c r="L1727" s="0" t="e">
        <f aca="false">K1727+G1727*50*2</f>
        <v>#NUM!</v>
      </c>
    </row>
    <row r="1728" customFormat="false" ht="14.4" hidden="false" customHeight="false" outlineLevel="0" collapsed="false">
      <c r="A1728" s="1" t="n">
        <v>1727</v>
      </c>
      <c r="B1728" s="1" t="n">
        <f aca="false">2+INT(POWER(MAX(A1728-$M$2,A1728/3),2)/65)</f>
        <v>45887</v>
      </c>
      <c r="C1728" s="1" t="n">
        <f aca="false">INT(2*B1728/3)</f>
        <v>30591</v>
      </c>
      <c r="D1728" s="1" t="n">
        <f aca="false">2+INT(POWER(MAX(A1728-C1728,A1728/3),2)/65)</f>
        <v>5100</v>
      </c>
      <c r="E1728" s="1" t="n">
        <f aca="false">2+INT(POWER(MAX(A1728-C1728,A1728/3),2)/65)</f>
        <v>5100</v>
      </c>
      <c r="F1728" s="1" t="n">
        <f aca="false">IF(C1728*5-SUM($F$2:F1727) &lt; 0, 0,C1728*5-SUM($F$2:F1727))</f>
        <v>180</v>
      </c>
      <c r="G1728" s="0" t="n">
        <f aca="false">IF(C1728*5-SUM($G$2:G1727) &lt; 0, 0,C1728*5-SUM($G$2:G1727))</f>
        <v>180</v>
      </c>
      <c r="H1728" s="0" t="n">
        <v>1727</v>
      </c>
      <c r="I1728" s="0" t="n">
        <f aca="false">INT(POWER(1.4,H1728))*$M$4</f>
        <v>1.15368599511772E+255</v>
      </c>
      <c r="J1728" s="0" t="n">
        <f aca="false">INT(POWER(1.2,H1728))*$M$10</f>
        <v>1.1144020951317E+139</v>
      </c>
      <c r="K1728" s="0" t="e">
        <f aca="false">$M$12+SUM($K$2:K1727)+J1728</f>
        <v>#NUM!</v>
      </c>
      <c r="L1728" s="0" t="e">
        <f aca="false">K1728+G1728*50*2</f>
        <v>#NUM!</v>
      </c>
    </row>
    <row r="1729" customFormat="false" ht="14.4" hidden="false" customHeight="false" outlineLevel="0" collapsed="false">
      <c r="A1729" s="1" t="n">
        <v>1728</v>
      </c>
      <c r="B1729" s="1" t="n">
        <f aca="false">2+INT(POWER(MAX(A1729-$M$2,A1729/3),2)/65)</f>
        <v>45940</v>
      </c>
      <c r="C1729" s="1" t="n">
        <f aca="false">INT(2*B1729/3)</f>
        <v>30626</v>
      </c>
      <c r="D1729" s="1" t="n">
        <f aca="false">2+INT(POWER(MAX(A1729-C1729,A1729/3),2)/65)</f>
        <v>5106</v>
      </c>
      <c r="E1729" s="1" t="n">
        <f aca="false">2+INT(POWER(MAX(A1729-C1729,A1729/3),2)/65)</f>
        <v>5106</v>
      </c>
      <c r="F1729" s="1" t="n">
        <f aca="false">IF(C1729*5-SUM($F$2:F1728) &lt; 0, 0,C1729*5-SUM($F$2:F1728))</f>
        <v>175</v>
      </c>
      <c r="G1729" s="0" t="n">
        <f aca="false">IF(C1729*5-SUM($G$2:G1728) &lt; 0, 0,C1729*5-SUM($G$2:G1728))</f>
        <v>175</v>
      </c>
      <c r="H1729" s="0" t="n">
        <v>1728</v>
      </c>
      <c r="I1729" s="0" t="n">
        <f aca="false">INT(POWER(1.4,H1729))*$M$4</f>
        <v>1.61516039316481E+255</v>
      </c>
      <c r="J1729" s="0" t="n">
        <f aca="false">INT(POWER(1.2,H1729))*$M$10</f>
        <v>1.33728251415804E+139</v>
      </c>
      <c r="K1729" s="0" t="e">
        <f aca="false">$M$12+SUM($K$2:K1728)+J1729</f>
        <v>#NUM!</v>
      </c>
      <c r="L1729" s="0" t="e">
        <f aca="false">K1729+G1729*50*2</f>
        <v>#NUM!</v>
      </c>
    </row>
    <row r="1730" customFormat="false" ht="14.4" hidden="false" customHeight="false" outlineLevel="0" collapsed="false">
      <c r="A1730" s="1" t="n">
        <v>1729</v>
      </c>
      <c r="B1730" s="1" t="n">
        <f aca="false">2+INT(POWER(MAX(A1730-$M$2,A1730/3),2)/65)</f>
        <v>45993</v>
      </c>
      <c r="C1730" s="1" t="n">
        <f aca="false">INT(2*B1730/3)</f>
        <v>30662</v>
      </c>
      <c r="D1730" s="1" t="n">
        <f aca="false">2+INT(POWER(MAX(A1730-C1730,A1730/3),2)/65)</f>
        <v>5112</v>
      </c>
      <c r="E1730" s="1" t="n">
        <f aca="false">2+INT(POWER(MAX(A1730-C1730,A1730/3),2)/65)</f>
        <v>5112</v>
      </c>
      <c r="F1730" s="1" t="n">
        <f aca="false">IF(C1730*5-SUM($F$2:F1729) &lt; 0, 0,C1730*5-SUM($F$2:F1729))</f>
        <v>180</v>
      </c>
      <c r="G1730" s="0" t="n">
        <f aca="false">IF(C1730*5-SUM($G$2:G1729) &lt; 0, 0,C1730*5-SUM($G$2:G1729))</f>
        <v>180</v>
      </c>
      <c r="H1730" s="0" t="n">
        <v>1729</v>
      </c>
      <c r="I1730" s="0" t="n">
        <f aca="false">INT(POWER(1.4,H1730))*$M$4</f>
        <v>2.26122455043073E+255</v>
      </c>
      <c r="J1730" s="0" t="n">
        <f aca="false">INT(POWER(1.2,H1730))*$M$10</f>
        <v>1.60473901698965E+139</v>
      </c>
      <c r="K1730" s="0" t="e">
        <f aca="false">$M$12+SUM($K$2:K1729)+J1730</f>
        <v>#NUM!</v>
      </c>
      <c r="L1730" s="0" t="e">
        <f aca="false">K1730+G1730*50*2</f>
        <v>#NUM!</v>
      </c>
    </row>
    <row r="1731" customFormat="false" ht="14.4" hidden="false" customHeight="false" outlineLevel="0" collapsed="false">
      <c r="A1731" s="1" t="n">
        <v>1730</v>
      </c>
      <c r="B1731" s="1" t="n">
        <f aca="false">2+INT(POWER(MAX(A1731-$M$2,A1731/3),2)/65)</f>
        <v>46046</v>
      </c>
      <c r="C1731" s="1" t="n">
        <f aca="false">INT(2*B1731/3)</f>
        <v>30697</v>
      </c>
      <c r="D1731" s="1" t="n">
        <f aca="false">2+INT(POWER(MAX(A1731-C1731,A1731/3),2)/65)</f>
        <v>5118</v>
      </c>
      <c r="E1731" s="1" t="n">
        <f aca="false">2+INT(POWER(MAX(A1731-C1731,A1731/3),2)/65)</f>
        <v>5118</v>
      </c>
      <c r="F1731" s="1" t="n">
        <f aca="false">IF(C1731*5-SUM($F$2:F1730) &lt; 0, 0,C1731*5-SUM($F$2:F1730))</f>
        <v>175</v>
      </c>
      <c r="G1731" s="0" t="n">
        <f aca="false">IF(C1731*5-SUM($G$2:G1730) &lt; 0, 0,C1731*5-SUM($G$2:G1730))</f>
        <v>175</v>
      </c>
      <c r="H1731" s="0" t="n">
        <v>1730</v>
      </c>
      <c r="I1731" s="0" t="n">
        <f aca="false">INT(POWER(1.4,H1731))*$M$4</f>
        <v>3.16571437060302E+255</v>
      </c>
      <c r="J1731" s="0" t="n">
        <f aca="false">INT(POWER(1.2,H1731))*$M$10</f>
        <v>1.92568682038758E+139</v>
      </c>
      <c r="K1731" s="0" t="e">
        <f aca="false">$M$12+SUM($K$2:K1730)+J1731</f>
        <v>#NUM!</v>
      </c>
      <c r="L1731" s="0" t="e">
        <f aca="false">K1731+G1731*50*2</f>
        <v>#NUM!</v>
      </c>
    </row>
    <row r="1732" customFormat="false" ht="14.4" hidden="false" customHeight="false" outlineLevel="0" collapsed="false">
      <c r="A1732" s="1" t="n">
        <v>1731</v>
      </c>
      <c r="B1732" s="1" t="n">
        <f aca="false">2+INT(POWER(MAX(A1732-$M$2,A1732/3),2)/65)</f>
        <v>46099</v>
      </c>
      <c r="C1732" s="1" t="n">
        <f aca="false">INT(2*B1732/3)</f>
        <v>30732</v>
      </c>
      <c r="D1732" s="1" t="n">
        <f aca="false">2+INT(POWER(MAX(A1732-C1732,A1732/3),2)/65)</f>
        <v>5123</v>
      </c>
      <c r="E1732" s="1" t="n">
        <f aca="false">2+INT(POWER(MAX(A1732-C1732,A1732/3),2)/65)</f>
        <v>5123</v>
      </c>
      <c r="F1732" s="1" t="n">
        <f aca="false">IF(C1732*5-SUM($F$2:F1731) &lt; 0, 0,C1732*5-SUM($F$2:F1731))</f>
        <v>175</v>
      </c>
      <c r="G1732" s="0" t="n">
        <f aca="false">IF(C1732*5-SUM($G$2:G1731) &lt; 0, 0,C1732*5-SUM($G$2:G1731))</f>
        <v>175</v>
      </c>
      <c r="H1732" s="0" t="n">
        <v>1731</v>
      </c>
      <c r="I1732" s="0" t="n">
        <f aca="false">INT(POWER(1.4,H1732))*$M$4</f>
        <v>4.43200011884423E+255</v>
      </c>
      <c r="J1732" s="0" t="n">
        <f aca="false">INT(POWER(1.2,H1732))*$M$10</f>
        <v>2.31082418446509E+139</v>
      </c>
      <c r="K1732" s="0" t="e">
        <f aca="false">$M$12+SUM($K$2:K1731)+J1732</f>
        <v>#NUM!</v>
      </c>
      <c r="L1732" s="0" t="e">
        <f aca="false">K1732+G1732*50*2</f>
        <v>#NUM!</v>
      </c>
    </row>
    <row r="1733" customFormat="false" ht="14.4" hidden="false" customHeight="false" outlineLevel="0" collapsed="false">
      <c r="A1733" s="1" t="n">
        <v>1732</v>
      </c>
      <c r="B1733" s="1" t="n">
        <f aca="false">2+INT(POWER(MAX(A1733-$M$2,A1733/3),2)/65)</f>
        <v>46153</v>
      </c>
      <c r="C1733" s="1" t="n">
        <f aca="false">INT(2*B1733/3)</f>
        <v>30768</v>
      </c>
      <c r="D1733" s="1" t="n">
        <f aca="false">2+INT(POWER(MAX(A1733-C1733,A1733/3),2)/65)</f>
        <v>5129</v>
      </c>
      <c r="E1733" s="1" t="n">
        <f aca="false">2+INT(POWER(MAX(A1733-C1733,A1733/3),2)/65)</f>
        <v>5129</v>
      </c>
      <c r="F1733" s="1" t="n">
        <f aca="false">IF(C1733*5-SUM($F$2:F1732) &lt; 0, 0,C1733*5-SUM($F$2:F1732))</f>
        <v>180</v>
      </c>
      <c r="G1733" s="0" t="n">
        <f aca="false">IF(C1733*5-SUM($G$2:G1732) &lt; 0, 0,C1733*5-SUM($G$2:G1732))</f>
        <v>180</v>
      </c>
      <c r="H1733" s="0" t="n">
        <v>1732</v>
      </c>
      <c r="I1733" s="0" t="n">
        <f aca="false">INT(POWER(1.4,H1733))*$M$4</f>
        <v>6.20480016638192E+255</v>
      </c>
      <c r="J1733" s="0" t="n">
        <f aca="false">INT(POWER(1.2,H1733))*$M$10</f>
        <v>2.77298902135811E+139</v>
      </c>
      <c r="K1733" s="0" t="e">
        <f aca="false">$M$12+SUM($K$2:K1732)+J1733</f>
        <v>#NUM!</v>
      </c>
      <c r="L1733" s="0" t="e">
        <f aca="false">K1733+G1733*50*2</f>
        <v>#NUM!</v>
      </c>
    </row>
    <row r="1734" customFormat="false" ht="14.4" hidden="false" customHeight="false" outlineLevel="0" collapsed="false">
      <c r="A1734" s="1" t="n">
        <v>1733</v>
      </c>
      <c r="B1734" s="1" t="n">
        <f aca="false">2+INT(POWER(MAX(A1734-$M$2,A1734/3),2)/65)</f>
        <v>46206</v>
      </c>
      <c r="C1734" s="1" t="n">
        <f aca="false">INT(2*B1734/3)</f>
        <v>30804</v>
      </c>
      <c r="D1734" s="1" t="n">
        <f aca="false">2+INT(POWER(MAX(A1734-C1734,A1734/3),2)/65)</f>
        <v>5135</v>
      </c>
      <c r="E1734" s="1" t="n">
        <f aca="false">2+INT(POWER(MAX(A1734-C1734,A1734/3),2)/65)</f>
        <v>5135</v>
      </c>
      <c r="F1734" s="1" t="n">
        <f aca="false">IF(C1734*5-SUM($F$2:F1733) &lt; 0, 0,C1734*5-SUM($F$2:F1733))</f>
        <v>180</v>
      </c>
      <c r="G1734" s="0" t="n">
        <f aca="false">IF(C1734*5-SUM($G$2:G1733) &lt; 0, 0,C1734*5-SUM($G$2:G1733))</f>
        <v>180</v>
      </c>
      <c r="H1734" s="0" t="n">
        <v>1733</v>
      </c>
      <c r="I1734" s="0" t="n">
        <f aca="false">INT(POWER(1.4,H1734))*$M$4</f>
        <v>8.68672023293468E+255</v>
      </c>
      <c r="J1734" s="0" t="n">
        <f aca="false">INT(POWER(1.2,H1734))*$M$10</f>
        <v>3.32758682562973E+139</v>
      </c>
      <c r="K1734" s="0" t="e">
        <f aca="false">$M$12+SUM($K$2:K1733)+J1734</f>
        <v>#NUM!</v>
      </c>
      <c r="L1734" s="0" t="e">
        <f aca="false">K1734+G1734*50*2</f>
        <v>#NUM!</v>
      </c>
    </row>
    <row r="1735" customFormat="false" ht="14.4" hidden="false" customHeight="false" outlineLevel="0" collapsed="false">
      <c r="A1735" s="1" t="n">
        <v>1734</v>
      </c>
      <c r="B1735" s="1" t="n">
        <f aca="false">2+INT(POWER(MAX(A1735-$M$2,A1735/3),2)/65)</f>
        <v>46259</v>
      </c>
      <c r="C1735" s="1" t="n">
        <f aca="false">INT(2*B1735/3)</f>
        <v>30839</v>
      </c>
      <c r="D1735" s="1" t="n">
        <f aca="false">2+INT(POWER(MAX(A1735-C1735,A1735/3),2)/65)</f>
        <v>5141</v>
      </c>
      <c r="E1735" s="1" t="n">
        <f aca="false">2+INT(POWER(MAX(A1735-C1735,A1735/3),2)/65)</f>
        <v>5141</v>
      </c>
      <c r="F1735" s="1" t="n">
        <f aca="false">IF(C1735*5-SUM($F$2:F1734) &lt; 0, 0,C1735*5-SUM($F$2:F1734))</f>
        <v>175</v>
      </c>
      <c r="G1735" s="0" t="n">
        <f aca="false">IF(C1735*5-SUM($G$2:G1734) &lt; 0, 0,C1735*5-SUM($G$2:G1734))</f>
        <v>175</v>
      </c>
      <c r="H1735" s="0" t="n">
        <v>1734</v>
      </c>
      <c r="I1735" s="0" t="n">
        <f aca="false">INT(POWER(1.4,H1735))*$M$4</f>
        <v>1.21614083261086E+256</v>
      </c>
      <c r="J1735" s="0" t="n">
        <f aca="false">INT(POWER(1.2,H1735))*$M$10</f>
        <v>3.99310419075568E+139</v>
      </c>
      <c r="K1735" s="0" t="e">
        <f aca="false">$M$12+SUM($K$2:K1734)+J1735</f>
        <v>#NUM!</v>
      </c>
      <c r="L1735" s="0" t="e">
        <f aca="false">K1735+G1735*50*2</f>
        <v>#NUM!</v>
      </c>
    </row>
    <row r="1736" customFormat="false" ht="14.4" hidden="false" customHeight="false" outlineLevel="0" collapsed="false">
      <c r="A1736" s="1" t="n">
        <v>1735</v>
      </c>
      <c r="B1736" s="1" t="n">
        <f aca="false">2+INT(POWER(MAX(A1736-$M$2,A1736/3),2)/65)</f>
        <v>46313</v>
      </c>
      <c r="C1736" s="1" t="n">
        <f aca="false">INT(2*B1736/3)</f>
        <v>30875</v>
      </c>
      <c r="D1736" s="1" t="n">
        <f aca="false">2+INT(POWER(MAX(A1736-C1736,A1736/3),2)/65)</f>
        <v>5147</v>
      </c>
      <c r="E1736" s="1" t="n">
        <f aca="false">2+INT(POWER(MAX(A1736-C1736,A1736/3),2)/65)</f>
        <v>5147</v>
      </c>
      <c r="F1736" s="1" t="n">
        <f aca="false">IF(C1736*5-SUM($F$2:F1735) &lt; 0, 0,C1736*5-SUM($F$2:F1735))</f>
        <v>180</v>
      </c>
      <c r="G1736" s="0" t="n">
        <f aca="false">IF(C1736*5-SUM($G$2:G1735) &lt; 0, 0,C1736*5-SUM($G$2:G1735))</f>
        <v>180</v>
      </c>
      <c r="H1736" s="0" t="n">
        <v>1735</v>
      </c>
      <c r="I1736" s="0" t="n">
        <f aca="false">INT(POWER(1.4,H1736))*$M$4</f>
        <v>1.7025971656552E+256</v>
      </c>
      <c r="J1736" s="0" t="n">
        <f aca="false">INT(POWER(1.2,H1736))*$M$10</f>
        <v>4.79172502890681E+139</v>
      </c>
      <c r="K1736" s="0" t="e">
        <f aca="false">$M$12+SUM($K$2:K1735)+J1736</f>
        <v>#NUM!</v>
      </c>
      <c r="L1736" s="0" t="e">
        <f aca="false">K1736+G1736*50*2</f>
        <v>#NUM!</v>
      </c>
    </row>
    <row r="1737" customFormat="false" ht="14.4" hidden="false" customHeight="false" outlineLevel="0" collapsed="false">
      <c r="A1737" s="1" t="n">
        <v>1736</v>
      </c>
      <c r="B1737" s="1" t="n">
        <f aca="false">2+INT(POWER(MAX(A1737-$M$2,A1737/3),2)/65)</f>
        <v>46366</v>
      </c>
      <c r="C1737" s="1" t="n">
        <f aca="false">INT(2*B1737/3)</f>
        <v>30910</v>
      </c>
      <c r="D1737" s="1" t="n">
        <f aca="false">2+INT(POWER(MAX(A1737-C1737,A1737/3),2)/65)</f>
        <v>5153</v>
      </c>
      <c r="E1737" s="1" t="n">
        <f aca="false">2+INT(POWER(MAX(A1737-C1737,A1737/3),2)/65)</f>
        <v>5153</v>
      </c>
      <c r="F1737" s="1" t="n">
        <f aca="false">IF(C1737*5-SUM($F$2:F1736) &lt; 0, 0,C1737*5-SUM($F$2:F1736))</f>
        <v>175</v>
      </c>
      <c r="G1737" s="0" t="n">
        <f aca="false">IF(C1737*5-SUM($G$2:G1736) &lt; 0, 0,C1737*5-SUM($G$2:G1736))</f>
        <v>175</v>
      </c>
      <c r="H1737" s="0" t="n">
        <v>1736</v>
      </c>
      <c r="I1737" s="0" t="n">
        <f aca="false">INT(POWER(1.4,H1737))*$M$4</f>
        <v>2.38363603191728E+256</v>
      </c>
      <c r="J1737" s="0" t="n">
        <f aca="false">INT(POWER(1.2,H1737))*$M$10</f>
        <v>5.75007003468817E+139</v>
      </c>
      <c r="K1737" s="0" t="e">
        <f aca="false">$M$12+SUM($K$2:K1736)+J1737</f>
        <v>#NUM!</v>
      </c>
      <c r="L1737" s="0" t="e">
        <f aca="false">K1737+G1737*50*2</f>
        <v>#NUM!</v>
      </c>
    </row>
    <row r="1738" customFormat="false" ht="14.4" hidden="false" customHeight="false" outlineLevel="0" collapsed="false">
      <c r="A1738" s="1" t="n">
        <v>1737</v>
      </c>
      <c r="B1738" s="1" t="n">
        <f aca="false">2+INT(POWER(MAX(A1738-$M$2,A1738/3),2)/65)</f>
        <v>46419</v>
      </c>
      <c r="C1738" s="1" t="n">
        <f aca="false">INT(2*B1738/3)</f>
        <v>30946</v>
      </c>
      <c r="D1738" s="1" t="n">
        <f aca="false">2+INT(POWER(MAX(A1738-C1738,A1738/3),2)/65)</f>
        <v>5159</v>
      </c>
      <c r="E1738" s="1" t="n">
        <f aca="false">2+INT(POWER(MAX(A1738-C1738,A1738/3),2)/65)</f>
        <v>5159</v>
      </c>
      <c r="F1738" s="1" t="n">
        <f aca="false">IF(C1738*5-SUM($F$2:F1737) &lt; 0, 0,C1738*5-SUM($F$2:F1737))</f>
        <v>180</v>
      </c>
      <c r="G1738" s="0" t="n">
        <f aca="false">IF(C1738*5-SUM($G$2:G1737) &lt; 0, 0,C1738*5-SUM($G$2:G1737))</f>
        <v>180</v>
      </c>
      <c r="H1738" s="0" t="n">
        <v>1737</v>
      </c>
      <c r="I1738" s="0" t="n">
        <f aca="false">INT(POWER(1.4,H1738))*$M$4</f>
        <v>3.33709044468419E+256</v>
      </c>
      <c r="J1738" s="0" t="n">
        <f aca="false">INT(POWER(1.2,H1738))*$M$10</f>
        <v>6.90008404162581E+139</v>
      </c>
      <c r="K1738" s="0" t="e">
        <f aca="false">$M$12+SUM($K$2:K1737)+J1738</f>
        <v>#NUM!</v>
      </c>
      <c r="L1738" s="0" t="e">
        <f aca="false">K1738+G1738*50*2</f>
        <v>#NUM!</v>
      </c>
    </row>
    <row r="1739" customFormat="false" ht="14.4" hidden="false" customHeight="false" outlineLevel="0" collapsed="false">
      <c r="A1739" s="1" t="n">
        <v>1738</v>
      </c>
      <c r="B1739" s="1" t="n">
        <f aca="false">2+INT(POWER(MAX(A1739-$M$2,A1739/3),2)/65)</f>
        <v>46473</v>
      </c>
      <c r="C1739" s="1" t="n">
        <f aca="false">INT(2*B1739/3)</f>
        <v>30982</v>
      </c>
      <c r="D1739" s="1" t="n">
        <f aca="false">2+INT(POWER(MAX(A1739-C1739,A1739/3),2)/65)</f>
        <v>5165</v>
      </c>
      <c r="E1739" s="1" t="n">
        <f aca="false">2+INT(POWER(MAX(A1739-C1739,A1739/3),2)/65)</f>
        <v>5165</v>
      </c>
      <c r="F1739" s="1" t="n">
        <f aca="false">IF(C1739*5-SUM($F$2:F1738) &lt; 0, 0,C1739*5-SUM($F$2:F1738))</f>
        <v>180</v>
      </c>
      <c r="G1739" s="0" t="n">
        <f aca="false">IF(C1739*5-SUM($G$2:G1738) &lt; 0, 0,C1739*5-SUM($G$2:G1738))</f>
        <v>180</v>
      </c>
      <c r="H1739" s="0" t="n">
        <v>1738</v>
      </c>
      <c r="I1739" s="0" t="n">
        <f aca="false">INT(POWER(1.4,H1739))*$M$4</f>
        <v>4.67192662255786E+256</v>
      </c>
      <c r="J1739" s="0" t="n">
        <f aca="false">INT(POWER(1.2,H1739))*$M$10</f>
        <v>8.28010084995097E+139</v>
      </c>
      <c r="K1739" s="0" t="e">
        <f aca="false">$M$12+SUM($K$2:K1738)+J1739</f>
        <v>#NUM!</v>
      </c>
      <c r="L1739" s="0" t="e">
        <f aca="false">K1739+G1739*50*2</f>
        <v>#NUM!</v>
      </c>
    </row>
    <row r="1740" customFormat="false" ht="14.4" hidden="false" customHeight="false" outlineLevel="0" collapsed="false">
      <c r="A1740" s="1" t="n">
        <v>1739</v>
      </c>
      <c r="B1740" s="1" t="n">
        <f aca="false">2+INT(POWER(MAX(A1740-$M$2,A1740/3),2)/65)</f>
        <v>46526</v>
      </c>
      <c r="C1740" s="1" t="n">
        <f aca="false">INT(2*B1740/3)</f>
        <v>31017</v>
      </c>
      <c r="D1740" s="1" t="n">
        <f aca="false">2+INT(POWER(MAX(A1740-C1740,A1740/3),2)/65)</f>
        <v>5171</v>
      </c>
      <c r="E1740" s="1" t="n">
        <f aca="false">2+INT(POWER(MAX(A1740-C1740,A1740/3),2)/65)</f>
        <v>5171</v>
      </c>
      <c r="F1740" s="1" t="n">
        <f aca="false">IF(C1740*5-SUM($F$2:F1739) &lt; 0, 0,C1740*5-SUM($F$2:F1739))</f>
        <v>175</v>
      </c>
      <c r="G1740" s="0" t="n">
        <f aca="false">IF(C1740*5-SUM($G$2:G1739) &lt; 0, 0,C1740*5-SUM($G$2:G1739))</f>
        <v>175</v>
      </c>
      <c r="H1740" s="0" t="n">
        <v>1739</v>
      </c>
      <c r="I1740" s="0" t="n">
        <f aca="false">INT(POWER(1.4,H1740))*$M$4</f>
        <v>6.540697271581E+256</v>
      </c>
      <c r="J1740" s="0" t="n">
        <f aca="false">INT(POWER(1.2,H1740))*$M$10</f>
        <v>9.93612101994116E+139</v>
      </c>
      <c r="K1740" s="0" t="e">
        <f aca="false">$M$12+SUM($K$2:K1739)+J1740</f>
        <v>#NUM!</v>
      </c>
      <c r="L1740" s="0" t="e">
        <f aca="false">K1740+G1740*50*2</f>
        <v>#NUM!</v>
      </c>
    </row>
    <row r="1741" customFormat="false" ht="14.4" hidden="false" customHeight="false" outlineLevel="0" collapsed="false">
      <c r="A1741" s="1" t="n">
        <v>1740</v>
      </c>
      <c r="B1741" s="1" t="n">
        <f aca="false">2+INT(POWER(MAX(A1741-$M$2,A1741/3),2)/65)</f>
        <v>46580</v>
      </c>
      <c r="C1741" s="1" t="n">
        <f aca="false">INT(2*B1741/3)</f>
        <v>31053</v>
      </c>
      <c r="D1741" s="1" t="n">
        <f aca="false">2+INT(POWER(MAX(A1741-C1741,A1741/3),2)/65)</f>
        <v>5177</v>
      </c>
      <c r="E1741" s="1" t="n">
        <f aca="false">2+INT(POWER(MAX(A1741-C1741,A1741/3),2)/65)</f>
        <v>5177</v>
      </c>
      <c r="F1741" s="1" t="n">
        <f aca="false">IF(C1741*5-SUM($F$2:F1740) &lt; 0, 0,C1741*5-SUM($F$2:F1740))</f>
        <v>180</v>
      </c>
      <c r="G1741" s="0" t="n">
        <f aca="false">IF(C1741*5-SUM($G$2:G1740) &lt; 0, 0,C1741*5-SUM($G$2:G1740))</f>
        <v>180</v>
      </c>
      <c r="H1741" s="0" t="n">
        <v>1740</v>
      </c>
      <c r="I1741" s="0" t="n">
        <f aca="false">INT(POWER(1.4,H1741))*$M$4</f>
        <v>9.1569761802134E+256</v>
      </c>
      <c r="J1741" s="0" t="n">
        <f aca="false">INT(POWER(1.2,H1741))*$M$10</f>
        <v>1.19233452239294E+140</v>
      </c>
      <c r="K1741" s="0" t="e">
        <f aca="false">$M$12+SUM($K$2:K1740)+J1741</f>
        <v>#NUM!</v>
      </c>
      <c r="L1741" s="0" t="e">
        <f aca="false">K1741+G1741*50*2</f>
        <v>#NUM!</v>
      </c>
    </row>
    <row r="1742" customFormat="false" ht="14.4" hidden="false" customHeight="false" outlineLevel="0" collapsed="false">
      <c r="A1742" s="1" t="n">
        <v>1741</v>
      </c>
      <c r="B1742" s="1" t="n">
        <f aca="false">2+INT(POWER(MAX(A1742-$M$2,A1742/3),2)/65)</f>
        <v>46634</v>
      </c>
      <c r="C1742" s="1" t="n">
        <f aca="false">INT(2*B1742/3)</f>
        <v>31089</v>
      </c>
      <c r="D1742" s="1" t="n">
        <f aca="false">2+INT(POWER(MAX(A1742-C1742,A1742/3),2)/65)</f>
        <v>5183</v>
      </c>
      <c r="E1742" s="1" t="n">
        <f aca="false">2+INT(POWER(MAX(A1742-C1742,A1742/3),2)/65)</f>
        <v>5183</v>
      </c>
      <c r="F1742" s="1" t="n">
        <f aca="false">IF(C1742*5-SUM($F$2:F1741) &lt; 0, 0,C1742*5-SUM($F$2:F1741))</f>
        <v>180</v>
      </c>
      <c r="G1742" s="0" t="n">
        <f aca="false">IF(C1742*5-SUM($G$2:G1741) &lt; 0, 0,C1742*5-SUM($G$2:G1741))</f>
        <v>180</v>
      </c>
      <c r="H1742" s="0" t="n">
        <v>1741</v>
      </c>
      <c r="I1742" s="0" t="n">
        <f aca="false">INT(POWER(1.4,H1742))*$M$4</f>
        <v>1.28197666522988E+257</v>
      </c>
      <c r="J1742" s="0" t="n">
        <f aca="false">INT(POWER(1.2,H1742))*$M$10</f>
        <v>1.43080142687153E+140</v>
      </c>
      <c r="K1742" s="0" t="e">
        <f aca="false">$M$12+SUM($K$2:K1741)+J1742</f>
        <v>#NUM!</v>
      </c>
      <c r="L1742" s="0" t="e">
        <f aca="false">K1742+G1742*50*2</f>
        <v>#NUM!</v>
      </c>
    </row>
    <row r="1743" customFormat="false" ht="14.4" hidden="false" customHeight="false" outlineLevel="0" collapsed="false">
      <c r="A1743" s="1" t="n">
        <v>1742</v>
      </c>
      <c r="B1743" s="1" t="n">
        <f aca="false">2+INT(POWER(MAX(A1743-$M$2,A1743/3),2)/65)</f>
        <v>46687</v>
      </c>
      <c r="C1743" s="1" t="n">
        <f aca="false">INT(2*B1743/3)</f>
        <v>31124</v>
      </c>
      <c r="D1743" s="1" t="n">
        <f aca="false">2+INT(POWER(MAX(A1743-C1743,A1743/3),2)/65)</f>
        <v>5189</v>
      </c>
      <c r="E1743" s="1" t="n">
        <f aca="false">2+INT(POWER(MAX(A1743-C1743,A1743/3),2)/65)</f>
        <v>5189</v>
      </c>
      <c r="F1743" s="1" t="n">
        <f aca="false">IF(C1743*5-SUM($F$2:F1742) &lt; 0, 0,C1743*5-SUM($F$2:F1742))</f>
        <v>175</v>
      </c>
      <c r="G1743" s="0" t="n">
        <f aca="false">IF(C1743*5-SUM($G$2:G1742) &lt; 0, 0,C1743*5-SUM($G$2:G1742))</f>
        <v>175</v>
      </c>
      <c r="H1743" s="0" t="n">
        <v>1742</v>
      </c>
      <c r="I1743" s="0" t="n">
        <f aca="false">INT(POWER(1.4,H1743))*$M$4</f>
        <v>1.79476733132183E+257</v>
      </c>
      <c r="J1743" s="0" t="n">
        <f aca="false">INT(POWER(1.2,H1743))*$M$10</f>
        <v>1.71696171224583E+140</v>
      </c>
      <c r="K1743" s="0" t="e">
        <f aca="false">$M$12+SUM($K$2:K1742)+J1743</f>
        <v>#NUM!</v>
      </c>
      <c r="L1743" s="0" t="e">
        <f aca="false">K1743+G1743*50*2</f>
        <v>#NUM!</v>
      </c>
    </row>
    <row r="1744" customFormat="false" ht="14.4" hidden="false" customHeight="false" outlineLevel="0" collapsed="false">
      <c r="A1744" s="1" t="n">
        <v>1743</v>
      </c>
      <c r="B1744" s="1" t="n">
        <f aca="false">2+INT(POWER(MAX(A1744-$M$2,A1744/3),2)/65)</f>
        <v>46741</v>
      </c>
      <c r="C1744" s="1" t="n">
        <f aca="false">INT(2*B1744/3)</f>
        <v>31160</v>
      </c>
      <c r="D1744" s="1" t="n">
        <f aca="false">2+INT(POWER(MAX(A1744-C1744,A1744/3),2)/65)</f>
        <v>5195</v>
      </c>
      <c r="E1744" s="1" t="n">
        <f aca="false">2+INT(POWER(MAX(A1744-C1744,A1744/3),2)/65)</f>
        <v>5195</v>
      </c>
      <c r="F1744" s="1" t="n">
        <f aca="false">IF(C1744*5-SUM($F$2:F1743) &lt; 0, 0,C1744*5-SUM($F$2:F1743))</f>
        <v>180</v>
      </c>
      <c r="G1744" s="0" t="n">
        <f aca="false">IF(C1744*5-SUM($G$2:G1743) &lt; 0, 0,C1744*5-SUM($G$2:G1743))</f>
        <v>180</v>
      </c>
      <c r="H1744" s="0" t="n">
        <v>1743</v>
      </c>
      <c r="I1744" s="0" t="n">
        <f aca="false">INT(POWER(1.4,H1744))*$M$4</f>
        <v>2.51267426385056E+257</v>
      </c>
      <c r="J1744" s="0" t="n">
        <f aca="false">INT(POWER(1.2,H1744))*$M$10</f>
        <v>2.060354054695E+140</v>
      </c>
      <c r="K1744" s="0" t="e">
        <f aca="false">$M$12+SUM($K$2:K1743)+J1744</f>
        <v>#NUM!</v>
      </c>
      <c r="L1744" s="0" t="e">
        <f aca="false">K1744+G1744*50*2</f>
        <v>#NUM!</v>
      </c>
    </row>
    <row r="1745" customFormat="false" ht="14.4" hidden="false" customHeight="false" outlineLevel="0" collapsed="false">
      <c r="A1745" s="1" t="n">
        <v>1744</v>
      </c>
      <c r="B1745" s="1" t="n">
        <f aca="false">2+INT(POWER(MAX(A1745-$M$2,A1745/3),2)/65)</f>
        <v>46794</v>
      </c>
      <c r="C1745" s="1" t="n">
        <f aca="false">INT(2*B1745/3)</f>
        <v>31196</v>
      </c>
      <c r="D1745" s="1" t="n">
        <f aca="false">2+INT(POWER(MAX(A1745-C1745,A1745/3),2)/65)</f>
        <v>5201</v>
      </c>
      <c r="E1745" s="1" t="n">
        <f aca="false">2+INT(POWER(MAX(A1745-C1745,A1745/3),2)/65)</f>
        <v>5201</v>
      </c>
      <c r="F1745" s="1" t="n">
        <f aca="false">IF(C1745*5-SUM($F$2:F1744) &lt; 0, 0,C1745*5-SUM($F$2:F1744))</f>
        <v>180</v>
      </c>
      <c r="G1745" s="0" t="n">
        <f aca="false">IF(C1745*5-SUM($G$2:G1744) &lt; 0, 0,C1745*5-SUM($G$2:G1744))</f>
        <v>180</v>
      </c>
      <c r="H1745" s="0" t="n">
        <v>1744</v>
      </c>
      <c r="I1745" s="0" t="n">
        <f aca="false">INT(POWER(1.4,H1745))*$M$4</f>
        <v>3.51774396939078E+257</v>
      </c>
      <c r="J1745" s="0" t="n">
        <f aca="false">INT(POWER(1.2,H1745))*$M$10</f>
        <v>2.472424865634E+140</v>
      </c>
      <c r="K1745" s="0" t="e">
        <f aca="false">$M$12+SUM($K$2:K1744)+J1745</f>
        <v>#NUM!</v>
      </c>
      <c r="L1745" s="0" t="e">
        <f aca="false">K1745+G1745*50*2</f>
        <v>#NUM!</v>
      </c>
    </row>
    <row r="1746" customFormat="false" ht="14.4" hidden="false" customHeight="false" outlineLevel="0" collapsed="false">
      <c r="A1746" s="1" t="n">
        <v>1745</v>
      </c>
      <c r="B1746" s="1" t="n">
        <f aca="false">2+INT(POWER(MAX(A1746-$M$2,A1746/3),2)/65)</f>
        <v>46848</v>
      </c>
      <c r="C1746" s="1" t="n">
        <f aca="false">INT(2*B1746/3)</f>
        <v>31232</v>
      </c>
      <c r="D1746" s="1" t="n">
        <f aca="false">2+INT(POWER(MAX(A1746-C1746,A1746/3),2)/65)</f>
        <v>5207</v>
      </c>
      <c r="E1746" s="1" t="n">
        <f aca="false">2+INT(POWER(MAX(A1746-C1746,A1746/3),2)/65)</f>
        <v>5207</v>
      </c>
      <c r="F1746" s="1" t="n">
        <f aca="false">IF(C1746*5-SUM($F$2:F1745) &lt; 0, 0,C1746*5-SUM($F$2:F1745))</f>
        <v>180</v>
      </c>
      <c r="G1746" s="0" t="n">
        <f aca="false">IF(C1746*5-SUM($G$2:G1745) &lt; 0, 0,C1746*5-SUM($G$2:G1745))</f>
        <v>180</v>
      </c>
      <c r="H1746" s="0" t="n">
        <v>1745</v>
      </c>
      <c r="I1746" s="0" t="n">
        <f aca="false">INT(POWER(1.4,H1746))*$M$4</f>
        <v>4.92484155714709E+257</v>
      </c>
      <c r="J1746" s="0" t="n">
        <f aca="false">INT(POWER(1.2,H1746))*$M$10</f>
        <v>2.9669098387608E+140</v>
      </c>
      <c r="K1746" s="0" t="e">
        <f aca="false">$M$12+SUM($K$2:K1745)+J1746</f>
        <v>#NUM!</v>
      </c>
      <c r="L1746" s="0" t="e">
        <f aca="false">K1746+G1746*50*2</f>
        <v>#NUM!</v>
      </c>
    </row>
    <row r="1747" customFormat="false" ht="14.4" hidden="false" customHeight="false" outlineLevel="0" collapsed="false">
      <c r="A1747" s="1" t="n">
        <v>1746</v>
      </c>
      <c r="B1747" s="1" t="n">
        <f aca="false">2+INT(POWER(MAX(A1747-$M$2,A1747/3),2)/65)</f>
        <v>46902</v>
      </c>
      <c r="C1747" s="1" t="n">
        <f aca="false">INT(2*B1747/3)</f>
        <v>31268</v>
      </c>
      <c r="D1747" s="1" t="n">
        <f aca="false">2+INT(POWER(MAX(A1747-C1747,A1747/3),2)/65)</f>
        <v>5213</v>
      </c>
      <c r="E1747" s="1" t="n">
        <f aca="false">2+INT(POWER(MAX(A1747-C1747,A1747/3),2)/65)</f>
        <v>5213</v>
      </c>
      <c r="F1747" s="1" t="n">
        <f aca="false">IF(C1747*5-SUM($F$2:F1746) &lt; 0, 0,C1747*5-SUM($F$2:F1746))</f>
        <v>180</v>
      </c>
      <c r="G1747" s="0" t="n">
        <f aca="false">IF(C1747*5-SUM($G$2:G1746) &lt; 0, 0,C1747*5-SUM($G$2:G1746))</f>
        <v>180</v>
      </c>
      <c r="H1747" s="0" t="n">
        <v>1746</v>
      </c>
      <c r="I1747" s="0" t="n">
        <f aca="false">INT(POWER(1.4,H1747))*$M$4</f>
        <v>6.89477818000593E+257</v>
      </c>
      <c r="J1747" s="0" t="n">
        <f aca="false">INT(POWER(1.2,H1747))*$M$10</f>
        <v>3.56029180651296E+140</v>
      </c>
      <c r="K1747" s="0" t="e">
        <f aca="false">$M$12+SUM($K$2:K1746)+J1747</f>
        <v>#NUM!</v>
      </c>
      <c r="L1747" s="0" t="e">
        <f aca="false">K1747+G1747*50*2</f>
        <v>#NUM!</v>
      </c>
    </row>
    <row r="1748" customFormat="false" ht="14.4" hidden="false" customHeight="false" outlineLevel="0" collapsed="false">
      <c r="A1748" s="1" t="n">
        <v>1747</v>
      </c>
      <c r="B1748" s="1" t="n">
        <f aca="false">2+INT(POWER(MAX(A1748-$M$2,A1748/3),2)/65)</f>
        <v>46955</v>
      </c>
      <c r="C1748" s="1" t="n">
        <f aca="false">INT(2*B1748/3)</f>
        <v>31303</v>
      </c>
      <c r="D1748" s="1" t="n">
        <f aca="false">2+INT(POWER(MAX(A1748-C1748,A1748/3),2)/65)</f>
        <v>5219</v>
      </c>
      <c r="E1748" s="1" t="n">
        <f aca="false">2+INT(POWER(MAX(A1748-C1748,A1748/3),2)/65)</f>
        <v>5219</v>
      </c>
      <c r="F1748" s="1" t="n">
        <f aca="false">IF(C1748*5-SUM($F$2:F1747) &lt; 0, 0,C1748*5-SUM($F$2:F1747))</f>
        <v>175</v>
      </c>
      <c r="G1748" s="0" t="n">
        <f aca="false">IF(C1748*5-SUM($G$2:G1747) &lt; 0, 0,C1748*5-SUM($G$2:G1747))</f>
        <v>175</v>
      </c>
      <c r="H1748" s="0" t="n">
        <v>1747</v>
      </c>
      <c r="I1748" s="0" t="n">
        <f aca="false">INT(POWER(1.4,H1748))*$M$4</f>
        <v>9.6526894520083E+257</v>
      </c>
      <c r="J1748" s="0" t="n">
        <f aca="false">INT(POWER(1.2,H1748))*$M$10</f>
        <v>4.27235016781555E+140</v>
      </c>
      <c r="K1748" s="0" t="e">
        <f aca="false">$M$12+SUM($K$2:K1747)+J1748</f>
        <v>#NUM!</v>
      </c>
      <c r="L1748" s="0" t="e">
        <f aca="false">K1748+G1748*50*2</f>
        <v>#NUM!</v>
      </c>
    </row>
    <row r="1749" customFormat="false" ht="14.4" hidden="false" customHeight="false" outlineLevel="0" collapsed="false">
      <c r="A1749" s="1" t="n">
        <v>1748</v>
      </c>
      <c r="B1749" s="1" t="n">
        <f aca="false">2+INT(POWER(MAX(A1749-$M$2,A1749/3),2)/65)</f>
        <v>47009</v>
      </c>
      <c r="C1749" s="1" t="n">
        <f aca="false">INT(2*B1749/3)</f>
        <v>31339</v>
      </c>
      <c r="D1749" s="1" t="n">
        <f aca="false">2+INT(POWER(MAX(A1749-C1749,A1749/3),2)/65)</f>
        <v>5225</v>
      </c>
      <c r="E1749" s="1" t="n">
        <f aca="false">2+INT(POWER(MAX(A1749-C1749,A1749/3),2)/65)</f>
        <v>5225</v>
      </c>
      <c r="F1749" s="1" t="n">
        <f aca="false">IF(C1749*5-SUM($F$2:F1748) &lt; 0, 0,C1749*5-SUM($F$2:F1748))</f>
        <v>180</v>
      </c>
      <c r="G1749" s="0" t="n">
        <f aca="false">IF(C1749*5-SUM($G$2:G1748) &lt; 0, 0,C1749*5-SUM($G$2:G1748))</f>
        <v>180</v>
      </c>
      <c r="H1749" s="0" t="n">
        <v>1748</v>
      </c>
      <c r="I1749" s="0" t="n">
        <f aca="false">INT(POWER(1.4,H1749))*$M$4</f>
        <v>1.35137652328116E+258</v>
      </c>
      <c r="J1749" s="0" t="n">
        <f aca="false">INT(POWER(1.2,H1749))*$M$10</f>
        <v>5.12682020137866E+140</v>
      </c>
      <c r="K1749" s="0" t="e">
        <f aca="false">$M$12+SUM($K$2:K1748)+J1749</f>
        <v>#NUM!</v>
      </c>
      <c r="L1749" s="0" t="e">
        <f aca="false">K1749+G1749*50*2</f>
        <v>#NUM!</v>
      </c>
    </row>
    <row r="1750" customFormat="false" ht="14.4" hidden="false" customHeight="false" outlineLevel="0" collapsed="false">
      <c r="A1750" s="1" t="n">
        <v>1749</v>
      </c>
      <c r="B1750" s="1" t="n">
        <f aca="false">2+INT(POWER(MAX(A1750-$M$2,A1750/3),2)/65)</f>
        <v>47063</v>
      </c>
      <c r="C1750" s="1" t="n">
        <f aca="false">INT(2*B1750/3)</f>
        <v>31375</v>
      </c>
      <c r="D1750" s="1" t="n">
        <f aca="false">2+INT(POWER(MAX(A1750-C1750,A1750/3),2)/65)</f>
        <v>5231</v>
      </c>
      <c r="E1750" s="1" t="n">
        <f aca="false">2+INT(POWER(MAX(A1750-C1750,A1750/3),2)/65)</f>
        <v>5231</v>
      </c>
      <c r="F1750" s="1" t="n">
        <f aca="false">IF(C1750*5-SUM($F$2:F1749) &lt; 0, 0,C1750*5-SUM($F$2:F1749))</f>
        <v>180</v>
      </c>
      <c r="G1750" s="0" t="n">
        <f aca="false">IF(C1750*5-SUM($G$2:G1749) &lt; 0, 0,C1750*5-SUM($G$2:G1749))</f>
        <v>180</v>
      </c>
      <c r="H1750" s="0" t="n">
        <v>1749</v>
      </c>
      <c r="I1750" s="0" t="n">
        <f aca="false">INT(POWER(1.4,H1750))*$M$4</f>
        <v>1.89192713259363E+258</v>
      </c>
      <c r="J1750" s="0" t="n">
        <f aca="false">INT(POWER(1.2,H1750))*$M$10</f>
        <v>6.15218424165439E+140</v>
      </c>
      <c r="K1750" s="0" t="e">
        <f aca="false">$M$12+SUM($K$2:K1749)+J1750</f>
        <v>#NUM!</v>
      </c>
      <c r="L1750" s="0" t="e">
        <f aca="false">K1750+G1750*50*2</f>
        <v>#NUM!</v>
      </c>
    </row>
    <row r="1751" customFormat="false" ht="14.4" hidden="false" customHeight="false" outlineLevel="0" collapsed="false">
      <c r="A1751" s="1" t="n">
        <v>1750</v>
      </c>
      <c r="B1751" s="1" t="n">
        <f aca="false">2+INT(POWER(MAX(A1751-$M$2,A1751/3),2)/65)</f>
        <v>47117</v>
      </c>
      <c r="C1751" s="1" t="n">
        <f aca="false">INT(2*B1751/3)</f>
        <v>31411</v>
      </c>
      <c r="D1751" s="1" t="n">
        <f aca="false">2+INT(POWER(MAX(A1751-C1751,A1751/3),2)/65)</f>
        <v>5237</v>
      </c>
      <c r="E1751" s="1" t="n">
        <f aca="false">2+INT(POWER(MAX(A1751-C1751,A1751/3),2)/65)</f>
        <v>5237</v>
      </c>
      <c r="F1751" s="1" t="n">
        <f aca="false">IF(C1751*5-SUM($F$2:F1750) &lt; 0, 0,C1751*5-SUM($F$2:F1750))</f>
        <v>180</v>
      </c>
      <c r="G1751" s="0" t="n">
        <f aca="false">IF(C1751*5-SUM($G$2:G1750) &lt; 0, 0,C1751*5-SUM($G$2:G1750))</f>
        <v>180</v>
      </c>
      <c r="H1751" s="0" t="n">
        <v>1750</v>
      </c>
      <c r="I1751" s="0" t="n">
        <f aca="false">INT(POWER(1.4,H1751))*$M$4</f>
        <v>2.64869798563108E+258</v>
      </c>
      <c r="J1751" s="0" t="n">
        <f aca="false">INT(POWER(1.2,H1751))*$M$10</f>
        <v>7.38262108998527E+140</v>
      </c>
      <c r="K1751" s="0" t="e">
        <f aca="false">$M$12+SUM($K$2:K1750)+J1751</f>
        <v>#NUM!</v>
      </c>
      <c r="L1751" s="0" t="e">
        <f aca="false">K1751+G1751*50*2</f>
        <v>#NUM!</v>
      </c>
    </row>
    <row r="1752" customFormat="false" ht="14.4" hidden="false" customHeight="false" outlineLevel="0" collapsed="false">
      <c r="A1752" s="1" t="n">
        <v>1751</v>
      </c>
      <c r="B1752" s="1" t="n">
        <f aca="false">2+INT(POWER(MAX(A1752-$M$2,A1752/3),2)/65)</f>
        <v>47171</v>
      </c>
      <c r="C1752" s="1" t="n">
        <f aca="false">INT(2*B1752/3)</f>
        <v>31447</v>
      </c>
      <c r="D1752" s="1" t="n">
        <f aca="false">2+INT(POWER(MAX(A1752-C1752,A1752/3),2)/65)</f>
        <v>5243</v>
      </c>
      <c r="E1752" s="1" t="n">
        <f aca="false">2+INT(POWER(MAX(A1752-C1752,A1752/3),2)/65)</f>
        <v>5243</v>
      </c>
      <c r="F1752" s="1" t="n">
        <f aca="false">IF(C1752*5-SUM($F$2:F1751) &lt; 0, 0,C1752*5-SUM($F$2:F1751))</f>
        <v>180</v>
      </c>
      <c r="G1752" s="0" t="n">
        <f aca="false">IF(C1752*5-SUM($G$2:G1751) &lt; 0, 0,C1752*5-SUM($G$2:G1751))</f>
        <v>180</v>
      </c>
      <c r="H1752" s="0" t="n">
        <v>1751</v>
      </c>
      <c r="I1752" s="0" t="n">
        <f aca="false">INT(POWER(1.4,H1752))*$M$4</f>
        <v>3.70817717988351E+258</v>
      </c>
      <c r="J1752" s="0" t="n">
        <f aca="false">INT(POWER(1.2,H1752))*$M$10</f>
        <v>8.85914530798232E+140</v>
      </c>
      <c r="K1752" s="0" t="e">
        <f aca="false">$M$12+SUM($K$2:K1751)+J1752</f>
        <v>#NUM!</v>
      </c>
      <c r="L1752" s="0" t="e">
        <f aca="false">K1752+G1752*50*2</f>
        <v>#NUM!</v>
      </c>
    </row>
    <row r="1753" customFormat="false" ht="14.4" hidden="false" customHeight="false" outlineLevel="0" collapsed="false">
      <c r="A1753" s="1" t="n">
        <v>1752</v>
      </c>
      <c r="B1753" s="1" t="n">
        <f aca="false">2+INT(POWER(MAX(A1753-$M$2,A1753/3),2)/65)</f>
        <v>47225</v>
      </c>
      <c r="C1753" s="1" t="n">
        <f aca="false">INT(2*B1753/3)</f>
        <v>31483</v>
      </c>
      <c r="D1753" s="1" t="n">
        <f aca="false">2+INT(POWER(MAX(A1753-C1753,A1753/3),2)/65)</f>
        <v>5249</v>
      </c>
      <c r="E1753" s="1" t="n">
        <f aca="false">2+INT(POWER(MAX(A1753-C1753,A1753/3),2)/65)</f>
        <v>5249</v>
      </c>
      <c r="F1753" s="1" t="n">
        <f aca="false">IF(C1753*5-SUM($F$2:F1752) &lt; 0, 0,C1753*5-SUM($F$2:F1752))</f>
        <v>180</v>
      </c>
      <c r="G1753" s="0" t="n">
        <f aca="false">IF(C1753*5-SUM($G$2:G1752) &lt; 0, 0,C1753*5-SUM($G$2:G1752))</f>
        <v>180</v>
      </c>
      <c r="H1753" s="0" t="n">
        <v>1752</v>
      </c>
      <c r="I1753" s="0" t="n">
        <f aca="false">INT(POWER(1.4,H1753))*$M$4</f>
        <v>5.19144805183691E+258</v>
      </c>
      <c r="J1753" s="0" t="n">
        <f aca="false">INT(POWER(1.2,H1753))*$M$10</f>
        <v>1.06309743695788E+141</v>
      </c>
      <c r="K1753" s="0" t="e">
        <f aca="false">$M$12+SUM($K$2:K1752)+J1753</f>
        <v>#NUM!</v>
      </c>
      <c r="L1753" s="0" t="e">
        <f aca="false">K1753+G1753*50*2</f>
        <v>#NUM!</v>
      </c>
    </row>
    <row r="1754" customFormat="false" ht="14.4" hidden="false" customHeight="false" outlineLevel="0" collapsed="false">
      <c r="A1754" s="1" t="n">
        <v>1753</v>
      </c>
      <c r="B1754" s="1" t="n">
        <f aca="false">2+INT(POWER(MAX(A1754-$M$2,A1754/3),2)/65)</f>
        <v>47279</v>
      </c>
      <c r="C1754" s="1" t="n">
        <f aca="false">INT(2*B1754/3)</f>
        <v>31519</v>
      </c>
      <c r="D1754" s="1" t="n">
        <f aca="false">2+INT(POWER(MAX(A1754-C1754,A1754/3),2)/65)</f>
        <v>5255</v>
      </c>
      <c r="E1754" s="1" t="n">
        <f aca="false">2+INT(POWER(MAX(A1754-C1754,A1754/3),2)/65)</f>
        <v>5255</v>
      </c>
      <c r="F1754" s="1" t="n">
        <f aca="false">IF(C1754*5-SUM($F$2:F1753) &lt; 0, 0,C1754*5-SUM($F$2:F1753))</f>
        <v>180</v>
      </c>
      <c r="G1754" s="0" t="n">
        <f aca="false">IF(C1754*5-SUM($G$2:G1753) &lt; 0, 0,C1754*5-SUM($G$2:G1753))</f>
        <v>180</v>
      </c>
      <c r="H1754" s="0" t="n">
        <v>1753</v>
      </c>
      <c r="I1754" s="0" t="n">
        <f aca="false">INT(POWER(1.4,H1754))*$M$4</f>
        <v>7.26802727257167E+258</v>
      </c>
      <c r="J1754" s="0" t="n">
        <f aca="false">INT(POWER(1.2,H1754))*$M$10</f>
        <v>1.27571692434945E+141</v>
      </c>
      <c r="K1754" s="0" t="e">
        <f aca="false">$M$12+SUM($K$2:K1753)+J1754</f>
        <v>#NUM!</v>
      </c>
      <c r="L1754" s="0" t="e">
        <f aca="false">K1754+G1754*50*2</f>
        <v>#NUM!</v>
      </c>
    </row>
    <row r="1755" customFormat="false" ht="14.4" hidden="false" customHeight="false" outlineLevel="0" collapsed="false">
      <c r="A1755" s="1" t="n">
        <v>1754</v>
      </c>
      <c r="B1755" s="1" t="n">
        <f aca="false">2+INT(POWER(MAX(A1755-$M$2,A1755/3),2)/65)</f>
        <v>47333</v>
      </c>
      <c r="C1755" s="1" t="n">
        <f aca="false">INT(2*B1755/3)</f>
        <v>31555</v>
      </c>
      <c r="D1755" s="1" t="n">
        <f aca="false">2+INT(POWER(MAX(A1755-C1755,A1755/3),2)/65)</f>
        <v>5261</v>
      </c>
      <c r="E1755" s="1" t="n">
        <f aca="false">2+INT(POWER(MAX(A1755-C1755,A1755/3),2)/65)</f>
        <v>5261</v>
      </c>
      <c r="F1755" s="1" t="n">
        <f aca="false">IF(C1755*5-SUM($F$2:F1754) &lt; 0, 0,C1755*5-SUM($F$2:F1754))</f>
        <v>180</v>
      </c>
      <c r="G1755" s="0" t="n">
        <f aca="false">IF(C1755*5-SUM($G$2:G1754) &lt; 0, 0,C1755*5-SUM($G$2:G1754))</f>
        <v>180</v>
      </c>
      <c r="H1755" s="0" t="n">
        <v>1754</v>
      </c>
      <c r="I1755" s="0" t="n">
        <f aca="false">INT(POWER(1.4,H1755))*$M$4</f>
        <v>1.01752381816003E+259</v>
      </c>
      <c r="J1755" s="0" t="n">
        <f aca="false">INT(POWER(1.2,H1755))*$M$10</f>
        <v>1.53086030921935E+141</v>
      </c>
      <c r="K1755" s="0" t="e">
        <f aca="false">$M$12+SUM($K$2:K1754)+J1755</f>
        <v>#NUM!</v>
      </c>
      <c r="L1755" s="0" t="e">
        <f aca="false">K1755+G1755*50*2</f>
        <v>#NUM!</v>
      </c>
    </row>
    <row r="1756" customFormat="false" ht="14.4" hidden="false" customHeight="false" outlineLevel="0" collapsed="false">
      <c r="A1756" s="1" t="n">
        <v>1755</v>
      </c>
      <c r="B1756" s="1" t="n">
        <f aca="false">2+INT(POWER(MAX(A1756-$M$2,A1756/3),2)/65)</f>
        <v>47387</v>
      </c>
      <c r="C1756" s="1" t="n">
        <f aca="false">INT(2*B1756/3)</f>
        <v>31591</v>
      </c>
      <c r="D1756" s="1" t="n">
        <f aca="false">2+INT(POWER(MAX(A1756-C1756,A1756/3),2)/65)</f>
        <v>5267</v>
      </c>
      <c r="E1756" s="1" t="n">
        <f aca="false">2+INT(POWER(MAX(A1756-C1756,A1756/3),2)/65)</f>
        <v>5267</v>
      </c>
      <c r="F1756" s="1" t="n">
        <f aca="false">IF(C1756*5-SUM($F$2:F1755) &lt; 0, 0,C1756*5-SUM($F$2:F1755))</f>
        <v>180</v>
      </c>
      <c r="G1756" s="0" t="n">
        <f aca="false">IF(C1756*5-SUM($G$2:G1755) &lt; 0, 0,C1756*5-SUM($G$2:G1755))</f>
        <v>180</v>
      </c>
      <c r="H1756" s="0" t="n">
        <v>1755</v>
      </c>
      <c r="I1756" s="0" t="n">
        <f aca="false">INT(POWER(1.4,H1756))*$M$4</f>
        <v>1.42453334542405E+259</v>
      </c>
      <c r="J1756" s="0" t="n">
        <f aca="false">INT(POWER(1.2,H1756))*$M$10</f>
        <v>1.83703237106321E+141</v>
      </c>
      <c r="K1756" s="0" t="e">
        <f aca="false">$M$12+SUM($K$2:K1755)+J1756</f>
        <v>#NUM!</v>
      </c>
      <c r="L1756" s="0" t="e">
        <f aca="false">K1756+G1756*50*2</f>
        <v>#NUM!</v>
      </c>
    </row>
    <row r="1757" customFormat="false" ht="14.4" hidden="false" customHeight="false" outlineLevel="0" collapsed="false">
      <c r="A1757" s="1" t="n">
        <v>1756</v>
      </c>
      <c r="B1757" s="1" t="n">
        <f aca="false">2+INT(POWER(MAX(A1757-$M$2,A1757/3),2)/65)</f>
        <v>47441</v>
      </c>
      <c r="C1757" s="1" t="n">
        <f aca="false">INT(2*B1757/3)</f>
        <v>31627</v>
      </c>
      <c r="D1757" s="1" t="n">
        <f aca="false">2+INT(POWER(MAX(A1757-C1757,A1757/3),2)/65)</f>
        <v>5273</v>
      </c>
      <c r="E1757" s="1" t="n">
        <f aca="false">2+INT(POWER(MAX(A1757-C1757,A1757/3),2)/65)</f>
        <v>5273</v>
      </c>
      <c r="F1757" s="1" t="n">
        <f aca="false">IF(C1757*5-SUM($F$2:F1756) &lt; 0, 0,C1757*5-SUM($F$2:F1756))</f>
        <v>180</v>
      </c>
      <c r="G1757" s="0" t="n">
        <f aca="false">IF(C1757*5-SUM($G$2:G1756) &lt; 0, 0,C1757*5-SUM($G$2:G1756))</f>
        <v>180</v>
      </c>
      <c r="H1757" s="0" t="n">
        <v>1756</v>
      </c>
      <c r="I1757" s="0" t="n">
        <f aca="false">INT(POWER(1.4,H1757))*$M$4</f>
        <v>1.99434668359367E+259</v>
      </c>
      <c r="J1757" s="0" t="n">
        <f aca="false">INT(POWER(1.2,H1757))*$M$10</f>
        <v>2.20443884527586E+141</v>
      </c>
      <c r="K1757" s="0" t="e">
        <f aca="false">$M$12+SUM($K$2:K1756)+J1757</f>
        <v>#NUM!</v>
      </c>
      <c r="L1757" s="0" t="e">
        <f aca="false">K1757+G1757*50*2</f>
        <v>#NUM!</v>
      </c>
    </row>
    <row r="1758" customFormat="false" ht="14.4" hidden="false" customHeight="false" outlineLevel="0" collapsed="false">
      <c r="A1758" s="1" t="n">
        <v>1757</v>
      </c>
      <c r="B1758" s="1" t="n">
        <f aca="false">2+INT(POWER(MAX(A1758-$M$2,A1758/3),2)/65)</f>
        <v>47495</v>
      </c>
      <c r="C1758" s="1" t="n">
        <f aca="false">INT(2*B1758/3)</f>
        <v>31663</v>
      </c>
      <c r="D1758" s="1" t="n">
        <f aca="false">2+INT(POWER(MAX(A1758-C1758,A1758/3),2)/65)</f>
        <v>5279</v>
      </c>
      <c r="E1758" s="1" t="n">
        <f aca="false">2+INT(POWER(MAX(A1758-C1758,A1758/3),2)/65)</f>
        <v>5279</v>
      </c>
      <c r="F1758" s="1" t="n">
        <f aca="false">IF(C1758*5-SUM($F$2:F1757) &lt; 0, 0,C1758*5-SUM($F$2:F1757))</f>
        <v>180</v>
      </c>
      <c r="G1758" s="0" t="n">
        <f aca="false">IF(C1758*5-SUM($G$2:G1757) &lt; 0, 0,C1758*5-SUM($G$2:G1757))</f>
        <v>180</v>
      </c>
      <c r="H1758" s="0" t="n">
        <v>1757</v>
      </c>
      <c r="I1758" s="0" t="n">
        <f aca="false">INT(POWER(1.4,H1758))*$M$4</f>
        <v>2.79208535703113E+259</v>
      </c>
      <c r="J1758" s="0" t="n">
        <f aca="false">INT(POWER(1.2,H1758))*$M$10</f>
        <v>2.64532661433103E+141</v>
      </c>
      <c r="K1758" s="0" t="e">
        <f aca="false">$M$12+SUM($K$2:K1757)+J1758</f>
        <v>#NUM!</v>
      </c>
      <c r="L1758" s="0" t="e">
        <f aca="false">K1758+G1758*50*2</f>
        <v>#NUM!</v>
      </c>
    </row>
    <row r="1759" customFormat="false" ht="14.4" hidden="false" customHeight="false" outlineLevel="0" collapsed="false">
      <c r="A1759" s="1" t="n">
        <v>1758</v>
      </c>
      <c r="B1759" s="1" t="n">
        <f aca="false">2+INT(POWER(MAX(A1759-$M$2,A1759/3),2)/65)</f>
        <v>47549</v>
      </c>
      <c r="C1759" s="1" t="n">
        <f aca="false">INT(2*B1759/3)</f>
        <v>31699</v>
      </c>
      <c r="D1759" s="1" t="n">
        <f aca="false">2+INT(POWER(MAX(A1759-C1759,A1759/3),2)/65)</f>
        <v>5285</v>
      </c>
      <c r="E1759" s="1" t="n">
        <f aca="false">2+INT(POWER(MAX(A1759-C1759,A1759/3),2)/65)</f>
        <v>5285</v>
      </c>
      <c r="F1759" s="1" t="n">
        <f aca="false">IF(C1759*5-SUM($F$2:F1758) &lt; 0, 0,C1759*5-SUM($F$2:F1758))</f>
        <v>180</v>
      </c>
      <c r="G1759" s="0" t="n">
        <f aca="false">IF(C1759*5-SUM($G$2:G1758) &lt; 0, 0,C1759*5-SUM($G$2:G1758))</f>
        <v>180</v>
      </c>
      <c r="H1759" s="0" t="n">
        <v>1758</v>
      </c>
      <c r="I1759" s="0" t="n">
        <f aca="false">INT(POWER(1.4,H1759))*$M$4</f>
        <v>3.90891949984359E+259</v>
      </c>
      <c r="J1759" s="0" t="n">
        <f aca="false">INT(POWER(1.2,H1759))*$M$10</f>
        <v>3.17439193719723E+141</v>
      </c>
      <c r="K1759" s="0" t="e">
        <f aca="false">$M$12+SUM($K$2:K1758)+J1759</f>
        <v>#NUM!</v>
      </c>
      <c r="L1759" s="0" t="e">
        <f aca="false">K1759+G1759*50*2</f>
        <v>#NUM!</v>
      </c>
    </row>
    <row r="1760" customFormat="false" ht="14.4" hidden="false" customHeight="false" outlineLevel="0" collapsed="false">
      <c r="A1760" s="1" t="n">
        <v>1759</v>
      </c>
      <c r="B1760" s="1" t="n">
        <f aca="false">2+INT(POWER(MAX(A1760-$M$2,A1760/3),2)/65)</f>
        <v>47603</v>
      </c>
      <c r="C1760" s="1" t="n">
        <f aca="false">INT(2*B1760/3)</f>
        <v>31735</v>
      </c>
      <c r="D1760" s="1" t="n">
        <f aca="false">2+INT(POWER(MAX(A1760-C1760,A1760/3),2)/65)</f>
        <v>5291</v>
      </c>
      <c r="E1760" s="1" t="n">
        <f aca="false">2+INT(POWER(MAX(A1760-C1760,A1760/3),2)/65)</f>
        <v>5291</v>
      </c>
      <c r="F1760" s="1" t="n">
        <f aca="false">IF(C1760*5-SUM($F$2:F1759) &lt; 0, 0,C1760*5-SUM($F$2:F1759))</f>
        <v>180</v>
      </c>
      <c r="G1760" s="0" t="n">
        <f aca="false">IF(C1760*5-SUM($G$2:G1759) &lt; 0, 0,C1760*5-SUM($G$2:G1759))</f>
        <v>180</v>
      </c>
      <c r="H1760" s="0" t="n">
        <v>1759</v>
      </c>
      <c r="I1760" s="0" t="n">
        <f aca="false">INT(POWER(1.4,H1760))*$M$4</f>
        <v>5.47248729978102E+259</v>
      </c>
      <c r="J1760" s="0" t="n">
        <f aca="false">INT(POWER(1.2,H1760))*$M$10</f>
        <v>3.80927032463668E+141</v>
      </c>
      <c r="K1760" s="0" t="e">
        <f aca="false">$M$12+SUM($K$2:K1759)+J1760</f>
        <v>#NUM!</v>
      </c>
      <c r="L1760" s="0" t="e">
        <f aca="false">K1760+G1760*50*2</f>
        <v>#NUM!</v>
      </c>
    </row>
    <row r="1761" customFormat="false" ht="14.4" hidden="false" customHeight="false" outlineLevel="0" collapsed="false">
      <c r="A1761" s="1" t="n">
        <v>1760</v>
      </c>
      <c r="B1761" s="1" t="n">
        <f aca="false">2+INT(POWER(MAX(A1761-$M$2,A1761/3),2)/65)</f>
        <v>47657</v>
      </c>
      <c r="C1761" s="1" t="n">
        <f aca="false">INT(2*B1761/3)</f>
        <v>31771</v>
      </c>
      <c r="D1761" s="1" t="n">
        <f aca="false">2+INT(POWER(MAX(A1761-C1761,A1761/3),2)/65)</f>
        <v>5297</v>
      </c>
      <c r="E1761" s="1" t="n">
        <f aca="false">2+INT(POWER(MAX(A1761-C1761,A1761/3),2)/65)</f>
        <v>5297</v>
      </c>
      <c r="F1761" s="1" t="n">
        <f aca="false">IF(C1761*5-SUM($F$2:F1760) &lt; 0, 0,C1761*5-SUM($F$2:F1760))</f>
        <v>180</v>
      </c>
      <c r="G1761" s="0" t="n">
        <f aca="false">IF(C1761*5-SUM($G$2:G1760) &lt; 0, 0,C1761*5-SUM($G$2:G1760))</f>
        <v>180</v>
      </c>
      <c r="H1761" s="0" t="n">
        <v>1760</v>
      </c>
      <c r="I1761" s="0" t="n">
        <f aca="false">INT(POWER(1.4,H1761))*$M$4</f>
        <v>7.66148221969343E+259</v>
      </c>
      <c r="J1761" s="0" t="n">
        <f aca="false">INT(POWER(1.2,H1761))*$M$10</f>
        <v>4.57112438956402E+141</v>
      </c>
      <c r="K1761" s="0" t="e">
        <f aca="false">$M$12+SUM($K$2:K1760)+J1761</f>
        <v>#NUM!</v>
      </c>
      <c r="L1761" s="0" t="e">
        <f aca="false">K1761+G1761*50*2</f>
        <v>#NUM!</v>
      </c>
    </row>
    <row r="1762" customFormat="false" ht="14.4" hidden="false" customHeight="false" outlineLevel="0" collapsed="false">
      <c r="A1762" s="1" t="n">
        <v>1761</v>
      </c>
      <c r="B1762" s="1" t="n">
        <f aca="false">2+INT(POWER(MAX(A1762-$M$2,A1762/3),2)/65)</f>
        <v>47711</v>
      </c>
      <c r="C1762" s="1" t="n">
        <f aca="false">INT(2*B1762/3)</f>
        <v>31807</v>
      </c>
      <c r="D1762" s="1" t="n">
        <f aca="false">2+INT(POWER(MAX(A1762-C1762,A1762/3),2)/65)</f>
        <v>5303</v>
      </c>
      <c r="E1762" s="1" t="n">
        <f aca="false">2+INT(POWER(MAX(A1762-C1762,A1762/3),2)/65)</f>
        <v>5303</v>
      </c>
      <c r="F1762" s="1" t="n">
        <f aca="false">IF(C1762*5-SUM($F$2:F1761) &lt; 0, 0,C1762*5-SUM($F$2:F1761))</f>
        <v>180</v>
      </c>
      <c r="G1762" s="0" t="n">
        <f aca="false">IF(C1762*5-SUM($G$2:G1761) &lt; 0, 0,C1762*5-SUM($G$2:G1761))</f>
        <v>180</v>
      </c>
      <c r="H1762" s="0" t="n">
        <v>1761</v>
      </c>
      <c r="I1762" s="0" t="n">
        <f aca="false">INT(POWER(1.4,H1762))*$M$4</f>
        <v>1.07260751075708E+260</v>
      </c>
      <c r="J1762" s="0" t="n">
        <f aca="false">INT(POWER(1.2,H1762))*$M$10</f>
        <v>5.48534926747682E+141</v>
      </c>
      <c r="K1762" s="0" t="e">
        <f aca="false">$M$12+SUM($K$2:K1761)+J1762</f>
        <v>#NUM!</v>
      </c>
      <c r="L1762" s="0" t="e">
        <f aca="false">K1762+G1762*50*2</f>
        <v>#NUM!</v>
      </c>
    </row>
    <row r="1763" customFormat="false" ht="14.4" hidden="false" customHeight="false" outlineLevel="0" collapsed="false">
      <c r="A1763" s="1" t="n">
        <v>1762</v>
      </c>
      <c r="B1763" s="1" t="n">
        <f aca="false">2+INT(POWER(MAX(A1763-$M$2,A1763/3),2)/65)</f>
        <v>47765</v>
      </c>
      <c r="C1763" s="1" t="n">
        <f aca="false">INT(2*B1763/3)</f>
        <v>31843</v>
      </c>
      <c r="D1763" s="1" t="n">
        <f aca="false">2+INT(POWER(MAX(A1763-C1763,A1763/3),2)/65)</f>
        <v>5309</v>
      </c>
      <c r="E1763" s="1" t="n">
        <f aca="false">2+INT(POWER(MAX(A1763-C1763,A1763/3),2)/65)</f>
        <v>5309</v>
      </c>
      <c r="F1763" s="1" t="n">
        <f aca="false">IF(C1763*5-SUM($F$2:F1762) &lt; 0, 0,C1763*5-SUM($F$2:F1762))</f>
        <v>180</v>
      </c>
      <c r="G1763" s="0" t="n">
        <f aca="false">IF(C1763*5-SUM($G$2:G1762) &lt; 0, 0,C1763*5-SUM($G$2:G1762))</f>
        <v>180</v>
      </c>
      <c r="H1763" s="0" t="n">
        <v>1762</v>
      </c>
      <c r="I1763" s="0" t="n">
        <f aca="false">INT(POWER(1.4,H1763))*$M$4</f>
        <v>1.50165051505991E+260</v>
      </c>
      <c r="J1763" s="0" t="n">
        <f aca="false">INT(POWER(1.2,H1763))*$M$10</f>
        <v>6.58241912097218E+141</v>
      </c>
      <c r="K1763" s="0" t="e">
        <f aca="false">$M$12+SUM($K$2:K1762)+J1763</f>
        <v>#NUM!</v>
      </c>
      <c r="L1763" s="0" t="e">
        <f aca="false">K1763+G1763*50*2</f>
        <v>#NUM!</v>
      </c>
    </row>
    <row r="1764" customFormat="false" ht="14.4" hidden="false" customHeight="false" outlineLevel="0" collapsed="false">
      <c r="A1764" s="1" t="n">
        <v>1763</v>
      </c>
      <c r="B1764" s="1" t="n">
        <f aca="false">2+INT(POWER(MAX(A1764-$M$2,A1764/3),2)/65)</f>
        <v>47819</v>
      </c>
      <c r="C1764" s="1" t="n">
        <f aca="false">INT(2*B1764/3)</f>
        <v>31879</v>
      </c>
      <c r="D1764" s="1" t="n">
        <f aca="false">2+INT(POWER(MAX(A1764-C1764,A1764/3),2)/65)</f>
        <v>5315</v>
      </c>
      <c r="E1764" s="1" t="n">
        <f aca="false">2+INT(POWER(MAX(A1764-C1764,A1764/3),2)/65)</f>
        <v>5315</v>
      </c>
      <c r="F1764" s="1" t="n">
        <f aca="false">IF(C1764*5-SUM($F$2:F1763) &lt; 0, 0,C1764*5-SUM($F$2:F1763))</f>
        <v>180</v>
      </c>
      <c r="G1764" s="0" t="n">
        <f aca="false">IF(C1764*5-SUM($G$2:G1763) &lt; 0, 0,C1764*5-SUM($G$2:G1763))</f>
        <v>180</v>
      </c>
      <c r="H1764" s="0" t="n">
        <v>1763</v>
      </c>
      <c r="I1764" s="0" t="n">
        <f aca="false">INT(POWER(1.4,H1764))*$M$4</f>
        <v>2.10231072108388E+260</v>
      </c>
      <c r="J1764" s="0" t="n">
        <f aca="false">INT(POWER(1.2,H1764))*$M$10</f>
        <v>7.89890294516662E+141</v>
      </c>
      <c r="K1764" s="0" t="e">
        <f aca="false">$M$12+SUM($K$2:K1763)+J1764</f>
        <v>#NUM!</v>
      </c>
      <c r="L1764" s="0" t="e">
        <f aca="false">K1764+G1764*50*2</f>
        <v>#NUM!</v>
      </c>
    </row>
    <row r="1765" customFormat="false" ht="14.4" hidden="false" customHeight="false" outlineLevel="0" collapsed="false">
      <c r="A1765" s="1" t="n">
        <v>1764</v>
      </c>
      <c r="B1765" s="1" t="n">
        <f aca="false">2+INT(POWER(MAX(A1765-$M$2,A1765/3),2)/65)</f>
        <v>47874</v>
      </c>
      <c r="C1765" s="1" t="n">
        <f aca="false">INT(2*B1765/3)</f>
        <v>31916</v>
      </c>
      <c r="D1765" s="1" t="n">
        <f aca="false">2+INT(POWER(MAX(A1765-C1765,A1765/3),2)/65)</f>
        <v>5321</v>
      </c>
      <c r="E1765" s="1" t="n">
        <f aca="false">2+INT(POWER(MAX(A1765-C1765,A1765/3),2)/65)</f>
        <v>5321</v>
      </c>
      <c r="F1765" s="1" t="n">
        <f aca="false">IF(C1765*5-SUM($F$2:F1764) &lt; 0, 0,C1765*5-SUM($F$2:F1764))</f>
        <v>185</v>
      </c>
      <c r="G1765" s="0" t="n">
        <f aca="false">IF(C1765*5-SUM($G$2:G1764) &lt; 0, 0,C1765*5-SUM($G$2:G1764))</f>
        <v>185</v>
      </c>
      <c r="H1765" s="0" t="n">
        <v>1764</v>
      </c>
      <c r="I1765" s="0" t="n">
        <f aca="false">INT(POWER(1.4,H1765))*$M$4</f>
        <v>2.94323500951743E+260</v>
      </c>
      <c r="J1765" s="0" t="n">
        <f aca="false">INT(POWER(1.2,H1765))*$M$10</f>
        <v>9.47868353419994E+141</v>
      </c>
      <c r="K1765" s="0" t="e">
        <f aca="false">$M$12+SUM($K$2:K1764)+J1765</f>
        <v>#NUM!</v>
      </c>
      <c r="L1765" s="0" t="e">
        <f aca="false">K1765+G1765*50*2</f>
        <v>#NUM!</v>
      </c>
    </row>
    <row r="1766" customFormat="false" ht="14.4" hidden="false" customHeight="false" outlineLevel="0" collapsed="false">
      <c r="A1766" s="1" t="n">
        <v>1765</v>
      </c>
      <c r="B1766" s="1" t="n">
        <f aca="false">2+INT(POWER(MAX(A1766-$M$2,A1766/3),2)/65)</f>
        <v>47928</v>
      </c>
      <c r="C1766" s="1" t="n">
        <f aca="false">INT(2*B1766/3)</f>
        <v>31952</v>
      </c>
      <c r="D1766" s="1" t="n">
        <f aca="false">2+INT(POWER(MAX(A1766-C1766,A1766/3),2)/65)</f>
        <v>5327</v>
      </c>
      <c r="E1766" s="1" t="n">
        <f aca="false">2+INT(POWER(MAX(A1766-C1766,A1766/3),2)/65)</f>
        <v>5327</v>
      </c>
      <c r="F1766" s="1" t="n">
        <f aca="false">IF(C1766*5-SUM($F$2:F1765) &lt; 0, 0,C1766*5-SUM($F$2:F1765))</f>
        <v>180</v>
      </c>
      <c r="G1766" s="0" t="n">
        <f aca="false">IF(C1766*5-SUM($G$2:G1765) &lt; 0, 0,C1766*5-SUM($G$2:G1765))</f>
        <v>180</v>
      </c>
      <c r="H1766" s="0" t="n">
        <v>1765</v>
      </c>
      <c r="I1766" s="0" t="n">
        <f aca="false">INT(POWER(1.4,H1766))*$M$4</f>
        <v>4.1205290133244E+260</v>
      </c>
      <c r="J1766" s="0" t="n">
        <f aca="false">INT(POWER(1.2,H1766))*$M$10</f>
        <v>1.13744202410399E+142</v>
      </c>
      <c r="K1766" s="0" t="e">
        <f aca="false">$M$12+SUM($K$2:K1765)+J1766</f>
        <v>#NUM!</v>
      </c>
      <c r="L1766" s="0" t="e">
        <f aca="false">K1766+G1766*50*2</f>
        <v>#NUM!</v>
      </c>
    </row>
    <row r="1767" customFormat="false" ht="14.4" hidden="false" customHeight="false" outlineLevel="0" collapsed="false">
      <c r="A1767" s="1" t="n">
        <v>1766</v>
      </c>
      <c r="B1767" s="1" t="n">
        <f aca="false">2+INT(POWER(MAX(A1767-$M$2,A1767/3),2)/65)</f>
        <v>47982</v>
      </c>
      <c r="C1767" s="1" t="n">
        <f aca="false">INT(2*B1767/3)</f>
        <v>31988</v>
      </c>
      <c r="D1767" s="1" t="n">
        <f aca="false">2+INT(POWER(MAX(A1767-C1767,A1767/3),2)/65)</f>
        <v>5333</v>
      </c>
      <c r="E1767" s="1" t="n">
        <f aca="false">2+INT(POWER(MAX(A1767-C1767,A1767/3),2)/65)</f>
        <v>5333</v>
      </c>
      <c r="F1767" s="1" t="n">
        <f aca="false">IF(C1767*5-SUM($F$2:F1766) &lt; 0, 0,C1767*5-SUM($F$2:F1766))</f>
        <v>180</v>
      </c>
      <c r="G1767" s="0" t="n">
        <f aca="false">IF(C1767*5-SUM($G$2:G1766) &lt; 0, 0,C1767*5-SUM($G$2:G1766))</f>
        <v>180</v>
      </c>
      <c r="H1767" s="0" t="n">
        <v>1766</v>
      </c>
      <c r="I1767" s="0" t="n">
        <f aca="false">INT(POWER(1.4,H1767))*$M$4</f>
        <v>5.76874061865416E+260</v>
      </c>
      <c r="J1767" s="0" t="n">
        <f aca="false">INT(POWER(1.2,H1767))*$M$10</f>
        <v>1.36493042892479E+142</v>
      </c>
      <c r="K1767" s="0" t="e">
        <f aca="false">$M$12+SUM($K$2:K1766)+J1767</f>
        <v>#NUM!</v>
      </c>
      <c r="L1767" s="0" t="e">
        <f aca="false">K1767+G1767*50*2</f>
        <v>#NUM!</v>
      </c>
    </row>
    <row r="1768" customFormat="false" ht="14.4" hidden="false" customHeight="false" outlineLevel="0" collapsed="false">
      <c r="A1768" s="1" t="n">
        <v>1767</v>
      </c>
      <c r="B1768" s="1" t="n">
        <f aca="false">2+INT(POWER(MAX(A1768-$M$2,A1768/3),2)/65)</f>
        <v>48037</v>
      </c>
      <c r="C1768" s="1" t="n">
        <f aca="false">INT(2*B1768/3)</f>
        <v>32024</v>
      </c>
      <c r="D1768" s="1" t="n">
        <f aca="false">2+INT(POWER(MAX(A1768-C1768,A1768/3),2)/65)</f>
        <v>5339</v>
      </c>
      <c r="E1768" s="1" t="n">
        <f aca="false">2+INT(POWER(MAX(A1768-C1768,A1768/3),2)/65)</f>
        <v>5339</v>
      </c>
      <c r="F1768" s="1" t="n">
        <f aca="false">IF(C1768*5-SUM($F$2:F1767) &lt; 0, 0,C1768*5-SUM($F$2:F1767))</f>
        <v>180</v>
      </c>
      <c r="G1768" s="0" t="n">
        <f aca="false">IF(C1768*5-SUM($G$2:G1767) &lt; 0, 0,C1768*5-SUM($G$2:G1767))</f>
        <v>180</v>
      </c>
      <c r="H1768" s="0" t="n">
        <v>1767</v>
      </c>
      <c r="I1768" s="0" t="n">
        <f aca="false">INT(POWER(1.4,H1768))*$M$4</f>
        <v>8.07623686611582E+260</v>
      </c>
      <c r="J1768" s="0" t="n">
        <f aca="false">INT(POWER(1.2,H1768))*$M$10</f>
        <v>1.63791651470975E+142</v>
      </c>
      <c r="K1768" s="0" t="e">
        <f aca="false">$M$12+SUM($K$2:K1767)+J1768</f>
        <v>#NUM!</v>
      </c>
      <c r="L1768" s="0" t="e">
        <f aca="false">K1768+G1768*50*2</f>
        <v>#NUM!</v>
      </c>
    </row>
    <row r="1769" customFormat="false" ht="14.4" hidden="false" customHeight="false" outlineLevel="0" collapsed="false">
      <c r="A1769" s="1" t="n">
        <v>1768</v>
      </c>
      <c r="B1769" s="1" t="n">
        <f aca="false">2+INT(POWER(MAX(A1769-$M$2,A1769/3),2)/65)</f>
        <v>48091</v>
      </c>
      <c r="C1769" s="1" t="n">
        <f aca="false">INT(2*B1769/3)</f>
        <v>32060</v>
      </c>
      <c r="D1769" s="1" t="n">
        <f aca="false">2+INT(POWER(MAX(A1769-C1769,A1769/3),2)/65)</f>
        <v>5345</v>
      </c>
      <c r="E1769" s="1" t="n">
        <f aca="false">2+INT(POWER(MAX(A1769-C1769,A1769/3),2)/65)</f>
        <v>5345</v>
      </c>
      <c r="F1769" s="1" t="n">
        <f aca="false">IF(C1769*5-SUM($F$2:F1768) &lt; 0, 0,C1769*5-SUM($F$2:F1768))</f>
        <v>180</v>
      </c>
      <c r="G1769" s="0" t="n">
        <f aca="false">IF(C1769*5-SUM($G$2:G1768) &lt; 0, 0,C1769*5-SUM($G$2:G1768))</f>
        <v>180</v>
      </c>
      <c r="H1769" s="0" t="n">
        <v>1768</v>
      </c>
      <c r="I1769" s="0" t="n">
        <f aca="false">INT(POWER(1.4,H1769))*$M$4</f>
        <v>1.13067316125621E+261</v>
      </c>
      <c r="J1769" s="0" t="n">
        <f aca="false">INT(POWER(1.2,H1769))*$M$10</f>
        <v>1.9654998176517E+142</v>
      </c>
      <c r="K1769" s="0" t="e">
        <f aca="false">$M$12+SUM($K$2:K1768)+J1769</f>
        <v>#NUM!</v>
      </c>
      <c r="L1769" s="0" t="e">
        <f aca="false">K1769+G1769*50*2</f>
        <v>#NUM!</v>
      </c>
    </row>
    <row r="1770" customFormat="false" ht="14.4" hidden="false" customHeight="false" outlineLevel="0" collapsed="false">
      <c r="A1770" s="1" t="n">
        <v>1769</v>
      </c>
      <c r="B1770" s="1" t="n">
        <f aca="false">2+INT(POWER(MAX(A1770-$M$2,A1770/3),2)/65)</f>
        <v>48146</v>
      </c>
      <c r="C1770" s="1" t="n">
        <f aca="false">INT(2*B1770/3)</f>
        <v>32097</v>
      </c>
      <c r="D1770" s="1" t="n">
        <f aca="false">2+INT(POWER(MAX(A1770-C1770,A1770/3),2)/65)</f>
        <v>5351</v>
      </c>
      <c r="E1770" s="1" t="n">
        <f aca="false">2+INT(POWER(MAX(A1770-C1770,A1770/3),2)/65)</f>
        <v>5351</v>
      </c>
      <c r="F1770" s="1" t="n">
        <f aca="false">IF(C1770*5-SUM($F$2:F1769) &lt; 0, 0,C1770*5-SUM($F$2:F1769))</f>
        <v>185</v>
      </c>
      <c r="G1770" s="0" t="n">
        <f aca="false">IF(C1770*5-SUM($G$2:G1769) &lt; 0, 0,C1770*5-SUM($G$2:G1769))</f>
        <v>185</v>
      </c>
      <c r="H1770" s="0" t="n">
        <v>1769</v>
      </c>
      <c r="I1770" s="0" t="n">
        <f aca="false">INT(POWER(1.4,H1770))*$M$4</f>
        <v>1.5829424257587E+261</v>
      </c>
      <c r="J1770" s="0" t="n">
        <f aca="false">INT(POWER(1.2,H1770))*$M$10</f>
        <v>2.35859978118204E+142</v>
      </c>
      <c r="K1770" s="0" t="e">
        <f aca="false">$M$12+SUM($K$2:K1769)+J1770</f>
        <v>#NUM!</v>
      </c>
      <c r="L1770" s="0" t="e">
        <f aca="false">K1770+G1770*50*2</f>
        <v>#NUM!</v>
      </c>
    </row>
    <row r="1771" customFormat="false" ht="14.4" hidden="false" customHeight="false" outlineLevel="0" collapsed="false">
      <c r="A1771" s="1" t="n">
        <v>1770</v>
      </c>
      <c r="B1771" s="1" t="n">
        <f aca="false">2+INT(POWER(MAX(A1771-$M$2,A1771/3),2)/65)</f>
        <v>48200</v>
      </c>
      <c r="C1771" s="1" t="n">
        <f aca="false">INT(2*B1771/3)</f>
        <v>32133</v>
      </c>
      <c r="D1771" s="1" t="n">
        <f aca="false">2+INT(POWER(MAX(A1771-C1771,A1771/3),2)/65)</f>
        <v>5357</v>
      </c>
      <c r="E1771" s="1" t="n">
        <f aca="false">2+INT(POWER(MAX(A1771-C1771,A1771/3),2)/65)</f>
        <v>5357</v>
      </c>
      <c r="F1771" s="1" t="n">
        <f aca="false">IF(C1771*5-SUM($F$2:F1770) &lt; 0, 0,C1771*5-SUM($F$2:F1770))</f>
        <v>180</v>
      </c>
      <c r="G1771" s="0" t="n">
        <f aca="false">IF(C1771*5-SUM($G$2:G1770) &lt; 0, 0,C1771*5-SUM($G$2:G1770))</f>
        <v>180</v>
      </c>
      <c r="H1771" s="0" t="n">
        <v>1770</v>
      </c>
      <c r="I1771" s="0" t="n">
        <f aca="false">INT(POWER(1.4,H1771))*$M$4</f>
        <v>2.21611939606218E+261</v>
      </c>
      <c r="J1771" s="0" t="n">
        <f aca="false">INT(POWER(1.2,H1771))*$M$10</f>
        <v>2.83031973741845E+142</v>
      </c>
      <c r="K1771" s="0" t="e">
        <f aca="false">$M$12+SUM($K$2:K1770)+J1771</f>
        <v>#NUM!</v>
      </c>
      <c r="L1771" s="0" t="e">
        <f aca="false">K1771+G1771*50*2</f>
        <v>#NUM!</v>
      </c>
    </row>
    <row r="1772" customFormat="false" ht="14.4" hidden="false" customHeight="false" outlineLevel="0" collapsed="false">
      <c r="A1772" s="1" t="n">
        <v>1771</v>
      </c>
      <c r="B1772" s="1" t="n">
        <f aca="false">2+INT(POWER(MAX(A1772-$M$2,A1772/3),2)/65)</f>
        <v>48254</v>
      </c>
      <c r="C1772" s="1" t="n">
        <f aca="false">INT(2*B1772/3)</f>
        <v>32169</v>
      </c>
      <c r="D1772" s="1" t="n">
        <f aca="false">2+INT(POWER(MAX(A1772-C1772,A1772/3),2)/65)</f>
        <v>5363</v>
      </c>
      <c r="E1772" s="1" t="n">
        <f aca="false">2+INT(POWER(MAX(A1772-C1772,A1772/3),2)/65)</f>
        <v>5363</v>
      </c>
      <c r="F1772" s="1" t="n">
        <f aca="false">IF(C1772*5-SUM($F$2:F1771) &lt; 0, 0,C1772*5-SUM($F$2:F1771))</f>
        <v>180</v>
      </c>
      <c r="G1772" s="0" t="n">
        <f aca="false">IF(C1772*5-SUM($G$2:G1771) &lt; 0, 0,C1772*5-SUM($G$2:G1771))</f>
        <v>180</v>
      </c>
      <c r="H1772" s="0" t="n">
        <v>1771</v>
      </c>
      <c r="I1772" s="0" t="n">
        <f aca="false">INT(POWER(1.4,H1772))*$M$4</f>
        <v>3.10256715448705E+261</v>
      </c>
      <c r="J1772" s="0" t="n">
        <f aca="false">INT(POWER(1.2,H1772))*$M$10</f>
        <v>3.39638368490214E+142</v>
      </c>
      <c r="K1772" s="0" t="e">
        <f aca="false">$M$12+SUM($K$2:K1771)+J1772</f>
        <v>#NUM!</v>
      </c>
      <c r="L1772" s="0" t="e">
        <f aca="false">K1772+G1772*50*2</f>
        <v>#NUM!</v>
      </c>
    </row>
    <row r="1773" customFormat="false" ht="14.4" hidden="false" customHeight="false" outlineLevel="0" collapsed="false">
      <c r="A1773" s="1" t="n">
        <v>1772</v>
      </c>
      <c r="B1773" s="1" t="n">
        <f aca="false">2+INT(POWER(MAX(A1773-$M$2,A1773/3),2)/65)</f>
        <v>48309</v>
      </c>
      <c r="C1773" s="1" t="n">
        <f aca="false">INT(2*B1773/3)</f>
        <v>32206</v>
      </c>
      <c r="D1773" s="1" t="n">
        <f aca="false">2+INT(POWER(MAX(A1773-C1773,A1773/3),2)/65)</f>
        <v>5369</v>
      </c>
      <c r="E1773" s="1" t="n">
        <f aca="false">2+INT(POWER(MAX(A1773-C1773,A1773/3),2)/65)</f>
        <v>5369</v>
      </c>
      <c r="F1773" s="1" t="n">
        <f aca="false">IF(C1773*5-SUM($F$2:F1772) &lt; 0, 0,C1773*5-SUM($F$2:F1772))</f>
        <v>185</v>
      </c>
      <c r="G1773" s="0" t="n">
        <f aca="false">IF(C1773*5-SUM($G$2:G1772) &lt; 0, 0,C1773*5-SUM($G$2:G1772))</f>
        <v>185</v>
      </c>
      <c r="H1773" s="0" t="n">
        <v>1772</v>
      </c>
      <c r="I1773" s="0" t="n">
        <f aca="false">INT(POWER(1.4,H1773))*$M$4</f>
        <v>4.34359401628187E+261</v>
      </c>
      <c r="J1773" s="0" t="n">
        <f aca="false">INT(POWER(1.2,H1773))*$M$10</f>
        <v>4.07566042188256E+142</v>
      </c>
      <c r="K1773" s="0" t="e">
        <f aca="false">$M$12+SUM($K$2:K1772)+J1773</f>
        <v>#NUM!</v>
      </c>
      <c r="L1773" s="0" t="e">
        <f aca="false">K1773+G1773*50*2</f>
        <v>#NUM!</v>
      </c>
    </row>
    <row r="1774" customFormat="false" ht="14.4" hidden="false" customHeight="false" outlineLevel="0" collapsed="false">
      <c r="A1774" s="1" t="n">
        <v>1773</v>
      </c>
      <c r="B1774" s="1" t="n">
        <f aca="false">2+INT(POWER(MAX(A1774-$M$2,A1774/3),2)/65)</f>
        <v>48363</v>
      </c>
      <c r="C1774" s="1" t="n">
        <f aca="false">INT(2*B1774/3)</f>
        <v>32242</v>
      </c>
      <c r="D1774" s="1" t="n">
        <f aca="false">2+INT(POWER(MAX(A1774-C1774,A1774/3),2)/65)</f>
        <v>5375</v>
      </c>
      <c r="E1774" s="1" t="n">
        <f aca="false">2+INT(POWER(MAX(A1774-C1774,A1774/3),2)/65)</f>
        <v>5375</v>
      </c>
      <c r="F1774" s="1" t="n">
        <f aca="false">IF(C1774*5-SUM($F$2:F1773) &lt; 0, 0,C1774*5-SUM($F$2:F1773))</f>
        <v>180</v>
      </c>
      <c r="G1774" s="0" t="n">
        <f aca="false">IF(C1774*5-SUM($G$2:G1773) &lt; 0, 0,C1774*5-SUM($G$2:G1773))</f>
        <v>180</v>
      </c>
      <c r="H1774" s="0" t="n">
        <v>1773</v>
      </c>
      <c r="I1774" s="0" t="n">
        <f aca="false">INT(POWER(1.4,H1774))*$M$4</f>
        <v>6.08103162279462E+261</v>
      </c>
      <c r="J1774" s="0" t="n">
        <f aca="false">INT(POWER(1.2,H1774))*$M$10</f>
        <v>4.89079250625908E+142</v>
      </c>
      <c r="K1774" s="0" t="e">
        <f aca="false">$M$12+SUM($K$2:K1773)+J1774</f>
        <v>#NUM!</v>
      </c>
      <c r="L1774" s="0" t="e">
        <f aca="false">K1774+G1774*50*2</f>
        <v>#NUM!</v>
      </c>
    </row>
    <row r="1775" customFormat="false" ht="14.4" hidden="false" customHeight="false" outlineLevel="0" collapsed="false">
      <c r="A1775" s="1" t="n">
        <v>1774</v>
      </c>
      <c r="B1775" s="1" t="n">
        <f aca="false">2+INT(POWER(MAX(A1775-$M$2,A1775/3),2)/65)</f>
        <v>48418</v>
      </c>
      <c r="C1775" s="1" t="n">
        <f aca="false">INT(2*B1775/3)</f>
        <v>32278</v>
      </c>
      <c r="D1775" s="1" t="n">
        <f aca="false">2+INT(POWER(MAX(A1775-C1775,A1775/3),2)/65)</f>
        <v>5381</v>
      </c>
      <c r="E1775" s="1" t="n">
        <f aca="false">2+INT(POWER(MAX(A1775-C1775,A1775/3),2)/65)</f>
        <v>5381</v>
      </c>
      <c r="F1775" s="1" t="n">
        <f aca="false">IF(C1775*5-SUM($F$2:F1774) &lt; 0, 0,C1775*5-SUM($F$2:F1774))</f>
        <v>180</v>
      </c>
      <c r="G1775" s="0" t="n">
        <f aca="false">IF(C1775*5-SUM($G$2:G1774) &lt; 0, 0,C1775*5-SUM($G$2:G1774))</f>
        <v>180</v>
      </c>
      <c r="H1775" s="0" t="n">
        <v>1774</v>
      </c>
      <c r="I1775" s="0" t="n">
        <f aca="false">INT(POWER(1.4,H1775))*$M$4</f>
        <v>8.51344427191247E+261</v>
      </c>
      <c r="J1775" s="0" t="n">
        <f aca="false">INT(POWER(1.2,H1775))*$M$10</f>
        <v>5.86895100751089E+142</v>
      </c>
      <c r="K1775" s="0" t="e">
        <f aca="false">$M$12+SUM($K$2:K1774)+J1775</f>
        <v>#NUM!</v>
      </c>
      <c r="L1775" s="0" t="e">
        <f aca="false">K1775+G1775*50*2</f>
        <v>#NUM!</v>
      </c>
    </row>
    <row r="1776" customFormat="false" ht="14.4" hidden="false" customHeight="false" outlineLevel="0" collapsed="false">
      <c r="A1776" s="1" t="n">
        <v>1775</v>
      </c>
      <c r="B1776" s="1" t="n">
        <f aca="false">2+INT(POWER(MAX(A1776-$M$2,A1776/3),2)/65)</f>
        <v>48473</v>
      </c>
      <c r="C1776" s="1" t="n">
        <f aca="false">INT(2*B1776/3)</f>
        <v>32315</v>
      </c>
      <c r="D1776" s="1" t="n">
        <f aca="false">2+INT(POWER(MAX(A1776-C1776,A1776/3),2)/65)</f>
        <v>5387</v>
      </c>
      <c r="E1776" s="1" t="n">
        <f aca="false">2+INT(POWER(MAX(A1776-C1776,A1776/3),2)/65)</f>
        <v>5387</v>
      </c>
      <c r="F1776" s="1" t="n">
        <f aca="false">IF(C1776*5-SUM($F$2:F1775) &lt; 0, 0,C1776*5-SUM($F$2:F1775))</f>
        <v>185</v>
      </c>
      <c r="G1776" s="0" t="n">
        <f aca="false">IF(C1776*5-SUM($G$2:G1775) &lt; 0, 0,C1776*5-SUM($G$2:G1775))</f>
        <v>185</v>
      </c>
      <c r="H1776" s="0" t="n">
        <v>1775</v>
      </c>
      <c r="I1776" s="0" t="n">
        <f aca="false">INT(POWER(1.4,H1776))*$M$4</f>
        <v>1.19188219806775E+262</v>
      </c>
      <c r="J1776" s="0" t="n">
        <f aca="false">INT(POWER(1.2,H1776))*$M$10</f>
        <v>7.04274120901307E+142</v>
      </c>
      <c r="K1776" s="0" t="e">
        <f aca="false">$M$12+SUM($K$2:K1775)+J1776</f>
        <v>#NUM!</v>
      </c>
      <c r="L1776" s="0" t="e">
        <f aca="false">K1776+G1776*50*2</f>
        <v>#NUM!</v>
      </c>
    </row>
    <row r="1777" customFormat="false" ht="14.4" hidden="false" customHeight="false" outlineLevel="0" collapsed="false">
      <c r="A1777" s="1" t="n">
        <v>1776</v>
      </c>
      <c r="B1777" s="1" t="n">
        <f aca="false">2+INT(POWER(MAX(A1777-$M$2,A1777/3),2)/65)</f>
        <v>48527</v>
      </c>
      <c r="C1777" s="1" t="n">
        <f aca="false">INT(2*B1777/3)</f>
        <v>32351</v>
      </c>
      <c r="D1777" s="1" t="n">
        <f aca="false">2+INT(POWER(MAX(A1777-C1777,A1777/3),2)/65)</f>
        <v>5393</v>
      </c>
      <c r="E1777" s="1" t="n">
        <f aca="false">2+INT(POWER(MAX(A1777-C1777,A1777/3),2)/65)</f>
        <v>5393</v>
      </c>
      <c r="F1777" s="1" t="n">
        <f aca="false">IF(C1777*5-SUM($F$2:F1776) &lt; 0, 0,C1777*5-SUM($F$2:F1776))</f>
        <v>180</v>
      </c>
      <c r="G1777" s="0" t="n">
        <f aca="false">IF(C1777*5-SUM($G$2:G1776) &lt; 0, 0,C1777*5-SUM($G$2:G1776))</f>
        <v>180</v>
      </c>
      <c r="H1777" s="0" t="n">
        <v>1776</v>
      </c>
      <c r="I1777" s="0" t="n">
        <f aca="false">INT(POWER(1.4,H1777))*$M$4</f>
        <v>1.66863507729484E+262</v>
      </c>
      <c r="J1777" s="0" t="n">
        <f aca="false">INT(POWER(1.2,H1777))*$M$10</f>
        <v>8.45128945081568E+142</v>
      </c>
      <c r="K1777" s="0" t="e">
        <f aca="false">$M$12+SUM($K$2:K1776)+J1777</f>
        <v>#NUM!</v>
      </c>
      <c r="L1777" s="0" t="e">
        <f aca="false">K1777+G1777*50*2</f>
        <v>#NUM!</v>
      </c>
    </row>
    <row r="1778" customFormat="false" ht="14.4" hidden="false" customHeight="false" outlineLevel="0" collapsed="false">
      <c r="A1778" s="1" t="n">
        <v>1777</v>
      </c>
      <c r="B1778" s="1" t="n">
        <f aca="false">2+INT(POWER(MAX(A1778-$M$2,A1778/3),2)/65)</f>
        <v>48582</v>
      </c>
      <c r="C1778" s="1" t="n">
        <f aca="false">INT(2*B1778/3)</f>
        <v>32388</v>
      </c>
      <c r="D1778" s="1" t="n">
        <f aca="false">2+INT(POWER(MAX(A1778-C1778,A1778/3),2)/65)</f>
        <v>5399</v>
      </c>
      <c r="E1778" s="1" t="n">
        <f aca="false">2+INT(POWER(MAX(A1778-C1778,A1778/3),2)/65)</f>
        <v>5399</v>
      </c>
      <c r="F1778" s="1" t="n">
        <f aca="false">IF(C1778*5-SUM($F$2:F1777) &lt; 0, 0,C1778*5-SUM($F$2:F1777))</f>
        <v>185</v>
      </c>
      <c r="G1778" s="0" t="n">
        <f aca="false">IF(C1778*5-SUM($G$2:G1777) &lt; 0, 0,C1778*5-SUM($G$2:G1777))</f>
        <v>185</v>
      </c>
      <c r="H1778" s="0" t="n">
        <v>1777</v>
      </c>
      <c r="I1778" s="0" t="n">
        <f aca="false">INT(POWER(1.4,H1778))*$M$4</f>
        <v>2.33608910821278E+262</v>
      </c>
      <c r="J1778" s="0" t="n">
        <f aca="false">INT(POWER(1.2,H1778))*$M$10</f>
        <v>1.01415473409788E+143</v>
      </c>
      <c r="K1778" s="0" t="e">
        <f aca="false">$M$12+SUM($K$2:K1777)+J1778</f>
        <v>#NUM!</v>
      </c>
      <c r="L1778" s="0" t="e">
        <f aca="false">K1778+G1778*50*2</f>
        <v>#NUM!</v>
      </c>
    </row>
    <row r="1779" customFormat="false" ht="14.4" hidden="false" customHeight="false" outlineLevel="0" collapsed="false">
      <c r="A1779" s="1" t="n">
        <v>1778</v>
      </c>
      <c r="B1779" s="1" t="n">
        <f aca="false">2+INT(POWER(MAX(A1779-$M$2,A1779/3),2)/65)</f>
        <v>48637</v>
      </c>
      <c r="C1779" s="1" t="n">
        <f aca="false">INT(2*B1779/3)</f>
        <v>32424</v>
      </c>
      <c r="D1779" s="1" t="n">
        <f aca="false">2+INT(POWER(MAX(A1779-C1779,A1779/3),2)/65)</f>
        <v>5405</v>
      </c>
      <c r="E1779" s="1" t="n">
        <f aca="false">2+INT(POWER(MAX(A1779-C1779,A1779/3),2)/65)</f>
        <v>5405</v>
      </c>
      <c r="F1779" s="1" t="n">
        <f aca="false">IF(C1779*5-SUM($F$2:F1778) &lt; 0, 0,C1779*5-SUM($F$2:F1778))</f>
        <v>180</v>
      </c>
      <c r="G1779" s="0" t="n">
        <f aca="false">IF(C1779*5-SUM($G$2:G1778) &lt; 0, 0,C1779*5-SUM($G$2:G1778))</f>
        <v>180</v>
      </c>
      <c r="H1779" s="0" t="n">
        <v>1778</v>
      </c>
      <c r="I1779" s="0" t="n">
        <f aca="false">INT(POWER(1.4,H1779))*$M$4</f>
        <v>3.27052475149789E+262</v>
      </c>
      <c r="J1779" s="0" t="n">
        <f aca="false">INT(POWER(1.2,H1779))*$M$10</f>
        <v>1.21698568091746E+143</v>
      </c>
      <c r="K1779" s="0" t="e">
        <f aca="false">$M$12+SUM($K$2:K1778)+J1779</f>
        <v>#NUM!</v>
      </c>
      <c r="L1779" s="0" t="e">
        <f aca="false">K1779+G1779*50*2</f>
        <v>#NUM!</v>
      </c>
    </row>
    <row r="1780" customFormat="false" ht="14.4" hidden="false" customHeight="false" outlineLevel="0" collapsed="false">
      <c r="A1780" s="1" t="n">
        <v>1779</v>
      </c>
      <c r="B1780" s="1" t="n">
        <f aca="false">2+INT(POWER(MAX(A1780-$M$2,A1780/3),2)/65)</f>
        <v>48691</v>
      </c>
      <c r="C1780" s="1" t="n">
        <f aca="false">INT(2*B1780/3)</f>
        <v>32460</v>
      </c>
      <c r="D1780" s="1" t="n">
        <f aca="false">2+INT(POWER(MAX(A1780-C1780,A1780/3),2)/65)</f>
        <v>5411</v>
      </c>
      <c r="E1780" s="1" t="n">
        <f aca="false">2+INT(POWER(MAX(A1780-C1780,A1780/3),2)/65)</f>
        <v>5411</v>
      </c>
      <c r="F1780" s="1" t="n">
        <f aca="false">IF(C1780*5-SUM($F$2:F1779) &lt; 0, 0,C1780*5-SUM($F$2:F1779))</f>
        <v>180</v>
      </c>
      <c r="G1780" s="0" t="n">
        <f aca="false">IF(C1780*5-SUM($G$2:G1779) &lt; 0, 0,C1780*5-SUM($G$2:G1779))</f>
        <v>180</v>
      </c>
      <c r="H1780" s="0" t="n">
        <v>1779</v>
      </c>
      <c r="I1780" s="0" t="n">
        <f aca="false">INT(POWER(1.4,H1780))*$M$4</f>
        <v>4.57873465209705E+262</v>
      </c>
      <c r="J1780" s="0" t="n">
        <f aca="false">INT(POWER(1.2,H1780))*$M$10</f>
        <v>1.46038281710095E+143</v>
      </c>
      <c r="K1780" s="0" t="e">
        <f aca="false">$M$12+SUM($K$2:K1779)+J1780</f>
        <v>#NUM!</v>
      </c>
      <c r="L1780" s="0" t="e">
        <f aca="false">K1780+G1780*50*2</f>
        <v>#NUM!</v>
      </c>
    </row>
    <row r="1781" customFormat="false" ht="14.4" hidden="false" customHeight="false" outlineLevel="0" collapsed="false">
      <c r="A1781" s="1" t="n">
        <v>1780</v>
      </c>
      <c r="B1781" s="1" t="n">
        <f aca="false">2+INT(POWER(MAX(A1781-$M$2,A1781/3),2)/65)</f>
        <v>48746</v>
      </c>
      <c r="C1781" s="1" t="n">
        <f aca="false">INT(2*B1781/3)</f>
        <v>32497</v>
      </c>
      <c r="D1781" s="1" t="n">
        <f aca="false">2+INT(POWER(MAX(A1781-C1781,A1781/3),2)/65)</f>
        <v>5418</v>
      </c>
      <c r="E1781" s="1" t="n">
        <f aca="false">2+INT(POWER(MAX(A1781-C1781,A1781/3),2)/65)</f>
        <v>5418</v>
      </c>
      <c r="F1781" s="1" t="n">
        <f aca="false">IF(C1781*5-SUM($F$2:F1780) &lt; 0, 0,C1781*5-SUM($F$2:F1780))</f>
        <v>185</v>
      </c>
      <c r="G1781" s="0" t="n">
        <f aca="false">IF(C1781*5-SUM($G$2:G1780) &lt; 0, 0,C1781*5-SUM($G$2:G1780))</f>
        <v>185</v>
      </c>
      <c r="H1781" s="0" t="n">
        <v>1780</v>
      </c>
      <c r="I1781" s="0" t="n">
        <f aca="false">INT(POWER(1.4,H1781))*$M$4</f>
        <v>6.41022851293587E+262</v>
      </c>
      <c r="J1781" s="0" t="n">
        <f aca="false">INT(POWER(1.2,H1781))*$M$10</f>
        <v>1.75245938052114E+143</v>
      </c>
      <c r="K1781" s="0" t="e">
        <f aca="false">$M$12+SUM($K$2:K1780)+J1781</f>
        <v>#NUM!</v>
      </c>
      <c r="L1781" s="0" t="e">
        <f aca="false">K1781+G1781*50*2</f>
        <v>#NUM!</v>
      </c>
    </row>
    <row r="1782" customFormat="false" ht="14.4" hidden="false" customHeight="false" outlineLevel="0" collapsed="false">
      <c r="A1782" s="1" t="n">
        <v>1781</v>
      </c>
      <c r="B1782" s="1" t="n">
        <f aca="false">2+INT(POWER(MAX(A1782-$M$2,A1782/3),2)/65)</f>
        <v>48801</v>
      </c>
      <c r="C1782" s="1" t="n">
        <f aca="false">INT(2*B1782/3)</f>
        <v>32534</v>
      </c>
      <c r="D1782" s="1" t="n">
        <f aca="false">2+INT(POWER(MAX(A1782-C1782,A1782/3),2)/65)</f>
        <v>5424</v>
      </c>
      <c r="E1782" s="1" t="n">
        <f aca="false">2+INT(POWER(MAX(A1782-C1782,A1782/3),2)/65)</f>
        <v>5424</v>
      </c>
      <c r="F1782" s="1" t="n">
        <f aca="false">IF(C1782*5-SUM($F$2:F1781) &lt; 0, 0,C1782*5-SUM($F$2:F1781))</f>
        <v>185</v>
      </c>
      <c r="G1782" s="0" t="n">
        <f aca="false">IF(C1782*5-SUM($G$2:G1781) &lt; 0, 0,C1782*5-SUM($G$2:G1781))</f>
        <v>185</v>
      </c>
      <c r="H1782" s="0" t="n">
        <v>1781</v>
      </c>
      <c r="I1782" s="0" t="n">
        <f aca="false">INT(POWER(1.4,H1782))*$M$4</f>
        <v>8.97431991811022E+262</v>
      </c>
      <c r="J1782" s="0" t="n">
        <f aca="false">INT(POWER(1.2,H1782))*$M$10</f>
        <v>2.10295125662537E+143</v>
      </c>
      <c r="K1782" s="0" t="e">
        <f aca="false">$M$12+SUM($K$2:K1781)+J1782</f>
        <v>#NUM!</v>
      </c>
      <c r="L1782" s="0" t="e">
        <f aca="false">K1782+G1782*50*2</f>
        <v>#NUM!</v>
      </c>
    </row>
    <row r="1783" customFormat="false" ht="14.4" hidden="false" customHeight="false" outlineLevel="0" collapsed="false">
      <c r="A1783" s="1" t="n">
        <v>1782</v>
      </c>
      <c r="B1783" s="1" t="n">
        <f aca="false">2+INT(POWER(MAX(A1783-$M$2,A1783/3),2)/65)</f>
        <v>48856</v>
      </c>
      <c r="C1783" s="1" t="n">
        <f aca="false">INT(2*B1783/3)</f>
        <v>32570</v>
      </c>
      <c r="D1783" s="1" t="n">
        <f aca="false">2+INT(POWER(MAX(A1783-C1783,A1783/3),2)/65)</f>
        <v>5430</v>
      </c>
      <c r="E1783" s="1" t="n">
        <f aca="false">2+INT(POWER(MAX(A1783-C1783,A1783/3),2)/65)</f>
        <v>5430</v>
      </c>
      <c r="F1783" s="1" t="n">
        <f aca="false">IF(C1783*5-SUM($F$2:F1782) &lt; 0, 0,C1783*5-SUM($F$2:F1782))</f>
        <v>180</v>
      </c>
      <c r="G1783" s="0" t="n">
        <f aca="false">IF(C1783*5-SUM($G$2:G1782) &lt; 0, 0,C1783*5-SUM($G$2:G1782))</f>
        <v>180</v>
      </c>
      <c r="H1783" s="0" t="n">
        <v>1782</v>
      </c>
      <c r="I1783" s="0" t="n">
        <f aca="false">INT(POWER(1.4,H1783))*$M$4</f>
        <v>1.25640478853543E+263</v>
      </c>
      <c r="J1783" s="0" t="n">
        <f aca="false">INT(POWER(1.2,H1783))*$M$10</f>
        <v>2.52354150795044E+143</v>
      </c>
      <c r="K1783" s="0" t="e">
        <f aca="false">$M$12+SUM($K$2:K1782)+J1783</f>
        <v>#NUM!</v>
      </c>
      <c r="L1783" s="0" t="e">
        <f aca="false">K1783+G1783*50*2</f>
        <v>#NUM!</v>
      </c>
    </row>
    <row r="1784" customFormat="false" ht="14.4" hidden="false" customHeight="false" outlineLevel="0" collapsed="false">
      <c r="A1784" s="1" t="n">
        <v>1783</v>
      </c>
      <c r="B1784" s="1" t="n">
        <f aca="false">2+INT(POWER(MAX(A1784-$M$2,A1784/3),2)/65)</f>
        <v>48911</v>
      </c>
      <c r="C1784" s="1" t="n">
        <f aca="false">INT(2*B1784/3)</f>
        <v>32607</v>
      </c>
      <c r="D1784" s="1" t="n">
        <f aca="false">2+INT(POWER(MAX(A1784-C1784,A1784/3),2)/65)</f>
        <v>5436</v>
      </c>
      <c r="E1784" s="1" t="n">
        <f aca="false">2+INT(POWER(MAX(A1784-C1784,A1784/3),2)/65)</f>
        <v>5436</v>
      </c>
      <c r="F1784" s="1" t="n">
        <f aca="false">IF(C1784*5-SUM($F$2:F1783) &lt; 0, 0,C1784*5-SUM($F$2:F1783))</f>
        <v>185</v>
      </c>
      <c r="G1784" s="0" t="n">
        <f aca="false">IF(C1784*5-SUM($G$2:G1783) &lt; 0, 0,C1784*5-SUM($G$2:G1783))</f>
        <v>185</v>
      </c>
      <c r="H1784" s="0" t="n">
        <v>1783</v>
      </c>
      <c r="I1784" s="0" t="n">
        <f aca="false">INT(POWER(1.4,H1784))*$M$4</f>
        <v>1.7589667039496E+263</v>
      </c>
      <c r="J1784" s="0" t="n">
        <f aca="false">INT(POWER(1.2,H1784))*$M$10</f>
        <v>3.02824980954053E+143</v>
      </c>
      <c r="K1784" s="0" t="e">
        <f aca="false">$M$12+SUM($K$2:K1783)+J1784</f>
        <v>#NUM!</v>
      </c>
      <c r="L1784" s="0" t="e">
        <f aca="false">K1784+G1784*50*2</f>
        <v>#NUM!</v>
      </c>
    </row>
    <row r="1785" customFormat="false" ht="14.4" hidden="false" customHeight="false" outlineLevel="0" collapsed="false">
      <c r="A1785" s="1" t="n">
        <v>1784</v>
      </c>
      <c r="B1785" s="1" t="n">
        <f aca="false">2+INT(POWER(MAX(A1785-$M$2,A1785/3),2)/65)</f>
        <v>48965</v>
      </c>
      <c r="C1785" s="1" t="n">
        <f aca="false">INT(2*B1785/3)</f>
        <v>32643</v>
      </c>
      <c r="D1785" s="1" t="n">
        <f aca="false">2+INT(POWER(MAX(A1785-C1785,A1785/3),2)/65)</f>
        <v>5442</v>
      </c>
      <c r="E1785" s="1" t="n">
        <f aca="false">2+INT(POWER(MAX(A1785-C1785,A1785/3),2)/65)</f>
        <v>5442</v>
      </c>
      <c r="F1785" s="1" t="n">
        <f aca="false">IF(C1785*5-SUM($F$2:F1784) &lt; 0, 0,C1785*5-SUM($F$2:F1784))</f>
        <v>180</v>
      </c>
      <c r="G1785" s="0" t="n">
        <f aca="false">IF(C1785*5-SUM($G$2:G1784) &lt; 0, 0,C1785*5-SUM($G$2:G1784))</f>
        <v>180</v>
      </c>
      <c r="H1785" s="0" t="n">
        <v>1784</v>
      </c>
      <c r="I1785" s="0" t="n">
        <f aca="false">INT(POWER(1.4,H1785))*$M$4</f>
        <v>2.46255338552944E+263</v>
      </c>
      <c r="J1785" s="0" t="n">
        <f aca="false">INT(POWER(1.2,H1785))*$M$10</f>
        <v>3.63389977144864E+143</v>
      </c>
      <c r="K1785" s="0" t="e">
        <f aca="false">$M$12+SUM($K$2:K1784)+J1785</f>
        <v>#NUM!</v>
      </c>
      <c r="L1785" s="0" t="e">
        <f aca="false">K1785+G1785*50*2</f>
        <v>#NUM!</v>
      </c>
    </row>
    <row r="1786" customFormat="false" ht="14.4" hidden="false" customHeight="false" outlineLevel="0" collapsed="false">
      <c r="A1786" s="1" t="n">
        <v>1785</v>
      </c>
      <c r="B1786" s="1" t="n">
        <f aca="false">2+INT(POWER(MAX(A1786-$M$2,A1786/3),2)/65)</f>
        <v>49020</v>
      </c>
      <c r="C1786" s="1" t="n">
        <f aca="false">INT(2*B1786/3)</f>
        <v>32680</v>
      </c>
      <c r="D1786" s="1" t="n">
        <f aca="false">2+INT(POWER(MAX(A1786-C1786,A1786/3),2)/65)</f>
        <v>5448</v>
      </c>
      <c r="E1786" s="1" t="n">
        <f aca="false">2+INT(POWER(MAX(A1786-C1786,A1786/3),2)/65)</f>
        <v>5448</v>
      </c>
      <c r="F1786" s="1" t="n">
        <f aca="false">IF(C1786*5-SUM($F$2:F1785) &lt; 0, 0,C1786*5-SUM($F$2:F1785))</f>
        <v>185</v>
      </c>
      <c r="G1786" s="0" t="n">
        <f aca="false">IF(C1786*5-SUM($G$2:G1785) &lt; 0, 0,C1786*5-SUM($G$2:G1785))</f>
        <v>185</v>
      </c>
      <c r="H1786" s="0" t="n">
        <v>1785</v>
      </c>
      <c r="I1786" s="0" t="n">
        <f aca="false">INT(POWER(1.4,H1786))*$M$4</f>
        <v>3.44757473974122E+263</v>
      </c>
      <c r="J1786" s="0" t="n">
        <f aca="false">INT(POWER(1.2,H1786))*$M$10</f>
        <v>4.36067972573836E+143</v>
      </c>
      <c r="K1786" s="0" t="e">
        <f aca="false">$M$12+SUM($K$2:K1785)+J1786</f>
        <v>#NUM!</v>
      </c>
      <c r="L1786" s="0" t="e">
        <f aca="false">K1786+G1786*50*2</f>
        <v>#NUM!</v>
      </c>
    </row>
    <row r="1787" customFormat="false" ht="14.4" hidden="false" customHeight="false" outlineLevel="0" collapsed="false">
      <c r="A1787" s="1" t="n">
        <v>1786</v>
      </c>
      <c r="B1787" s="1" t="n">
        <f aca="false">2+INT(POWER(MAX(A1787-$M$2,A1787/3),2)/65)</f>
        <v>49075</v>
      </c>
      <c r="C1787" s="1" t="n">
        <f aca="false">INT(2*B1787/3)</f>
        <v>32716</v>
      </c>
      <c r="D1787" s="1" t="n">
        <f aca="false">2+INT(POWER(MAX(A1787-C1787,A1787/3),2)/65)</f>
        <v>5454</v>
      </c>
      <c r="E1787" s="1" t="n">
        <f aca="false">2+INT(POWER(MAX(A1787-C1787,A1787/3),2)/65)</f>
        <v>5454</v>
      </c>
      <c r="F1787" s="1" t="n">
        <f aca="false">IF(C1787*5-SUM($F$2:F1786) &lt; 0, 0,C1787*5-SUM($F$2:F1786))</f>
        <v>180</v>
      </c>
      <c r="G1787" s="0" t="n">
        <f aca="false">IF(C1787*5-SUM($G$2:G1786) &lt; 0, 0,C1787*5-SUM($G$2:G1786))</f>
        <v>180</v>
      </c>
      <c r="H1787" s="0" t="n">
        <v>1786</v>
      </c>
      <c r="I1787" s="0" t="n">
        <f aca="false">INT(POWER(1.4,H1787))*$M$4</f>
        <v>4.82660463563771E+263</v>
      </c>
      <c r="J1787" s="0" t="n">
        <f aca="false">INT(POWER(1.2,H1787))*$M$10</f>
        <v>5.23281567088603E+143</v>
      </c>
      <c r="K1787" s="0" t="e">
        <f aca="false">$M$12+SUM($K$2:K1786)+J1787</f>
        <v>#NUM!</v>
      </c>
      <c r="L1787" s="0" t="e">
        <f aca="false">K1787+G1787*50*2</f>
        <v>#NUM!</v>
      </c>
    </row>
    <row r="1788" customFormat="false" ht="14.4" hidden="false" customHeight="false" outlineLevel="0" collapsed="false">
      <c r="A1788" s="1" t="n">
        <v>1787</v>
      </c>
      <c r="B1788" s="1" t="n">
        <f aca="false">2+INT(POWER(MAX(A1788-$M$2,A1788/3),2)/65)</f>
        <v>49130</v>
      </c>
      <c r="C1788" s="1" t="n">
        <f aca="false">INT(2*B1788/3)</f>
        <v>32753</v>
      </c>
      <c r="D1788" s="1" t="n">
        <f aca="false">2+INT(POWER(MAX(A1788-C1788,A1788/3),2)/65)</f>
        <v>5460</v>
      </c>
      <c r="E1788" s="1" t="n">
        <f aca="false">2+INT(POWER(MAX(A1788-C1788,A1788/3),2)/65)</f>
        <v>5460</v>
      </c>
      <c r="F1788" s="1" t="n">
        <f aca="false">IF(C1788*5-SUM($F$2:F1787) &lt; 0, 0,C1788*5-SUM($F$2:F1787))</f>
        <v>185</v>
      </c>
      <c r="G1788" s="0" t="n">
        <f aca="false">IF(C1788*5-SUM($G$2:G1787) &lt; 0, 0,C1788*5-SUM($G$2:G1787))</f>
        <v>185</v>
      </c>
      <c r="H1788" s="0" t="n">
        <v>1787</v>
      </c>
      <c r="I1788" s="0" t="n">
        <f aca="false">INT(POWER(1.4,H1788))*$M$4</f>
        <v>6.75724648989279E+263</v>
      </c>
      <c r="J1788" s="0" t="n">
        <f aca="false">INT(POWER(1.2,H1788))*$M$10</f>
        <v>6.27937880506324E+143</v>
      </c>
      <c r="K1788" s="0" t="e">
        <f aca="false">$M$12+SUM($K$2:K1787)+J1788</f>
        <v>#NUM!</v>
      </c>
      <c r="L1788" s="0" t="e">
        <f aca="false">K1788+G1788*50*2</f>
        <v>#NUM!</v>
      </c>
    </row>
    <row r="1789" customFormat="false" ht="14.4" hidden="false" customHeight="false" outlineLevel="0" collapsed="false">
      <c r="A1789" s="1" t="n">
        <v>1788</v>
      </c>
      <c r="B1789" s="1" t="n">
        <f aca="false">2+INT(POWER(MAX(A1789-$M$2,A1789/3),2)/65)</f>
        <v>49185</v>
      </c>
      <c r="C1789" s="1" t="n">
        <f aca="false">INT(2*B1789/3)</f>
        <v>32790</v>
      </c>
      <c r="D1789" s="1" t="n">
        <f aca="false">2+INT(POWER(MAX(A1789-C1789,A1789/3),2)/65)</f>
        <v>5466</v>
      </c>
      <c r="E1789" s="1" t="n">
        <f aca="false">2+INT(POWER(MAX(A1789-C1789,A1789/3),2)/65)</f>
        <v>5466</v>
      </c>
      <c r="F1789" s="1" t="n">
        <f aca="false">IF(C1789*5-SUM($F$2:F1788) &lt; 0, 0,C1789*5-SUM($F$2:F1788))</f>
        <v>185</v>
      </c>
      <c r="G1789" s="0" t="n">
        <f aca="false">IF(C1789*5-SUM($G$2:G1788) &lt; 0, 0,C1789*5-SUM($G$2:G1788))</f>
        <v>185</v>
      </c>
      <c r="H1789" s="0" t="n">
        <v>1788</v>
      </c>
      <c r="I1789" s="0" t="n">
        <f aca="false">INT(POWER(1.4,H1789))*$M$4</f>
        <v>9.46014508584991E+263</v>
      </c>
      <c r="J1789" s="0" t="n">
        <f aca="false">INT(POWER(1.2,H1789))*$M$10</f>
        <v>7.53525456607589E+143</v>
      </c>
      <c r="K1789" s="0" t="e">
        <f aca="false">$M$12+SUM($K$2:K1788)+J1789</f>
        <v>#NUM!</v>
      </c>
      <c r="L1789" s="0" t="e">
        <f aca="false">K1789+G1789*50*2</f>
        <v>#NUM!</v>
      </c>
    </row>
    <row r="1790" customFormat="false" ht="14.4" hidden="false" customHeight="false" outlineLevel="0" collapsed="false">
      <c r="A1790" s="1" t="n">
        <v>1789</v>
      </c>
      <c r="B1790" s="1" t="n">
        <f aca="false">2+INT(POWER(MAX(A1790-$M$2,A1790/3),2)/65)</f>
        <v>49240</v>
      </c>
      <c r="C1790" s="1" t="n">
        <f aca="false">INT(2*B1790/3)</f>
        <v>32826</v>
      </c>
      <c r="D1790" s="1" t="n">
        <f aca="false">2+INT(POWER(MAX(A1790-C1790,A1790/3),2)/65)</f>
        <v>5472</v>
      </c>
      <c r="E1790" s="1" t="n">
        <f aca="false">2+INT(POWER(MAX(A1790-C1790,A1790/3),2)/65)</f>
        <v>5472</v>
      </c>
      <c r="F1790" s="1" t="n">
        <f aca="false">IF(C1790*5-SUM($F$2:F1789) &lt; 0, 0,C1790*5-SUM($F$2:F1789))</f>
        <v>180</v>
      </c>
      <c r="G1790" s="0" t="n">
        <f aca="false">IF(C1790*5-SUM($G$2:G1789) &lt; 0, 0,C1790*5-SUM($G$2:G1789))</f>
        <v>180</v>
      </c>
      <c r="H1790" s="0" t="n">
        <v>1789</v>
      </c>
      <c r="I1790" s="0" t="n">
        <f aca="false">INT(POWER(1.4,H1790))*$M$4</f>
        <v>1.32442031201899E+264</v>
      </c>
      <c r="J1790" s="0" t="n">
        <f aca="false">INT(POWER(1.2,H1790))*$M$10</f>
        <v>9.04230547929107E+143</v>
      </c>
      <c r="K1790" s="0" t="e">
        <f aca="false">$M$12+SUM($K$2:K1789)+J1790</f>
        <v>#NUM!</v>
      </c>
      <c r="L1790" s="0" t="e">
        <f aca="false">K1790+G1790*50*2</f>
        <v>#NUM!</v>
      </c>
    </row>
    <row r="1791" customFormat="false" ht="14.4" hidden="false" customHeight="false" outlineLevel="0" collapsed="false">
      <c r="A1791" s="1" t="n">
        <v>1790</v>
      </c>
      <c r="B1791" s="1" t="n">
        <f aca="false">2+INT(POWER(MAX(A1791-$M$2,A1791/3),2)/65)</f>
        <v>49295</v>
      </c>
      <c r="C1791" s="1" t="n">
        <f aca="false">INT(2*B1791/3)</f>
        <v>32863</v>
      </c>
      <c r="D1791" s="1" t="n">
        <f aca="false">2+INT(POWER(MAX(A1791-C1791,A1791/3),2)/65)</f>
        <v>5479</v>
      </c>
      <c r="E1791" s="1" t="n">
        <f aca="false">2+INT(POWER(MAX(A1791-C1791,A1791/3),2)/65)</f>
        <v>5479</v>
      </c>
      <c r="F1791" s="1" t="n">
        <f aca="false">IF(C1791*5-SUM($F$2:F1790) &lt; 0, 0,C1791*5-SUM($F$2:F1790))</f>
        <v>185</v>
      </c>
      <c r="G1791" s="0" t="n">
        <f aca="false">IF(C1791*5-SUM($G$2:G1790) &lt; 0, 0,C1791*5-SUM($G$2:G1790))</f>
        <v>185</v>
      </c>
      <c r="H1791" s="0" t="n">
        <v>1790</v>
      </c>
      <c r="I1791" s="0" t="n">
        <f aca="false">INT(POWER(1.4,H1791))*$M$4</f>
        <v>1.85418843682658E+264</v>
      </c>
      <c r="J1791" s="0" t="n">
        <f aca="false">INT(POWER(1.2,H1791))*$M$10</f>
        <v>1.08507665751493E+144</v>
      </c>
      <c r="K1791" s="0" t="e">
        <f aca="false">$M$12+SUM($K$2:K1790)+J1791</f>
        <v>#NUM!</v>
      </c>
      <c r="L1791" s="0" t="e">
        <f aca="false">K1791+G1791*50*2</f>
        <v>#NUM!</v>
      </c>
    </row>
    <row r="1792" customFormat="false" ht="14.4" hidden="false" customHeight="false" outlineLevel="0" collapsed="false">
      <c r="A1792" s="1" t="n">
        <v>1791</v>
      </c>
      <c r="B1792" s="1" t="n">
        <f aca="false">2+INT(POWER(MAX(A1792-$M$2,A1792/3),2)/65)</f>
        <v>49350</v>
      </c>
      <c r="C1792" s="1" t="n">
        <f aca="false">INT(2*B1792/3)</f>
        <v>32900</v>
      </c>
      <c r="D1792" s="1" t="n">
        <f aca="false">2+INT(POWER(MAX(A1792-C1792,A1792/3),2)/65)</f>
        <v>5485</v>
      </c>
      <c r="E1792" s="1" t="n">
        <f aca="false">2+INT(POWER(MAX(A1792-C1792,A1792/3),2)/65)</f>
        <v>5485</v>
      </c>
      <c r="F1792" s="1" t="n">
        <f aca="false">IF(C1792*5-SUM($F$2:F1791) &lt; 0, 0,C1792*5-SUM($F$2:F1791))</f>
        <v>185</v>
      </c>
      <c r="G1792" s="0" t="n">
        <f aca="false">IF(C1792*5-SUM($G$2:G1791) &lt; 0, 0,C1792*5-SUM($G$2:G1791))</f>
        <v>185</v>
      </c>
      <c r="H1792" s="0" t="n">
        <v>1791</v>
      </c>
      <c r="I1792" s="0" t="n">
        <f aca="false">INT(POWER(1.4,H1792))*$M$4</f>
        <v>2.59586381155721E+264</v>
      </c>
      <c r="J1792" s="0" t="n">
        <f aca="false">INT(POWER(1.2,H1792))*$M$10</f>
        <v>1.30209198901791E+144</v>
      </c>
      <c r="K1792" s="0" t="e">
        <f aca="false">$M$12+SUM($K$2:K1791)+J1792</f>
        <v>#NUM!</v>
      </c>
      <c r="L1792" s="0" t="e">
        <f aca="false">K1792+G1792*50*2</f>
        <v>#NUM!</v>
      </c>
    </row>
    <row r="1793" customFormat="false" ht="14.4" hidden="false" customHeight="false" outlineLevel="0" collapsed="false">
      <c r="A1793" s="1" t="n">
        <v>1792</v>
      </c>
      <c r="B1793" s="1" t="n">
        <f aca="false">2+INT(POWER(MAX(A1793-$M$2,A1793/3),2)/65)</f>
        <v>49406</v>
      </c>
      <c r="C1793" s="1" t="n">
        <f aca="false">INT(2*B1793/3)</f>
        <v>32937</v>
      </c>
      <c r="D1793" s="1" t="n">
        <f aca="false">2+INT(POWER(MAX(A1793-C1793,A1793/3),2)/65)</f>
        <v>5491</v>
      </c>
      <c r="E1793" s="1" t="n">
        <f aca="false">2+INT(POWER(MAX(A1793-C1793,A1793/3),2)/65)</f>
        <v>5491</v>
      </c>
      <c r="F1793" s="1" t="n">
        <f aca="false">IF(C1793*5-SUM($F$2:F1792) &lt; 0, 0,C1793*5-SUM($F$2:F1792))</f>
        <v>185</v>
      </c>
      <c r="G1793" s="0" t="n">
        <f aca="false">IF(C1793*5-SUM($G$2:G1792) &lt; 0, 0,C1793*5-SUM($G$2:G1792))</f>
        <v>185</v>
      </c>
      <c r="H1793" s="0" t="n">
        <v>1792</v>
      </c>
      <c r="I1793" s="0" t="n">
        <f aca="false">INT(POWER(1.4,H1793))*$M$4</f>
        <v>3.6342093361801E+264</v>
      </c>
      <c r="J1793" s="0" t="n">
        <f aca="false">INT(POWER(1.2,H1793))*$M$10</f>
        <v>1.5625103868215E+144</v>
      </c>
      <c r="K1793" s="0" t="e">
        <f aca="false">$M$12+SUM($K$2:K1792)+J1793</f>
        <v>#NUM!</v>
      </c>
      <c r="L1793" s="0" t="e">
        <f aca="false">K1793+G1793*50*2</f>
        <v>#NUM!</v>
      </c>
    </row>
    <row r="1794" customFormat="false" ht="14.4" hidden="false" customHeight="false" outlineLevel="0" collapsed="false">
      <c r="A1794" s="1" t="n">
        <v>1793</v>
      </c>
      <c r="B1794" s="1" t="n">
        <f aca="false">2+INT(POWER(MAX(A1794-$M$2,A1794/3),2)/65)</f>
        <v>49461</v>
      </c>
      <c r="C1794" s="1" t="n">
        <f aca="false">INT(2*B1794/3)</f>
        <v>32974</v>
      </c>
      <c r="D1794" s="1" t="n">
        <f aca="false">2+INT(POWER(MAX(A1794-C1794,A1794/3),2)/65)</f>
        <v>5497</v>
      </c>
      <c r="E1794" s="1" t="n">
        <f aca="false">2+INT(POWER(MAX(A1794-C1794,A1794/3),2)/65)</f>
        <v>5497</v>
      </c>
      <c r="F1794" s="1" t="n">
        <f aca="false">IF(C1794*5-SUM($F$2:F1793) &lt; 0, 0,C1794*5-SUM($F$2:F1793))</f>
        <v>185</v>
      </c>
      <c r="G1794" s="0" t="n">
        <f aca="false">IF(C1794*5-SUM($G$2:G1793) &lt; 0, 0,C1794*5-SUM($G$2:G1793))</f>
        <v>185</v>
      </c>
      <c r="H1794" s="0" t="n">
        <v>1793</v>
      </c>
      <c r="I1794" s="0" t="n">
        <f aca="false">INT(POWER(1.4,H1794))*$M$4</f>
        <v>5.08789307065214E+264</v>
      </c>
      <c r="J1794" s="0" t="n">
        <f aca="false">INT(POWER(1.2,H1794))*$M$10</f>
        <v>1.8750124641858E+144</v>
      </c>
      <c r="K1794" s="0" t="e">
        <f aca="false">$M$12+SUM($K$2:K1793)+J1794</f>
        <v>#NUM!</v>
      </c>
      <c r="L1794" s="0" t="e">
        <f aca="false">K1794+G1794*50*2</f>
        <v>#NUM!</v>
      </c>
    </row>
    <row r="1795" customFormat="false" ht="14.4" hidden="false" customHeight="false" outlineLevel="0" collapsed="false">
      <c r="A1795" s="1" t="n">
        <v>1794</v>
      </c>
      <c r="B1795" s="1" t="n">
        <f aca="false">2+INT(POWER(MAX(A1795-$M$2,A1795/3),2)/65)</f>
        <v>49516</v>
      </c>
      <c r="C1795" s="1" t="n">
        <f aca="false">INT(2*B1795/3)</f>
        <v>33010</v>
      </c>
      <c r="D1795" s="1" t="n">
        <f aca="false">2+INT(POWER(MAX(A1795-C1795,A1795/3),2)/65)</f>
        <v>5503</v>
      </c>
      <c r="E1795" s="1" t="n">
        <f aca="false">2+INT(POWER(MAX(A1795-C1795,A1795/3),2)/65)</f>
        <v>5503</v>
      </c>
      <c r="F1795" s="1" t="n">
        <f aca="false">IF(C1795*5-SUM($F$2:F1794) &lt; 0, 0,C1795*5-SUM($F$2:F1794))</f>
        <v>180</v>
      </c>
      <c r="G1795" s="0" t="n">
        <f aca="false">IF(C1795*5-SUM($G$2:G1794) &lt; 0, 0,C1795*5-SUM($G$2:G1794))</f>
        <v>180</v>
      </c>
      <c r="H1795" s="0" t="n">
        <v>1794</v>
      </c>
      <c r="I1795" s="0" t="n">
        <f aca="false">INT(POWER(1.4,H1795))*$M$4</f>
        <v>7.12305029891299E+264</v>
      </c>
      <c r="J1795" s="0" t="n">
        <f aca="false">INT(POWER(1.2,H1795))*$M$10</f>
        <v>2.25001495702295E+144</v>
      </c>
      <c r="K1795" s="0" t="e">
        <f aca="false">$M$12+SUM($K$2:K1794)+J1795</f>
        <v>#NUM!</v>
      </c>
      <c r="L1795" s="0" t="e">
        <f aca="false">K1795+G1795*50*2</f>
        <v>#NUM!</v>
      </c>
    </row>
    <row r="1796" customFormat="false" ht="14.4" hidden="false" customHeight="false" outlineLevel="0" collapsed="false">
      <c r="A1796" s="1" t="n">
        <v>1795</v>
      </c>
      <c r="B1796" s="1" t="n">
        <f aca="false">2+INT(POWER(MAX(A1796-$M$2,A1796/3),2)/65)</f>
        <v>49571</v>
      </c>
      <c r="C1796" s="1" t="n">
        <f aca="false">INT(2*B1796/3)</f>
        <v>33047</v>
      </c>
      <c r="D1796" s="1" t="n">
        <f aca="false">2+INT(POWER(MAX(A1796-C1796,A1796/3),2)/65)</f>
        <v>5509</v>
      </c>
      <c r="E1796" s="1" t="n">
        <f aca="false">2+INT(POWER(MAX(A1796-C1796,A1796/3),2)/65)</f>
        <v>5509</v>
      </c>
      <c r="F1796" s="1" t="n">
        <f aca="false">IF(C1796*5-SUM($F$2:F1795) &lt; 0, 0,C1796*5-SUM($F$2:F1795))</f>
        <v>185</v>
      </c>
      <c r="G1796" s="0" t="n">
        <f aca="false">IF(C1796*5-SUM($G$2:G1795) &lt; 0, 0,C1796*5-SUM($G$2:G1795))</f>
        <v>185</v>
      </c>
      <c r="H1796" s="0" t="n">
        <v>1795</v>
      </c>
      <c r="I1796" s="0" t="n">
        <f aca="false">INT(POWER(1.4,H1796))*$M$4</f>
        <v>9.97227041847819E+264</v>
      </c>
      <c r="J1796" s="0" t="n">
        <f aca="false">INT(POWER(1.2,H1796))*$M$10</f>
        <v>2.70001794842754E+144</v>
      </c>
      <c r="K1796" s="0" t="e">
        <f aca="false">$M$12+SUM($K$2:K1795)+J1796</f>
        <v>#NUM!</v>
      </c>
      <c r="L1796" s="0" t="e">
        <f aca="false">K1796+G1796*50*2</f>
        <v>#NUM!</v>
      </c>
    </row>
    <row r="1797" customFormat="false" ht="14.4" hidden="false" customHeight="false" outlineLevel="0" collapsed="false">
      <c r="A1797" s="1" t="n">
        <v>1796</v>
      </c>
      <c r="B1797" s="1" t="n">
        <f aca="false">2+INT(POWER(MAX(A1797-$M$2,A1797/3),2)/65)</f>
        <v>49626</v>
      </c>
      <c r="C1797" s="1" t="n">
        <f aca="false">INT(2*B1797/3)</f>
        <v>33084</v>
      </c>
      <c r="D1797" s="1" t="n">
        <f aca="false">2+INT(POWER(MAX(A1797-C1797,A1797/3),2)/65)</f>
        <v>5515</v>
      </c>
      <c r="E1797" s="1" t="n">
        <f aca="false">2+INT(POWER(MAX(A1797-C1797,A1797/3),2)/65)</f>
        <v>5515</v>
      </c>
      <c r="F1797" s="1" t="n">
        <f aca="false">IF(C1797*5-SUM($F$2:F1796) &lt; 0, 0,C1797*5-SUM($F$2:F1796))</f>
        <v>185</v>
      </c>
      <c r="G1797" s="0" t="n">
        <f aca="false">IF(C1797*5-SUM($G$2:G1796) &lt; 0, 0,C1797*5-SUM($G$2:G1796))</f>
        <v>185</v>
      </c>
      <c r="H1797" s="0" t="n">
        <v>1796</v>
      </c>
      <c r="I1797" s="0" t="n">
        <f aca="false">INT(POWER(1.4,H1797))*$M$4</f>
        <v>1.39611785858695E+265</v>
      </c>
      <c r="J1797" s="0" t="n">
        <f aca="false">INT(POWER(1.2,H1797))*$M$10</f>
        <v>3.24002153811305E+144</v>
      </c>
      <c r="K1797" s="0" t="e">
        <f aca="false">$M$12+SUM($K$2:K1796)+J1797</f>
        <v>#NUM!</v>
      </c>
      <c r="L1797" s="0" t="e">
        <f aca="false">K1797+G1797*50*2</f>
        <v>#NUM!</v>
      </c>
    </row>
    <row r="1798" customFormat="false" ht="14.4" hidden="false" customHeight="false" outlineLevel="0" collapsed="false">
      <c r="A1798" s="1" t="n">
        <v>1797</v>
      </c>
      <c r="B1798" s="1" t="n">
        <f aca="false">2+INT(POWER(MAX(A1798-$M$2,A1798/3),2)/65)</f>
        <v>49682</v>
      </c>
      <c r="C1798" s="1" t="n">
        <f aca="false">INT(2*B1798/3)</f>
        <v>33121</v>
      </c>
      <c r="D1798" s="1" t="n">
        <f aca="false">2+INT(POWER(MAX(A1798-C1798,A1798/3),2)/65)</f>
        <v>5522</v>
      </c>
      <c r="E1798" s="1" t="n">
        <f aca="false">2+INT(POWER(MAX(A1798-C1798,A1798/3),2)/65)</f>
        <v>5522</v>
      </c>
      <c r="F1798" s="1" t="n">
        <f aca="false">IF(C1798*5-SUM($F$2:F1797) &lt; 0, 0,C1798*5-SUM($F$2:F1797))</f>
        <v>185</v>
      </c>
      <c r="G1798" s="0" t="n">
        <f aca="false">IF(C1798*5-SUM($G$2:G1797) &lt; 0, 0,C1798*5-SUM($G$2:G1797))</f>
        <v>185</v>
      </c>
      <c r="H1798" s="0" t="n">
        <v>1797</v>
      </c>
      <c r="I1798" s="0" t="n">
        <f aca="false">INT(POWER(1.4,H1798))*$M$4</f>
        <v>1.95456500202173E+265</v>
      </c>
      <c r="J1798" s="0" t="n">
        <f aca="false">INT(POWER(1.2,H1798))*$M$10</f>
        <v>3.88802584573566E+144</v>
      </c>
      <c r="K1798" s="0" t="e">
        <f aca="false">$M$12+SUM($K$2:K1797)+J1798</f>
        <v>#NUM!</v>
      </c>
      <c r="L1798" s="0" t="e">
        <f aca="false">K1798+G1798*50*2</f>
        <v>#NUM!</v>
      </c>
    </row>
    <row r="1799" customFormat="false" ht="14.4" hidden="false" customHeight="false" outlineLevel="0" collapsed="false">
      <c r="A1799" s="1" t="n">
        <v>1798</v>
      </c>
      <c r="B1799" s="1" t="n">
        <f aca="false">2+INT(POWER(MAX(A1799-$M$2,A1799/3),2)/65)</f>
        <v>49737</v>
      </c>
      <c r="C1799" s="1" t="n">
        <f aca="false">INT(2*B1799/3)</f>
        <v>33158</v>
      </c>
      <c r="D1799" s="1" t="n">
        <f aca="false">2+INT(POWER(MAX(A1799-C1799,A1799/3),2)/65)</f>
        <v>5528</v>
      </c>
      <c r="E1799" s="1" t="n">
        <f aca="false">2+INT(POWER(MAX(A1799-C1799,A1799/3),2)/65)</f>
        <v>5528</v>
      </c>
      <c r="F1799" s="1" t="n">
        <f aca="false">IF(C1799*5-SUM($F$2:F1798) &lt; 0, 0,C1799*5-SUM($F$2:F1798))</f>
        <v>185</v>
      </c>
      <c r="G1799" s="0" t="n">
        <f aca="false">IF(C1799*5-SUM($G$2:G1798) &lt; 0, 0,C1799*5-SUM($G$2:G1798))</f>
        <v>185</v>
      </c>
      <c r="H1799" s="0" t="n">
        <v>1798</v>
      </c>
      <c r="I1799" s="0" t="n">
        <f aca="false">INT(POWER(1.4,H1799))*$M$4</f>
        <v>2.73639100283041E+265</v>
      </c>
      <c r="J1799" s="0" t="n">
        <f aca="false">INT(POWER(1.2,H1799))*$M$10</f>
        <v>4.6656310148828E+144</v>
      </c>
      <c r="K1799" s="0" t="e">
        <f aca="false">$M$12+SUM($K$2:K1798)+J1799</f>
        <v>#NUM!</v>
      </c>
      <c r="L1799" s="0" t="e">
        <f aca="false">K1799+G1799*50*2</f>
        <v>#NUM!</v>
      </c>
    </row>
    <row r="1800" customFormat="false" ht="14.4" hidden="false" customHeight="false" outlineLevel="0" collapsed="false">
      <c r="A1800" s="1" t="n">
        <v>1799</v>
      </c>
      <c r="B1800" s="1" t="n">
        <f aca="false">2+INT(POWER(MAX(A1800-$M$2,A1800/3),2)/65)</f>
        <v>49792</v>
      </c>
      <c r="C1800" s="1" t="n">
        <f aca="false">INT(2*B1800/3)</f>
        <v>33194</v>
      </c>
      <c r="D1800" s="1" t="n">
        <f aca="false">2+INT(POWER(MAX(A1800-C1800,A1800/3),2)/65)</f>
        <v>5534</v>
      </c>
      <c r="E1800" s="1" t="n">
        <f aca="false">2+INT(POWER(MAX(A1800-C1800,A1800/3),2)/65)</f>
        <v>5534</v>
      </c>
      <c r="F1800" s="1" t="n">
        <f aca="false">IF(C1800*5-SUM($F$2:F1799) &lt; 0, 0,C1800*5-SUM($F$2:F1799))</f>
        <v>180</v>
      </c>
      <c r="G1800" s="0" t="n">
        <f aca="false">IF(C1800*5-SUM($G$2:G1799) &lt; 0, 0,C1800*5-SUM($G$2:G1799))</f>
        <v>180</v>
      </c>
      <c r="H1800" s="0" t="n">
        <v>1799</v>
      </c>
      <c r="I1800" s="0" t="n">
        <f aca="false">INT(POWER(1.4,H1800))*$M$4</f>
        <v>3.83094740396258E+265</v>
      </c>
      <c r="J1800" s="0" t="n">
        <f aca="false">INT(POWER(1.2,H1800))*$M$10</f>
        <v>5.59875721785936E+144</v>
      </c>
      <c r="K1800" s="0" t="e">
        <f aca="false">$M$12+SUM($K$2:K1799)+J1800</f>
        <v>#NUM!</v>
      </c>
      <c r="L1800" s="0" t="e">
        <f aca="false">K1800+G1800*50*2</f>
        <v>#NUM!</v>
      </c>
    </row>
    <row r="1801" customFormat="false" ht="14.4" hidden="false" customHeight="false" outlineLevel="0" collapsed="false">
      <c r="A1801" s="1" t="n">
        <v>1800</v>
      </c>
      <c r="B1801" s="1" t="n">
        <f aca="false">2+INT(POWER(MAX(A1801-$M$2,A1801/3),2)/65)</f>
        <v>49848</v>
      </c>
      <c r="C1801" s="1" t="n">
        <f aca="false">INT(2*B1801/3)</f>
        <v>33232</v>
      </c>
      <c r="D1801" s="1" t="n">
        <f aca="false">2+INT(POWER(MAX(A1801-C1801,A1801/3),2)/65)</f>
        <v>5540</v>
      </c>
      <c r="E1801" s="1" t="n">
        <f aca="false">2+INT(POWER(MAX(A1801-C1801,A1801/3),2)/65)</f>
        <v>5540</v>
      </c>
      <c r="F1801" s="1" t="n">
        <f aca="false">IF(C1801*5-SUM($F$2:F1800) &lt; 0, 0,C1801*5-SUM($F$2:F1800))</f>
        <v>190</v>
      </c>
      <c r="G1801" s="0" t="n">
        <f aca="false">IF(C1801*5-SUM($G$2:G1800) &lt; 0, 0,C1801*5-SUM($G$2:G1800))</f>
        <v>190</v>
      </c>
      <c r="H1801" s="0" t="n">
        <v>1800</v>
      </c>
      <c r="I1801" s="0" t="n">
        <f aca="false">INT(POWER(1.4,H1801))*$M$4</f>
        <v>5.36332636554761E+265</v>
      </c>
      <c r="J1801" s="0" t="n">
        <f aca="false">INT(POWER(1.2,H1801))*$M$10</f>
        <v>6.71850866143123E+144</v>
      </c>
      <c r="K1801" s="0" t="e">
        <f aca="false">$M$12+SUM($K$2:K1800)+J1801</f>
        <v>#NUM!</v>
      </c>
      <c r="L1801" s="0" t="e">
        <f aca="false">K1801+G1801*50*2</f>
        <v>#NUM!</v>
      </c>
    </row>
    <row r="1802" customFormat="false" ht="14.4" hidden="false" customHeight="false" outlineLevel="0" collapsed="false">
      <c r="A1802" s="1" t="n">
        <v>1801</v>
      </c>
      <c r="B1802" s="1" t="n">
        <f aca="false">2+INT(POWER(MAX(A1802-$M$2,A1802/3),2)/65)</f>
        <v>49903</v>
      </c>
      <c r="C1802" s="1" t="n">
        <f aca="false">INT(2*B1802/3)</f>
        <v>33268</v>
      </c>
      <c r="D1802" s="1" t="n">
        <f aca="false">2+INT(POWER(MAX(A1802-C1802,A1802/3),2)/65)</f>
        <v>5546</v>
      </c>
      <c r="E1802" s="1" t="n">
        <f aca="false">2+INT(POWER(MAX(A1802-C1802,A1802/3),2)/65)</f>
        <v>5546</v>
      </c>
      <c r="F1802" s="1" t="n">
        <f aca="false">IF(C1802*5-SUM($F$2:F1801) &lt; 0, 0,C1802*5-SUM($F$2:F1801))</f>
        <v>180</v>
      </c>
      <c r="G1802" s="0" t="n">
        <f aca="false">IF(C1802*5-SUM($G$2:G1801) &lt; 0, 0,C1802*5-SUM($G$2:G1801))</f>
        <v>180</v>
      </c>
      <c r="H1802" s="0" t="n">
        <v>1801</v>
      </c>
      <c r="I1802" s="0" t="n">
        <f aca="false">INT(POWER(1.4,H1802))*$M$4</f>
        <v>7.50865691176666E+265</v>
      </c>
      <c r="J1802" s="0" t="n">
        <f aca="false">INT(POWER(1.2,H1802))*$M$10</f>
        <v>8.06221039371747E+144</v>
      </c>
      <c r="K1802" s="0" t="e">
        <f aca="false">$M$12+SUM($K$2:K1801)+J1802</f>
        <v>#NUM!</v>
      </c>
      <c r="L1802" s="0" t="e">
        <f aca="false">K1802+G1802*50*2</f>
        <v>#NUM!</v>
      </c>
    </row>
    <row r="1803" customFormat="false" ht="14.4" hidden="false" customHeight="false" outlineLevel="0" collapsed="false">
      <c r="A1803" s="1" t="n">
        <v>1802</v>
      </c>
      <c r="B1803" s="1" t="n">
        <f aca="false">2+INT(POWER(MAX(A1803-$M$2,A1803/3),2)/65)</f>
        <v>49958</v>
      </c>
      <c r="C1803" s="1" t="n">
        <f aca="false">INT(2*B1803/3)</f>
        <v>33305</v>
      </c>
      <c r="D1803" s="1" t="n">
        <f aca="false">2+INT(POWER(MAX(A1803-C1803,A1803/3),2)/65)</f>
        <v>5552</v>
      </c>
      <c r="E1803" s="1" t="n">
        <f aca="false">2+INT(POWER(MAX(A1803-C1803,A1803/3),2)/65)</f>
        <v>5552</v>
      </c>
      <c r="F1803" s="1" t="n">
        <f aca="false">IF(C1803*5-SUM($F$2:F1802) &lt; 0, 0,C1803*5-SUM($F$2:F1802))</f>
        <v>185</v>
      </c>
      <c r="G1803" s="0" t="n">
        <f aca="false">IF(C1803*5-SUM($G$2:G1802) &lt; 0, 0,C1803*5-SUM($G$2:G1802))</f>
        <v>185</v>
      </c>
      <c r="H1803" s="0" t="n">
        <v>1802</v>
      </c>
      <c r="I1803" s="0" t="n">
        <f aca="false">INT(POWER(1.4,H1803))*$M$4</f>
        <v>1.05121196764733E+266</v>
      </c>
      <c r="J1803" s="0" t="n">
        <f aca="false">INT(POWER(1.2,H1803))*$M$10</f>
        <v>9.67465247246097E+144</v>
      </c>
      <c r="K1803" s="0" t="e">
        <f aca="false">$M$12+SUM($K$2:K1802)+J1803</f>
        <v>#NUM!</v>
      </c>
      <c r="L1803" s="0" t="e">
        <f aca="false">K1803+G1803*50*2</f>
        <v>#NUM!</v>
      </c>
    </row>
    <row r="1804" customFormat="false" ht="14.4" hidden="false" customHeight="false" outlineLevel="0" collapsed="false">
      <c r="A1804" s="1" t="n">
        <v>1803</v>
      </c>
      <c r="B1804" s="1" t="n">
        <f aca="false">2+INT(POWER(MAX(A1804-$M$2,A1804/3),2)/65)</f>
        <v>50014</v>
      </c>
      <c r="C1804" s="1" t="n">
        <f aca="false">INT(2*B1804/3)</f>
        <v>33342</v>
      </c>
      <c r="D1804" s="1" t="n">
        <f aca="false">2+INT(POWER(MAX(A1804-C1804,A1804/3),2)/65)</f>
        <v>5558</v>
      </c>
      <c r="E1804" s="1" t="n">
        <f aca="false">2+INT(POWER(MAX(A1804-C1804,A1804/3),2)/65)</f>
        <v>5558</v>
      </c>
      <c r="F1804" s="1" t="n">
        <f aca="false">IF(C1804*5-SUM($F$2:F1803) &lt; 0, 0,C1804*5-SUM($F$2:F1803))</f>
        <v>185</v>
      </c>
      <c r="G1804" s="0" t="n">
        <f aca="false">IF(C1804*5-SUM($G$2:G1803) &lt; 0, 0,C1804*5-SUM($G$2:G1803))</f>
        <v>185</v>
      </c>
      <c r="H1804" s="0" t="n">
        <v>1803</v>
      </c>
      <c r="I1804" s="0" t="n">
        <f aca="false">INT(POWER(1.4,H1804))*$M$4</f>
        <v>1.47169675470626E+266</v>
      </c>
      <c r="J1804" s="0" t="n">
        <f aca="false">INT(POWER(1.2,H1804))*$M$10</f>
        <v>1.16095829669532E+145</v>
      </c>
      <c r="K1804" s="0" t="e">
        <f aca="false">$M$12+SUM($K$2:K1803)+J1804</f>
        <v>#NUM!</v>
      </c>
      <c r="L1804" s="0" t="e">
        <f aca="false">K1804+G1804*50*2</f>
        <v>#NUM!</v>
      </c>
    </row>
    <row r="1805" customFormat="false" ht="14.4" hidden="false" customHeight="false" outlineLevel="0" collapsed="false">
      <c r="A1805" s="1" t="n">
        <v>1804</v>
      </c>
      <c r="B1805" s="1" t="n">
        <f aca="false">2+INT(POWER(MAX(A1805-$M$2,A1805/3),2)/65)</f>
        <v>50069</v>
      </c>
      <c r="C1805" s="1" t="n">
        <f aca="false">INT(2*B1805/3)</f>
        <v>33379</v>
      </c>
      <c r="D1805" s="1" t="n">
        <f aca="false">2+INT(POWER(MAX(A1805-C1805,A1805/3),2)/65)</f>
        <v>5565</v>
      </c>
      <c r="E1805" s="1" t="n">
        <f aca="false">2+INT(POWER(MAX(A1805-C1805,A1805/3),2)/65)</f>
        <v>5565</v>
      </c>
      <c r="F1805" s="1" t="n">
        <f aca="false">IF(C1805*5-SUM($F$2:F1804) &lt; 0, 0,C1805*5-SUM($F$2:F1804))</f>
        <v>185</v>
      </c>
      <c r="G1805" s="0" t="n">
        <f aca="false">IF(C1805*5-SUM($G$2:G1804) &lt; 0, 0,C1805*5-SUM($G$2:G1804))</f>
        <v>185</v>
      </c>
      <c r="H1805" s="0" t="n">
        <v>1804</v>
      </c>
      <c r="I1805" s="0" t="n">
        <f aca="false">INT(POWER(1.4,H1805))*$M$4</f>
        <v>2.06037545658877E+266</v>
      </c>
      <c r="J1805" s="0" t="n">
        <f aca="false">INT(POWER(1.2,H1805))*$M$10</f>
        <v>1.39314995603438E+145</v>
      </c>
      <c r="K1805" s="0" t="e">
        <f aca="false">$M$12+SUM($K$2:K1804)+J1805</f>
        <v>#NUM!</v>
      </c>
      <c r="L1805" s="0" t="e">
        <f aca="false">K1805+G1805*50*2</f>
        <v>#NUM!</v>
      </c>
    </row>
    <row r="1806" customFormat="false" ht="14.4" hidden="false" customHeight="false" outlineLevel="0" collapsed="false">
      <c r="A1806" s="1" t="n">
        <v>1805</v>
      </c>
      <c r="B1806" s="1" t="n">
        <f aca="false">2+INT(POWER(MAX(A1806-$M$2,A1806/3),2)/65)</f>
        <v>50125</v>
      </c>
      <c r="C1806" s="1" t="n">
        <f aca="false">INT(2*B1806/3)</f>
        <v>33416</v>
      </c>
      <c r="D1806" s="1" t="n">
        <f aca="false">2+INT(POWER(MAX(A1806-C1806,A1806/3),2)/65)</f>
        <v>5571</v>
      </c>
      <c r="E1806" s="1" t="n">
        <f aca="false">2+INT(POWER(MAX(A1806-C1806,A1806/3),2)/65)</f>
        <v>5571</v>
      </c>
      <c r="F1806" s="1" t="n">
        <f aca="false">IF(C1806*5-SUM($F$2:F1805) &lt; 0, 0,C1806*5-SUM($F$2:F1805))</f>
        <v>185</v>
      </c>
      <c r="G1806" s="0" t="n">
        <f aca="false">IF(C1806*5-SUM($G$2:G1805) &lt; 0, 0,C1806*5-SUM($G$2:G1805))</f>
        <v>185</v>
      </c>
      <c r="H1806" s="0" t="n">
        <v>1805</v>
      </c>
      <c r="I1806" s="0" t="n">
        <f aca="false">INT(POWER(1.4,H1806))*$M$4</f>
        <v>2.88452563922428E+266</v>
      </c>
      <c r="J1806" s="0" t="n">
        <f aca="false">INT(POWER(1.2,H1806))*$M$10</f>
        <v>1.67177994724126E+145</v>
      </c>
      <c r="K1806" s="0" t="e">
        <f aca="false">$M$12+SUM($K$2:K1805)+J1806</f>
        <v>#NUM!</v>
      </c>
      <c r="L1806" s="0" t="e">
        <f aca="false">K1806+G1806*50*2</f>
        <v>#NUM!</v>
      </c>
    </row>
    <row r="1807" customFormat="false" ht="14.4" hidden="false" customHeight="false" outlineLevel="0" collapsed="false">
      <c r="A1807" s="1" t="n">
        <v>1806</v>
      </c>
      <c r="B1807" s="1" t="n">
        <f aca="false">2+INT(POWER(MAX(A1807-$M$2,A1807/3),2)/65)</f>
        <v>50181</v>
      </c>
      <c r="C1807" s="1" t="n">
        <f aca="false">INT(2*B1807/3)</f>
        <v>33454</v>
      </c>
      <c r="D1807" s="1" t="n">
        <f aca="false">2+INT(POWER(MAX(A1807-C1807,A1807/3),2)/65)</f>
        <v>5577</v>
      </c>
      <c r="E1807" s="1" t="n">
        <f aca="false">2+INT(POWER(MAX(A1807-C1807,A1807/3),2)/65)</f>
        <v>5577</v>
      </c>
      <c r="F1807" s="1" t="n">
        <f aca="false">IF(C1807*5-SUM($F$2:F1806) &lt; 0, 0,C1807*5-SUM($F$2:F1806))</f>
        <v>190</v>
      </c>
      <c r="G1807" s="0" t="n">
        <f aca="false">IF(C1807*5-SUM($G$2:G1806) &lt; 0, 0,C1807*5-SUM($G$2:G1806))</f>
        <v>190</v>
      </c>
      <c r="H1807" s="0" t="n">
        <v>1806</v>
      </c>
      <c r="I1807" s="0" t="n">
        <f aca="false">INT(POWER(1.4,H1807))*$M$4</f>
        <v>4.03833589491399E+266</v>
      </c>
      <c r="J1807" s="0" t="n">
        <f aca="false">INT(POWER(1.2,H1807))*$M$10</f>
        <v>2.00613593668951E+145</v>
      </c>
      <c r="K1807" s="0" t="e">
        <f aca="false">$M$12+SUM($K$2:K1806)+J1807</f>
        <v>#NUM!</v>
      </c>
      <c r="L1807" s="0" t="e">
        <f aca="false">K1807+G1807*50*2</f>
        <v>#NUM!</v>
      </c>
    </row>
    <row r="1808" customFormat="false" ht="14.4" hidden="false" customHeight="false" outlineLevel="0" collapsed="false">
      <c r="A1808" s="1" t="n">
        <v>1807</v>
      </c>
      <c r="B1808" s="1" t="n">
        <f aca="false">2+INT(POWER(MAX(A1808-$M$2,A1808/3),2)/65)</f>
        <v>50236</v>
      </c>
      <c r="C1808" s="1" t="n">
        <f aca="false">INT(2*B1808/3)</f>
        <v>33490</v>
      </c>
      <c r="D1808" s="1" t="n">
        <f aca="false">2+INT(POWER(MAX(A1808-C1808,A1808/3),2)/65)</f>
        <v>5583</v>
      </c>
      <c r="E1808" s="1" t="n">
        <f aca="false">2+INT(POWER(MAX(A1808-C1808,A1808/3),2)/65)</f>
        <v>5583</v>
      </c>
      <c r="F1808" s="1" t="n">
        <f aca="false">IF(C1808*5-SUM($F$2:F1807) &lt; 0, 0,C1808*5-SUM($F$2:F1807))</f>
        <v>180</v>
      </c>
      <c r="G1808" s="0" t="n">
        <f aca="false">IF(C1808*5-SUM($G$2:G1807) &lt; 0, 0,C1808*5-SUM($G$2:G1807))</f>
        <v>180</v>
      </c>
      <c r="H1808" s="0" t="n">
        <v>1807</v>
      </c>
      <c r="I1808" s="0" t="n">
        <f aca="false">INT(POWER(1.4,H1808))*$M$4</f>
        <v>5.65367025287959E+266</v>
      </c>
      <c r="J1808" s="0" t="n">
        <f aca="false">INT(POWER(1.2,H1808))*$M$10</f>
        <v>2.40736312402741E+145</v>
      </c>
      <c r="K1808" s="0" t="e">
        <f aca="false">$M$12+SUM($K$2:K1807)+J1808</f>
        <v>#NUM!</v>
      </c>
      <c r="L1808" s="0" t="e">
        <f aca="false">K1808+G1808*50*2</f>
        <v>#NUM!</v>
      </c>
    </row>
    <row r="1809" customFormat="false" ht="14.4" hidden="false" customHeight="false" outlineLevel="0" collapsed="false">
      <c r="A1809" s="1" t="n">
        <v>1808</v>
      </c>
      <c r="B1809" s="1" t="n">
        <f aca="false">2+INT(POWER(MAX(A1809-$M$2,A1809/3),2)/65)</f>
        <v>50292</v>
      </c>
      <c r="C1809" s="1" t="n">
        <f aca="false">INT(2*B1809/3)</f>
        <v>33528</v>
      </c>
      <c r="D1809" s="1" t="n">
        <f aca="false">2+INT(POWER(MAX(A1809-C1809,A1809/3),2)/65)</f>
        <v>5589</v>
      </c>
      <c r="E1809" s="1" t="n">
        <f aca="false">2+INT(POWER(MAX(A1809-C1809,A1809/3),2)/65)</f>
        <v>5589</v>
      </c>
      <c r="F1809" s="1" t="n">
        <f aca="false">IF(C1809*5-SUM($F$2:F1808) &lt; 0, 0,C1809*5-SUM($F$2:F1808))</f>
        <v>190</v>
      </c>
      <c r="G1809" s="0" t="n">
        <f aca="false">IF(C1809*5-SUM($G$2:G1808) &lt; 0, 0,C1809*5-SUM($G$2:G1808))</f>
        <v>190</v>
      </c>
      <c r="H1809" s="0" t="n">
        <v>1808</v>
      </c>
      <c r="I1809" s="0" t="n">
        <f aca="false">INT(POWER(1.4,H1809))*$M$4</f>
        <v>7.91513835403142E+266</v>
      </c>
      <c r="J1809" s="0" t="n">
        <f aca="false">INT(POWER(1.2,H1809))*$M$10</f>
        <v>2.88883574883289E+145</v>
      </c>
      <c r="K1809" s="0" t="e">
        <f aca="false">$M$12+SUM($K$2:K1808)+J1809</f>
        <v>#NUM!</v>
      </c>
      <c r="L1809" s="0" t="e">
        <f aca="false">K1809+G1809*50*2</f>
        <v>#NUM!</v>
      </c>
    </row>
    <row r="1810" customFormat="false" ht="14.4" hidden="false" customHeight="false" outlineLevel="0" collapsed="false">
      <c r="A1810" s="1" t="n">
        <v>1809</v>
      </c>
      <c r="B1810" s="1" t="n">
        <f aca="false">2+INT(POWER(MAX(A1810-$M$2,A1810/3),2)/65)</f>
        <v>50347</v>
      </c>
      <c r="C1810" s="1" t="n">
        <f aca="false">INT(2*B1810/3)</f>
        <v>33564</v>
      </c>
      <c r="D1810" s="1" t="n">
        <f aca="false">2+INT(POWER(MAX(A1810-C1810,A1810/3),2)/65)</f>
        <v>5595</v>
      </c>
      <c r="E1810" s="1" t="n">
        <f aca="false">2+INT(POWER(MAX(A1810-C1810,A1810/3),2)/65)</f>
        <v>5595</v>
      </c>
      <c r="F1810" s="1" t="n">
        <f aca="false">IF(C1810*5-SUM($F$2:F1809) &lt; 0, 0,C1810*5-SUM($F$2:F1809))</f>
        <v>180</v>
      </c>
      <c r="G1810" s="0" t="n">
        <f aca="false">IF(C1810*5-SUM($G$2:G1809) &lt; 0, 0,C1810*5-SUM($G$2:G1809))</f>
        <v>180</v>
      </c>
      <c r="H1810" s="0" t="n">
        <v>1809</v>
      </c>
      <c r="I1810" s="0" t="n">
        <f aca="false">INT(POWER(1.4,H1810))*$M$4</f>
        <v>1.1081193695644E+267</v>
      </c>
      <c r="J1810" s="0" t="n">
        <f aca="false">INT(POWER(1.2,H1810))*$M$10</f>
        <v>3.46660289859947E+145</v>
      </c>
      <c r="K1810" s="0" t="e">
        <f aca="false">$M$12+SUM($K$2:K1809)+J1810</f>
        <v>#NUM!</v>
      </c>
      <c r="L1810" s="0" t="e">
        <f aca="false">K1810+G1810*50*2</f>
        <v>#NUM!</v>
      </c>
    </row>
    <row r="1811" customFormat="false" ht="14.4" hidden="false" customHeight="false" outlineLevel="0" collapsed="false">
      <c r="A1811" s="1" t="n">
        <v>1810</v>
      </c>
      <c r="B1811" s="1" t="n">
        <f aca="false">2+INT(POWER(MAX(A1811-$M$2,A1811/3),2)/65)</f>
        <v>50403</v>
      </c>
      <c r="C1811" s="1" t="n">
        <f aca="false">INT(2*B1811/3)</f>
        <v>33602</v>
      </c>
      <c r="D1811" s="1" t="n">
        <f aca="false">2+INT(POWER(MAX(A1811-C1811,A1811/3),2)/65)</f>
        <v>5602</v>
      </c>
      <c r="E1811" s="1" t="n">
        <f aca="false">2+INT(POWER(MAX(A1811-C1811,A1811/3),2)/65)</f>
        <v>5602</v>
      </c>
      <c r="F1811" s="1" t="n">
        <f aca="false">IF(C1811*5-SUM($F$2:F1810) &lt; 0, 0,C1811*5-SUM($F$2:F1810))</f>
        <v>190</v>
      </c>
      <c r="G1811" s="0" t="n">
        <f aca="false">IF(C1811*5-SUM($G$2:G1810) &lt; 0, 0,C1811*5-SUM($G$2:G1810))</f>
        <v>190</v>
      </c>
      <c r="H1811" s="0" t="n">
        <v>1810</v>
      </c>
      <c r="I1811" s="0" t="n">
        <f aca="false">INT(POWER(1.4,H1811))*$M$4</f>
        <v>1.55136711739016E+267</v>
      </c>
      <c r="J1811" s="0" t="n">
        <f aca="false">INT(POWER(1.2,H1811))*$M$10</f>
        <v>4.15992347831936E+145</v>
      </c>
      <c r="K1811" s="0" t="e">
        <f aca="false">$M$12+SUM($K$2:K1810)+J1811</f>
        <v>#NUM!</v>
      </c>
      <c r="L1811" s="0" t="e">
        <f aca="false">K1811+G1811*50*2</f>
        <v>#NUM!</v>
      </c>
    </row>
    <row r="1812" customFormat="false" ht="14.4" hidden="false" customHeight="false" outlineLevel="0" collapsed="false">
      <c r="A1812" s="1" t="n">
        <v>1811</v>
      </c>
      <c r="B1812" s="1" t="n">
        <f aca="false">2+INT(POWER(MAX(A1812-$M$2,A1812/3),2)/65)</f>
        <v>50459</v>
      </c>
      <c r="C1812" s="1" t="n">
        <f aca="false">INT(2*B1812/3)</f>
        <v>33639</v>
      </c>
      <c r="D1812" s="1" t="n">
        <f aca="false">2+INT(POWER(MAX(A1812-C1812,A1812/3),2)/65)</f>
        <v>5608</v>
      </c>
      <c r="E1812" s="1" t="n">
        <f aca="false">2+INT(POWER(MAX(A1812-C1812,A1812/3),2)/65)</f>
        <v>5608</v>
      </c>
      <c r="F1812" s="1" t="n">
        <f aca="false">IF(C1812*5-SUM($F$2:F1811) &lt; 0, 0,C1812*5-SUM($F$2:F1811))</f>
        <v>185</v>
      </c>
      <c r="G1812" s="0" t="n">
        <f aca="false">IF(C1812*5-SUM($G$2:G1811) &lt; 0, 0,C1812*5-SUM($G$2:G1811))</f>
        <v>185</v>
      </c>
      <c r="H1812" s="0" t="n">
        <v>1811</v>
      </c>
      <c r="I1812" s="0" t="n">
        <f aca="false">INT(POWER(1.4,H1812))*$M$4</f>
        <v>2.17191396434622E+267</v>
      </c>
      <c r="J1812" s="0" t="n">
        <f aca="false">INT(POWER(1.2,H1812))*$M$10</f>
        <v>4.99190817398323E+145</v>
      </c>
      <c r="K1812" s="0" t="e">
        <f aca="false">$M$12+SUM($K$2:K1811)+J1812</f>
        <v>#NUM!</v>
      </c>
      <c r="L1812" s="0" t="e">
        <f aca="false">K1812+G1812*50*2</f>
        <v>#NUM!</v>
      </c>
    </row>
    <row r="1813" customFormat="false" ht="14.4" hidden="false" customHeight="false" outlineLevel="0" collapsed="false">
      <c r="A1813" s="1" t="n">
        <v>1812</v>
      </c>
      <c r="B1813" s="1" t="n">
        <f aca="false">2+INT(POWER(MAX(A1813-$M$2,A1813/3),2)/65)</f>
        <v>50514</v>
      </c>
      <c r="C1813" s="1" t="n">
        <f aca="false">INT(2*B1813/3)</f>
        <v>33676</v>
      </c>
      <c r="D1813" s="1" t="n">
        <f aca="false">2+INT(POWER(MAX(A1813-C1813,A1813/3),2)/65)</f>
        <v>5614</v>
      </c>
      <c r="E1813" s="1" t="n">
        <f aca="false">2+INT(POWER(MAX(A1813-C1813,A1813/3),2)/65)</f>
        <v>5614</v>
      </c>
      <c r="F1813" s="1" t="n">
        <f aca="false">IF(C1813*5-SUM($F$2:F1812) &lt; 0, 0,C1813*5-SUM($F$2:F1812))</f>
        <v>185</v>
      </c>
      <c r="G1813" s="0" t="n">
        <f aca="false">IF(C1813*5-SUM($G$2:G1812) &lt; 0, 0,C1813*5-SUM($G$2:G1812))</f>
        <v>185</v>
      </c>
      <c r="H1813" s="0" t="n">
        <v>1812</v>
      </c>
      <c r="I1813" s="0" t="n">
        <f aca="false">INT(POWER(1.4,H1813))*$M$4</f>
        <v>3.04067955008471E+267</v>
      </c>
      <c r="J1813" s="0" t="n">
        <f aca="false">INT(POWER(1.2,H1813))*$M$10</f>
        <v>5.99028980877988E+145</v>
      </c>
      <c r="K1813" s="0" t="e">
        <f aca="false">$M$12+SUM($K$2:K1812)+J1813</f>
        <v>#NUM!</v>
      </c>
      <c r="L1813" s="0" t="e">
        <f aca="false">K1813+G1813*50*2</f>
        <v>#NUM!</v>
      </c>
    </row>
    <row r="1814" customFormat="false" ht="14.4" hidden="false" customHeight="false" outlineLevel="0" collapsed="false">
      <c r="A1814" s="1" t="n">
        <v>1813</v>
      </c>
      <c r="B1814" s="1" t="n">
        <f aca="false">2+INT(POWER(MAX(A1814-$M$2,A1814/3),2)/65)</f>
        <v>50570</v>
      </c>
      <c r="C1814" s="1" t="n">
        <f aca="false">INT(2*B1814/3)</f>
        <v>33713</v>
      </c>
      <c r="D1814" s="1" t="n">
        <f aca="false">2+INT(POWER(MAX(A1814-C1814,A1814/3),2)/65)</f>
        <v>5620</v>
      </c>
      <c r="E1814" s="1" t="n">
        <f aca="false">2+INT(POWER(MAX(A1814-C1814,A1814/3),2)/65)</f>
        <v>5620</v>
      </c>
      <c r="F1814" s="1" t="n">
        <f aca="false">IF(C1814*5-SUM($F$2:F1813) &lt; 0, 0,C1814*5-SUM($F$2:F1813))</f>
        <v>185</v>
      </c>
      <c r="G1814" s="0" t="n">
        <f aca="false">IF(C1814*5-SUM($G$2:G1813) &lt; 0, 0,C1814*5-SUM($G$2:G1813))</f>
        <v>185</v>
      </c>
      <c r="H1814" s="0" t="n">
        <v>1813</v>
      </c>
      <c r="I1814" s="0" t="n">
        <f aca="false">INT(POWER(1.4,H1814))*$M$4</f>
        <v>4.25695137011859E+267</v>
      </c>
      <c r="J1814" s="0" t="n">
        <f aca="false">INT(POWER(1.2,H1814))*$M$10</f>
        <v>7.18834777053585E+145</v>
      </c>
      <c r="K1814" s="0" t="e">
        <f aca="false">$M$12+SUM($K$2:K1813)+J1814</f>
        <v>#NUM!</v>
      </c>
      <c r="L1814" s="0" t="e">
        <f aca="false">K1814+G1814*50*2</f>
        <v>#NUM!</v>
      </c>
    </row>
    <row r="1815" customFormat="false" ht="14.4" hidden="false" customHeight="false" outlineLevel="0" collapsed="false">
      <c r="A1815" s="1" t="n">
        <v>1814</v>
      </c>
      <c r="B1815" s="1" t="n">
        <f aca="false">2+INT(POWER(MAX(A1815-$M$2,A1815/3),2)/65)</f>
        <v>50626</v>
      </c>
      <c r="C1815" s="1" t="n">
        <f aca="false">INT(2*B1815/3)</f>
        <v>33750</v>
      </c>
      <c r="D1815" s="1" t="n">
        <f aca="false">2+INT(POWER(MAX(A1815-C1815,A1815/3),2)/65)</f>
        <v>5626</v>
      </c>
      <c r="E1815" s="1" t="n">
        <f aca="false">2+INT(POWER(MAX(A1815-C1815,A1815/3),2)/65)</f>
        <v>5626</v>
      </c>
      <c r="F1815" s="1" t="n">
        <f aca="false">IF(C1815*5-SUM($F$2:F1814) &lt; 0, 0,C1815*5-SUM($F$2:F1814))</f>
        <v>185</v>
      </c>
      <c r="G1815" s="0" t="n">
        <f aca="false">IF(C1815*5-SUM($G$2:G1814) &lt; 0, 0,C1815*5-SUM($G$2:G1814))</f>
        <v>185</v>
      </c>
      <c r="H1815" s="0" t="n">
        <v>1814</v>
      </c>
      <c r="I1815" s="0" t="n">
        <f aca="false">INT(POWER(1.4,H1815))*$M$4</f>
        <v>5.95973191816603E+267</v>
      </c>
      <c r="J1815" s="0" t="n">
        <f aca="false">INT(POWER(1.2,H1815))*$M$10</f>
        <v>8.62601732464302E+145</v>
      </c>
      <c r="K1815" s="0" t="e">
        <f aca="false">$M$12+SUM($K$2:K1814)+J1815</f>
        <v>#NUM!</v>
      </c>
      <c r="L1815" s="0" t="e">
        <f aca="false">K1815+G1815*50*2</f>
        <v>#NUM!</v>
      </c>
    </row>
    <row r="1816" customFormat="false" ht="14.4" hidden="false" customHeight="false" outlineLevel="0" collapsed="false">
      <c r="A1816" s="1" t="n">
        <v>1815</v>
      </c>
      <c r="B1816" s="1" t="n">
        <f aca="false">2+INT(POWER(MAX(A1816-$M$2,A1816/3),2)/65)</f>
        <v>50682</v>
      </c>
      <c r="C1816" s="1" t="n">
        <f aca="false">INT(2*B1816/3)</f>
        <v>33788</v>
      </c>
      <c r="D1816" s="1" t="n">
        <f aca="false">2+INT(POWER(MAX(A1816-C1816,A1816/3),2)/65)</f>
        <v>5633</v>
      </c>
      <c r="E1816" s="1" t="n">
        <f aca="false">2+INT(POWER(MAX(A1816-C1816,A1816/3),2)/65)</f>
        <v>5633</v>
      </c>
      <c r="F1816" s="1" t="n">
        <f aca="false">IF(C1816*5-SUM($F$2:F1815) &lt; 0, 0,C1816*5-SUM($F$2:F1815))</f>
        <v>190</v>
      </c>
      <c r="G1816" s="0" t="n">
        <f aca="false">IF(C1816*5-SUM($G$2:G1815) &lt; 0, 0,C1816*5-SUM($G$2:G1815))</f>
        <v>190</v>
      </c>
      <c r="H1816" s="0" t="n">
        <v>1815</v>
      </c>
      <c r="I1816" s="0" t="n">
        <f aca="false">INT(POWER(1.4,H1816))*$M$4</f>
        <v>8.34362468543244E+267</v>
      </c>
      <c r="J1816" s="0" t="n">
        <f aca="false">INT(POWER(1.2,H1816))*$M$10</f>
        <v>1.03512207895716E+146</v>
      </c>
      <c r="K1816" s="0" t="e">
        <f aca="false">$M$12+SUM($K$2:K1815)+J1816</f>
        <v>#NUM!</v>
      </c>
      <c r="L1816" s="0" t="e">
        <f aca="false">K1816+G1816*50*2</f>
        <v>#NUM!</v>
      </c>
    </row>
    <row r="1817" customFormat="false" ht="14.4" hidden="false" customHeight="false" outlineLevel="0" collapsed="false">
      <c r="A1817" s="1" t="n">
        <v>1816</v>
      </c>
      <c r="B1817" s="1" t="n">
        <f aca="false">2+INT(POWER(MAX(A1817-$M$2,A1817/3),2)/65)</f>
        <v>50738</v>
      </c>
      <c r="C1817" s="1" t="n">
        <f aca="false">INT(2*B1817/3)</f>
        <v>33825</v>
      </c>
      <c r="D1817" s="1" t="n">
        <f aca="false">2+INT(POWER(MAX(A1817-C1817,A1817/3),2)/65)</f>
        <v>5639</v>
      </c>
      <c r="E1817" s="1" t="n">
        <f aca="false">2+INT(POWER(MAX(A1817-C1817,A1817/3),2)/65)</f>
        <v>5639</v>
      </c>
      <c r="F1817" s="1" t="n">
        <f aca="false">IF(C1817*5-SUM($F$2:F1816) &lt; 0, 0,C1817*5-SUM($F$2:F1816))</f>
        <v>185</v>
      </c>
      <c r="G1817" s="0" t="n">
        <f aca="false">IF(C1817*5-SUM($G$2:G1816) &lt; 0, 0,C1817*5-SUM($G$2:G1816))</f>
        <v>185</v>
      </c>
      <c r="H1817" s="0" t="n">
        <v>1816</v>
      </c>
      <c r="I1817" s="0" t="n">
        <f aca="false">INT(POWER(1.4,H1817))*$M$4</f>
        <v>1.16810745596054E+268</v>
      </c>
      <c r="J1817" s="0" t="n">
        <f aca="false">INT(POWER(1.2,H1817))*$M$10</f>
        <v>1.2421464947486E+146</v>
      </c>
      <c r="K1817" s="0" t="e">
        <f aca="false">$M$12+SUM($K$2:K1816)+J1817</f>
        <v>#NUM!</v>
      </c>
      <c r="L1817" s="0" t="e">
        <f aca="false">K1817+G1817*50*2</f>
        <v>#NUM!</v>
      </c>
    </row>
    <row r="1818" customFormat="false" ht="14.4" hidden="false" customHeight="false" outlineLevel="0" collapsed="false">
      <c r="A1818" s="1" t="n">
        <v>1817</v>
      </c>
      <c r="B1818" s="1" t="n">
        <f aca="false">2+INT(POWER(MAX(A1818-$M$2,A1818/3),2)/65)</f>
        <v>50794</v>
      </c>
      <c r="C1818" s="1" t="n">
        <f aca="false">INT(2*B1818/3)</f>
        <v>33862</v>
      </c>
      <c r="D1818" s="1" t="n">
        <f aca="false">2+INT(POWER(MAX(A1818-C1818,A1818/3),2)/65)</f>
        <v>5645</v>
      </c>
      <c r="E1818" s="1" t="n">
        <f aca="false">2+INT(POWER(MAX(A1818-C1818,A1818/3),2)/65)</f>
        <v>5645</v>
      </c>
      <c r="F1818" s="1" t="n">
        <f aca="false">IF(C1818*5-SUM($F$2:F1817) &lt; 0, 0,C1818*5-SUM($F$2:F1817))</f>
        <v>185</v>
      </c>
      <c r="G1818" s="0" t="n">
        <f aca="false">IF(C1818*5-SUM($G$2:G1817) &lt; 0, 0,C1818*5-SUM($G$2:G1817))</f>
        <v>185</v>
      </c>
      <c r="H1818" s="0" t="n">
        <v>1817</v>
      </c>
      <c r="I1818" s="0" t="n">
        <f aca="false">INT(POWER(1.4,H1818))*$M$4</f>
        <v>1.63535043834476E+268</v>
      </c>
      <c r="J1818" s="0" t="n">
        <f aca="false">INT(POWER(1.2,H1818))*$M$10</f>
        <v>1.49057579369831E+146</v>
      </c>
      <c r="K1818" s="0" t="e">
        <f aca="false">$M$12+SUM($K$2:K1817)+J1818</f>
        <v>#NUM!</v>
      </c>
      <c r="L1818" s="0" t="e">
        <f aca="false">K1818+G1818*50*2</f>
        <v>#NUM!</v>
      </c>
    </row>
    <row r="1819" customFormat="false" ht="14.4" hidden="false" customHeight="false" outlineLevel="0" collapsed="false">
      <c r="A1819" s="1" t="n">
        <v>1818</v>
      </c>
      <c r="B1819" s="1" t="n">
        <f aca="false">2+INT(POWER(MAX(A1819-$M$2,A1819/3),2)/65)</f>
        <v>50850</v>
      </c>
      <c r="C1819" s="1" t="n">
        <f aca="false">INT(2*B1819/3)</f>
        <v>33900</v>
      </c>
      <c r="D1819" s="1" t="n">
        <f aca="false">2+INT(POWER(MAX(A1819-C1819,A1819/3),2)/65)</f>
        <v>5651</v>
      </c>
      <c r="E1819" s="1" t="n">
        <f aca="false">2+INT(POWER(MAX(A1819-C1819,A1819/3),2)/65)</f>
        <v>5651</v>
      </c>
      <c r="F1819" s="1" t="n">
        <f aca="false">IF(C1819*5-SUM($F$2:F1818) &lt; 0, 0,C1819*5-SUM($F$2:F1818))</f>
        <v>190</v>
      </c>
      <c r="G1819" s="0" t="n">
        <f aca="false">IF(C1819*5-SUM($G$2:G1818) &lt; 0, 0,C1819*5-SUM($G$2:G1818))</f>
        <v>190</v>
      </c>
      <c r="H1819" s="0" t="n">
        <v>1818</v>
      </c>
      <c r="I1819" s="0" t="n">
        <f aca="false">INT(POWER(1.4,H1819))*$M$4</f>
        <v>2.28949061368266E+268</v>
      </c>
      <c r="J1819" s="0" t="n">
        <f aca="false">INT(POWER(1.2,H1819))*$M$10</f>
        <v>1.78869095243798E+146</v>
      </c>
      <c r="K1819" s="0" t="e">
        <f aca="false">$M$12+SUM($K$2:K1818)+J1819</f>
        <v>#NUM!</v>
      </c>
      <c r="L1819" s="0" t="e">
        <f aca="false">K1819+G1819*50*2</f>
        <v>#NUM!</v>
      </c>
    </row>
    <row r="1820" customFormat="false" ht="14.4" hidden="false" customHeight="false" outlineLevel="0" collapsed="false">
      <c r="A1820" s="1" t="n">
        <v>1819</v>
      </c>
      <c r="B1820" s="1" t="n">
        <f aca="false">2+INT(POWER(MAX(A1820-$M$2,A1820/3),2)/65)</f>
        <v>50906</v>
      </c>
      <c r="C1820" s="1" t="n">
        <f aca="false">INT(2*B1820/3)</f>
        <v>33937</v>
      </c>
      <c r="D1820" s="1" t="n">
        <f aca="false">2+INT(POWER(MAX(A1820-C1820,A1820/3),2)/65)</f>
        <v>5658</v>
      </c>
      <c r="E1820" s="1" t="n">
        <f aca="false">2+INT(POWER(MAX(A1820-C1820,A1820/3),2)/65)</f>
        <v>5658</v>
      </c>
      <c r="F1820" s="1" t="n">
        <f aca="false">IF(C1820*5-SUM($F$2:F1819) &lt; 0, 0,C1820*5-SUM($F$2:F1819))</f>
        <v>185</v>
      </c>
      <c r="G1820" s="0" t="n">
        <f aca="false">IF(C1820*5-SUM($G$2:G1819) &lt; 0, 0,C1820*5-SUM($G$2:G1819))</f>
        <v>185</v>
      </c>
      <c r="H1820" s="0" t="n">
        <v>1819</v>
      </c>
      <c r="I1820" s="0" t="n">
        <f aca="false">INT(POWER(1.4,H1820))*$M$4</f>
        <v>3.20528685915573E+268</v>
      </c>
      <c r="J1820" s="0" t="n">
        <f aca="false">INT(POWER(1.2,H1820))*$M$10</f>
        <v>2.14642914292557E+146</v>
      </c>
      <c r="K1820" s="0" t="e">
        <f aca="false">$M$12+SUM($K$2:K1819)+J1820</f>
        <v>#NUM!</v>
      </c>
      <c r="L1820" s="0" t="e">
        <f aca="false">K1820+G1820*50*2</f>
        <v>#NUM!</v>
      </c>
    </row>
    <row r="1821" customFormat="false" ht="14.4" hidden="false" customHeight="false" outlineLevel="0" collapsed="false">
      <c r="A1821" s="1" t="n">
        <v>1820</v>
      </c>
      <c r="B1821" s="1" t="n">
        <f aca="false">2+INT(POWER(MAX(A1821-$M$2,A1821/3),2)/65)</f>
        <v>50962</v>
      </c>
      <c r="C1821" s="1" t="n">
        <f aca="false">INT(2*B1821/3)</f>
        <v>33974</v>
      </c>
      <c r="D1821" s="1" t="n">
        <f aca="false">2+INT(POWER(MAX(A1821-C1821,A1821/3),2)/65)</f>
        <v>5664</v>
      </c>
      <c r="E1821" s="1" t="n">
        <f aca="false">2+INT(POWER(MAX(A1821-C1821,A1821/3),2)/65)</f>
        <v>5664</v>
      </c>
      <c r="F1821" s="1" t="n">
        <f aca="false">IF(C1821*5-SUM($F$2:F1820) &lt; 0, 0,C1821*5-SUM($F$2:F1820))</f>
        <v>185</v>
      </c>
      <c r="G1821" s="0" t="n">
        <f aca="false">IF(C1821*5-SUM($G$2:G1820) &lt; 0, 0,C1821*5-SUM($G$2:G1820))</f>
        <v>185</v>
      </c>
      <c r="H1821" s="0" t="n">
        <v>1820</v>
      </c>
      <c r="I1821" s="0" t="n">
        <f aca="false">INT(POWER(1.4,H1821))*$M$4</f>
        <v>4.48740160281802E+268</v>
      </c>
      <c r="J1821" s="0" t="n">
        <f aca="false">INT(POWER(1.2,H1821))*$M$10</f>
        <v>2.57571497151069E+146</v>
      </c>
      <c r="K1821" s="0" t="e">
        <f aca="false">$M$12+SUM($K$2:K1820)+J1821</f>
        <v>#NUM!</v>
      </c>
      <c r="L1821" s="0" t="e">
        <f aca="false">K1821+G1821*50*2</f>
        <v>#NUM!</v>
      </c>
    </row>
    <row r="1822" customFormat="false" ht="14.4" hidden="false" customHeight="false" outlineLevel="0" collapsed="false">
      <c r="A1822" s="1" t="n">
        <v>1821</v>
      </c>
      <c r="B1822" s="1" t="n">
        <f aca="false">2+INT(POWER(MAX(A1822-$M$2,A1822/3),2)/65)</f>
        <v>51018</v>
      </c>
      <c r="C1822" s="1" t="n">
        <f aca="false">INT(2*B1822/3)</f>
        <v>34012</v>
      </c>
      <c r="D1822" s="1" t="n">
        <f aca="false">2+INT(POWER(MAX(A1822-C1822,A1822/3),2)/65)</f>
        <v>5670</v>
      </c>
      <c r="E1822" s="1" t="n">
        <f aca="false">2+INT(POWER(MAX(A1822-C1822,A1822/3),2)/65)</f>
        <v>5670</v>
      </c>
      <c r="F1822" s="1" t="n">
        <f aca="false">IF(C1822*5-SUM($F$2:F1821) &lt; 0, 0,C1822*5-SUM($F$2:F1821))</f>
        <v>190</v>
      </c>
      <c r="G1822" s="0" t="n">
        <f aca="false">IF(C1822*5-SUM($G$2:G1821) &lt; 0, 0,C1822*5-SUM($G$2:G1821))</f>
        <v>190</v>
      </c>
      <c r="H1822" s="0" t="n">
        <v>1821</v>
      </c>
      <c r="I1822" s="0" t="n">
        <f aca="false">INT(POWER(1.4,H1822))*$M$4</f>
        <v>6.28236224394522E+268</v>
      </c>
      <c r="J1822" s="0" t="n">
        <f aca="false">INT(POWER(1.2,H1822))*$M$10</f>
        <v>3.09085796581282E+146</v>
      </c>
      <c r="K1822" s="0" t="e">
        <f aca="false">$M$12+SUM($K$2:K1821)+J1822</f>
        <v>#NUM!</v>
      </c>
      <c r="L1822" s="0" t="e">
        <f aca="false">K1822+G1822*50*2</f>
        <v>#NUM!</v>
      </c>
    </row>
    <row r="1823" customFormat="false" ht="14.4" hidden="false" customHeight="false" outlineLevel="0" collapsed="false">
      <c r="A1823" s="1" t="n">
        <v>1822</v>
      </c>
      <c r="B1823" s="1" t="n">
        <f aca="false">2+INT(POWER(MAX(A1823-$M$2,A1823/3),2)/65)</f>
        <v>51074</v>
      </c>
      <c r="C1823" s="1" t="n">
        <f aca="false">INT(2*B1823/3)</f>
        <v>34049</v>
      </c>
      <c r="D1823" s="1" t="n">
        <f aca="false">2+INT(POWER(MAX(A1823-C1823,A1823/3),2)/65)</f>
        <v>5676</v>
      </c>
      <c r="E1823" s="1" t="n">
        <f aca="false">2+INT(POWER(MAX(A1823-C1823,A1823/3),2)/65)</f>
        <v>5676</v>
      </c>
      <c r="F1823" s="1" t="n">
        <f aca="false">IF(C1823*5-SUM($F$2:F1822) &lt; 0, 0,C1823*5-SUM($F$2:F1822))</f>
        <v>185</v>
      </c>
      <c r="G1823" s="0" t="n">
        <f aca="false">IF(C1823*5-SUM($G$2:G1822) &lt; 0, 0,C1823*5-SUM($G$2:G1822))</f>
        <v>185</v>
      </c>
      <c r="H1823" s="0" t="n">
        <v>1822</v>
      </c>
      <c r="I1823" s="0" t="n">
        <f aca="false">INT(POWER(1.4,H1823))*$M$4</f>
        <v>8.79530714152331E+268</v>
      </c>
      <c r="J1823" s="0" t="n">
        <f aca="false">INT(POWER(1.2,H1823))*$M$10</f>
        <v>3.70902955897539E+146</v>
      </c>
      <c r="K1823" s="0" t="e">
        <f aca="false">$M$12+SUM($K$2:K1822)+J1823</f>
        <v>#NUM!</v>
      </c>
      <c r="L1823" s="0" t="e">
        <f aca="false">K1823+G1823*50*2</f>
        <v>#NUM!</v>
      </c>
    </row>
    <row r="1824" customFormat="false" ht="14.4" hidden="false" customHeight="false" outlineLevel="0" collapsed="false">
      <c r="A1824" s="1" t="n">
        <v>1823</v>
      </c>
      <c r="B1824" s="1" t="n">
        <f aca="false">2+INT(POWER(MAX(A1824-$M$2,A1824/3),2)/65)</f>
        <v>51130</v>
      </c>
      <c r="C1824" s="1" t="n">
        <f aca="false">INT(2*B1824/3)</f>
        <v>34086</v>
      </c>
      <c r="D1824" s="1" t="n">
        <f aca="false">2+INT(POWER(MAX(A1824-C1824,A1824/3),2)/65)</f>
        <v>5682</v>
      </c>
      <c r="E1824" s="1" t="n">
        <f aca="false">2+INT(POWER(MAX(A1824-C1824,A1824/3),2)/65)</f>
        <v>5682</v>
      </c>
      <c r="F1824" s="1" t="n">
        <f aca="false">IF(C1824*5-SUM($F$2:F1823) &lt; 0, 0,C1824*5-SUM($F$2:F1823))</f>
        <v>185</v>
      </c>
      <c r="G1824" s="0" t="n">
        <f aca="false">IF(C1824*5-SUM($G$2:G1823) &lt; 0, 0,C1824*5-SUM($G$2:G1823))</f>
        <v>185</v>
      </c>
      <c r="H1824" s="0" t="n">
        <v>1823</v>
      </c>
      <c r="I1824" s="0" t="n">
        <f aca="false">INT(POWER(1.4,H1824))*$M$4</f>
        <v>1.23134299981326E+269</v>
      </c>
      <c r="J1824" s="0" t="n">
        <f aca="false">INT(POWER(1.2,H1824))*$M$10</f>
        <v>4.45083547077047E+146</v>
      </c>
      <c r="K1824" s="0" t="e">
        <f aca="false">$M$12+SUM($K$2:K1823)+J1824</f>
        <v>#NUM!</v>
      </c>
      <c r="L1824" s="0" t="e">
        <f aca="false">K1824+G1824*50*2</f>
        <v>#NUM!</v>
      </c>
    </row>
    <row r="1825" customFormat="false" ht="14.4" hidden="false" customHeight="false" outlineLevel="0" collapsed="false">
      <c r="A1825" s="1" t="n">
        <v>1824</v>
      </c>
      <c r="B1825" s="1" t="n">
        <f aca="false">2+INT(POWER(MAX(A1825-$M$2,A1825/3),2)/65)</f>
        <v>51186</v>
      </c>
      <c r="C1825" s="1" t="n">
        <f aca="false">INT(2*B1825/3)</f>
        <v>34124</v>
      </c>
      <c r="D1825" s="1" t="n">
        <f aca="false">2+INT(POWER(MAX(A1825-C1825,A1825/3),2)/65)</f>
        <v>5689</v>
      </c>
      <c r="E1825" s="1" t="n">
        <f aca="false">2+INT(POWER(MAX(A1825-C1825,A1825/3),2)/65)</f>
        <v>5689</v>
      </c>
      <c r="F1825" s="1" t="n">
        <f aca="false">IF(C1825*5-SUM($F$2:F1824) &lt; 0, 0,C1825*5-SUM($F$2:F1824))</f>
        <v>190</v>
      </c>
      <c r="G1825" s="0" t="n">
        <f aca="false">IF(C1825*5-SUM($G$2:G1824) &lt; 0, 0,C1825*5-SUM($G$2:G1824))</f>
        <v>190</v>
      </c>
      <c r="H1825" s="0" t="n">
        <v>1824</v>
      </c>
      <c r="I1825" s="0" t="n">
        <f aca="false">INT(POWER(1.4,H1825))*$M$4</f>
        <v>1.72388019973857E+269</v>
      </c>
      <c r="J1825" s="0" t="n">
        <f aca="false">INT(POWER(1.2,H1825))*$M$10</f>
        <v>5.34100256492456E+146</v>
      </c>
      <c r="K1825" s="0" t="e">
        <f aca="false">$M$12+SUM($K$2:K1824)+J1825</f>
        <v>#NUM!</v>
      </c>
      <c r="L1825" s="0" t="e">
        <f aca="false">K1825+G1825*50*2</f>
        <v>#NUM!</v>
      </c>
    </row>
    <row r="1826" customFormat="false" ht="14.4" hidden="false" customHeight="false" outlineLevel="0" collapsed="false">
      <c r="A1826" s="1" t="n">
        <v>1825</v>
      </c>
      <c r="B1826" s="1" t="n">
        <f aca="false">2+INT(POWER(MAX(A1826-$M$2,A1826/3),2)/65)</f>
        <v>51242</v>
      </c>
      <c r="C1826" s="1" t="n">
        <f aca="false">INT(2*B1826/3)</f>
        <v>34161</v>
      </c>
      <c r="D1826" s="1" t="n">
        <f aca="false">2+INT(POWER(MAX(A1826-C1826,A1826/3),2)/65)</f>
        <v>5695</v>
      </c>
      <c r="E1826" s="1" t="n">
        <f aca="false">2+INT(POWER(MAX(A1826-C1826,A1826/3),2)/65)</f>
        <v>5695</v>
      </c>
      <c r="F1826" s="1" t="n">
        <f aca="false">IF(C1826*5-SUM($F$2:F1825) &lt; 0, 0,C1826*5-SUM($F$2:F1825))</f>
        <v>185</v>
      </c>
      <c r="G1826" s="0" t="n">
        <f aca="false">IF(C1826*5-SUM($G$2:G1825) &lt; 0, 0,C1826*5-SUM($G$2:G1825))</f>
        <v>185</v>
      </c>
      <c r="H1826" s="0" t="n">
        <v>1825</v>
      </c>
      <c r="I1826" s="0" t="n">
        <f aca="false">INT(POWER(1.4,H1826))*$M$4</f>
        <v>2.413432279634E+269</v>
      </c>
      <c r="J1826" s="0" t="n">
        <f aca="false">INT(POWER(1.2,H1826))*$M$10</f>
        <v>6.40920307790947E+146</v>
      </c>
      <c r="K1826" s="0" t="e">
        <f aca="false">$M$12+SUM($K$2:K1825)+J1826</f>
        <v>#NUM!</v>
      </c>
      <c r="L1826" s="0" t="e">
        <f aca="false">K1826+G1826*50*2</f>
        <v>#NUM!</v>
      </c>
    </row>
    <row r="1827" customFormat="false" ht="14.4" hidden="false" customHeight="false" outlineLevel="0" collapsed="false">
      <c r="A1827" s="1" t="n">
        <v>1826</v>
      </c>
      <c r="B1827" s="1" t="n">
        <f aca="false">2+INT(POWER(MAX(A1827-$M$2,A1827/3),2)/65)</f>
        <v>51298</v>
      </c>
      <c r="C1827" s="1" t="n">
        <f aca="false">INT(2*B1827/3)</f>
        <v>34198</v>
      </c>
      <c r="D1827" s="1" t="n">
        <f aca="false">2+INT(POWER(MAX(A1827-C1827,A1827/3),2)/65)</f>
        <v>5701</v>
      </c>
      <c r="E1827" s="1" t="n">
        <f aca="false">2+INT(POWER(MAX(A1827-C1827,A1827/3),2)/65)</f>
        <v>5701</v>
      </c>
      <c r="F1827" s="1" t="n">
        <f aca="false">IF(C1827*5-SUM($F$2:F1826) &lt; 0, 0,C1827*5-SUM($F$2:F1826))</f>
        <v>185</v>
      </c>
      <c r="G1827" s="0" t="n">
        <f aca="false">IF(C1827*5-SUM($G$2:G1826) &lt; 0, 0,C1827*5-SUM($G$2:G1826))</f>
        <v>185</v>
      </c>
      <c r="H1827" s="0" t="n">
        <v>1826</v>
      </c>
      <c r="I1827" s="0" t="n">
        <f aca="false">INT(POWER(1.4,H1827))*$M$4</f>
        <v>3.37880519148759E+269</v>
      </c>
      <c r="J1827" s="0" t="n">
        <f aca="false">INT(POWER(1.2,H1827))*$M$10</f>
        <v>7.69104369349136E+146</v>
      </c>
      <c r="K1827" s="0" t="e">
        <f aca="false">$M$12+SUM($K$2:K1826)+J1827</f>
        <v>#NUM!</v>
      </c>
      <c r="L1827" s="0" t="e">
        <f aca="false">K1827+G1827*50*2</f>
        <v>#NUM!</v>
      </c>
    </row>
    <row r="1828" customFormat="false" ht="14.4" hidden="false" customHeight="false" outlineLevel="0" collapsed="false">
      <c r="A1828" s="1" t="n">
        <v>1827</v>
      </c>
      <c r="B1828" s="1" t="n">
        <f aca="false">2+INT(POWER(MAX(A1828-$M$2,A1828/3),2)/65)</f>
        <v>51354</v>
      </c>
      <c r="C1828" s="1" t="n">
        <f aca="false">INT(2*B1828/3)</f>
        <v>34236</v>
      </c>
      <c r="D1828" s="1" t="n">
        <f aca="false">2+INT(POWER(MAX(A1828-C1828,A1828/3),2)/65)</f>
        <v>5707</v>
      </c>
      <c r="E1828" s="1" t="n">
        <f aca="false">2+INT(POWER(MAX(A1828-C1828,A1828/3),2)/65)</f>
        <v>5707</v>
      </c>
      <c r="F1828" s="1" t="n">
        <f aca="false">IF(C1828*5-SUM($F$2:F1827) &lt; 0, 0,C1828*5-SUM($F$2:F1827))</f>
        <v>190</v>
      </c>
      <c r="G1828" s="0" t="n">
        <f aca="false">IF(C1828*5-SUM($G$2:G1827) &lt; 0, 0,C1828*5-SUM($G$2:G1827))</f>
        <v>190</v>
      </c>
      <c r="H1828" s="0" t="n">
        <v>1827</v>
      </c>
      <c r="I1828" s="0" t="n">
        <f aca="false">INT(POWER(1.4,H1828))*$M$4</f>
        <v>4.73032726808263E+269</v>
      </c>
      <c r="J1828" s="0" t="n">
        <f aca="false">INT(POWER(1.2,H1828))*$M$10</f>
        <v>9.22925243218963E+146</v>
      </c>
      <c r="K1828" s="0" t="e">
        <f aca="false">$M$12+SUM($K$2:K1827)+J1828</f>
        <v>#NUM!</v>
      </c>
      <c r="L1828" s="0" t="e">
        <f aca="false">K1828+G1828*50*2</f>
        <v>#NUM!</v>
      </c>
    </row>
    <row r="1829" customFormat="false" ht="14.4" hidden="false" customHeight="false" outlineLevel="0" collapsed="false">
      <c r="A1829" s="1" t="n">
        <v>1828</v>
      </c>
      <c r="B1829" s="1" t="n">
        <f aca="false">2+INT(POWER(MAX(A1829-$M$2,A1829/3),2)/65)</f>
        <v>51410</v>
      </c>
      <c r="C1829" s="1" t="n">
        <f aca="false">INT(2*B1829/3)</f>
        <v>34273</v>
      </c>
      <c r="D1829" s="1" t="n">
        <f aca="false">2+INT(POWER(MAX(A1829-C1829,A1829/3),2)/65)</f>
        <v>5714</v>
      </c>
      <c r="E1829" s="1" t="n">
        <f aca="false">2+INT(POWER(MAX(A1829-C1829,A1829/3),2)/65)</f>
        <v>5714</v>
      </c>
      <c r="F1829" s="1" t="n">
        <f aca="false">IF(C1829*5-SUM($F$2:F1828) &lt; 0, 0,C1829*5-SUM($F$2:F1828))</f>
        <v>185</v>
      </c>
      <c r="G1829" s="0" t="n">
        <f aca="false">IF(C1829*5-SUM($G$2:G1828) &lt; 0, 0,C1829*5-SUM($G$2:G1828))</f>
        <v>185</v>
      </c>
      <c r="H1829" s="0" t="n">
        <v>1828</v>
      </c>
      <c r="I1829" s="0" t="n">
        <f aca="false">INT(POWER(1.4,H1829))*$M$4</f>
        <v>6.62245817531568E+269</v>
      </c>
      <c r="J1829" s="0" t="n">
        <f aca="false">INT(POWER(1.2,H1829))*$M$10</f>
        <v>1.10751029186276E+147</v>
      </c>
      <c r="K1829" s="0" t="e">
        <f aca="false">$M$12+SUM($K$2:K1828)+J1829</f>
        <v>#NUM!</v>
      </c>
      <c r="L1829" s="0" t="e">
        <f aca="false">K1829+G1829*50*2</f>
        <v>#NUM!</v>
      </c>
    </row>
    <row r="1830" customFormat="false" ht="14.4" hidden="false" customHeight="false" outlineLevel="0" collapsed="false">
      <c r="A1830" s="1" t="n">
        <v>1829</v>
      </c>
      <c r="B1830" s="1" t="n">
        <f aca="false">2+INT(POWER(MAX(A1830-$M$2,A1830/3),2)/65)</f>
        <v>51467</v>
      </c>
      <c r="C1830" s="1" t="n">
        <f aca="false">INT(2*B1830/3)</f>
        <v>34311</v>
      </c>
      <c r="D1830" s="1" t="n">
        <f aca="false">2+INT(POWER(MAX(A1830-C1830,A1830/3),2)/65)</f>
        <v>5720</v>
      </c>
      <c r="E1830" s="1" t="n">
        <f aca="false">2+INT(POWER(MAX(A1830-C1830,A1830/3),2)/65)</f>
        <v>5720</v>
      </c>
      <c r="F1830" s="1" t="n">
        <f aca="false">IF(C1830*5-SUM($F$2:F1829) &lt; 0, 0,C1830*5-SUM($F$2:F1829))</f>
        <v>190</v>
      </c>
      <c r="G1830" s="0" t="n">
        <f aca="false">IF(C1830*5-SUM($G$2:G1829) &lt; 0, 0,C1830*5-SUM($G$2:G1829))</f>
        <v>190</v>
      </c>
      <c r="H1830" s="0" t="n">
        <v>1829</v>
      </c>
      <c r="I1830" s="0" t="n">
        <f aca="false">INT(POWER(1.4,H1830))*$M$4</f>
        <v>9.27144144544196E+269</v>
      </c>
      <c r="J1830" s="0" t="n">
        <f aca="false">INT(POWER(1.2,H1830))*$M$10</f>
        <v>1.32901235023531E+147</v>
      </c>
      <c r="K1830" s="0" t="e">
        <f aca="false">$M$12+SUM($K$2:K1829)+J1830</f>
        <v>#NUM!</v>
      </c>
      <c r="L1830" s="0" t="e">
        <f aca="false">K1830+G1830*50*2</f>
        <v>#NUM!</v>
      </c>
    </row>
    <row r="1831" customFormat="false" ht="14.4" hidden="false" customHeight="false" outlineLevel="0" collapsed="false">
      <c r="A1831" s="1" t="n">
        <v>1830</v>
      </c>
      <c r="B1831" s="1" t="n">
        <f aca="false">2+INT(POWER(MAX(A1831-$M$2,A1831/3),2)/65)</f>
        <v>51523</v>
      </c>
      <c r="C1831" s="1" t="n">
        <f aca="false">INT(2*B1831/3)</f>
        <v>34348</v>
      </c>
      <c r="D1831" s="1" t="n">
        <f aca="false">2+INT(POWER(MAX(A1831-C1831,A1831/3),2)/65)</f>
        <v>5726</v>
      </c>
      <c r="E1831" s="1" t="n">
        <f aca="false">2+INT(POWER(MAX(A1831-C1831,A1831/3),2)/65)</f>
        <v>5726</v>
      </c>
      <c r="F1831" s="1" t="n">
        <f aca="false">IF(C1831*5-SUM($F$2:F1830) &lt; 0, 0,C1831*5-SUM($F$2:F1830))</f>
        <v>185</v>
      </c>
      <c r="G1831" s="0" t="n">
        <f aca="false">IF(C1831*5-SUM($G$2:G1830) &lt; 0, 0,C1831*5-SUM($G$2:G1830))</f>
        <v>185</v>
      </c>
      <c r="H1831" s="0" t="n">
        <v>1830</v>
      </c>
      <c r="I1831" s="0" t="n">
        <f aca="false">INT(POWER(1.4,H1831))*$M$4</f>
        <v>1.29800180236187E+270</v>
      </c>
      <c r="J1831" s="0" t="n">
        <f aca="false">INT(POWER(1.2,H1831))*$M$10</f>
        <v>1.59481482028237E+147</v>
      </c>
      <c r="K1831" s="0" t="e">
        <f aca="false">$M$12+SUM($K$2:K1830)+J1831</f>
        <v>#NUM!</v>
      </c>
      <c r="L1831" s="0" t="e">
        <f aca="false">K1831+G1831*50*2</f>
        <v>#NUM!</v>
      </c>
    </row>
    <row r="1832" customFormat="false" ht="14.4" hidden="false" customHeight="false" outlineLevel="0" collapsed="false">
      <c r="A1832" s="1" t="n">
        <v>1831</v>
      </c>
      <c r="B1832" s="1" t="n">
        <f aca="false">2+INT(POWER(MAX(A1832-$M$2,A1832/3),2)/65)</f>
        <v>51579</v>
      </c>
      <c r="C1832" s="1" t="n">
        <f aca="false">INT(2*B1832/3)</f>
        <v>34386</v>
      </c>
      <c r="D1832" s="1" t="n">
        <f aca="false">2+INT(POWER(MAX(A1832-C1832,A1832/3),2)/65)</f>
        <v>5732</v>
      </c>
      <c r="E1832" s="1" t="n">
        <f aca="false">2+INT(POWER(MAX(A1832-C1832,A1832/3),2)/65)</f>
        <v>5732</v>
      </c>
      <c r="F1832" s="1" t="n">
        <f aca="false">IF(C1832*5-SUM($F$2:F1831) &lt; 0, 0,C1832*5-SUM($F$2:F1831))</f>
        <v>190</v>
      </c>
      <c r="G1832" s="0" t="n">
        <f aca="false">IF(C1832*5-SUM($G$2:G1831) &lt; 0, 0,C1832*5-SUM($G$2:G1831))</f>
        <v>190</v>
      </c>
      <c r="H1832" s="0" t="n">
        <v>1831</v>
      </c>
      <c r="I1832" s="0" t="n">
        <f aca="false">INT(POWER(1.4,H1832))*$M$4</f>
        <v>1.81720252330662E+270</v>
      </c>
      <c r="J1832" s="0" t="n">
        <f aca="false">INT(POWER(1.2,H1832))*$M$10</f>
        <v>1.91377778433884E+147</v>
      </c>
      <c r="K1832" s="0" t="e">
        <f aca="false">$M$12+SUM($K$2:K1831)+J1832</f>
        <v>#NUM!</v>
      </c>
      <c r="L1832" s="0" t="e">
        <f aca="false">K1832+G1832*50*2</f>
        <v>#NUM!</v>
      </c>
    </row>
    <row r="1833" customFormat="false" ht="14.4" hidden="false" customHeight="false" outlineLevel="0" collapsed="false">
      <c r="A1833" s="1" t="n">
        <v>1832</v>
      </c>
      <c r="B1833" s="1" t="n">
        <f aca="false">2+INT(POWER(MAX(A1833-$M$2,A1833/3),2)/65)</f>
        <v>51636</v>
      </c>
      <c r="C1833" s="1" t="n">
        <f aca="false">INT(2*B1833/3)</f>
        <v>34424</v>
      </c>
      <c r="D1833" s="1" t="n">
        <f aca="false">2+INT(POWER(MAX(A1833-C1833,A1833/3),2)/65)</f>
        <v>5739</v>
      </c>
      <c r="E1833" s="1" t="n">
        <f aca="false">2+INT(POWER(MAX(A1833-C1833,A1833/3),2)/65)</f>
        <v>5739</v>
      </c>
      <c r="F1833" s="1" t="n">
        <f aca="false">IF(C1833*5-SUM($F$2:F1832) &lt; 0, 0,C1833*5-SUM($F$2:F1832))</f>
        <v>190</v>
      </c>
      <c r="G1833" s="0" t="n">
        <f aca="false">IF(C1833*5-SUM($G$2:G1832) &lt; 0, 0,C1833*5-SUM($G$2:G1832))</f>
        <v>190</v>
      </c>
      <c r="H1833" s="0" t="n">
        <v>1832</v>
      </c>
      <c r="I1833" s="0" t="n">
        <f aca="false">INT(POWER(1.4,H1833))*$M$4</f>
        <v>2.54408353262927E+270</v>
      </c>
      <c r="J1833" s="0" t="n">
        <f aca="false">INT(POWER(1.2,H1833))*$M$10</f>
        <v>2.29653334120661E+147</v>
      </c>
      <c r="K1833" s="0" t="e">
        <f aca="false">$M$12+SUM($K$2:K1832)+J1833</f>
        <v>#NUM!</v>
      </c>
      <c r="L1833" s="0" t="e">
        <f aca="false">K1833+G1833*50*2</f>
        <v>#NUM!</v>
      </c>
    </row>
    <row r="1834" customFormat="false" ht="14.4" hidden="false" customHeight="false" outlineLevel="0" collapsed="false">
      <c r="A1834" s="1" t="n">
        <v>1833</v>
      </c>
      <c r="B1834" s="1" t="n">
        <f aca="false">2+INT(POWER(MAX(A1834-$M$2,A1834/3),2)/65)</f>
        <v>51692</v>
      </c>
      <c r="C1834" s="1" t="n">
        <f aca="false">INT(2*B1834/3)</f>
        <v>34461</v>
      </c>
      <c r="D1834" s="1" t="n">
        <f aca="false">2+INT(POWER(MAX(A1834-C1834,A1834/3),2)/65)</f>
        <v>5745</v>
      </c>
      <c r="E1834" s="1" t="n">
        <f aca="false">2+INT(POWER(MAX(A1834-C1834,A1834/3),2)/65)</f>
        <v>5745</v>
      </c>
      <c r="F1834" s="1" t="n">
        <f aca="false">IF(C1834*5-SUM($F$2:F1833) &lt; 0, 0,C1834*5-SUM($F$2:F1833))</f>
        <v>185</v>
      </c>
      <c r="G1834" s="0" t="n">
        <f aca="false">IF(C1834*5-SUM($G$2:G1833) &lt; 0, 0,C1834*5-SUM($G$2:G1833))</f>
        <v>185</v>
      </c>
      <c r="H1834" s="0" t="n">
        <v>1833</v>
      </c>
      <c r="I1834" s="0" t="n">
        <f aca="false">INT(POWER(1.4,H1834))*$M$4</f>
        <v>3.56171694568098E+270</v>
      </c>
      <c r="J1834" s="0" t="n">
        <f aca="false">INT(POWER(1.2,H1834))*$M$10</f>
        <v>2.75584000944793E+147</v>
      </c>
      <c r="K1834" s="0" t="e">
        <f aca="false">$M$12+SUM($K$2:K1833)+J1834</f>
        <v>#NUM!</v>
      </c>
      <c r="L1834" s="0" t="e">
        <f aca="false">K1834+G1834*50*2</f>
        <v>#NUM!</v>
      </c>
    </row>
    <row r="1835" customFormat="false" ht="14.4" hidden="false" customHeight="false" outlineLevel="0" collapsed="false">
      <c r="A1835" s="1" t="n">
        <v>1834</v>
      </c>
      <c r="B1835" s="1" t="n">
        <f aca="false">2+INT(POWER(MAX(A1835-$M$2,A1835/3),2)/65)</f>
        <v>51749</v>
      </c>
      <c r="C1835" s="1" t="n">
        <f aca="false">INT(2*B1835/3)</f>
        <v>34499</v>
      </c>
      <c r="D1835" s="1" t="n">
        <f aca="false">2+INT(POWER(MAX(A1835-C1835,A1835/3),2)/65)</f>
        <v>5751</v>
      </c>
      <c r="E1835" s="1" t="n">
        <f aca="false">2+INT(POWER(MAX(A1835-C1835,A1835/3),2)/65)</f>
        <v>5751</v>
      </c>
      <c r="F1835" s="1" t="n">
        <f aca="false">IF(C1835*5-SUM($F$2:F1834) &lt; 0, 0,C1835*5-SUM($F$2:F1834))</f>
        <v>190</v>
      </c>
      <c r="G1835" s="0" t="n">
        <f aca="false">IF(C1835*5-SUM($G$2:G1834) &lt; 0, 0,C1835*5-SUM($G$2:G1834))</f>
        <v>190</v>
      </c>
      <c r="H1835" s="0" t="n">
        <v>1834</v>
      </c>
      <c r="I1835" s="0" t="n">
        <f aca="false">INT(POWER(1.4,H1835))*$M$4</f>
        <v>4.98640372395337E+270</v>
      </c>
      <c r="J1835" s="0" t="n">
        <f aca="false">INT(POWER(1.2,H1835))*$M$10</f>
        <v>3.30700801133752E+147</v>
      </c>
      <c r="K1835" s="0" t="e">
        <f aca="false">$M$12+SUM($K$2:K1834)+J1835</f>
        <v>#NUM!</v>
      </c>
      <c r="L1835" s="0" t="e">
        <f aca="false">K1835+G1835*50*2</f>
        <v>#NUM!</v>
      </c>
    </row>
    <row r="1836" customFormat="false" ht="14.4" hidden="false" customHeight="false" outlineLevel="0" collapsed="false">
      <c r="A1836" s="1" t="n">
        <v>1835</v>
      </c>
      <c r="B1836" s="1" t="n">
        <f aca="false">2+INT(POWER(MAX(A1836-$M$2,A1836/3),2)/65)</f>
        <v>51805</v>
      </c>
      <c r="C1836" s="1" t="n">
        <f aca="false">INT(2*B1836/3)</f>
        <v>34536</v>
      </c>
      <c r="D1836" s="1" t="n">
        <f aca="false">2+INT(POWER(MAX(A1836-C1836,A1836/3),2)/65)</f>
        <v>5757</v>
      </c>
      <c r="E1836" s="1" t="n">
        <f aca="false">2+INT(POWER(MAX(A1836-C1836,A1836/3),2)/65)</f>
        <v>5757</v>
      </c>
      <c r="F1836" s="1" t="n">
        <f aca="false">IF(C1836*5-SUM($F$2:F1835) &lt; 0, 0,C1836*5-SUM($F$2:F1835))</f>
        <v>185</v>
      </c>
      <c r="G1836" s="0" t="n">
        <f aca="false">IF(C1836*5-SUM($G$2:G1835) &lt; 0, 0,C1836*5-SUM($G$2:G1835))</f>
        <v>185</v>
      </c>
      <c r="H1836" s="0" t="n">
        <v>1835</v>
      </c>
      <c r="I1836" s="0" t="n">
        <f aca="false">INT(POWER(1.4,H1836))*$M$4</f>
        <v>6.98096521353472E+270</v>
      </c>
      <c r="J1836" s="0" t="n">
        <f aca="false">INT(POWER(1.2,H1836))*$M$10</f>
        <v>3.96840961360502E+147</v>
      </c>
      <c r="K1836" s="0" t="e">
        <f aca="false">$M$12+SUM($K$2:K1835)+J1836</f>
        <v>#NUM!</v>
      </c>
      <c r="L1836" s="0" t="e">
        <f aca="false">K1836+G1836*50*2</f>
        <v>#NUM!</v>
      </c>
    </row>
    <row r="1837" customFormat="false" ht="14.4" hidden="false" customHeight="false" outlineLevel="0" collapsed="false">
      <c r="A1837" s="1" t="n">
        <v>1836</v>
      </c>
      <c r="B1837" s="1" t="n">
        <f aca="false">2+INT(POWER(MAX(A1837-$M$2,A1837/3),2)/65)</f>
        <v>51861</v>
      </c>
      <c r="C1837" s="1" t="n">
        <f aca="false">INT(2*B1837/3)</f>
        <v>34574</v>
      </c>
      <c r="D1837" s="1" t="n">
        <f aca="false">2+INT(POWER(MAX(A1837-C1837,A1837/3),2)/65)</f>
        <v>5764</v>
      </c>
      <c r="E1837" s="1" t="n">
        <f aca="false">2+INT(POWER(MAX(A1837-C1837,A1837/3),2)/65)</f>
        <v>5764</v>
      </c>
      <c r="F1837" s="1" t="n">
        <f aca="false">IF(C1837*5-SUM($F$2:F1836) &lt; 0, 0,C1837*5-SUM($F$2:F1836))</f>
        <v>190</v>
      </c>
      <c r="G1837" s="0" t="n">
        <f aca="false">IF(C1837*5-SUM($G$2:G1836) &lt; 0, 0,C1837*5-SUM($G$2:G1836))</f>
        <v>190</v>
      </c>
      <c r="H1837" s="0" t="n">
        <v>1836</v>
      </c>
      <c r="I1837" s="0" t="n">
        <f aca="false">INT(POWER(1.4,H1837))*$M$4</f>
        <v>9.77335129894861E+270</v>
      </c>
      <c r="J1837" s="0" t="n">
        <f aca="false">INT(POWER(1.2,H1837))*$M$10</f>
        <v>4.76209153632603E+147</v>
      </c>
      <c r="K1837" s="0" t="e">
        <f aca="false">$M$12+SUM($K$2:K1836)+J1837</f>
        <v>#NUM!</v>
      </c>
      <c r="L1837" s="0" t="e">
        <f aca="false">K1837+G1837*50*2</f>
        <v>#NUM!</v>
      </c>
    </row>
    <row r="1838" customFormat="false" ht="14.4" hidden="false" customHeight="false" outlineLevel="0" collapsed="false">
      <c r="A1838" s="1" t="n">
        <v>1837</v>
      </c>
      <c r="B1838" s="1" t="n">
        <f aca="false">2+INT(POWER(MAX(A1838-$M$2,A1838/3),2)/65)</f>
        <v>51918</v>
      </c>
      <c r="C1838" s="1" t="n">
        <f aca="false">INT(2*B1838/3)</f>
        <v>34612</v>
      </c>
      <c r="D1838" s="1" t="n">
        <f aca="false">2+INT(POWER(MAX(A1838-C1838,A1838/3),2)/65)</f>
        <v>5770</v>
      </c>
      <c r="E1838" s="1" t="n">
        <f aca="false">2+INT(POWER(MAX(A1838-C1838,A1838/3),2)/65)</f>
        <v>5770</v>
      </c>
      <c r="F1838" s="1" t="n">
        <f aca="false">IF(C1838*5-SUM($F$2:F1837) &lt; 0, 0,C1838*5-SUM($F$2:F1837))</f>
        <v>190</v>
      </c>
      <c r="G1838" s="0" t="n">
        <f aca="false">IF(C1838*5-SUM($G$2:G1837) &lt; 0, 0,C1838*5-SUM($G$2:G1837))</f>
        <v>190</v>
      </c>
      <c r="H1838" s="0" t="n">
        <v>1837</v>
      </c>
      <c r="I1838" s="0" t="n">
        <f aca="false">INT(POWER(1.4,H1838))*$M$4</f>
        <v>1.36826918185281E+271</v>
      </c>
      <c r="J1838" s="0" t="n">
        <f aca="false">INT(POWER(1.2,H1838))*$M$10</f>
        <v>5.71450984359123E+147</v>
      </c>
      <c r="K1838" s="0" t="e">
        <f aca="false">$M$12+SUM($K$2:K1837)+J1838</f>
        <v>#NUM!</v>
      </c>
      <c r="L1838" s="0" t="e">
        <f aca="false">K1838+G1838*50*2</f>
        <v>#NUM!</v>
      </c>
    </row>
    <row r="1839" customFormat="false" ht="14.4" hidden="false" customHeight="false" outlineLevel="0" collapsed="false">
      <c r="A1839" s="1" t="n">
        <v>1838</v>
      </c>
      <c r="B1839" s="1" t="n">
        <f aca="false">2+INT(POWER(MAX(A1839-$M$2,A1839/3),2)/65)</f>
        <v>51974</v>
      </c>
      <c r="C1839" s="1" t="n">
        <f aca="false">INT(2*B1839/3)</f>
        <v>34649</v>
      </c>
      <c r="D1839" s="1" t="n">
        <f aca="false">2+INT(POWER(MAX(A1839-C1839,A1839/3),2)/65)</f>
        <v>5776</v>
      </c>
      <c r="E1839" s="1" t="n">
        <f aca="false">2+INT(POWER(MAX(A1839-C1839,A1839/3),2)/65)</f>
        <v>5776</v>
      </c>
      <c r="F1839" s="1" t="n">
        <f aca="false">IF(C1839*5-SUM($F$2:F1838) &lt; 0, 0,C1839*5-SUM($F$2:F1838))</f>
        <v>185</v>
      </c>
      <c r="G1839" s="0" t="n">
        <f aca="false">IF(C1839*5-SUM($G$2:G1838) &lt; 0, 0,C1839*5-SUM($G$2:G1838))</f>
        <v>185</v>
      </c>
      <c r="H1839" s="0" t="n">
        <v>1838</v>
      </c>
      <c r="I1839" s="0" t="n">
        <f aca="false">INT(POWER(1.4,H1839))*$M$4</f>
        <v>1.91557685459393E+271</v>
      </c>
      <c r="J1839" s="0" t="n">
        <f aca="false">INT(POWER(1.2,H1839))*$M$10</f>
        <v>6.85741181230948E+147</v>
      </c>
      <c r="K1839" s="0" t="e">
        <f aca="false">$M$12+SUM($K$2:K1838)+J1839</f>
        <v>#NUM!</v>
      </c>
      <c r="L1839" s="0" t="e">
        <f aca="false">K1839+G1839*50*2</f>
        <v>#NUM!</v>
      </c>
    </row>
    <row r="1840" customFormat="false" ht="14.4" hidden="false" customHeight="false" outlineLevel="0" collapsed="false">
      <c r="A1840" s="1" t="n">
        <v>1839</v>
      </c>
      <c r="B1840" s="1" t="n">
        <f aca="false">2+INT(POWER(MAX(A1840-$M$2,A1840/3),2)/65)</f>
        <v>52031</v>
      </c>
      <c r="C1840" s="1" t="n">
        <f aca="false">INT(2*B1840/3)</f>
        <v>34687</v>
      </c>
      <c r="D1840" s="1" t="n">
        <f aca="false">2+INT(POWER(MAX(A1840-C1840,A1840/3),2)/65)</f>
        <v>5783</v>
      </c>
      <c r="E1840" s="1" t="n">
        <f aca="false">2+INT(POWER(MAX(A1840-C1840,A1840/3),2)/65)</f>
        <v>5783</v>
      </c>
      <c r="F1840" s="1" t="n">
        <f aca="false">IF(C1840*5-SUM($F$2:F1839) &lt; 0, 0,C1840*5-SUM($F$2:F1839))</f>
        <v>190</v>
      </c>
      <c r="G1840" s="0" t="n">
        <f aca="false">IF(C1840*5-SUM($G$2:G1839) &lt; 0, 0,C1840*5-SUM($G$2:G1839))</f>
        <v>190</v>
      </c>
      <c r="H1840" s="0" t="n">
        <v>1839</v>
      </c>
      <c r="I1840" s="0" t="n">
        <f aca="false">INT(POWER(1.4,H1840))*$M$4</f>
        <v>2.6818075964315E+271</v>
      </c>
      <c r="J1840" s="0" t="n">
        <f aca="false">INT(POWER(1.2,H1840))*$M$10</f>
        <v>8.22889417477137E+147</v>
      </c>
      <c r="K1840" s="0" t="e">
        <f aca="false">$M$12+SUM($K$2:K1839)+J1840</f>
        <v>#NUM!</v>
      </c>
      <c r="L1840" s="0" t="e">
        <f aca="false">K1840+G1840*50*2</f>
        <v>#NUM!</v>
      </c>
    </row>
    <row r="1841" customFormat="false" ht="14.4" hidden="false" customHeight="false" outlineLevel="0" collapsed="false">
      <c r="A1841" s="1" t="n">
        <v>1840</v>
      </c>
      <c r="B1841" s="1" t="n">
        <f aca="false">2+INT(POWER(MAX(A1841-$M$2,A1841/3),2)/65)</f>
        <v>52088</v>
      </c>
      <c r="C1841" s="1" t="n">
        <f aca="false">INT(2*B1841/3)</f>
        <v>34725</v>
      </c>
      <c r="D1841" s="1" t="n">
        <f aca="false">2+INT(POWER(MAX(A1841-C1841,A1841/3),2)/65)</f>
        <v>5789</v>
      </c>
      <c r="E1841" s="1" t="n">
        <f aca="false">2+INT(POWER(MAX(A1841-C1841,A1841/3),2)/65)</f>
        <v>5789</v>
      </c>
      <c r="F1841" s="1" t="n">
        <f aca="false">IF(C1841*5-SUM($F$2:F1840) &lt; 0, 0,C1841*5-SUM($F$2:F1840))</f>
        <v>190</v>
      </c>
      <c r="G1841" s="0" t="n">
        <f aca="false">IF(C1841*5-SUM($G$2:G1840) &lt; 0, 0,C1841*5-SUM($G$2:G1840))</f>
        <v>190</v>
      </c>
      <c r="H1841" s="0" t="n">
        <v>1840</v>
      </c>
      <c r="I1841" s="0" t="n">
        <f aca="false">INT(POWER(1.4,H1841))*$M$4</f>
        <v>3.7545306350041E+271</v>
      </c>
      <c r="J1841" s="0" t="n">
        <f aca="false">INT(POWER(1.2,H1841))*$M$10</f>
        <v>9.87467300972565E+147</v>
      </c>
      <c r="K1841" s="0" t="e">
        <f aca="false">$M$12+SUM($K$2:K1840)+J1841</f>
        <v>#NUM!</v>
      </c>
      <c r="L1841" s="0" t="e">
        <f aca="false">K1841+G1841*50*2</f>
        <v>#NUM!</v>
      </c>
    </row>
    <row r="1842" customFormat="false" ht="14.4" hidden="false" customHeight="false" outlineLevel="0" collapsed="false">
      <c r="A1842" s="1" t="n">
        <v>1841</v>
      </c>
      <c r="B1842" s="1" t="n">
        <f aca="false">2+INT(POWER(MAX(A1842-$M$2,A1842/3),2)/65)</f>
        <v>52144</v>
      </c>
      <c r="C1842" s="1" t="n">
        <f aca="false">INT(2*B1842/3)</f>
        <v>34762</v>
      </c>
      <c r="D1842" s="1" t="n">
        <f aca="false">2+INT(POWER(MAX(A1842-C1842,A1842/3),2)/65)</f>
        <v>5795</v>
      </c>
      <c r="E1842" s="1" t="n">
        <f aca="false">2+INT(POWER(MAX(A1842-C1842,A1842/3),2)/65)</f>
        <v>5795</v>
      </c>
      <c r="F1842" s="1" t="n">
        <f aca="false">IF(C1842*5-SUM($F$2:F1841) &lt; 0, 0,C1842*5-SUM($F$2:F1841))</f>
        <v>185</v>
      </c>
      <c r="G1842" s="0" t="n">
        <f aca="false">IF(C1842*5-SUM($G$2:G1841) &lt; 0, 0,C1842*5-SUM($G$2:G1841))</f>
        <v>185</v>
      </c>
      <c r="H1842" s="0" t="n">
        <v>1841</v>
      </c>
      <c r="I1842" s="0" t="n">
        <f aca="false">INT(POWER(1.4,H1842))*$M$4</f>
        <v>5.25634288900573E+271</v>
      </c>
      <c r="J1842" s="0" t="n">
        <f aca="false">INT(POWER(1.2,H1842))*$M$10</f>
        <v>1.18496076116708E+148</v>
      </c>
      <c r="K1842" s="0" t="e">
        <f aca="false">$M$12+SUM($K$2:K1841)+J1842</f>
        <v>#NUM!</v>
      </c>
      <c r="L1842" s="0" t="e">
        <f aca="false">K1842+G1842*50*2</f>
        <v>#NUM!</v>
      </c>
    </row>
    <row r="1843" customFormat="false" ht="14.4" hidden="false" customHeight="false" outlineLevel="0" collapsed="false">
      <c r="A1843" s="1" t="n">
        <v>1842</v>
      </c>
      <c r="B1843" s="1" t="n">
        <f aca="false">2+INT(POWER(MAX(A1843-$M$2,A1843/3),2)/65)</f>
        <v>52201</v>
      </c>
      <c r="C1843" s="1" t="n">
        <f aca="false">INT(2*B1843/3)</f>
        <v>34800</v>
      </c>
      <c r="D1843" s="1" t="n">
        <f aca="false">2+INT(POWER(MAX(A1843-C1843,A1843/3),2)/65)</f>
        <v>5801</v>
      </c>
      <c r="E1843" s="1" t="n">
        <f aca="false">2+INT(POWER(MAX(A1843-C1843,A1843/3),2)/65)</f>
        <v>5801</v>
      </c>
      <c r="F1843" s="1" t="n">
        <f aca="false">IF(C1843*5-SUM($F$2:F1842) &lt; 0, 0,C1843*5-SUM($F$2:F1842))</f>
        <v>190</v>
      </c>
      <c r="G1843" s="0" t="n">
        <f aca="false">IF(C1843*5-SUM($G$2:G1842) &lt; 0, 0,C1843*5-SUM($G$2:G1842))</f>
        <v>190</v>
      </c>
      <c r="H1843" s="0" t="n">
        <v>1842</v>
      </c>
      <c r="I1843" s="0" t="n">
        <f aca="false">INT(POWER(1.4,H1843))*$M$4</f>
        <v>7.35888004460803E+271</v>
      </c>
      <c r="J1843" s="0" t="n">
        <f aca="false">INT(POWER(1.2,H1843))*$M$10</f>
        <v>1.42195291340049E+148</v>
      </c>
      <c r="K1843" s="0" t="e">
        <f aca="false">$M$12+SUM($K$2:K1842)+J1843</f>
        <v>#NUM!</v>
      </c>
      <c r="L1843" s="0" t="e">
        <f aca="false">K1843+G1843*50*2</f>
        <v>#NUM!</v>
      </c>
    </row>
    <row r="1844" customFormat="false" ht="14.4" hidden="false" customHeight="false" outlineLevel="0" collapsed="false">
      <c r="A1844" s="1" t="n">
        <v>1843</v>
      </c>
      <c r="B1844" s="1" t="n">
        <f aca="false">2+INT(POWER(MAX(A1844-$M$2,A1844/3),2)/65)</f>
        <v>52258</v>
      </c>
      <c r="C1844" s="1" t="n">
        <f aca="false">INT(2*B1844/3)</f>
        <v>34838</v>
      </c>
      <c r="D1844" s="1" t="n">
        <f aca="false">2+INT(POWER(MAX(A1844-C1844,A1844/3),2)/65)</f>
        <v>5808</v>
      </c>
      <c r="E1844" s="1" t="n">
        <f aca="false">2+INT(POWER(MAX(A1844-C1844,A1844/3),2)/65)</f>
        <v>5808</v>
      </c>
      <c r="F1844" s="1" t="n">
        <f aca="false">IF(C1844*5-SUM($F$2:F1843) &lt; 0, 0,C1844*5-SUM($F$2:F1843))</f>
        <v>190</v>
      </c>
      <c r="G1844" s="0" t="n">
        <f aca="false">IF(C1844*5-SUM($G$2:G1843) &lt; 0, 0,C1844*5-SUM($G$2:G1843))</f>
        <v>190</v>
      </c>
      <c r="H1844" s="0" t="n">
        <v>1843</v>
      </c>
      <c r="I1844" s="0" t="n">
        <f aca="false">INT(POWER(1.4,H1844))*$M$4</f>
        <v>1.03024320624512E+272</v>
      </c>
      <c r="J1844" s="0" t="n">
        <f aca="false">INT(POWER(1.2,H1844))*$M$10</f>
        <v>1.70634349608059E+148</v>
      </c>
      <c r="K1844" s="0" t="e">
        <f aca="false">$M$12+SUM($K$2:K1843)+J1844</f>
        <v>#NUM!</v>
      </c>
      <c r="L1844" s="0" t="e">
        <f aca="false">K1844+G1844*50*2</f>
        <v>#NUM!</v>
      </c>
    </row>
    <row r="1845" customFormat="false" ht="14.4" hidden="false" customHeight="false" outlineLevel="0" collapsed="false">
      <c r="A1845" s="1" t="n">
        <v>1844</v>
      </c>
      <c r="B1845" s="1" t="n">
        <f aca="false">2+INT(POWER(MAX(A1845-$M$2,A1845/3),2)/65)</f>
        <v>52314</v>
      </c>
      <c r="C1845" s="1" t="n">
        <f aca="false">INT(2*B1845/3)</f>
        <v>34876</v>
      </c>
      <c r="D1845" s="1" t="n">
        <f aca="false">2+INT(POWER(MAX(A1845-C1845,A1845/3),2)/65)</f>
        <v>5814</v>
      </c>
      <c r="E1845" s="1" t="n">
        <f aca="false">2+INT(POWER(MAX(A1845-C1845,A1845/3),2)/65)</f>
        <v>5814</v>
      </c>
      <c r="F1845" s="1" t="n">
        <f aca="false">IF(C1845*5-SUM($F$2:F1844) &lt; 0, 0,C1845*5-SUM($F$2:F1844))</f>
        <v>190</v>
      </c>
      <c r="G1845" s="0" t="n">
        <f aca="false">IF(C1845*5-SUM($G$2:G1844) &lt; 0, 0,C1845*5-SUM($G$2:G1844))</f>
        <v>190</v>
      </c>
      <c r="H1845" s="0" t="n">
        <v>1844</v>
      </c>
      <c r="I1845" s="0" t="n">
        <f aca="false">INT(POWER(1.4,H1845))*$M$4</f>
        <v>1.44234048874317E+272</v>
      </c>
      <c r="J1845" s="0" t="n">
        <f aca="false">INT(POWER(1.2,H1845))*$M$10</f>
        <v>2.04761219529671E+148</v>
      </c>
      <c r="K1845" s="0" t="e">
        <f aca="false">$M$12+SUM($K$2:K1844)+J1845</f>
        <v>#NUM!</v>
      </c>
      <c r="L1845" s="0" t="e">
        <f aca="false">K1845+G1845*50*2</f>
        <v>#NUM!</v>
      </c>
    </row>
    <row r="1846" customFormat="false" ht="14.4" hidden="false" customHeight="false" outlineLevel="0" collapsed="false">
      <c r="A1846" s="1" t="n">
        <v>1845</v>
      </c>
      <c r="B1846" s="1" t="n">
        <f aca="false">2+INT(POWER(MAX(A1846-$M$2,A1846/3),2)/65)</f>
        <v>52371</v>
      </c>
      <c r="C1846" s="1" t="n">
        <f aca="false">INT(2*B1846/3)</f>
        <v>34914</v>
      </c>
      <c r="D1846" s="1" t="n">
        <f aca="false">2+INT(POWER(MAX(A1846-C1846,A1846/3),2)/65)</f>
        <v>5820</v>
      </c>
      <c r="E1846" s="1" t="n">
        <f aca="false">2+INT(POWER(MAX(A1846-C1846,A1846/3),2)/65)</f>
        <v>5820</v>
      </c>
      <c r="F1846" s="1" t="n">
        <f aca="false">IF(C1846*5-SUM($F$2:F1845) &lt; 0, 0,C1846*5-SUM($F$2:F1845))</f>
        <v>190</v>
      </c>
      <c r="G1846" s="0" t="n">
        <f aca="false">IF(C1846*5-SUM($G$2:G1845) &lt; 0, 0,C1846*5-SUM($G$2:G1845))</f>
        <v>190</v>
      </c>
      <c r="H1846" s="0" t="n">
        <v>1845</v>
      </c>
      <c r="I1846" s="0" t="n">
        <f aca="false">INT(POWER(1.4,H1846))*$M$4</f>
        <v>2.01927668424044E+272</v>
      </c>
      <c r="J1846" s="0" t="n">
        <f aca="false">INT(POWER(1.2,H1846))*$M$10</f>
        <v>2.45713463435605E+148</v>
      </c>
      <c r="K1846" s="0" t="e">
        <f aca="false">$M$12+SUM($K$2:K1845)+J1846</f>
        <v>#NUM!</v>
      </c>
      <c r="L1846" s="0" t="e">
        <f aca="false">K1846+G1846*50*2</f>
        <v>#NUM!</v>
      </c>
    </row>
    <row r="1847" customFormat="false" ht="14.4" hidden="false" customHeight="false" outlineLevel="0" collapsed="false">
      <c r="A1847" s="1" t="n">
        <v>1846</v>
      </c>
      <c r="B1847" s="1" t="n">
        <f aca="false">2+INT(POWER(MAX(A1847-$M$2,A1847/3),2)/65)</f>
        <v>52428</v>
      </c>
      <c r="C1847" s="1" t="n">
        <f aca="false">INT(2*B1847/3)</f>
        <v>34952</v>
      </c>
      <c r="D1847" s="1" t="n">
        <f aca="false">2+INT(POWER(MAX(A1847-C1847,A1847/3),2)/65)</f>
        <v>5827</v>
      </c>
      <c r="E1847" s="1" t="n">
        <f aca="false">2+INT(POWER(MAX(A1847-C1847,A1847/3),2)/65)</f>
        <v>5827</v>
      </c>
      <c r="F1847" s="1" t="n">
        <f aca="false">IF(C1847*5-SUM($F$2:F1846) &lt; 0, 0,C1847*5-SUM($F$2:F1846))</f>
        <v>190</v>
      </c>
      <c r="G1847" s="0" t="n">
        <f aca="false">IF(C1847*5-SUM($G$2:G1846) &lt; 0, 0,C1847*5-SUM($G$2:G1846))</f>
        <v>190</v>
      </c>
      <c r="H1847" s="0" t="n">
        <v>1846</v>
      </c>
      <c r="I1847" s="0" t="n">
        <f aca="false">INT(POWER(1.4,H1847))*$M$4</f>
        <v>2.82698735793662E+272</v>
      </c>
      <c r="J1847" s="0" t="n">
        <f aca="false">INT(POWER(1.2,H1847))*$M$10</f>
        <v>2.94856156122726E+148</v>
      </c>
      <c r="K1847" s="0" t="e">
        <f aca="false">$M$12+SUM($K$2:K1846)+J1847</f>
        <v>#NUM!</v>
      </c>
      <c r="L1847" s="0" t="e">
        <f aca="false">K1847+G1847*50*2</f>
        <v>#NUM!</v>
      </c>
    </row>
    <row r="1848" customFormat="false" ht="14.4" hidden="false" customHeight="false" outlineLevel="0" collapsed="false">
      <c r="A1848" s="1" t="n">
        <v>1847</v>
      </c>
      <c r="B1848" s="1" t="n">
        <f aca="false">2+INT(POWER(MAX(A1848-$M$2,A1848/3),2)/65)</f>
        <v>52485</v>
      </c>
      <c r="C1848" s="1" t="n">
        <f aca="false">INT(2*B1848/3)</f>
        <v>34990</v>
      </c>
      <c r="D1848" s="1" t="n">
        <f aca="false">2+INT(POWER(MAX(A1848-C1848,A1848/3),2)/65)</f>
        <v>5833</v>
      </c>
      <c r="E1848" s="1" t="n">
        <f aca="false">2+INT(POWER(MAX(A1848-C1848,A1848/3),2)/65)</f>
        <v>5833</v>
      </c>
      <c r="F1848" s="1" t="n">
        <f aca="false">IF(C1848*5-SUM($F$2:F1847) &lt; 0, 0,C1848*5-SUM($F$2:F1847))</f>
        <v>190</v>
      </c>
      <c r="G1848" s="0" t="n">
        <f aca="false">IF(C1848*5-SUM($G$2:G1847) &lt; 0, 0,C1848*5-SUM($G$2:G1847))</f>
        <v>190</v>
      </c>
      <c r="H1848" s="0" t="n">
        <v>1847</v>
      </c>
      <c r="I1848" s="0" t="n">
        <f aca="false">INT(POWER(1.4,H1848))*$M$4</f>
        <v>3.95778230111127E+272</v>
      </c>
      <c r="J1848" s="0" t="n">
        <f aca="false">INT(POWER(1.2,H1848))*$M$10</f>
        <v>3.53827387347271E+148</v>
      </c>
      <c r="K1848" s="0" t="e">
        <f aca="false">$M$12+SUM($K$2:K1847)+J1848</f>
        <v>#NUM!</v>
      </c>
      <c r="L1848" s="0" t="e">
        <f aca="false">K1848+G1848*50*2</f>
        <v>#NUM!</v>
      </c>
    </row>
    <row r="1849" customFormat="false" ht="14.4" hidden="false" customHeight="false" outlineLevel="0" collapsed="false">
      <c r="A1849" s="1" t="n">
        <v>1848</v>
      </c>
      <c r="B1849" s="1" t="n">
        <f aca="false">2+INT(POWER(MAX(A1849-$M$2,A1849/3),2)/65)</f>
        <v>52542</v>
      </c>
      <c r="C1849" s="1" t="n">
        <f aca="false">INT(2*B1849/3)</f>
        <v>35028</v>
      </c>
      <c r="D1849" s="1" t="n">
        <f aca="false">2+INT(POWER(MAX(A1849-C1849,A1849/3),2)/65)</f>
        <v>5839</v>
      </c>
      <c r="E1849" s="1" t="n">
        <f aca="false">2+INT(POWER(MAX(A1849-C1849,A1849/3),2)/65)</f>
        <v>5839</v>
      </c>
      <c r="F1849" s="1" t="n">
        <f aca="false">IF(C1849*5-SUM($F$2:F1848) &lt; 0, 0,C1849*5-SUM($F$2:F1848))</f>
        <v>190</v>
      </c>
      <c r="G1849" s="0" t="n">
        <f aca="false">IF(C1849*5-SUM($G$2:G1848) &lt; 0, 0,C1849*5-SUM($G$2:G1848))</f>
        <v>190</v>
      </c>
      <c r="H1849" s="0" t="n">
        <v>1848</v>
      </c>
      <c r="I1849" s="0" t="n">
        <f aca="false">INT(POWER(1.4,H1849))*$M$4</f>
        <v>5.54089522155577E+272</v>
      </c>
      <c r="J1849" s="0" t="n">
        <f aca="false">INT(POWER(1.2,H1849))*$M$10</f>
        <v>4.24592864816726E+148</v>
      </c>
      <c r="K1849" s="0" t="e">
        <f aca="false">$M$12+SUM($K$2:K1848)+J1849</f>
        <v>#NUM!</v>
      </c>
      <c r="L1849" s="0" t="e">
        <f aca="false">K1849+G1849*50*2</f>
        <v>#NUM!</v>
      </c>
    </row>
    <row r="1850" customFormat="false" ht="14.4" hidden="false" customHeight="false" outlineLevel="0" collapsed="false">
      <c r="A1850" s="1" t="n">
        <v>1849</v>
      </c>
      <c r="B1850" s="1" t="n">
        <f aca="false">2+INT(POWER(MAX(A1850-$M$2,A1850/3),2)/65)</f>
        <v>52598</v>
      </c>
      <c r="C1850" s="1" t="n">
        <f aca="false">INT(2*B1850/3)</f>
        <v>35065</v>
      </c>
      <c r="D1850" s="1" t="n">
        <f aca="false">2+INT(POWER(MAX(A1850-C1850,A1850/3),2)/65)</f>
        <v>5846</v>
      </c>
      <c r="E1850" s="1" t="n">
        <f aca="false">2+INT(POWER(MAX(A1850-C1850,A1850/3),2)/65)</f>
        <v>5846</v>
      </c>
      <c r="F1850" s="1" t="n">
        <f aca="false">IF(C1850*5-SUM($F$2:F1849) &lt; 0, 0,C1850*5-SUM($F$2:F1849))</f>
        <v>185</v>
      </c>
      <c r="G1850" s="0" t="n">
        <f aca="false">IF(C1850*5-SUM($G$2:G1849) &lt; 0, 0,C1850*5-SUM($G$2:G1849))</f>
        <v>185</v>
      </c>
      <c r="H1850" s="0" t="n">
        <v>1849</v>
      </c>
      <c r="I1850" s="0" t="n">
        <f aca="false">INT(POWER(1.4,H1850))*$M$4</f>
        <v>7.75725331017808E+272</v>
      </c>
      <c r="J1850" s="0" t="n">
        <f aca="false">INT(POWER(1.2,H1850))*$M$10</f>
        <v>5.09511437780071E+148</v>
      </c>
      <c r="K1850" s="0" t="e">
        <f aca="false">$M$12+SUM($K$2:K1849)+J1850</f>
        <v>#NUM!</v>
      </c>
      <c r="L1850" s="0" t="e">
        <f aca="false">K1850+G1850*50*2</f>
        <v>#NUM!</v>
      </c>
    </row>
    <row r="1851" customFormat="false" ht="14.4" hidden="false" customHeight="false" outlineLevel="0" collapsed="false">
      <c r="A1851" s="1" t="n">
        <v>1850</v>
      </c>
      <c r="B1851" s="1" t="n">
        <f aca="false">2+INT(POWER(MAX(A1851-$M$2,A1851/3),2)/65)</f>
        <v>52655</v>
      </c>
      <c r="C1851" s="1" t="n">
        <f aca="false">INT(2*B1851/3)</f>
        <v>35103</v>
      </c>
      <c r="D1851" s="1" t="n">
        <f aca="false">2+INT(POWER(MAX(A1851-C1851,A1851/3),2)/65)</f>
        <v>5852</v>
      </c>
      <c r="E1851" s="1" t="n">
        <f aca="false">2+INT(POWER(MAX(A1851-C1851,A1851/3),2)/65)</f>
        <v>5852</v>
      </c>
      <c r="F1851" s="1" t="n">
        <f aca="false">IF(C1851*5-SUM($F$2:F1850) &lt; 0, 0,C1851*5-SUM($F$2:F1850))</f>
        <v>190</v>
      </c>
      <c r="G1851" s="0" t="n">
        <f aca="false">IF(C1851*5-SUM($G$2:G1850) &lt; 0, 0,C1851*5-SUM($G$2:G1850))</f>
        <v>190</v>
      </c>
      <c r="H1851" s="0" t="n">
        <v>1850</v>
      </c>
      <c r="I1851" s="0" t="n">
        <f aca="false">INT(POWER(1.4,H1851))*$M$4</f>
        <v>1.08601546342493E+273</v>
      </c>
      <c r="J1851" s="0" t="n">
        <f aca="false">INT(POWER(1.2,H1851))*$M$10</f>
        <v>6.11413725336085E+148</v>
      </c>
      <c r="K1851" s="0" t="e">
        <f aca="false">$M$12+SUM($K$2:K1850)+J1851</f>
        <v>#NUM!</v>
      </c>
      <c r="L1851" s="0" t="e">
        <f aca="false">K1851+G1851*50*2</f>
        <v>#NUM!</v>
      </c>
    </row>
    <row r="1852" customFormat="false" ht="14.4" hidden="false" customHeight="false" outlineLevel="0" collapsed="false">
      <c r="A1852" s="1" t="n">
        <v>1851</v>
      </c>
      <c r="B1852" s="1" t="n">
        <f aca="false">2+INT(POWER(MAX(A1852-$M$2,A1852/3),2)/65)</f>
        <v>52712</v>
      </c>
      <c r="C1852" s="1" t="n">
        <f aca="false">INT(2*B1852/3)</f>
        <v>35141</v>
      </c>
      <c r="D1852" s="1" t="n">
        <f aca="false">2+INT(POWER(MAX(A1852-C1852,A1852/3),2)/65)</f>
        <v>5858</v>
      </c>
      <c r="E1852" s="1" t="n">
        <f aca="false">2+INT(POWER(MAX(A1852-C1852,A1852/3),2)/65)</f>
        <v>5858</v>
      </c>
      <c r="F1852" s="1" t="n">
        <f aca="false">IF(C1852*5-SUM($F$2:F1851) &lt; 0, 0,C1852*5-SUM($F$2:F1851))</f>
        <v>190</v>
      </c>
      <c r="G1852" s="0" t="n">
        <f aca="false">IF(C1852*5-SUM($G$2:G1851) &lt; 0, 0,C1852*5-SUM($G$2:G1851))</f>
        <v>190</v>
      </c>
      <c r="H1852" s="0" t="n">
        <v>1851</v>
      </c>
      <c r="I1852" s="0" t="n">
        <f aca="false">INT(POWER(1.4,H1852))*$M$4</f>
        <v>1.5204216487949E+273</v>
      </c>
      <c r="J1852" s="0" t="n">
        <f aca="false">INT(POWER(1.2,H1852))*$M$10</f>
        <v>7.33696470403302E+148</v>
      </c>
      <c r="K1852" s="0" t="e">
        <f aca="false">$M$12+SUM($K$2:K1851)+J1852</f>
        <v>#NUM!</v>
      </c>
      <c r="L1852" s="0" t="e">
        <f aca="false">K1852+G1852*50*2</f>
        <v>#NUM!</v>
      </c>
    </row>
    <row r="1853" customFormat="false" ht="14.4" hidden="false" customHeight="false" outlineLevel="0" collapsed="false">
      <c r="A1853" s="1" t="n">
        <v>1852</v>
      </c>
      <c r="B1853" s="1" t="n">
        <f aca="false">2+INT(POWER(MAX(A1853-$M$2,A1853/3),2)/65)</f>
        <v>52769</v>
      </c>
      <c r="C1853" s="1" t="n">
        <f aca="false">INT(2*B1853/3)</f>
        <v>35179</v>
      </c>
      <c r="D1853" s="1" t="n">
        <f aca="false">2+INT(POWER(MAX(A1853-C1853,A1853/3),2)/65)</f>
        <v>5865</v>
      </c>
      <c r="E1853" s="1" t="n">
        <f aca="false">2+INT(POWER(MAX(A1853-C1853,A1853/3),2)/65)</f>
        <v>5865</v>
      </c>
      <c r="F1853" s="1" t="n">
        <f aca="false">IF(C1853*5-SUM($F$2:F1852) &lt; 0, 0,C1853*5-SUM($F$2:F1852))</f>
        <v>190</v>
      </c>
      <c r="G1853" s="0" t="n">
        <f aca="false">IF(C1853*5-SUM($G$2:G1852) &lt; 0, 0,C1853*5-SUM($G$2:G1852))</f>
        <v>190</v>
      </c>
      <c r="H1853" s="0" t="n">
        <v>1852</v>
      </c>
      <c r="I1853" s="0" t="n">
        <f aca="false">INT(POWER(1.4,H1853))*$M$4</f>
        <v>2.12859030831286E+273</v>
      </c>
      <c r="J1853" s="0" t="n">
        <f aca="false">INT(POWER(1.2,H1853))*$M$10</f>
        <v>8.80435764483963E+148</v>
      </c>
      <c r="K1853" s="0" t="e">
        <f aca="false">$M$12+SUM($K$2:K1852)+J1853</f>
        <v>#NUM!</v>
      </c>
      <c r="L1853" s="0" t="e">
        <f aca="false">K1853+G1853*50*2</f>
        <v>#NUM!</v>
      </c>
    </row>
    <row r="1854" customFormat="false" ht="14.4" hidden="false" customHeight="false" outlineLevel="0" collapsed="false">
      <c r="A1854" s="1" t="n">
        <v>1853</v>
      </c>
      <c r="B1854" s="1" t="n">
        <f aca="false">2+INT(POWER(MAX(A1854-$M$2,A1854/3),2)/65)</f>
        <v>52826</v>
      </c>
      <c r="C1854" s="1" t="n">
        <f aca="false">INT(2*B1854/3)</f>
        <v>35217</v>
      </c>
      <c r="D1854" s="1" t="n">
        <f aca="false">2+INT(POWER(MAX(A1854-C1854,A1854/3),2)/65)</f>
        <v>5871</v>
      </c>
      <c r="E1854" s="1" t="n">
        <f aca="false">2+INT(POWER(MAX(A1854-C1854,A1854/3),2)/65)</f>
        <v>5871</v>
      </c>
      <c r="F1854" s="1" t="n">
        <f aca="false">IF(C1854*5-SUM($F$2:F1853) &lt; 0, 0,C1854*5-SUM($F$2:F1853))</f>
        <v>190</v>
      </c>
      <c r="G1854" s="0" t="n">
        <f aca="false">IF(C1854*5-SUM($G$2:G1853) &lt; 0, 0,C1854*5-SUM($G$2:G1853))</f>
        <v>190</v>
      </c>
      <c r="H1854" s="0" t="n">
        <v>1853</v>
      </c>
      <c r="I1854" s="0" t="n">
        <f aca="false">INT(POWER(1.4,H1854))*$M$4</f>
        <v>2.98002643163801E+273</v>
      </c>
      <c r="J1854" s="0" t="n">
        <f aca="false">INT(POWER(1.2,H1854))*$M$10</f>
        <v>1.05652291738075E+149</v>
      </c>
      <c r="K1854" s="0" t="e">
        <f aca="false">$M$12+SUM($K$2:K1853)+J1854</f>
        <v>#NUM!</v>
      </c>
      <c r="L1854" s="0" t="e">
        <f aca="false">K1854+G1854*50*2</f>
        <v>#NUM!</v>
      </c>
    </row>
    <row r="1855" customFormat="false" ht="14.4" hidden="false" customHeight="false" outlineLevel="0" collapsed="false">
      <c r="A1855" s="1" t="n">
        <v>1854</v>
      </c>
      <c r="B1855" s="1" t="n">
        <f aca="false">2+INT(POWER(MAX(A1855-$M$2,A1855/3),2)/65)</f>
        <v>52883</v>
      </c>
      <c r="C1855" s="1" t="n">
        <f aca="false">INT(2*B1855/3)</f>
        <v>35255</v>
      </c>
      <c r="D1855" s="1" t="n">
        <f aca="false">2+INT(POWER(MAX(A1855-C1855,A1855/3),2)/65)</f>
        <v>5877</v>
      </c>
      <c r="E1855" s="1" t="n">
        <f aca="false">2+INT(POWER(MAX(A1855-C1855,A1855/3),2)/65)</f>
        <v>5877</v>
      </c>
      <c r="F1855" s="1" t="n">
        <f aca="false">IF(C1855*5-SUM($F$2:F1854) &lt; 0, 0,C1855*5-SUM($F$2:F1854))</f>
        <v>190</v>
      </c>
      <c r="G1855" s="0" t="n">
        <f aca="false">IF(C1855*5-SUM($G$2:G1854) &lt; 0, 0,C1855*5-SUM($G$2:G1854))</f>
        <v>190</v>
      </c>
      <c r="H1855" s="0" t="n">
        <v>1854</v>
      </c>
      <c r="I1855" s="0" t="n">
        <f aca="false">INT(POWER(1.4,H1855))*$M$4</f>
        <v>4.17203700429322E+273</v>
      </c>
      <c r="J1855" s="0" t="n">
        <f aca="false">INT(POWER(1.2,H1855))*$M$10</f>
        <v>1.26782750085691E+149</v>
      </c>
      <c r="K1855" s="0" t="e">
        <f aca="false">$M$12+SUM($K$2:K1854)+J1855</f>
        <v>#NUM!</v>
      </c>
      <c r="L1855" s="0" t="e">
        <f aca="false">K1855+G1855*50*2</f>
        <v>#NUM!</v>
      </c>
    </row>
    <row r="1856" customFormat="false" ht="14.4" hidden="false" customHeight="false" outlineLevel="0" collapsed="false">
      <c r="A1856" s="1" t="n">
        <v>1855</v>
      </c>
      <c r="B1856" s="1" t="n">
        <f aca="false">2+INT(POWER(MAX(A1856-$M$2,A1856/3),2)/65)</f>
        <v>52940</v>
      </c>
      <c r="C1856" s="1" t="n">
        <f aca="false">INT(2*B1856/3)</f>
        <v>35293</v>
      </c>
      <c r="D1856" s="1" t="n">
        <f aca="false">2+INT(POWER(MAX(A1856-C1856,A1856/3),2)/65)</f>
        <v>5884</v>
      </c>
      <c r="E1856" s="1" t="n">
        <f aca="false">2+INT(POWER(MAX(A1856-C1856,A1856/3),2)/65)</f>
        <v>5884</v>
      </c>
      <c r="F1856" s="1" t="n">
        <f aca="false">IF(C1856*5-SUM($F$2:F1855) &lt; 0, 0,C1856*5-SUM($F$2:F1855))</f>
        <v>190</v>
      </c>
      <c r="G1856" s="0" t="n">
        <f aca="false">IF(C1856*5-SUM($G$2:G1855) &lt; 0, 0,C1856*5-SUM($G$2:G1855))</f>
        <v>190</v>
      </c>
      <c r="H1856" s="0" t="n">
        <v>1855</v>
      </c>
      <c r="I1856" s="0" t="n">
        <f aca="false">INT(POWER(1.4,H1856))*$M$4</f>
        <v>5.8408518060105E+273</v>
      </c>
      <c r="J1856" s="0" t="n">
        <f aca="false">INT(POWER(1.2,H1856))*$M$10</f>
        <v>1.52139300102829E+149</v>
      </c>
      <c r="K1856" s="0" t="e">
        <f aca="false">$M$12+SUM($K$2:K1855)+J1856</f>
        <v>#NUM!</v>
      </c>
      <c r="L1856" s="0" t="e">
        <f aca="false">K1856+G1856*50*2</f>
        <v>#NUM!</v>
      </c>
    </row>
    <row r="1857" customFormat="false" ht="14.4" hidden="false" customHeight="false" outlineLevel="0" collapsed="false">
      <c r="A1857" s="1" t="n">
        <v>1856</v>
      </c>
      <c r="B1857" s="1" t="n">
        <f aca="false">2+INT(POWER(MAX(A1857-$M$2,A1857/3),2)/65)</f>
        <v>52997</v>
      </c>
      <c r="C1857" s="1" t="n">
        <f aca="false">INT(2*B1857/3)</f>
        <v>35331</v>
      </c>
      <c r="D1857" s="1" t="n">
        <f aca="false">2+INT(POWER(MAX(A1857-C1857,A1857/3),2)/65)</f>
        <v>5890</v>
      </c>
      <c r="E1857" s="1" t="n">
        <f aca="false">2+INT(POWER(MAX(A1857-C1857,A1857/3),2)/65)</f>
        <v>5890</v>
      </c>
      <c r="F1857" s="1" t="n">
        <f aca="false">IF(C1857*5-SUM($F$2:F1856) &lt; 0, 0,C1857*5-SUM($F$2:F1856))</f>
        <v>190</v>
      </c>
      <c r="G1857" s="0" t="n">
        <f aca="false">IF(C1857*5-SUM($G$2:G1856) &lt; 0, 0,C1857*5-SUM($G$2:G1856))</f>
        <v>190</v>
      </c>
      <c r="H1857" s="0" t="n">
        <v>1856</v>
      </c>
      <c r="I1857" s="0" t="n">
        <f aca="false">INT(POWER(1.4,H1857))*$M$4</f>
        <v>8.1771925284147E+273</v>
      </c>
      <c r="J1857" s="0" t="n">
        <f aca="false">INT(POWER(1.2,H1857))*$M$10</f>
        <v>1.82567160123394E+149</v>
      </c>
      <c r="K1857" s="0" t="e">
        <f aca="false">$M$12+SUM($K$2:K1856)+J1857</f>
        <v>#NUM!</v>
      </c>
      <c r="L1857" s="0" t="e">
        <f aca="false">K1857+G1857*50*2</f>
        <v>#NUM!</v>
      </c>
    </row>
    <row r="1858" customFormat="false" ht="14.4" hidden="false" customHeight="false" outlineLevel="0" collapsed="false">
      <c r="A1858" s="1" t="n">
        <v>1857</v>
      </c>
      <c r="B1858" s="1" t="n">
        <f aca="false">2+INT(POWER(MAX(A1858-$M$2,A1858/3),2)/65)</f>
        <v>53055</v>
      </c>
      <c r="C1858" s="1" t="n">
        <f aca="false">INT(2*B1858/3)</f>
        <v>35370</v>
      </c>
      <c r="D1858" s="1" t="n">
        <f aca="false">2+INT(POWER(MAX(A1858-C1858,A1858/3),2)/65)</f>
        <v>5896</v>
      </c>
      <c r="E1858" s="1" t="n">
        <f aca="false">2+INT(POWER(MAX(A1858-C1858,A1858/3),2)/65)</f>
        <v>5896</v>
      </c>
      <c r="F1858" s="1" t="n">
        <f aca="false">IF(C1858*5-SUM($F$2:F1857) &lt; 0, 0,C1858*5-SUM($F$2:F1857))</f>
        <v>195</v>
      </c>
      <c r="G1858" s="0" t="n">
        <f aca="false">IF(C1858*5-SUM($G$2:G1857) &lt; 0, 0,C1858*5-SUM($G$2:G1857))</f>
        <v>195</v>
      </c>
      <c r="H1858" s="0" t="n">
        <v>1857</v>
      </c>
      <c r="I1858" s="0" t="n">
        <f aca="false">INT(POWER(1.4,H1858))*$M$4</f>
        <v>1.14480695397806E+274</v>
      </c>
      <c r="J1858" s="0" t="n">
        <f aca="false">INT(POWER(1.2,H1858))*$M$10</f>
        <v>2.19080592148073E+149</v>
      </c>
      <c r="K1858" s="0" t="e">
        <f aca="false">$M$12+SUM($K$2:K1857)+J1858</f>
        <v>#NUM!</v>
      </c>
      <c r="L1858" s="0" t="e">
        <f aca="false">K1858+G1858*50*2</f>
        <v>#NUM!</v>
      </c>
    </row>
    <row r="1859" customFormat="false" ht="14.4" hidden="false" customHeight="false" outlineLevel="0" collapsed="false">
      <c r="A1859" s="1" t="n">
        <v>1858</v>
      </c>
      <c r="B1859" s="1" t="n">
        <f aca="false">2+INT(POWER(MAX(A1859-$M$2,A1859/3),2)/65)</f>
        <v>53112</v>
      </c>
      <c r="C1859" s="1" t="n">
        <f aca="false">INT(2*B1859/3)</f>
        <v>35408</v>
      </c>
      <c r="D1859" s="1" t="n">
        <f aca="false">2+INT(POWER(MAX(A1859-C1859,A1859/3),2)/65)</f>
        <v>5903</v>
      </c>
      <c r="E1859" s="1" t="n">
        <f aca="false">2+INT(POWER(MAX(A1859-C1859,A1859/3),2)/65)</f>
        <v>5903</v>
      </c>
      <c r="F1859" s="1" t="n">
        <f aca="false">IF(C1859*5-SUM($F$2:F1858) &lt; 0, 0,C1859*5-SUM($F$2:F1858))</f>
        <v>190</v>
      </c>
      <c r="G1859" s="0" t="n">
        <f aca="false">IF(C1859*5-SUM($G$2:G1858) &lt; 0, 0,C1859*5-SUM($G$2:G1858))</f>
        <v>190</v>
      </c>
      <c r="H1859" s="0" t="n">
        <v>1858</v>
      </c>
      <c r="I1859" s="0" t="n">
        <f aca="false">INT(POWER(1.4,H1859))*$M$4</f>
        <v>1.60272973556928E+274</v>
      </c>
      <c r="J1859" s="0" t="n">
        <f aca="false">INT(POWER(1.2,H1859))*$M$10</f>
        <v>2.62896710577688E+149</v>
      </c>
      <c r="K1859" s="0" t="e">
        <f aca="false">$M$12+SUM($K$2:K1858)+J1859</f>
        <v>#NUM!</v>
      </c>
      <c r="L1859" s="0" t="e">
        <f aca="false">K1859+G1859*50*2</f>
        <v>#NUM!</v>
      </c>
    </row>
    <row r="1860" customFormat="false" ht="14.4" hidden="false" customHeight="false" outlineLevel="0" collapsed="false">
      <c r="A1860" s="1" t="n">
        <v>1859</v>
      </c>
      <c r="B1860" s="1" t="n">
        <f aca="false">2+INT(POWER(MAX(A1860-$M$2,A1860/3),2)/65)</f>
        <v>53169</v>
      </c>
      <c r="C1860" s="1" t="n">
        <f aca="false">INT(2*B1860/3)</f>
        <v>35446</v>
      </c>
      <c r="D1860" s="1" t="n">
        <f aca="false">2+INT(POWER(MAX(A1860-C1860,A1860/3),2)/65)</f>
        <v>5909</v>
      </c>
      <c r="E1860" s="1" t="n">
        <f aca="false">2+INT(POWER(MAX(A1860-C1860,A1860/3),2)/65)</f>
        <v>5909</v>
      </c>
      <c r="F1860" s="1" t="n">
        <f aca="false">IF(C1860*5-SUM($F$2:F1859) &lt; 0, 0,C1860*5-SUM($F$2:F1859))</f>
        <v>190</v>
      </c>
      <c r="G1860" s="0" t="n">
        <f aca="false">IF(C1860*5-SUM($G$2:G1859) &lt; 0, 0,C1860*5-SUM($G$2:G1859))</f>
        <v>190</v>
      </c>
      <c r="H1860" s="0" t="n">
        <v>1859</v>
      </c>
      <c r="I1860" s="0" t="n">
        <f aca="false">INT(POWER(1.4,H1860))*$M$4</f>
        <v>2.24382162979699E+274</v>
      </c>
      <c r="J1860" s="0" t="n">
        <f aca="false">INT(POWER(1.2,H1860))*$M$10</f>
        <v>3.15476052693226E+149</v>
      </c>
      <c r="K1860" s="0" t="e">
        <f aca="false">$M$12+SUM($K$2:K1859)+J1860</f>
        <v>#NUM!</v>
      </c>
      <c r="L1860" s="0" t="e">
        <f aca="false">K1860+G1860*50*2</f>
        <v>#NUM!</v>
      </c>
    </row>
    <row r="1861" customFormat="false" ht="14.4" hidden="false" customHeight="false" outlineLevel="0" collapsed="false">
      <c r="A1861" s="1" t="n">
        <v>1860</v>
      </c>
      <c r="B1861" s="1" t="n">
        <f aca="false">2+INT(POWER(MAX(A1861-$M$2,A1861/3),2)/65)</f>
        <v>53226</v>
      </c>
      <c r="C1861" s="1" t="n">
        <f aca="false">INT(2*B1861/3)</f>
        <v>35484</v>
      </c>
      <c r="D1861" s="1" t="n">
        <f aca="false">2+INT(POWER(MAX(A1861-C1861,A1861/3),2)/65)</f>
        <v>5915</v>
      </c>
      <c r="E1861" s="1" t="n">
        <f aca="false">2+INT(POWER(MAX(A1861-C1861,A1861/3),2)/65)</f>
        <v>5915</v>
      </c>
      <c r="F1861" s="1" t="n">
        <f aca="false">IF(C1861*5-SUM($F$2:F1860) &lt; 0, 0,C1861*5-SUM($F$2:F1860))</f>
        <v>190</v>
      </c>
      <c r="G1861" s="0" t="n">
        <f aca="false">IF(C1861*5-SUM($G$2:G1860) &lt; 0, 0,C1861*5-SUM($G$2:G1860))</f>
        <v>190</v>
      </c>
      <c r="H1861" s="0" t="n">
        <v>1860</v>
      </c>
      <c r="I1861" s="0" t="n">
        <f aca="false">INT(POWER(1.4,H1861))*$M$4</f>
        <v>3.14135028171579E+274</v>
      </c>
      <c r="J1861" s="0" t="n">
        <f aca="false">INT(POWER(1.2,H1861))*$M$10</f>
        <v>3.78571263231871E+149</v>
      </c>
      <c r="K1861" s="0" t="e">
        <f aca="false">$M$12+SUM($K$2:K1860)+J1861</f>
        <v>#NUM!</v>
      </c>
      <c r="L1861" s="0" t="e">
        <f aca="false">K1861+G1861*50*2</f>
        <v>#NUM!</v>
      </c>
    </row>
    <row r="1862" customFormat="false" ht="14.4" hidden="false" customHeight="false" outlineLevel="0" collapsed="false">
      <c r="A1862" s="1" t="n">
        <v>1861</v>
      </c>
      <c r="B1862" s="1" t="n">
        <f aca="false">2+INT(POWER(MAX(A1862-$M$2,A1862/3),2)/65)</f>
        <v>53283</v>
      </c>
      <c r="C1862" s="1" t="n">
        <f aca="false">INT(2*B1862/3)</f>
        <v>35522</v>
      </c>
      <c r="D1862" s="1" t="n">
        <f aca="false">2+INT(POWER(MAX(A1862-C1862,A1862/3),2)/65)</f>
        <v>5922</v>
      </c>
      <c r="E1862" s="1" t="n">
        <f aca="false">2+INT(POWER(MAX(A1862-C1862,A1862/3),2)/65)</f>
        <v>5922</v>
      </c>
      <c r="F1862" s="1" t="n">
        <f aca="false">IF(C1862*5-SUM($F$2:F1861) &lt; 0, 0,C1862*5-SUM($F$2:F1861))</f>
        <v>190</v>
      </c>
      <c r="G1862" s="0" t="n">
        <f aca="false">IF(C1862*5-SUM($G$2:G1861) &lt; 0, 0,C1862*5-SUM($G$2:G1861))</f>
        <v>190</v>
      </c>
      <c r="H1862" s="0" t="n">
        <v>1861</v>
      </c>
      <c r="I1862" s="0" t="n">
        <f aca="false">INT(POWER(1.4,H1862))*$M$4</f>
        <v>4.39789039440211E+274</v>
      </c>
      <c r="J1862" s="0" t="n">
        <f aca="false">INT(POWER(1.2,H1862))*$M$10</f>
        <v>4.54285515878245E+149</v>
      </c>
      <c r="K1862" s="0" t="e">
        <f aca="false">$M$12+SUM($K$2:K1861)+J1862</f>
        <v>#NUM!</v>
      </c>
      <c r="L1862" s="0" t="e">
        <f aca="false">K1862+G1862*50*2</f>
        <v>#NUM!</v>
      </c>
    </row>
    <row r="1863" customFormat="false" ht="14.4" hidden="false" customHeight="false" outlineLevel="0" collapsed="false">
      <c r="A1863" s="1" t="n">
        <v>1862</v>
      </c>
      <c r="B1863" s="1" t="n">
        <f aca="false">2+INT(POWER(MAX(A1863-$M$2,A1863/3),2)/65)</f>
        <v>53341</v>
      </c>
      <c r="C1863" s="1" t="n">
        <f aca="false">INT(2*B1863/3)</f>
        <v>35560</v>
      </c>
      <c r="D1863" s="1" t="n">
        <f aca="false">2+INT(POWER(MAX(A1863-C1863,A1863/3),2)/65)</f>
        <v>5928</v>
      </c>
      <c r="E1863" s="1" t="n">
        <f aca="false">2+INT(POWER(MAX(A1863-C1863,A1863/3),2)/65)</f>
        <v>5928</v>
      </c>
      <c r="F1863" s="1" t="n">
        <f aca="false">IF(C1863*5-SUM($F$2:F1862) &lt; 0, 0,C1863*5-SUM($F$2:F1862))</f>
        <v>190</v>
      </c>
      <c r="G1863" s="0" t="n">
        <f aca="false">IF(C1863*5-SUM($G$2:G1862) &lt; 0, 0,C1863*5-SUM($G$2:G1862))</f>
        <v>190</v>
      </c>
      <c r="H1863" s="0" t="n">
        <v>1862</v>
      </c>
      <c r="I1863" s="0" t="n">
        <f aca="false">INT(POWER(1.4,H1863))*$M$4</f>
        <v>6.15704655216295E+274</v>
      </c>
      <c r="J1863" s="0" t="n">
        <f aca="false">INT(POWER(1.2,H1863))*$M$10</f>
        <v>5.45142619053894E+149</v>
      </c>
      <c r="K1863" s="0" t="e">
        <f aca="false">$M$12+SUM($K$2:K1862)+J1863</f>
        <v>#NUM!</v>
      </c>
      <c r="L1863" s="0" t="e">
        <f aca="false">K1863+G1863*50*2</f>
        <v>#NUM!</v>
      </c>
    </row>
    <row r="1864" customFormat="false" ht="14.4" hidden="false" customHeight="false" outlineLevel="0" collapsed="false">
      <c r="A1864" s="1" t="n">
        <v>1863</v>
      </c>
      <c r="B1864" s="1" t="n">
        <f aca="false">2+INT(POWER(MAX(A1864-$M$2,A1864/3),2)/65)</f>
        <v>53398</v>
      </c>
      <c r="C1864" s="1" t="n">
        <f aca="false">INT(2*B1864/3)</f>
        <v>35598</v>
      </c>
      <c r="D1864" s="1" t="n">
        <f aca="false">2+INT(POWER(MAX(A1864-C1864,A1864/3),2)/65)</f>
        <v>5934</v>
      </c>
      <c r="E1864" s="1" t="n">
        <f aca="false">2+INT(POWER(MAX(A1864-C1864,A1864/3),2)/65)</f>
        <v>5934</v>
      </c>
      <c r="F1864" s="1" t="n">
        <f aca="false">IF(C1864*5-SUM($F$2:F1863) &lt; 0, 0,C1864*5-SUM($F$2:F1863))</f>
        <v>190</v>
      </c>
      <c r="G1864" s="0" t="n">
        <f aca="false">IF(C1864*5-SUM($G$2:G1863) &lt; 0, 0,C1864*5-SUM($G$2:G1863))</f>
        <v>190</v>
      </c>
      <c r="H1864" s="0" t="n">
        <v>1863</v>
      </c>
      <c r="I1864" s="0" t="n">
        <f aca="false">INT(POWER(1.4,H1864))*$M$4</f>
        <v>8.61986517302813E+274</v>
      </c>
      <c r="J1864" s="0" t="n">
        <f aca="false">INT(POWER(1.2,H1864))*$M$10</f>
        <v>6.54171142864672E+149</v>
      </c>
      <c r="K1864" s="0" t="e">
        <f aca="false">$M$12+SUM($K$2:K1863)+J1864</f>
        <v>#NUM!</v>
      </c>
      <c r="L1864" s="0" t="e">
        <f aca="false">K1864+G1864*50*2</f>
        <v>#NUM!</v>
      </c>
    </row>
    <row r="1865" customFormat="false" ht="14.4" hidden="false" customHeight="false" outlineLevel="0" collapsed="false">
      <c r="A1865" s="1" t="n">
        <v>1864</v>
      </c>
      <c r="B1865" s="1" t="n">
        <f aca="false">2+INT(POWER(MAX(A1865-$M$2,A1865/3),2)/65)</f>
        <v>53455</v>
      </c>
      <c r="C1865" s="1" t="n">
        <f aca="false">INT(2*B1865/3)</f>
        <v>35636</v>
      </c>
      <c r="D1865" s="1" t="n">
        <f aca="false">2+INT(POWER(MAX(A1865-C1865,A1865/3),2)/65)</f>
        <v>5941</v>
      </c>
      <c r="E1865" s="1" t="n">
        <f aca="false">2+INT(POWER(MAX(A1865-C1865,A1865/3),2)/65)</f>
        <v>5941</v>
      </c>
      <c r="F1865" s="1" t="n">
        <f aca="false">IF(C1865*5-SUM($F$2:F1864) &lt; 0, 0,C1865*5-SUM($F$2:F1864))</f>
        <v>190</v>
      </c>
      <c r="G1865" s="0" t="n">
        <f aca="false">IF(C1865*5-SUM($G$2:G1864) &lt; 0, 0,C1865*5-SUM($G$2:G1864))</f>
        <v>190</v>
      </c>
      <c r="H1865" s="0" t="n">
        <v>1864</v>
      </c>
      <c r="I1865" s="0" t="n">
        <f aca="false">INT(POWER(1.4,H1865))*$M$4</f>
        <v>1.20678112422394E+275</v>
      </c>
      <c r="J1865" s="0" t="n">
        <f aca="false">INT(POWER(1.2,H1865))*$M$10</f>
        <v>7.85005371437607E+149</v>
      </c>
      <c r="K1865" s="0" t="e">
        <f aca="false">$M$12+SUM($K$2:K1864)+J1865</f>
        <v>#NUM!</v>
      </c>
      <c r="L1865" s="0" t="e">
        <f aca="false">K1865+G1865*50*2</f>
        <v>#NUM!</v>
      </c>
    </row>
    <row r="1866" customFormat="false" ht="14.4" hidden="false" customHeight="false" outlineLevel="0" collapsed="false">
      <c r="A1866" s="1" t="n">
        <v>1865</v>
      </c>
      <c r="B1866" s="1" t="n">
        <f aca="false">2+INT(POWER(MAX(A1866-$M$2,A1866/3),2)/65)</f>
        <v>53513</v>
      </c>
      <c r="C1866" s="1" t="n">
        <f aca="false">INT(2*B1866/3)</f>
        <v>35675</v>
      </c>
      <c r="D1866" s="1" t="n">
        <f aca="false">2+INT(POWER(MAX(A1866-C1866,A1866/3),2)/65)</f>
        <v>5947</v>
      </c>
      <c r="E1866" s="1" t="n">
        <f aca="false">2+INT(POWER(MAX(A1866-C1866,A1866/3),2)/65)</f>
        <v>5947</v>
      </c>
      <c r="F1866" s="1" t="n">
        <f aca="false">IF(C1866*5-SUM($F$2:F1865) &lt; 0, 0,C1866*5-SUM($F$2:F1865))</f>
        <v>195</v>
      </c>
      <c r="G1866" s="0" t="n">
        <f aca="false">IF(C1866*5-SUM($G$2:G1865) &lt; 0, 0,C1866*5-SUM($G$2:G1865))</f>
        <v>195</v>
      </c>
      <c r="H1866" s="0" t="n">
        <v>1865</v>
      </c>
      <c r="I1866" s="0" t="n">
        <f aca="false">INT(POWER(1.4,H1866))*$M$4</f>
        <v>1.68949357391351E+275</v>
      </c>
      <c r="J1866" s="0" t="n">
        <f aca="false">INT(POWER(1.2,H1866))*$M$10</f>
        <v>9.42006445725128E+149</v>
      </c>
      <c r="K1866" s="0" t="e">
        <f aca="false">$M$12+SUM($K$2:K1865)+J1866</f>
        <v>#NUM!</v>
      </c>
      <c r="L1866" s="0" t="e">
        <f aca="false">K1866+G1866*50*2</f>
        <v>#NUM!</v>
      </c>
    </row>
    <row r="1867" customFormat="false" ht="14.4" hidden="false" customHeight="false" outlineLevel="0" collapsed="false">
      <c r="A1867" s="1" t="n">
        <v>1866</v>
      </c>
      <c r="B1867" s="1" t="n">
        <f aca="false">2+INT(POWER(MAX(A1867-$M$2,A1867/3),2)/65)</f>
        <v>53570</v>
      </c>
      <c r="C1867" s="1" t="n">
        <f aca="false">INT(2*B1867/3)</f>
        <v>35713</v>
      </c>
      <c r="D1867" s="1" t="n">
        <f aca="false">2+INT(POWER(MAX(A1867-C1867,A1867/3),2)/65)</f>
        <v>5954</v>
      </c>
      <c r="E1867" s="1" t="n">
        <f aca="false">2+INT(POWER(MAX(A1867-C1867,A1867/3),2)/65)</f>
        <v>5954</v>
      </c>
      <c r="F1867" s="1" t="n">
        <f aca="false">IF(C1867*5-SUM($F$2:F1866) &lt; 0, 0,C1867*5-SUM($F$2:F1866))</f>
        <v>190</v>
      </c>
      <c r="G1867" s="0" t="n">
        <f aca="false">IF(C1867*5-SUM($G$2:G1866) &lt; 0, 0,C1867*5-SUM($G$2:G1866))</f>
        <v>190</v>
      </c>
      <c r="H1867" s="0" t="n">
        <v>1866</v>
      </c>
      <c r="I1867" s="0" t="n">
        <f aca="false">INT(POWER(1.4,H1867))*$M$4</f>
        <v>2.36529100347892E+275</v>
      </c>
      <c r="J1867" s="0" t="n">
        <f aca="false">INT(POWER(1.2,H1867))*$M$10</f>
        <v>1.13040773487015E+150</v>
      </c>
      <c r="K1867" s="0" t="e">
        <f aca="false">$M$12+SUM($K$2:K1866)+J1867</f>
        <v>#NUM!</v>
      </c>
      <c r="L1867" s="0" t="e">
        <f aca="false">K1867+G1867*50*2</f>
        <v>#NUM!</v>
      </c>
    </row>
    <row r="1868" customFormat="false" ht="14.4" hidden="false" customHeight="false" outlineLevel="0" collapsed="false">
      <c r="A1868" s="1" t="n">
        <v>1867</v>
      </c>
      <c r="B1868" s="1" t="n">
        <f aca="false">2+INT(POWER(MAX(A1868-$M$2,A1868/3),2)/65)</f>
        <v>53627</v>
      </c>
      <c r="C1868" s="1" t="n">
        <f aca="false">INT(2*B1868/3)</f>
        <v>35751</v>
      </c>
      <c r="D1868" s="1" t="n">
        <f aca="false">2+INT(POWER(MAX(A1868-C1868,A1868/3),2)/65)</f>
        <v>5960</v>
      </c>
      <c r="E1868" s="1" t="n">
        <f aca="false">2+INT(POWER(MAX(A1868-C1868,A1868/3),2)/65)</f>
        <v>5960</v>
      </c>
      <c r="F1868" s="1" t="n">
        <f aca="false">IF(C1868*5-SUM($F$2:F1867) &lt; 0, 0,C1868*5-SUM($F$2:F1867))</f>
        <v>190</v>
      </c>
      <c r="G1868" s="0" t="n">
        <f aca="false">IF(C1868*5-SUM($G$2:G1867) &lt; 0, 0,C1868*5-SUM($G$2:G1867))</f>
        <v>190</v>
      </c>
      <c r="H1868" s="0" t="n">
        <v>1867</v>
      </c>
      <c r="I1868" s="0" t="n">
        <f aca="false">INT(POWER(1.4,H1868))*$M$4</f>
        <v>3.31140740487049E+275</v>
      </c>
      <c r="J1868" s="0" t="n">
        <f aca="false">INT(POWER(1.2,H1868))*$M$10</f>
        <v>1.35648928184418E+150</v>
      </c>
      <c r="K1868" s="0" t="e">
        <f aca="false">$M$12+SUM($K$2:K1867)+J1868</f>
        <v>#NUM!</v>
      </c>
      <c r="L1868" s="0" t="e">
        <f aca="false">K1868+G1868*50*2</f>
        <v>#NUM!</v>
      </c>
    </row>
    <row r="1869" customFormat="false" ht="14.4" hidden="false" customHeight="false" outlineLevel="0" collapsed="false">
      <c r="A1869" s="1" t="n">
        <v>1868</v>
      </c>
      <c r="B1869" s="1" t="n">
        <f aca="false">2+INT(POWER(MAX(A1869-$M$2,A1869/3),2)/65)</f>
        <v>53685</v>
      </c>
      <c r="C1869" s="1" t="n">
        <f aca="false">INT(2*B1869/3)</f>
        <v>35790</v>
      </c>
      <c r="D1869" s="1" t="n">
        <f aca="false">2+INT(POWER(MAX(A1869-C1869,A1869/3),2)/65)</f>
        <v>5966</v>
      </c>
      <c r="E1869" s="1" t="n">
        <f aca="false">2+INT(POWER(MAX(A1869-C1869,A1869/3),2)/65)</f>
        <v>5966</v>
      </c>
      <c r="F1869" s="1" t="n">
        <f aca="false">IF(C1869*5-SUM($F$2:F1868) &lt; 0, 0,C1869*5-SUM($F$2:F1868))</f>
        <v>195</v>
      </c>
      <c r="G1869" s="0" t="n">
        <f aca="false">IF(C1869*5-SUM($G$2:G1868) &lt; 0, 0,C1869*5-SUM($G$2:G1868))</f>
        <v>195</v>
      </c>
      <c r="H1869" s="0" t="n">
        <v>1868</v>
      </c>
      <c r="I1869" s="0" t="n">
        <f aca="false">INT(POWER(1.4,H1869))*$M$4</f>
        <v>4.63597036681868E+275</v>
      </c>
      <c r="J1869" s="0" t="n">
        <f aca="false">INT(POWER(1.2,H1869))*$M$10</f>
        <v>1.62778713821302E+150</v>
      </c>
      <c r="K1869" s="0" t="e">
        <f aca="false">$M$12+SUM($K$2:K1868)+J1869</f>
        <v>#NUM!</v>
      </c>
      <c r="L1869" s="0" t="e">
        <f aca="false">K1869+G1869*50*2</f>
        <v>#NUM!</v>
      </c>
    </row>
    <row r="1870" customFormat="false" ht="14.4" hidden="false" customHeight="false" outlineLevel="0" collapsed="false">
      <c r="A1870" s="1" t="n">
        <v>1869</v>
      </c>
      <c r="B1870" s="1" t="n">
        <f aca="false">2+INT(POWER(MAX(A1870-$M$2,A1870/3),2)/65)</f>
        <v>53742</v>
      </c>
      <c r="C1870" s="1" t="n">
        <f aca="false">INT(2*B1870/3)</f>
        <v>35828</v>
      </c>
      <c r="D1870" s="1" t="n">
        <f aca="false">2+INT(POWER(MAX(A1870-C1870,A1870/3),2)/65)</f>
        <v>5973</v>
      </c>
      <c r="E1870" s="1" t="n">
        <f aca="false">2+INT(POWER(MAX(A1870-C1870,A1870/3),2)/65)</f>
        <v>5973</v>
      </c>
      <c r="F1870" s="1" t="n">
        <f aca="false">IF(C1870*5-SUM($F$2:F1869) &lt; 0, 0,C1870*5-SUM($F$2:F1869))</f>
        <v>190</v>
      </c>
      <c r="G1870" s="0" t="n">
        <f aca="false">IF(C1870*5-SUM($G$2:G1869) &lt; 0, 0,C1870*5-SUM($G$2:G1869))</f>
        <v>190</v>
      </c>
      <c r="H1870" s="0" t="n">
        <v>1869</v>
      </c>
      <c r="I1870" s="0" t="n">
        <f aca="false">INT(POWER(1.4,H1870))*$M$4</f>
        <v>6.49035851354615E+275</v>
      </c>
      <c r="J1870" s="0" t="n">
        <f aca="false">INT(POWER(1.2,H1870))*$M$10</f>
        <v>1.95334456585563E+150</v>
      </c>
      <c r="K1870" s="0" t="e">
        <f aca="false">$M$12+SUM($K$2:K1869)+J1870</f>
        <v>#NUM!</v>
      </c>
      <c r="L1870" s="0" t="e">
        <f aca="false">K1870+G1870*50*2</f>
        <v>#NUM!</v>
      </c>
    </row>
    <row r="1871" customFormat="false" ht="14.4" hidden="false" customHeight="false" outlineLevel="0" collapsed="false">
      <c r="A1871" s="1" t="n">
        <v>1870</v>
      </c>
      <c r="B1871" s="1" t="n">
        <f aca="false">2+INT(POWER(MAX(A1871-$M$2,A1871/3),2)/65)</f>
        <v>53800</v>
      </c>
      <c r="C1871" s="1" t="n">
        <f aca="false">INT(2*B1871/3)</f>
        <v>35866</v>
      </c>
      <c r="D1871" s="1" t="n">
        <f aca="false">2+INT(POWER(MAX(A1871-C1871,A1871/3),2)/65)</f>
        <v>5979</v>
      </c>
      <c r="E1871" s="1" t="n">
        <f aca="false">2+INT(POWER(MAX(A1871-C1871,A1871/3),2)/65)</f>
        <v>5979</v>
      </c>
      <c r="F1871" s="1" t="n">
        <f aca="false">IF(C1871*5-SUM($F$2:F1870) &lt; 0, 0,C1871*5-SUM($F$2:F1870))</f>
        <v>190</v>
      </c>
      <c r="G1871" s="0" t="n">
        <f aca="false">IF(C1871*5-SUM($G$2:G1870) &lt; 0, 0,C1871*5-SUM($G$2:G1870))</f>
        <v>190</v>
      </c>
      <c r="H1871" s="0" t="n">
        <v>1870</v>
      </c>
      <c r="I1871" s="0" t="n">
        <f aca="false">INT(POWER(1.4,H1871))*$M$4</f>
        <v>9.08650191896461E+275</v>
      </c>
      <c r="J1871" s="0" t="n">
        <f aca="false">INT(POWER(1.2,H1871))*$M$10</f>
        <v>2.34401347902675E+150</v>
      </c>
      <c r="K1871" s="0" t="e">
        <f aca="false">$M$12+SUM($K$2:K1870)+J1871</f>
        <v>#NUM!</v>
      </c>
      <c r="L1871" s="0" t="e">
        <f aca="false">K1871+G1871*50*2</f>
        <v>#NUM!</v>
      </c>
    </row>
    <row r="1872" customFormat="false" ht="14.4" hidden="false" customHeight="false" outlineLevel="0" collapsed="false">
      <c r="A1872" s="1" t="n">
        <v>1871</v>
      </c>
      <c r="B1872" s="1" t="n">
        <f aca="false">2+INT(POWER(MAX(A1872-$M$2,A1872/3),2)/65)</f>
        <v>53858</v>
      </c>
      <c r="C1872" s="1" t="n">
        <f aca="false">INT(2*B1872/3)</f>
        <v>35905</v>
      </c>
      <c r="D1872" s="1" t="n">
        <f aca="false">2+INT(POWER(MAX(A1872-C1872,A1872/3),2)/65)</f>
        <v>5986</v>
      </c>
      <c r="E1872" s="1" t="n">
        <f aca="false">2+INT(POWER(MAX(A1872-C1872,A1872/3),2)/65)</f>
        <v>5986</v>
      </c>
      <c r="F1872" s="1" t="n">
        <f aca="false">IF(C1872*5-SUM($F$2:F1871) &lt; 0, 0,C1872*5-SUM($F$2:F1871))</f>
        <v>195</v>
      </c>
      <c r="G1872" s="0" t="n">
        <f aca="false">IF(C1872*5-SUM($G$2:G1871) &lt; 0, 0,C1872*5-SUM($G$2:G1871))</f>
        <v>195</v>
      </c>
      <c r="H1872" s="0" t="n">
        <v>1871</v>
      </c>
      <c r="I1872" s="0" t="n">
        <f aca="false">INT(POWER(1.4,H1872))*$M$4</f>
        <v>1.27211026865505E+276</v>
      </c>
      <c r="J1872" s="0" t="n">
        <f aca="false">INT(POWER(1.2,H1872))*$M$10</f>
        <v>2.8128161748321E+150</v>
      </c>
      <c r="K1872" s="0" t="e">
        <f aca="false">$M$12+SUM($K$2:K1871)+J1872</f>
        <v>#NUM!</v>
      </c>
      <c r="L1872" s="0" t="e">
        <f aca="false">K1872+G1872*50*2</f>
        <v>#NUM!</v>
      </c>
    </row>
    <row r="1873" customFormat="false" ht="14.4" hidden="false" customHeight="false" outlineLevel="0" collapsed="false">
      <c r="A1873" s="1" t="n">
        <v>1872</v>
      </c>
      <c r="B1873" s="1" t="n">
        <f aca="false">2+INT(POWER(MAX(A1873-$M$2,A1873/3),2)/65)</f>
        <v>53915</v>
      </c>
      <c r="C1873" s="1" t="n">
        <f aca="false">INT(2*B1873/3)</f>
        <v>35943</v>
      </c>
      <c r="D1873" s="1" t="n">
        <f aca="false">2+INT(POWER(MAX(A1873-C1873,A1873/3),2)/65)</f>
        <v>5992</v>
      </c>
      <c r="E1873" s="1" t="n">
        <f aca="false">2+INT(POWER(MAX(A1873-C1873,A1873/3),2)/65)</f>
        <v>5992</v>
      </c>
      <c r="F1873" s="1" t="n">
        <f aca="false">IF(C1873*5-SUM($F$2:F1872) &lt; 0, 0,C1873*5-SUM($F$2:F1872))</f>
        <v>190</v>
      </c>
      <c r="G1873" s="0" t="n">
        <f aca="false">IF(C1873*5-SUM($G$2:G1872) &lt; 0, 0,C1873*5-SUM($G$2:G1872))</f>
        <v>190</v>
      </c>
      <c r="H1873" s="0" t="n">
        <v>1872</v>
      </c>
      <c r="I1873" s="0" t="n">
        <f aca="false">INT(POWER(1.4,H1873))*$M$4</f>
        <v>1.78095437611706E+276</v>
      </c>
      <c r="J1873" s="0" t="n">
        <f aca="false">INT(POWER(1.2,H1873))*$M$10</f>
        <v>3.37537940979852E+150</v>
      </c>
      <c r="K1873" s="0" t="e">
        <f aca="false">$M$12+SUM($K$2:K1872)+J1873</f>
        <v>#NUM!</v>
      </c>
      <c r="L1873" s="0" t="e">
        <f aca="false">K1873+G1873*50*2</f>
        <v>#NUM!</v>
      </c>
    </row>
    <row r="1874" customFormat="false" ht="14.4" hidden="false" customHeight="false" outlineLevel="0" collapsed="false">
      <c r="A1874" s="1" t="n">
        <v>1873</v>
      </c>
      <c r="B1874" s="1" t="n">
        <f aca="false">2+INT(POWER(MAX(A1874-$M$2,A1874/3),2)/65)</f>
        <v>53973</v>
      </c>
      <c r="C1874" s="1" t="n">
        <f aca="false">INT(2*B1874/3)</f>
        <v>35982</v>
      </c>
      <c r="D1874" s="1" t="n">
        <f aca="false">2+INT(POWER(MAX(A1874-C1874,A1874/3),2)/65)</f>
        <v>5998</v>
      </c>
      <c r="E1874" s="1" t="n">
        <f aca="false">2+INT(POWER(MAX(A1874-C1874,A1874/3),2)/65)</f>
        <v>5998</v>
      </c>
      <c r="F1874" s="1" t="n">
        <f aca="false">IF(C1874*5-SUM($F$2:F1873) &lt; 0, 0,C1874*5-SUM($F$2:F1873))</f>
        <v>195</v>
      </c>
      <c r="G1874" s="0" t="n">
        <f aca="false">IF(C1874*5-SUM($G$2:G1873) &lt; 0, 0,C1874*5-SUM($G$2:G1873))</f>
        <v>195</v>
      </c>
      <c r="H1874" s="0" t="n">
        <v>1873</v>
      </c>
      <c r="I1874" s="0" t="n">
        <f aca="false">INT(POWER(1.4,H1874))*$M$4</f>
        <v>2.49333612656389E+276</v>
      </c>
      <c r="J1874" s="0" t="n">
        <f aca="false">INT(POWER(1.2,H1874))*$M$10</f>
        <v>4.05045529175822E+150</v>
      </c>
      <c r="K1874" s="0" t="e">
        <f aca="false">$M$12+SUM($K$2:K1873)+J1874</f>
        <v>#NUM!</v>
      </c>
      <c r="L1874" s="0" t="e">
        <f aca="false">K1874+G1874*50*2</f>
        <v>#NUM!</v>
      </c>
    </row>
    <row r="1875" customFormat="false" ht="14.4" hidden="false" customHeight="false" outlineLevel="0" collapsed="false">
      <c r="A1875" s="1" t="n">
        <v>1874</v>
      </c>
      <c r="B1875" s="1" t="n">
        <f aca="false">2+INT(POWER(MAX(A1875-$M$2,A1875/3),2)/65)</f>
        <v>54030</v>
      </c>
      <c r="C1875" s="1" t="n">
        <f aca="false">INT(2*B1875/3)</f>
        <v>36020</v>
      </c>
      <c r="D1875" s="1" t="n">
        <f aca="false">2+INT(POWER(MAX(A1875-C1875,A1875/3),2)/65)</f>
        <v>6005</v>
      </c>
      <c r="E1875" s="1" t="n">
        <f aca="false">2+INT(POWER(MAX(A1875-C1875,A1875/3),2)/65)</f>
        <v>6005</v>
      </c>
      <c r="F1875" s="1" t="n">
        <f aca="false">IF(C1875*5-SUM($F$2:F1874) &lt; 0, 0,C1875*5-SUM($F$2:F1874))</f>
        <v>190</v>
      </c>
      <c r="G1875" s="0" t="n">
        <f aca="false">IF(C1875*5-SUM($G$2:G1874) &lt; 0, 0,C1875*5-SUM($G$2:G1874))</f>
        <v>190</v>
      </c>
      <c r="H1875" s="0" t="n">
        <v>1874</v>
      </c>
      <c r="I1875" s="0" t="n">
        <f aca="false">INT(POWER(1.4,H1875))*$M$4</f>
        <v>3.49067057718944E+276</v>
      </c>
      <c r="J1875" s="0" t="n">
        <f aca="false">INT(POWER(1.2,H1875))*$M$10</f>
        <v>4.86054635010987E+150</v>
      </c>
      <c r="K1875" s="0" t="e">
        <f aca="false">$M$12+SUM($K$2:K1874)+J1875</f>
        <v>#NUM!</v>
      </c>
      <c r="L1875" s="0" t="e">
        <f aca="false">K1875+G1875*50*2</f>
        <v>#NUM!</v>
      </c>
    </row>
    <row r="1876" customFormat="false" ht="14.4" hidden="false" customHeight="false" outlineLevel="0" collapsed="false">
      <c r="A1876" s="1" t="n">
        <v>1875</v>
      </c>
      <c r="B1876" s="1" t="n">
        <f aca="false">2+INT(POWER(MAX(A1876-$M$2,A1876/3),2)/65)</f>
        <v>54088</v>
      </c>
      <c r="C1876" s="1" t="n">
        <f aca="false">INT(2*B1876/3)</f>
        <v>36058</v>
      </c>
      <c r="D1876" s="1" t="n">
        <f aca="false">2+INT(POWER(MAX(A1876-C1876,A1876/3),2)/65)</f>
        <v>6011</v>
      </c>
      <c r="E1876" s="1" t="n">
        <f aca="false">2+INT(POWER(MAX(A1876-C1876,A1876/3),2)/65)</f>
        <v>6011</v>
      </c>
      <c r="F1876" s="1" t="n">
        <f aca="false">IF(C1876*5-SUM($F$2:F1875) &lt; 0, 0,C1876*5-SUM($F$2:F1875))</f>
        <v>190</v>
      </c>
      <c r="G1876" s="0" t="n">
        <f aca="false">IF(C1876*5-SUM($G$2:G1875) &lt; 0, 0,C1876*5-SUM($G$2:G1875))</f>
        <v>190</v>
      </c>
      <c r="H1876" s="0" t="n">
        <v>1875</v>
      </c>
      <c r="I1876" s="0" t="n">
        <f aca="false">INT(POWER(1.4,H1876))*$M$4</f>
        <v>4.88693880806522E+276</v>
      </c>
      <c r="J1876" s="0" t="n">
        <f aca="false">INT(POWER(1.2,H1876))*$M$10</f>
        <v>5.83265562013184E+150</v>
      </c>
      <c r="K1876" s="0" t="e">
        <f aca="false">$M$12+SUM($K$2:K1875)+J1876</f>
        <v>#NUM!</v>
      </c>
      <c r="L1876" s="0" t="e">
        <f aca="false">K1876+G1876*50*2</f>
        <v>#NUM!</v>
      </c>
    </row>
    <row r="1877" customFormat="false" ht="14.4" hidden="false" customHeight="false" outlineLevel="0" collapsed="false">
      <c r="A1877" s="1" t="n">
        <v>1876</v>
      </c>
      <c r="B1877" s="1" t="n">
        <f aca="false">2+INT(POWER(MAX(A1877-$M$2,A1877/3),2)/65)</f>
        <v>54146</v>
      </c>
      <c r="C1877" s="1" t="n">
        <f aca="false">INT(2*B1877/3)</f>
        <v>36097</v>
      </c>
      <c r="D1877" s="1" t="n">
        <f aca="false">2+INT(POWER(MAX(A1877-C1877,A1877/3),2)/65)</f>
        <v>6018</v>
      </c>
      <c r="E1877" s="1" t="n">
        <f aca="false">2+INT(POWER(MAX(A1877-C1877,A1877/3),2)/65)</f>
        <v>6018</v>
      </c>
      <c r="F1877" s="1" t="n">
        <f aca="false">IF(C1877*5-SUM($F$2:F1876) &lt; 0, 0,C1877*5-SUM($F$2:F1876))</f>
        <v>195</v>
      </c>
      <c r="G1877" s="0" t="n">
        <f aca="false">IF(C1877*5-SUM($G$2:G1876) &lt; 0, 0,C1877*5-SUM($G$2:G1876))</f>
        <v>195</v>
      </c>
      <c r="H1877" s="0" t="n">
        <v>1876</v>
      </c>
      <c r="I1877" s="0" t="n">
        <f aca="false">INT(POWER(1.4,H1877))*$M$4</f>
        <v>6.84171433129131E+276</v>
      </c>
      <c r="J1877" s="0" t="n">
        <f aca="false">INT(POWER(1.2,H1877))*$M$10</f>
        <v>6.99918674415821E+150</v>
      </c>
      <c r="K1877" s="0" t="e">
        <f aca="false">$M$12+SUM($K$2:K1876)+J1877</f>
        <v>#NUM!</v>
      </c>
      <c r="L1877" s="0" t="e">
        <f aca="false">K1877+G1877*50*2</f>
        <v>#NUM!</v>
      </c>
    </row>
    <row r="1878" customFormat="false" ht="14.4" hidden="false" customHeight="false" outlineLevel="0" collapsed="false">
      <c r="A1878" s="1" t="n">
        <v>1877</v>
      </c>
      <c r="B1878" s="1" t="n">
        <f aca="false">2+INT(POWER(MAX(A1878-$M$2,A1878/3),2)/65)</f>
        <v>54203</v>
      </c>
      <c r="C1878" s="1" t="n">
        <f aca="false">INT(2*B1878/3)</f>
        <v>36135</v>
      </c>
      <c r="D1878" s="1" t="n">
        <f aca="false">2+INT(POWER(MAX(A1878-C1878,A1878/3),2)/65)</f>
        <v>6024</v>
      </c>
      <c r="E1878" s="1" t="n">
        <f aca="false">2+INT(POWER(MAX(A1878-C1878,A1878/3),2)/65)</f>
        <v>6024</v>
      </c>
      <c r="F1878" s="1" t="n">
        <f aca="false">IF(C1878*5-SUM($F$2:F1877) &lt; 0, 0,C1878*5-SUM($F$2:F1877))</f>
        <v>190</v>
      </c>
      <c r="G1878" s="0" t="n">
        <f aca="false">IF(C1878*5-SUM($G$2:G1877) &lt; 0, 0,C1878*5-SUM($G$2:G1877))</f>
        <v>190</v>
      </c>
      <c r="H1878" s="0" t="n">
        <v>1877</v>
      </c>
      <c r="I1878" s="0" t="n">
        <f aca="false">INT(POWER(1.4,H1878))*$M$4</f>
        <v>9.57840006380783E+276</v>
      </c>
      <c r="J1878" s="0" t="n">
        <f aca="false">INT(POWER(1.2,H1878))*$M$10</f>
        <v>8.39902409298985E+150</v>
      </c>
      <c r="K1878" s="0" t="e">
        <f aca="false">$M$12+SUM($K$2:K1877)+J1878</f>
        <v>#NUM!</v>
      </c>
      <c r="L1878" s="0" t="e">
        <f aca="false">K1878+G1878*50*2</f>
        <v>#NUM!</v>
      </c>
    </row>
    <row r="1879" customFormat="false" ht="14.4" hidden="false" customHeight="false" outlineLevel="0" collapsed="false">
      <c r="A1879" s="1" t="n">
        <v>1878</v>
      </c>
      <c r="B1879" s="1" t="n">
        <f aca="false">2+INT(POWER(MAX(A1879-$M$2,A1879/3),2)/65)</f>
        <v>54261</v>
      </c>
      <c r="C1879" s="1" t="n">
        <f aca="false">INT(2*B1879/3)</f>
        <v>36174</v>
      </c>
      <c r="D1879" s="1" t="n">
        <f aca="false">2+INT(POWER(MAX(A1879-C1879,A1879/3),2)/65)</f>
        <v>6030</v>
      </c>
      <c r="E1879" s="1" t="n">
        <f aca="false">2+INT(POWER(MAX(A1879-C1879,A1879/3),2)/65)</f>
        <v>6030</v>
      </c>
      <c r="F1879" s="1" t="n">
        <f aca="false">IF(C1879*5-SUM($F$2:F1878) &lt; 0, 0,C1879*5-SUM($F$2:F1878))</f>
        <v>195</v>
      </c>
      <c r="G1879" s="0" t="n">
        <f aca="false">IF(C1879*5-SUM($G$2:G1878) &lt; 0, 0,C1879*5-SUM($G$2:G1878))</f>
        <v>195</v>
      </c>
      <c r="H1879" s="0" t="n">
        <v>1878</v>
      </c>
      <c r="I1879" s="0" t="n">
        <f aca="false">INT(POWER(1.4,H1879))*$M$4</f>
        <v>1.3409760089331E+277</v>
      </c>
      <c r="J1879" s="0" t="n">
        <f aca="false">INT(POWER(1.2,H1879))*$M$10</f>
        <v>1.00788289115878E+151</v>
      </c>
      <c r="K1879" s="0" t="e">
        <f aca="false">$M$12+SUM($K$2:K1878)+J1879</f>
        <v>#NUM!</v>
      </c>
      <c r="L1879" s="0" t="e">
        <f aca="false">K1879+G1879*50*2</f>
        <v>#NUM!</v>
      </c>
    </row>
    <row r="1880" customFormat="false" ht="14.4" hidden="false" customHeight="false" outlineLevel="0" collapsed="false">
      <c r="A1880" s="1" t="n">
        <v>1879</v>
      </c>
      <c r="B1880" s="1" t="n">
        <f aca="false">2+INT(POWER(MAX(A1880-$M$2,A1880/3),2)/65)</f>
        <v>54319</v>
      </c>
      <c r="C1880" s="1" t="n">
        <f aca="false">INT(2*B1880/3)</f>
        <v>36212</v>
      </c>
      <c r="D1880" s="1" t="n">
        <f aca="false">2+INT(POWER(MAX(A1880-C1880,A1880/3),2)/65)</f>
        <v>6037</v>
      </c>
      <c r="E1880" s="1" t="n">
        <f aca="false">2+INT(POWER(MAX(A1880-C1880,A1880/3),2)/65)</f>
        <v>6037</v>
      </c>
      <c r="F1880" s="1" t="n">
        <f aca="false">IF(C1880*5-SUM($F$2:F1879) &lt; 0, 0,C1880*5-SUM($F$2:F1879))</f>
        <v>190</v>
      </c>
      <c r="G1880" s="0" t="n">
        <f aca="false">IF(C1880*5-SUM($G$2:G1879) &lt; 0, 0,C1880*5-SUM($G$2:G1879))</f>
        <v>190</v>
      </c>
      <c r="H1880" s="0" t="n">
        <v>1879</v>
      </c>
      <c r="I1880" s="0" t="n">
        <f aca="false">INT(POWER(1.4,H1880))*$M$4</f>
        <v>1.87736641250633E+277</v>
      </c>
      <c r="J1880" s="0" t="n">
        <f aca="false">INT(POWER(1.2,H1880))*$M$10</f>
        <v>1.20945946939054E+151</v>
      </c>
      <c r="K1880" s="0" t="e">
        <f aca="false">$M$12+SUM($K$2:K1879)+J1880</f>
        <v>#NUM!</v>
      </c>
      <c r="L1880" s="0" t="e">
        <f aca="false">K1880+G1880*50*2</f>
        <v>#NUM!</v>
      </c>
    </row>
    <row r="1881" customFormat="false" ht="14.4" hidden="false" customHeight="false" outlineLevel="0" collapsed="false">
      <c r="A1881" s="1" t="n">
        <v>1880</v>
      </c>
      <c r="B1881" s="1" t="n">
        <f aca="false">2+INT(POWER(MAX(A1881-$M$2,A1881/3),2)/65)</f>
        <v>54377</v>
      </c>
      <c r="C1881" s="1" t="n">
        <f aca="false">INT(2*B1881/3)</f>
        <v>36251</v>
      </c>
      <c r="D1881" s="1" t="n">
        <f aca="false">2+INT(POWER(MAX(A1881-C1881,A1881/3),2)/65)</f>
        <v>6043</v>
      </c>
      <c r="E1881" s="1" t="n">
        <f aca="false">2+INT(POWER(MAX(A1881-C1881,A1881/3),2)/65)</f>
        <v>6043</v>
      </c>
      <c r="F1881" s="1" t="n">
        <f aca="false">IF(C1881*5-SUM($F$2:F1880) &lt; 0, 0,C1881*5-SUM($F$2:F1880))</f>
        <v>195</v>
      </c>
      <c r="G1881" s="0" t="n">
        <f aca="false">IF(C1881*5-SUM($G$2:G1880) &lt; 0, 0,C1881*5-SUM($G$2:G1880))</f>
        <v>195</v>
      </c>
      <c r="H1881" s="0" t="n">
        <v>1880</v>
      </c>
      <c r="I1881" s="0" t="n">
        <f aca="false">INT(POWER(1.4,H1881))*$M$4</f>
        <v>2.62831297750887E+277</v>
      </c>
      <c r="J1881" s="0" t="n">
        <f aca="false">INT(POWER(1.2,H1881))*$M$10</f>
        <v>1.45135136326865E+151</v>
      </c>
      <c r="K1881" s="0" t="e">
        <f aca="false">$M$12+SUM($K$2:K1880)+J1881</f>
        <v>#NUM!</v>
      </c>
      <c r="L1881" s="0" t="e">
        <f aca="false">K1881+G1881*50*2</f>
        <v>#NUM!</v>
      </c>
    </row>
    <row r="1882" customFormat="false" ht="14.4" hidden="false" customHeight="false" outlineLevel="0" collapsed="false">
      <c r="A1882" s="1" t="n">
        <v>1881</v>
      </c>
      <c r="B1882" s="1" t="n">
        <f aca="false">2+INT(POWER(MAX(A1882-$M$2,A1882/3),2)/65)</f>
        <v>54435</v>
      </c>
      <c r="C1882" s="1" t="n">
        <f aca="false">INT(2*B1882/3)</f>
        <v>36290</v>
      </c>
      <c r="D1882" s="1" t="n">
        <f aca="false">2+INT(POWER(MAX(A1882-C1882,A1882/3),2)/65)</f>
        <v>6050</v>
      </c>
      <c r="E1882" s="1" t="n">
        <f aca="false">2+INT(POWER(MAX(A1882-C1882,A1882/3),2)/65)</f>
        <v>6050</v>
      </c>
      <c r="F1882" s="1" t="n">
        <f aca="false">IF(C1882*5-SUM($F$2:F1881) &lt; 0, 0,C1882*5-SUM($F$2:F1881))</f>
        <v>195</v>
      </c>
      <c r="G1882" s="0" t="n">
        <f aca="false">IF(C1882*5-SUM($G$2:G1881) &lt; 0, 0,C1882*5-SUM($G$2:G1881))</f>
        <v>195</v>
      </c>
      <c r="H1882" s="0" t="n">
        <v>1881</v>
      </c>
      <c r="I1882" s="0" t="n">
        <f aca="false">INT(POWER(1.4,H1882))*$M$4</f>
        <v>3.67963816851241E+277</v>
      </c>
      <c r="J1882" s="0" t="n">
        <f aca="false">INT(POWER(1.2,H1882))*$M$10</f>
        <v>1.74162163592238E+151</v>
      </c>
      <c r="K1882" s="0" t="e">
        <f aca="false">$M$12+SUM($K$2:K1881)+J1882</f>
        <v>#NUM!</v>
      </c>
      <c r="L1882" s="0" t="e">
        <f aca="false">K1882+G1882*50*2</f>
        <v>#NUM!</v>
      </c>
    </row>
    <row r="1883" customFormat="false" ht="14.4" hidden="false" customHeight="false" outlineLevel="0" collapsed="false">
      <c r="A1883" s="1" t="n">
        <v>1882</v>
      </c>
      <c r="B1883" s="1" t="n">
        <f aca="false">2+INT(POWER(MAX(A1883-$M$2,A1883/3),2)/65)</f>
        <v>54493</v>
      </c>
      <c r="C1883" s="1" t="n">
        <f aca="false">INT(2*B1883/3)</f>
        <v>36328</v>
      </c>
      <c r="D1883" s="1" t="n">
        <f aca="false">2+INT(POWER(MAX(A1883-C1883,A1883/3),2)/65)</f>
        <v>6056</v>
      </c>
      <c r="E1883" s="1" t="n">
        <f aca="false">2+INT(POWER(MAX(A1883-C1883,A1883/3),2)/65)</f>
        <v>6056</v>
      </c>
      <c r="F1883" s="1" t="n">
        <f aca="false">IF(C1883*5-SUM($F$2:F1882) &lt; 0, 0,C1883*5-SUM($F$2:F1882))</f>
        <v>190</v>
      </c>
      <c r="G1883" s="0" t="n">
        <f aca="false">IF(C1883*5-SUM($G$2:G1882) &lt; 0, 0,C1883*5-SUM($G$2:G1882))</f>
        <v>190</v>
      </c>
      <c r="H1883" s="0" t="n">
        <v>1882</v>
      </c>
      <c r="I1883" s="0" t="n">
        <f aca="false">INT(POWER(1.4,H1883))*$M$4</f>
        <v>5.15149343591738E+277</v>
      </c>
      <c r="J1883" s="0" t="n">
        <f aca="false">INT(POWER(1.2,H1883))*$M$10</f>
        <v>2.08994596310685E+151</v>
      </c>
      <c r="K1883" s="0" t="e">
        <f aca="false">$M$12+SUM($K$2:K1882)+J1883</f>
        <v>#NUM!</v>
      </c>
      <c r="L1883" s="0" t="e">
        <f aca="false">K1883+G1883*50*2</f>
        <v>#NUM!</v>
      </c>
    </row>
    <row r="1884" customFormat="false" ht="14.4" hidden="false" customHeight="false" outlineLevel="0" collapsed="false">
      <c r="A1884" s="1" t="n">
        <v>1883</v>
      </c>
      <c r="B1884" s="1" t="n">
        <f aca="false">2+INT(POWER(MAX(A1884-$M$2,A1884/3),2)/65)</f>
        <v>54551</v>
      </c>
      <c r="C1884" s="1" t="n">
        <f aca="false">INT(2*B1884/3)</f>
        <v>36367</v>
      </c>
      <c r="D1884" s="1" t="n">
        <f aca="false">2+INT(POWER(MAX(A1884-C1884,A1884/3),2)/65)</f>
        <v>6063</v>
      </c>
      <c r="E1884" s="1" t="n">
        <f aca="false">2+INT(POWER(MAX(A1884-C1884,A1884/3),2)/65)</f>
        <v>6063</v>
      </c>
      <c r="F1884" s="1" t="n">
        <f aca="false">IF(C1884*5-SUM($F$2:F1883) &lt; 0, 0,C1884*5-SUM($F$2:F1883))</f>
        <v>195</v>
      </c>
      <c r="G1884" s="0" t="n">
        <f aca="false">IF(C1884*5-SUM($G$2:G1883) &lt; 0, 0,C1884*5-SUM($G$2:G1883))</f>
        <v>195</v>
      </c>
      <c r="H1884" s="0" t="n">
        <v>1883</v>
      </c>
      <c r="I1884" s="0" t="n">
        <f aca="false">INT(POWER(1.4,H1884))*$M$4</f>
        <v>7.21209081028433E+277</v>
      </c>
      <c r="J1884" s="0" t="n">
        <f aca="false">INT(POWER(1.2,H1884))*$M$10</f>
        <v>2.50793515572822E+151</v>
      </c>
      <c r="K1884" s="0" t="e">
        <f aca="false">$M$12+SUM($K$2:K1883)+J1884</f>
        <v>#NUM!</v>
      </c>
      <c r="L1884" s="0" t="e">
        <f aca="false">K1884+G1884*50*2</f>
        <v>#NUM!</v>
      </c>
    </row>
    <row r="1885" customFormat="false" ht="14.4" hidden="false" customHeight="false" outlineLevel="0" collapsed="false">
      <c r="A1885" s="1" t="n">
        <v>1884</v>
      </c>
      <c r="B1885" s="1" t="n">
        <f aca="false">2+INT(POWER(MAX(A1885-$M$2,A1885/3),2)/65)</f>
        <v>54609</v>
      </c>
      <c r="C1885" s="1" t="n">
        <f aca="false">INT(2*B1885/3)</f>
        <v>36406</v>
      </c>
      <c r="D1885" s="1" t="n">
        <f aca="false">2+INT(POWER(MAX(A1885-C1885,A1885/3),2)/65)</f>
        <v>6069</v>
      </c>
      <c r="E1885" s="1" t="n">
        <f aca="false">2+INT(POWER(MAX(A1885-C1885,A1885/3),2)/65)</f>
        <v>6069</v>
      </c>
      <c r="F1885" s="1" t="n">
        <f aca="false">IF(C1885*5-SUM($F$2:F1884) &lt; 0, 0,C1885*5-SUM($F$2:F1884))</f>
        <v>195</v>
      </c>
      <c r="G1885" s="0" t="n">
        <f aca="false">IF(C1885*5-SUM($G$2:G1884) &lt; 0, 0,C1885*5-SUM($G$2:G1884))</f>
        <v>195</v>
      </c>
      <c r="H1885" s="0" t="n">
        <v>1884</v>
      </c>
      <c r="I1885" s="0" t="n">
        <f aca="false">INT(POWER(1.4,H1885))*$M$4</f>
        <v>1.00969271343981E+278</v>
      </c>
      <c r="J1885" s="0" t="n">
        <f aca="false">INT(POWER(1.2,H1885))*$M$10</f>
        <v>3.00952218687386E+151</v>
      </c>
      <c r="K1885" s="0" t="e">
        <f aca="false">$M$12+SUM($K$2:K1884)+J1885</f>
        <v>#NUM!</v>
      </c>
      <c r="L1885" s="0" t="e">
        <f aca="false">K1885+G1885*50*2</f>
        <v>#NUM!</v>
      </c>
    </row>
    <row r="1886" customFormat="false" ht="14.4" hidden="false" customHeight="false" outlineLevel="0" collapsed="false">
      <c r="A1886" s="1" t="n">
        <v>1885</v>
      </c>
      <c r="B1886" s="1" t="n">
        <f aca="false">2+INT(POWER(MAX(A1886-$M$2,A1886/3),2)/65)</f>
        <v>54667</v>
      </c>
      <c r="C1886" s="1" t="n">
        <f aca="false">INT(2*B1886/3)</f>
        <v>36444</v>
      </c>
      <c r="D1886" s="1" t="n">
        <f aca="false">2+INT(POWER(MAX(A1886-C1886,A1886/3),2)/65)</f>
        <v>6075</v>
      </c>
      <c r="E1886" s="1" t="n">
        <f aca="false">2+INT(POWER(MAX(A1886-C1886,A1886/3),2)/65)</f>
        <v>6075</v>
      </c>
      <c r="F1886" s="1" t="n">
        <f aca="false">IF(C1886*5-SUM($F$2:F1885) &lt; 0, 0,C1886*5-SUM($F$2:F1885))</f>
        <v>190</v>
      </c>
      <c r="G1886" s="0" t="n">
        <f aca="false">IF(C1886*5-SUM($G$2:G1885) &lt; 0, 0,C1886*5-SUM($G$2:G1885))</f>
        <v>190</v>
      </c>
      <c r="H1886" s="0" t="n">
        <v>1885</v>
      </c>
      <c r="I1886" s="0" t="n">
        <f aca="false">INT(POWER(1.4,H1886))*$M$4</f>
        <v>1.41356979881573E+278</v>
      </c>
      <c r="J1886" s="0" t="n">
        <f aca="false">INT(POWER(1.2,H1886))*$M$10</f>
        <v>3.61142662424864E+151</v>
      </c>
      <c r="K1886" s="0" t="e">
        <f aca="false">$M$12+SUM($K$2:K1885)+J1886</f>
        <v>#NUM!</v>
      </c>
      <c r="L1886" s="0" t="e">
        <f aca="false">K1886+G1886*50*2</f>
        <v>#NUM!</v>
      </c>
    </row>
    <row r="1887" customFormat="false" ht="14.4" hidden="false" customHeight="false" outlineLevel="0" collapsed="false">
      <c r="A1887" s="1" t="n">
        <v>1886</v>
      </c>
      <c r="B1887" s="1" t="n">
        <f aca="false">2+INT(POWER(MAX(A1887-$M$2,A1887/3),2)/65)</f>
        <v>54725</v>
      </c>
      <c r="C1887" s="1" t="n">
        <f aca="false">INT(2*B1887/3)</f>
        <v>36483</v>
      </c>
      <c r="D1887" s="1" t="n">
        <f aca="false">2+INT(POWER(MAX(A1887-C1887,A1887/3),2)/65)</f>
        <v>6082</v>
      </c>
      <c r="E1887" s="1" t="n">
        <f aca="false">2+INT(POWER(MAX(A1887-C1887,A1887/3),2)/65)</f>
        <v>6082</v>
      </c>
      <c r="F1887" s="1" t="n">
        <f aca="false">IF(C1887*5-SUM($F$2:F1886) &lt; 0, 0,C1887*5-SUM($F$2:F1886))</f>
        <v>195</v>
      </c>
      <c r="G1887" s="0" t="n">
        <f aca="false">IF(C1887*5-SUM($G$2:G1886) &lt; 0, 0,C1887*5-SUM($G$2:G1886))</f>
        <v>195</v>
      </c>
      <c r="H1887" s="0" t="n">
        <v>1886</v>
      </c>
      <c r="I1887" s="0" t="n">
        <f aca="false">INT(POWER(1.4,H1887))*$M$4</f>
        <v>1.97899771834202E+278</v>
      </c>
      <c r="J1887" s="0" t="n">
        <f aca="false">INT(POWER(1.2,H1887))*$M$10</f>
        <v>4.33371194909836E+151</v>
      </c>
      <c r="K1887" s="0" t="e">
        <f aca="false">$M$12+SUM($K$2:K1886)+J1887</f>
        <v>#NUM!</v>
      </c>
      <c r="L1887" s="0" t="e">
        <f aca="false">K1887+G1887*50*2</f>
        <v>#NUM!</v>
      </c>
    </row>
    <row r="1888" customFormat="false" ht="14.4" hidden="false" customHeight="false" outlineLevel="0" collapsed="false">
      <c r="A1888" s="1" t="n">
        <v>1887</v>
      </c>
      <c r="B1888" s="1" t="n">
        <f aca="false">2+INT(POWER(MAX(A1888-$M$2,A1888/3),2)/65)</f>
        <v>54783</v>
      </c>
      <c r="C1888" s="1" t="n">
        <f aca="false">INT(2*B1888/3)</f>
        <v>36522</v>
      </c>
      <c r="D1888" s="1" t="n">
        <f aca="false">2+INT(POWER(MAX(A1888-C1888,A1888/3),2)/65)</f>
        <v>6088</v>
      </c>
      <c r="E1888" s="1" t="n">
        <f aca="false">2+INT(POWER(MAX(A1888-C1888,A1888/3),2)/65)</f>
        <v>6088</v>
      </c>
      <c r="F1888" s="1" t="n">
        <f aca="false">IF(C1888*5-SUM($F$2:F1887) &lt; 0, 0,C1888*5-SUM($F$2:F1887))</f>
        <v>195</v>
      </c>
      <c r="G1888" s="0" t="n">
        <f aca="false">IF(C1888*5-SUM($G$2:G1887) &lt; 0, 0,C1888*5-SUM($G$2:G1887))</f>
        <v>195</v>
      </c>
      <c r="H1888" s="0" t="n">
        <v>1887</v>
      </c>
      <c r="I1888" s="0" t="n">
        <f aca="false">INT(POWER(1.4,H1888))*$M$4</f>
        <v>2.77059680567883E+278</v>
      </c>
      <c r="J1888" s="0" t="n">
        <f aca="false">INT(POWER(1.2,H1888))*$M$10</f>
        <v>5.20045433891804E+151</v>
      </c>
      <c r="K1888" s="0" t="e">
        <f aca="false">$M$12+SUM($K$2:K1887)+J1888</f>
        <v>#NUM!</v>
      </c>
      <c r="L1888" s="0" t="e">
        <f aca="false">K1888+G1888*50*2</f>
        <v>#NUM!</v>
      </c>
    </row>
    <row r="1889" customFormat="false" ht="14.4" hidden="false" customHeight="false" outlineLevel="0" collapsed="false">
      <c r="A1889" s="1" t="n">
        <v>1888</v>
      </c>
      <c r="B1889" s="1" t="n">
        <f aca="false">2+INT(POWER(MAX(A1889-$M$2,A1889/3),2)/65)</f>
        <v>54841</v>
      </c>
      <c r="C1889" s="1" t="n">
        <f aca="false">INT(2*B1889/3)</f>
        <v>36560</v>
      </c>
      <c r="D1889" s="1" t="n">
        <f aca="false">2+INT(POWER(MAX(A1889-C1889,A1889/3),2)/65)</f>
        <v>6095</v>
      </c>
      <c r="E1889" s="1" t="n">
        <f aca="false">2+INT(POWER(MAX(A1889-C1889,A1889/3),2)/65)</f>
        <v>6095</v>
      </c>
      <c r="F1889" s="1" t="n">
        <f aca="false">IF(C1889*5-SUM($F$2:F1888) &lt; 0, 0,C1889*5-SUM($F$2:F1888))</f>
        <v>190</v>
      </c>
      <c r="G1889" s="0" t="n">
        <f aca="false">IF(C1889*5-SUM($G$2:G1888) &lt; 0, 0,C1889*5-SUM($G$2:G1888))</f>
        <v>190</v>
      </c>
      <c r="H1889" s="0" t="n">
        <v>1888</v>
      </c>
      <c r="I1889" s="0" t="n">
        <f aca="false">INT(POWER(1.4,H1889))*$M$4</f>
        <v>3.87883552795036E+278</v>
      </c>
      <c r="J1889" s="0" t="n">
        <f aca="false">INT(POWER(1.2,H1889))*$M$10</f>
        <v>6.24054520670164E+151</v>
      </c>
      <c r="K1889" s="0" t="e">
        <f aca="false">$M$12+SUM($K$2:K1888)+J1889</f>
        <v>#NUM!</v>
      </c>
      <c r="L1889" s="0" t="e">
        <f aca="false">K1889+G1889*50*2</f>
        <v>#NUM!</v>
      </c>
    </row>
    <row r="1890" customFormat="false" ht="14.4" hidden="false" customHeight="false" outlineLevel="0" collapsed="false">
      <c r="A1890" s="1" t="n">
        <v>1889</v>
      </c>
      <c r="B1890" s="1" t="n">
        <f aca="false">2+INT(POWER(MAX(A1890-$M$2,A1890/3),2)/65)</f>
        <v>54899</v>
      </c>
      <c r="C1890" s="1" t="n">
        <f aca="false">INT(2*B1890/3)</f>
        <v>36599</v>
      </c>
      <c r="D1890" s="1" t="n">
        <f aca="false">2+INT(POWER(MAX(A1890-C1890,A1890/3),2)/65)</f>
        <v>6101</v>
      </c>
      <c r="E1890" s="1" t="n">
        <f aca="false">2+INT(POWER(MAX(A1890-C1890,A1890/3),2)/65)</f>
        <v>6101</v>
      </c>
      <c r="F1890" s="1" t="n">
        <f aca="false">IF(C1890*5-SUM($F$2:F1889) &lt; 0, 0,C1890*5-SUM($F$2:F1889))</f>
        <v>195</v>
      </c>
      <c r="G1890" s="0" t="n">
        <f aca="false">IF(C1890*5-SUM($G$2:G1889) &lt; 0, 0,C1890*5-SUM($G$2:G1889))</f>
        <v>195</v>
      </c>
      <c r="H1890" s="0" t="n">
        <v>1889</v>
      </c>
      <c r="I1890" s="0" t="n">
        <f aca="false">INT(POWER(1.4,H1890))*$M$4</f>
        <v>5.4303697391305E+278</v>
      </c>
      <c r="J1890" s="0" t="n">
        <f aca="false">INT(POWER(1.2,H1890))*$M$10</f>
        <v>7.48865424804197E+151</v>
      </c>
      <c r="K1890" s="0" t="e">
        <f aca="false">$M$12+SUM($K$2:K1889)+J1890</f>
        <v>#NUM!</v>
      </c>
      <c r="L1890" s="0" t="e">
        <f aca="false">K1890+G1890*50*2</f>
        <v>#NUM!</v>
      </c>
    </row>
    <row r="1891" customFormat="false" ht="14.4" hidden="false" customHeight="false" outlineLevel="0" collapsed="false">
      <c r="A1891" s="1" t="n">
        <v>1890</v>
      </c>
      <c r="B1891" s="1" t="n">
        <f aca="false">2+INT(POWER(MAX(A1891-$M$2,A1891/3),2)/65)</f>
        <v>54957</v>
      </c>
      <c r="C1891" s="1" t="n">
        <f aca="false">INT(2*B1891/3)</f>
        <v>36638</v>
      </c>
      <c r="D1891" s="1" t="n">
        <f aca="false">2+INT(POWER(MAX(A1891-C1891,A1891/3),2)/65)</f>
        <v>6108</v>
      </c>
      <c r="E1891" s="1" t="n">
        <f aca="false">2+INT(POWER(MAX(A1891-C1891,A1891/3),2)/65)</f>
        <v>6108</v>
      </c>
      <c r="F1891" s="1" t="n">
        <f aca="false">IF(C1891*5-SUM($F$2:F1890) &lt; 0, 0,C1891*5-SUM($F$2:F1890))</f>
        <v>195</v>
      </c>
      <c r="G1891" s="0" t="n">
        <f aca="false">IF(C1891*5-SUM($G$2:G1890) &lt; 0, 0,C1891*5-SUM($G$2:G1890))</f>
        <v>195</v>
      </c>
      <c r="H1891" s="0" t="n">
        <v>1890</v>
      </c>
      <c r="I1891" s="0" t="n">
        <f aca="false">INT(POWER(1.4,H1891))*$M$4</f>
        <v>7.6025176347827E+278</v>
      </c>
      <c r="J1891" s="0" t="n">
        <f aca="false">INT(POWER(1.2,H1891))*$M$10</f>
        <v>8.98638509765037E+151</v>
      </c>
      <c r="K1891" s="0" t="e">
        <f aca="false">$M$12+SUM($K$2:K1890)+J1891</f>
        <v>#NUM!</v>
      </c>
      <c r="L1891" s="0" t="e">
        <f aca="false">K1891+G1891*50*2</f>
        <v>#NUM!</v>
      </c>
    </row>
    <row r="1892" customFormat="false" ht="14.4" hidden="false" customHeight="false" outlineLevel="0" collapsed="false">
      <c r="A1892" s="1" t="n">
        <v>1891</v>
      </c>
      <c r="B1892" s="1" t="n">
        <f aca="false">2+INT(POWER(MAX(A1892-$M$2,A1892/3),2)/65)</f>
        <v>55015</v>
      </c>
      <c r="C1892" s="1" t="n">
        <f aca="false">INT(2*B1892/3)</f>
        <v>36676</v>
      </c>
      <c r="D1892" s="1" t="n">
        <f aca="false">2+INT(POWER(MAX(A1892-C1892,A1892/3),2)/65)</f>
        <v>6114</v>
      </c>
      <c r="E1892" s="1" t="n">
        <f aca="false">2+INT(POWER(MAX(A1892-C1892,A1892/3),2)/65)</f>
        <v>6114</v>
      </c>
      <c r="F1892" s="1" t="n">
        <f aca="false">IF(C1892*5-SUM($F$2:F1891) &lt; 0, 0,C1892*5-SUM($F$2:F1891))</f>
        <v>190</v>
      </c>
      <c r="G1892" s="0" t="n">
        <f aca="false">IF(C1892*5-SUM($G$2:G1891) &lt; 0, 0,C1892*5-SUM($G$2:G1891))</f>
        <v>190</v>
      </c>
      <c r="H1892" s="0" t="n">
        <v>1891</v>
      </c>
      <c r="I1892" s="0" t="n">
        <f aca="false">INT(POWER(1.4,H1892))*$M$4</f>
        <v>1.06435246886958E+279</v>
      </c>
      <c r="J1892" s="0" t="n">
        <f aca="false">INT(POWER(1.2,H1892))*$M$10</f>
        <v>1.07836621171804E+152</v>
      </c>
      <c r="K1892" s="0" t="e">
        <f aca="false">$M$12+SUM($K$2:K1891)+J1892</f>
        <v>#NUM!</v>
      </c>
      <c r="L1892" s="0" t="e">
        <f aca="false">K1892+G1892*50*2</f>
        <v>#NUM!</v>
      </c>
    </row>
    <row r="1893" customFormat="false" ht="14.4" hidden="false" customHeight="false" outlineLevel="0" collapsed="false">
      <c r="A1893" s="1" t="n">
        <v>1892</v>
      </c>
      <c r="B1893" s="1" t="n">
        <f aca="false">2+INT(POWER(MAX(A1893-$M$2,A1893/3),2)/65)</f>
        <v>55073</v>
      </c>
      <c r="C1893" s="1" t="n">
        <f aca="false">INT(2*B1893/3)</f>
        <v>36715</v>
      </c>
      <c r="D1893" s="1" t="n">
        <f aca="false">2+INT(POWER(MAX(A1893-C1893,A1893/3),2)/65)</f>
        <v>6121</v>
      </c>
      <c r="E1893" s="1" t="n">
        <f aca="false">2+INT(POWER(MAX(A1893-C1893,A1893/3),2)/65)</f>
        <v>6121</v>
      </c>
      <c r="F1893" s="1" t="n">
        <f aca="false">IF(C1893*5-SUM($F$2:F1892) &lt; 0, 0,C1893*5-SUM($F$2:F1892))</f>
        <v>195</v>
      </c>
      <c r="G1893" s="0" t="n">
        <f aca="false">IF(C1893*5-SUM($G$2:G1892) &lt; 0, 0,C1893*5-SUM($G$2:G1892))</f>
        <v>195</v>
      </c>
      <c r="H1893" s="0" t="n">
        <v>1892</v>
      </c>
      <c r="I1893" s="0" t="n">
        <f aca="false">INT(POWER(1.4,H1893))*$M$4</f>
        <v>1.49009345641741E+279</v>
      </c>
      <c r="J1893" s="0" t="n">
        <f aca="false">INT(POWER(1.2,H1893))*$M$10</f>
        <v>1.29403945406165E+152</v>
      </c>
      <c r="K1893" s="0" t="e">
        <f aca="false">$M$12+SUM($K$2:K1892)+J1893</f>
        <v>#NUM!</v>
      </c>
      <c r="L1893" s="0" t="e">
        <f aca="false">K1893+G1893*50*2</f>
        <v>#NUM!</v>
      </c>
    </row>
    <row r="1894" customFormat="false" ht="14.4" hidden="false" customHeight="false" outlineLevel="0" collapsed="false">
      <c r="A1894" s="1" t="n">
        <v>1893</v>
      </c>
      <c r="B1894" s="1" t="n">
        <f aca="false">2+INT(POWER(MAX(A1894-$M$2,A1894/3),2)/65)</f>
        <v>55131</v>
      </c>
      <c r="C1894" s="1" t="n">
        <f aca="false">INT(2*B1894/3)</f>
        <v>36754</v>
      </c>
      <c r="D1894" s="1" t="n">
        <f aca="false">2+INT(POWER(MAX(A1894-C1894,A1894/3),2)/65)</f>
        <v>6127</v>
      </c>
      <c r="E1894" s="1" t="n">
        <f aca="false">2+INT(POWER(MAX(A1894-C1894,A1894/3),2)/65)</f>
        <v>6127</v>
      </c>
      <c r="F1894" s="1" t="n">
        <f aca="false">IF(C1894*5-SUM($F$2:F1893) &lt; 0, 0,C1894*5-SUM($F$2:F1893))</f>
        <v>195</v>
      </c>
      <c r="G1894" s="0" t="n">
        <f aca="false">IF(C1894*5-SUM($G$2:G1893) &lt; 0, 0,C1894*5-SUM($G$2:G1893))</f>
        <v>195</v>
      </c>
      <c r="H1894" s="0" t="n">
        <v>1893</v>
      </c>
      <c r="I1894" s="0" t="n">
        <f aca="false">INT(POWER(1.4,H1894))*$M$4</f>
        <v>2.08613083898437E+279</v>
      </c>
      <c r="J1894" s="0" t="n">
        <f aca="false">INT(POWER(1.2,H1894))*$M$10</f>
        <v>1.55284734487398E+152</v>
      </c>
      <c r="K1894" s="0" t="e">
        <f aca="false">$M$12+SUM($K$2:K1893)+J1894</f>
        <v>#NUM!</v>
      </c>
      <c r="L1894" s="0" t="e">
        <f aca="false">K1894+G1894*50*2</f>
        <v>#NUM!</v>
      </c>
    </row>
    <row r="1895" customFormat="false" ht="14.4" hidden="false" customHeight="false" outlineLevel="0" collapsed="false">
      <c r="A1895" s="1" t="n">
        <v>1894</v>
      </c>
      <c r="B1895" s="1" t="n">
        <f aca="false">2+INT(POWER(MAX(A1895-$M$2,A1895/3),2)/65)</f>
        <v>55190</v>
      </c>
      <c r="C1895" s="1" t="n">
        <f aca="false">INT(2*B1895/3)</f>
        <v>36793</v>
      </c>
      <c r="D1895" s="1" t="n">
        <f aca="false">2+INT(POWER(MAX(A1895-C1895,A1895/3),2)/65)</f>
        <v>6134</v>
      </c>
      <c r="E1895" s="1" t="n">
        <f aca="false">2+INT(POWER(MAX(A1895-C1895,A1895/3),2)/65)</f>
        <v>6134</v>
      </c>
      <c r="F1895" s="1" t="n">
        <f aca="false">IF(C1895*5-SUM($F$2:F1894) &lt; 0, 0,C1895*5-SUM($F$2:F1894))</f>
        <v>195</v>
      </c>
      <c r="G1895" s="0" t="n">
        <f aca="false">IF(C1895*5-SUM($G$2:G1894) &lt; 0, 0,C1895*5-SUM($G$2:G1894))</f>
        <v>195</v>
      </c>
      <c r="H1895" s="0" t="n">
        <v>1894</v>
      </c>
      <c r="I1895" s="0" t="n">
        <f aca="false">INT(POWER(1.4,H1895))*$M$4</f>
        <v>2.92058317457812E+279</v>
      </c>
      <c r="J1895" s="0" t="n">
        <f aca="false">INT(POWER(1.2,H1895))*$M$10</f>
        <v>1.86341681384878E+152</v>
      </c>
      <c r="K1895" s="0" t="e">
        <f aca="false">$M$12+SUM($K$2:K1894)+J1895</f>
        <v>#NUM!</v>
      </c>
      <c r="L1895" s="0" t="e">
        <f aca="false">K1895+G1895*50*2</f>
        <v>#NUM!</v>
      </c>
    </row>
    <row r="1896" customFormat="false" ht="14.4" hidden="false" customHeight="false" outlineLevel="0" collapsed="false">
      <c r="A1896" s="1" t="n">
        <v>1895</v>
      </c>
      <c r="B1896" s="1" t="n">
        <f aca="false">2+INT(POWER(MAX(A1896-$M$2,A1896/3),2)/65)</f>
        <v>55248</v>
      </c>
      <c r="C1896" s="1" t="n">
        <f aca="false">INT(2*B1896/3)</f>
        <v>36832</v>
      </c>
      <c r="D1896" s="1" t="n">
        <f aca="false">2+INT(POWER(MAX(A1896-C1896,A1896/3),2)/65)</f>
        <v>6140</v>
      </c>
      <c r="E1896" s="1" t="n">
        <f aca="false">2+INT(POWER(MAX(A1896-C1896,A1896/3),2)/65)</f>
        <v>6140</v>
      </c>
      <c r="F1896" s="1" t="n">
        <f aca="false">IF(C1896*5-SUM($F$2:F1895) &lt; 0, 0,C1896*5-SUM($F$2:F1895))</f>
        <v>195</v>
      </c>
      <c r="G1896" s="0" t="n">
        <f aca="false">IF(C1896*5-SUM($G$2:G1895) &lt; 0, 0,C1896*5-SUM($G$2:G1895))</f>
        <v>195</v>
      </c>
      <c r="H1896" s="0" t="n">
        <v>1895</v>
      </c>
      <c r="I1896" s="0" t="n">
        <f aca="false">INT(POWER(1.4,H1896))*$M$4</f>
        <v>4.08881644440937E+279</v>
      </c>
      <c r="J1896" s="0" t="n">
        <f aca="false">INT(POWER(1.2,H1896))*$M$10</f>
        <v>2.23610017661854E+152</v>
      </c>
      <c r="K1896" s="0" t="e">
        <f aca="false">$M$12+SUM($K$2:K1895)+J1896</f>
        <v>#NUM!</v>
      </c>
      <c r="L1896" s="0" t="e">
        <f aca="false">K1896+G1896*50*2</f>
        <v>#NUM!</v>
      </c>
    </row>
    <row r="1897" customFormat="false" ht="14.4" hidden="false" customHeight="false" outlineLevel="0" collapsed="false">
      <c r="A1897" s="1" t="n">
        <v>1896</v>
      </c>
      <c r="B1897" s="1" t="n">
        <f aca="false">2+INT(POWER(MAX(A1897-$M$2,A1897/3),2)/65)</f>
        <v>55306</v>
      </c>
      <c r="C1897" s="1" t="n">
        <f aca="false">INT(2*B1897/3)</f>
        <v>36870</v>
      </c>
      <c r="D1897" s="1" t="n">
        <f aca="false">2+INT(POWER(MAX(A1897-C1897,A1897/3),2)/65)</f>
        <v>6146</v>
      </c>
      <c r="E1897" s="1" t="n">
        <f aca="false">2+INT(POWER(MAX(A1897-C1897,A1897/3),2)/65)</f>
        <v>6146</v>
      </c>
      <c r="F1897" s="1" t="n">
        <f aca="false">IF(C1897*5-SUM($F$2:F1896) &lt; 0, 0,C1897*5-SUM($F$2:F1896))</f>
        <v>190</v>
      </c>
      <c r="G1897" s="0" t="n">
        <f aca="false">IF(C1897*5-SUM($G$2:G1896) &lt; 0, 0,C1897*5-SUM($G$2:G1896))</f>
        <v>190</v>
      </c>
      <c r="H1897" s="0" t="n">
        <v>1896</v>
      </c>
      <c r="I1897" s="0" t="n">
        <f aca="false">INT(POWER(1.4,H1897))*$M$4</f>
        <v>5.72434302217312E+279</v>
      </c>
      <c r="J1897" s="0" t="n">
        <f aca="false">INT(POWER(1.2,H1897))*$M$10</f>
        <v>2.68332021194224E+152</v>
      </c>
      <c r="K1897" s="0" t="e">
        <f aca="false">$M$12+SUM($K$2:K1896)+J1897</f>
        <v>#NUM!</v>
      </c>
      <c r="L1897" s="0" t="e">
        <f aca="false">K1897+G1897*50*2</f>
        <v>#NUM!</v>
      </c>
    </row>
    <row r="1898" customFormat="false" ht="14.4" hidden="false" customHeight="false" outlineLevel="0" collapsed="false">
      <c r="A1898" s="1" t="n">
        <v>1897</v>
      </c>
      <c r="B1898" s="1" t="n">
        <f aca="false">2+INT(POWER(MAX(A1898-$M$2,A1898/3),2)/65)</f>
        <v>55365</v>
      </c>
      <c r="C1898" s="1" t="n">
        <f aca="false">INT(2*B1898/3)</f>
        <v>36910</v>
      </c>
      <c r="D1898" s="1" t="n">
        <f aca="false">2+INT(POWER(MAX(A1898-C1898,A1898/3),2)/65)</f>
        <v>6153</v>
      </c>
      <c r="E1898" s="1" t="n">
        <f aca="false">2+INT(POWER(MAX(A1898-C1898,A1898/3),2)/65)</f>
        <v>6153</v>
      </c>
      <c r="F1898" s="1" t="n">
        <f aca="false">IF(C1898*5-SUM($F$2:F1897) &lt; 0, 0,C1898*5-SUM($F$2:F1897))</f>
        <v>200</v>
      </c>
      <c r="G1898" s="0" t="n">
        <f aca="false">IF(C1898*5-SUM($G$2:G1897) &lt; 0, 0,C1898*5-SUM($G$2:G1897))</f>
        <v>200</v>
      </c>
      <c r="H1898" s="0" t="n">
        <v>1897</v>
      </c>
      <c r="I1898" s="0" t="n">
        <f aca="false">INT(POWER(1.4,H1898))*$M$4</f>
        <v>8.01408023104237E+279</v>
      </c>
      <c r="J1898" s="0" t="n">
        <f aca="false">INT(POWER(1.2,H1898))*$M$10</f>
        <v>3.21998425433069E+152</v>
      </c>
      <c r="K1898" s="0" t="e">
        <f aca="false">$M$12+SUM($K$2:K1897)+J1898</f>
        <v>#NUM!</v>
      </c>
      <c r="L1898" s="0" t="e">
        <f aca="false">K1898+G1898*50*2</f>
        <v>#NUM!</v>
      </c>
    </row>
    <row r="1899" customFormat="false" ht="14.4" hidden="false" customHeight="false" outlineLevel="0" collapsed="false">
      <c r="A1899" s="1" t="n">
        <v>1898</v>
      </c>
      <c r="B1899" s="1" t="n">
        <f aca="false">2+INT(POWER(MAX(A1899-$M$2,A1899/3),2)/65)</f>
        <v>55423</v>
      </c>
      <c r="C1899" s="1" t="n">
        <f aca="false">INT(2*B1899/3)</f>
        <v>36948</v>
      </c>
      <c r="D1899" s="1" t="n">
        <f aca="false">2+INT(POWER(MAX(A1899-C1899,A1899/3),2)/65)</f>
        <v>6159</v>
      </c>
      <c r="E1899" s="1" t="n">
        <f aca="false">2+INT(POWER(MAX(A1899-C1899,A1899/3),2)/65)</f>
        <v>6159</v>
      </c>
      <c r="F1899" s="1" t="n">
        <f aca="false">IF(C1899*5-SUM($F$2:F1898) &lt; 0, 0,C1899*5-SUM($F$2:F1898))</f>
        <v>190</v>
      </c>
      <c r="G1899" s="0" t="n">
        <f aca="false">IF(C1899*5-SUM($G$2:G1898) &lt; 0, 0,C1899*5-SUM($G$2:G1898))</f>
        <v>190</v>
      </c>
      <c r="H1899" s="0" t="n">
        <v>1898</v>
      </c>
      <c r="I1899" s="0" t="n">
        <f aca="false">INT(POWER(1.4,H1899))*$M$4</f>
        <v>1.12197123234593E+280</v>
      </c>
      <c r="J1899" s="0" t="n">
        <f aca="false">INT(POWER(1.2,H1899))*$M$10</f>
        <v>3.86398110519683E+152</v>
      </c>
      <c r="K1899" s="0" t="e">
        <f aca="false">$M$12+SUM($K$2:K1898)+J1899</f>
        <v>#NUM!</v>
      </c>
      <c r="L1899" s="0" t="e">
        <f aca="false">K1899+G1899*50*2</f>
        <v>#NUM!</v>
      </c>
    </row>
    <row r="1900" customFormat="false" ht="14.4" hidden="false" customHeight="false" outlineLevel="0" collapsed="false">
      <c r="A1900" s="1" t="n">
        <v>1899</v>
      </c>
      <c r="B1900" s="1" t="n">
        <f aca="false">2+INT(POWER(MAX(A1900-$M$2,A1900/3),2)/65)</f>
        <v>55482</v>
      </c>
      <c r="C1900" s="1" t="n">
        <f aca="false">INT(2*B1900/3)</f>
        <v>36988</v>
      </c>
      <c r="D1900" s="1" t="n">
        <f aca="false">2+INT(POWER(MAX(A1900-C1900,A1900/3),2)/65)</f>
        <v>6166</v>
      </c>
      <c r="E1900" s="1" t="n">
        <f aca="false">2+INT(POWER(MAX(A1900-C1900,A1900/3),2)/65)</f>
        <v>6166</v>
      </c>
      <c r="F1900" s="1" t="n">
        <f aca="false">IF(C1900*5-SUM($F$2:F1899) &lt; 0, 0,C1900*5-SUM($F$2:F1899))</f>
        <v>200</v>
      </c>
      <c r="G1900" s="0" t="n">
        <f aca="false">IF(C1900*5-SUM($G$2:G1899) &lt; 0, 0,C1900*5-SUM($G$2:G1899))</f>
        <v>200</v>
      </c>
      <c r="H1900" s="0" t="n">
        <v>1899</v>
      </c>
      <c r="I1900" s="0" t="n">
        <f aca="false">INT(POWER(1.4,H1900))*$M$4</f>
        <v>1.5707597252843E+280</v>
      </c>
      <c r="J1900" s="0" t="n">
        <f aca="false">INT(POWER(1.2,H1900))*$M$10</f>
        <v>4.6367773262362E+152</v>
      </c>
      <c r="K1900" s="0" t="e">
        <f aca="false">$M$12+SUM($K$2:K1899)+J1900</f>
        <v>#NUM!</v>
      </c>
      <c r="L1900" s="0" t="e">
        <f aca="false">K1900+G1900*50*2</f>
        <v>#NUM!</v>
      </c>
    </row>
    <row r="1901" customFormat="false" ht="14.4" hidden="false" customHeight="false" outlineLevel="0" collapsed="false">
      <c r="A1901" s="1" t="n">
        <v>1900</v>
      </c>
      <c r="B1901" s="1" t="n">
        <f aca="false">2+INT(POWER(MAX(A1901-$M$2,A1901/3),2)/65)</f>
        <v>55540</v>
      </c>
      <c r="C1901" s="1" t="n">
        <f aca="false">INT(2*B1901/3)</f>
        <v>37026</v>
      </c>
      <c r="D1901" s="1" t="n">
        <f aca="false">2+INT(POWER(MAX(A1901-C1901,A1901/3),2)/65)</f>
        <v>6172</v>
      </c>
      <c r="E1901" s="1" t="n">
        <f aca="false">2+INT(POWER(MAX(A1901-C1901,A1901/3),2)/65)</f>
        <v>6172</v>
      </c>
      <c r="F1901" s="1" t="n">
        <f aca="false">IF(C1901*5-SUM($F$2:F1900) &lt; 0, 0,C1901*5-SUM($F$2:F1900))</f>
        <v>190</v>
      </c>
      <c r="G1901" s="0" t="n">
        <f aca="false">IF(C1901*5-SUM($G$2:G1900) &lt; 0, 0,C1901*5-SUM($G$2:G1900))</f>
        <v>190</v>
      </c>
      <c r="H1901" s="0" t="n">
        <v>1900</v>
      </c>
      <c r="I1901" s="0" t="n">
        <f aca="false">INT(POWER(1.4,H1901))*$M$4</f>
        <v>2.19906361539803E+280</v>
      </c>
      <c r="J1901" s="0" t="n">
        <f aca="false">INT(POWER(1.2,H1901))*$M$10</f>
        <v>5.56413279148343E+152</v>
      </c>
      <c r="K1901" s="0" t="e">
        <f aca="false">$M$12+SUM($K$2:K1900)+J1901</f>
        <v>#NUM!</v>
      </c>
      <c r="L1901" s="0" t="e">
        <f aca="false">K1901+G1901*50*2</f>
        <v>#NUM!</v>
      </c>
    </row>
    <row r="1902" customFormat="false" ht="14.4" hidden="false" customHeight="false" outlineLevel="0" collapsed="false">
      <c r="A1902" s="1" t="n">
        <v>1901</v>
      </c>
      <c r="B1902" s="1" t="n">
        <f aca="false">2+INT(POWER(MAX(A1902-$M$2,A1902/3),2)/65)</f>
        <v>55598</v>
      </c>
      <c r="C1902" s="1" t="n">
        <f aca="false">INT(2*B1902/3)</f>
        <v>37065</v>
      </c>
      <c r="D1902" s="1" t="n">
        <f aca="false">2+INT(POWER(MAX(A1902-C1902,A1902/3),2)/65)</f>
        <v>6179</v>
      </c>
      <c r="E1902" s="1" t="n">
        <f aca="false">2+INT(POWER(MAX(A1902-C1902,A1902/3),2)/65)</f>
        <v>6179</v>
      </c>
      <c r="F1902" s="1" t="n">
        <f aca="false">IF(C1902*5-SUM($F$2:F1901) &lt; 0, 0,C1902*5-SUM($F$2:F1901))</f>
        <v>195</v>
      </c>
      <c r="G1902" s="0" t="n">
        <f aca="false">IF(C1902*5-SUM($G$2:G1901) &lt; 0, 0,C1902*5-SUM($G$2:G1901))</f>
        <v>195</v>
      </c>
      <c r="H1902" s="0" t="n">
        <v>1901</v>
      </c>
      <c r="I1902" s="0" t="n">
        <f aca="false">INT(POWER(1.4,H1902))*$M$4</f>
        <v>3.07868906155723E+280</v>
      </c>
      <c r="J1902" s="0" t="n">
        <f aca="false">INT(POWER(1.2,H1902))*$M$10</f>
        <v>6.67695934978012E+152</v>
      </c>
      <c r="K1902" s="0" t="e">
        <f aca="false">$M$12+SUM($K$2:K1901)+J1902</f>
        <v>#NUM!</v>
      </c>
      <c r="L1902" s="0" t="e">
        <f aca="false">K1902+G1902*50*2</f>
        <v>#NUM!</v>
      </c>
    </row>
    <row r="1903" customFormat="false" ht="14.4" hidden="false" customHeight="false" outlineLevel="0" collapsed="false">
      <c r="A1903" s="1" t="n">
        <v>1902</v>
      </c>
      <c r="B1903" s="1" t="n">
        <f aca="false">2+INT(POWER(MAX(A1903-$M$2,A1903/3),2)/65)</f>
        <v>55657</v>
      </c>
      <c r="C1903" s="1" t="n">
        <f aca="false">INT(2*B1903/3)</f>
        <v>37104</v>
      </c>
      <c r="D1903" s="1" t="n">
        <f aca="false">2+INT(POWER(MAX(A1903-C1903,A1903/3),2)/65)</f>
        <v>6185</v>
      </c>
      <c r="E1903" s="1" t="n">
        <f aca="false">2+INT(POWER(MAX(A1903-C1903,A1903/3),2)/65)</f>
        <v>6185</v>
      </c>
      <c r="F1903" s="1" t="n">
        <f aca="false">IF(C1903*5-SUM($F$2:F1902) &lt; 0, 0,C1903*5-SUM($F$2:F1902))</f>
        <v>195</v>
      </c>
      <c r="G1903" s="0" t="n">
        <f aca="false">IF(C1903*5-SUM($G$2:G1902) &lt; 0, 0,C1903*5-SUM($G$2:G1902))</f>
        <v>195</v>
      </c>
      <c r="H1903" s="0" t="n">
        <v>1902</v>
      </c>
      <c r="I1903" s="0" t="n">
        <f aca="false">INT(POWER(1.4,H1903))*$M$4</f>
        <v>4.31016468618013E+280</v>
      </c>
      <c r="J1903" s="0" t="n">
        <f aca="false">INT(POWER(1.2,H1903))*$M$10</f>
        <v>8.01235121973614E+152</v>
      </c>
      <c r="K1903" s="0" t="e">
        <f aca="false">$M$12+SUM($K$2:K1902)+J1903</f>
        <v>#NUM!</v>
      </c>
      <c r="L1903" s="0" t="e">
        <f aca="false">K1903+G1903*50*2</f>
        <v>#NUM!</v>
      </c>
    </row>
    <row r="1904" customFormat="false" ht="14.4" hidden="false" customHeight="false" outlineLevel="0" collapsed="false">
      <c r="A1904" s="1" t="n">
        <v>1903</v>
      </c>
      <c r="B1904" s="1" t="n">
        <f aca="false">2+INT(POWER(MAX(A1904-$M$2,A1904/3),2)/65)</f>
        <v>55715</v>
      </c>
      <c r="C1904" s="1" t="n">
        <f aca="false">INT(2*B1904/3)</f>
        <v>37143</v>
      </c>
      <c r="D1904" s="1" t="n">
        <f aca="false">2+INT(POWER(MAX(A1904-C1904,A1904/3),2)/65)</f>
        <v>6192</v>
      </c>
      <c r="E1904" s="1" t="n">
        <f aca="false">2+INT(POWER(MAX(A1904-C1904,A1904/3),2)/65)</f>
        <v>6192</v>
      </c>
      <c r="F1904" s="1" t="n">
        <f aca="false">IF(C1904*5-SUM($F$2:F1903) &lt; 0, 0,C1904*5-SUM($F$2:F1903))</f>
        <v>195</v>
      </c>
      <c r="G1904" s="0" t="n">
        <f aca="false">IF(C1904*5-SUM($G$2:G1903) &lt; 0, 0,C1904*5-SUM($G$2:G1903))</f>
        <v>195</v>
      </c>
      <c r="H1904" s="0" t="n">
        <v>1903</v>
      </c>
      <c r="I1904" s="0" t="n">
        <f aca="false">INT(POWER(1.4,H1904))*$M$4</f>
        <v>6.03423056065218E+280</v>
      </c>
      <c r="J1904" s="0" t="n">
        <f aca="false">INT(POWER(1.2,H1904))*$M$10</f>
        <v>9.61482146368337E+152</v>
      </c>
      <c r="K1904" s="0" t="e">
        <f aca="false">$M$12+SUM($K$2:K1903)+J1904</f>
        <v>#NUM!</v>
      </c>
      <c r="L1904" s="0" t="e">
        <f aca="false">K1904+G1904*50*2</f>
        <v>#NUM!</v>
      </c>
    </row>
    <row r="1905" customFormat="false" ht="14.4" hidden="false" customHeight="false" outlineLevel="0" collapsed="false">
      <c r="A1905" s="1" t="n">
        <v>1904</v>
      </c>
      <c r="B1905" s="1" t="n">
        <f aca="false">2+INT(POWER(MAX(A1905-$M$2,A1905/3),2)/65)</f>
        <v>55774</v>
      </c>
      <c r="C1905" s="1" t="n">
        <f aca="false">INT(2*B1905/3)</f>
        <v>37182</v>
      </c>
      <c r="D1905" s="1" t="n">
        <f aca="false">2+INT(POWER(MAX(A1905-C1905,A1905/3),2)/65)</f>
        <v>6198</v>
      </c>
      <c r="E1905" s="1" t="n">
        <f aca="false">2+INT(POWER(MAX(A1905-C1905,A1905/3),2)/65)</f>
        <v>6198</v>
      </c>
      <c r="F1905" s="1" t="n">
        <f aca="false">IF(C1905*5-SUM($F$2:F1904) &lt; 0, 0,C1905*5-SUM($F$2:F1904))</f>
        <v>195</v>
      </c>
      <c r="G1905" s="0" t="n">
        <f aca="false">IF(C1905*5-SUM($G$2:G1904) &lt; 0, 0,C1905*5-SUM($G$2:G1904))</f>
        <v>195</v>
      </c>
      <c r="H1905" s="0" t="n">
        <v>1904</v>
      </c>
      <c r="I1905" s="0" t="n">
        <f aca="false">INT(POWER(1.4,H1905))*$M$4</f>
        <v>8.44792278491305E+280</v>
      </c>
      <c r="J1905" s="0" t="n">
        <f aca="false">INT(POWER(1.2,H1905))*$M$10</f>
        <v>1.15377857564201E+153</v>
      </c>
      <c r="K1905" s="0" t="e">
        <f aca="false">$M$12+SUM($K$2:K1904)+J1905</f>
        <v>#NUM!</v>
      </c>
      <c r="L1905" s="0" t="e">
        <f aca="false">K1905+G1905*50*2</f>
        <v>#NUM!</v>
      </c>
    </row>
    <row r="1906" customFormat="false" ht="14.4" hidden="false" customHeight="false" outlineLevel="0" collapsed="false">
      <c r="A1906" s="1" t="n">
        <v>1905</v>
      </c>
      <c r="B1906" s="1" t="n">
        <f aca="false">2+INT(POWER(MAX(A1906-$M$2,A1906/3),2)/65)</f>
        <v>55833</v>
      </c>
      <c r="C1906" s="1" t="n">
        <f aca="false">INT(2*B1906/3)</f>
        <v>37222</v>
      </c>
      <c r="D1906" s="1" t="n">
        <f aca="false">2+INT(POWER(MAX(A1906-C1906,A1906/3),2)/65)</f>
        <v>6205</v>
      </c>
      <c r="E1906" s="1" t="n">
        <f aca="false">2+INT(POWER(MAX(A1906-C1906,A1906/3),2)/65)</f>
        <v>6205</v>
      </c>
      <c r="F1906" s="1" t="n">
        <f aca="false">IF(C1906*5-SUM($F$2:F1905) &lt; 0, 0,C1906*5-SUM($F$2:F1905))</f>
        <v>200</v>
      </c>
      <c r="G1906" s="0" t="n">
        <f aca="false">IF(C1906*5-SUM($G$2:G1905) &lt; 0, 0,C1906*5-SUM($G$2:G1905))</f>
        <v>200</v>
      </c>
      <c r="H1906" s="0" t="n">
        <v>1905</v>
      </c>
      <c r="I1906" s="0" t="n">
        <f aca="false">INT(POWER(1.4,H1906))*$M$4</f>
        <v>1.18270918988783E+281</v>
      </c>
      <c r="J1906" s="0" t="n">
        <f aca="false">INT(POWER(1.2,H1906))*$M$10</f>
        <v>1.38453429077041E+153</v>
      </c>
      <c r="K1906" s="0" t="e">
        <f aca="false">$M$12+SUM($K$2:K1905)+J1906</f>
        <v>#NUM!</v>
      </c>
      <c r="L1906" s="0" t="e">
        <f aca="false">K1906+G1906*50*2</f>
        <v>#NUM!</v>
      </c>
    </row>
    <row r="1907" customFormat="false" ht="14.4" hidden="false" customHeight="false" outlineLevel="0" collapsed="false">
      <c r="A1907" s="1" t="n">
        <v>1906</v>
      </c>
      <c r="B1907" s="1" t="n">
        <f aca="false">2+INT(POWER(MAX(A1907-$M$2,A1907/3),2)/65)</f>
        <v>55891</v>
      </c>
      <c r="C1907" s="1" t="n">
        <f aca="false">INT(2*B1907/3)</f>
        <v>37260</v>
      </c>
      <c r="D1907" s="1" t="n">
        <f aca="false">2+INT(POWER(MAX(A1907-C1907,A1907/3),2)/65)</f>
        <v>6211</v>
      </c>
      <c r="E1907" s="1" t="n">
        <f aca="false">2+INT(POWER(MAX(A1907-C1907,A1907/3),2)/65)</f>
        <v>6211</v>
      </c>
      <c r="F1907" s="1" t="n">
        <f aca="false">IF(C1907*5-SUM($F$2:F1906) &lt; 0, 0,C1907*5-SUM($F$2:F1906))</f>
        <v>190</v>
      </c>
      <c r="G1907" s="0" t="n">
        <f aca="false">IF(C1907*5-SUM($G$2:G1906) &lt; 0, 0,C1907*5-SUM($G$2:G1906))</f>
        <v>190</v>
      </c>
      <c r="H1907" s="0" t="n">
        <v>1906</v>
      </c>
      <c r="I1907" s="0" t="n">
        <f aca="false">INT(POWER(1.4,H1907))*$M$4</f>
        <v>1.65579286584296E+281</v>
      </c>
      <c r="J1907" s="0" t="n">
        <f aca="false">INT(POWER(1.2,H1907))*$M$10</f>
        <v>1.66144114892449E+153</v>
      </c>
      <c r="K1907" s="0" t="e">
        <f aca="false">$M$12+SUM($K$2:K1906)+J1907</f>
        <v>#NUM!</v>
      </c>
      <c r="L1907" s="0" t="e">
        <f aca="false">K1907+G1907*50*2</f>
        <v>#NUM!</v>
      </c>
    </row>
    <row r="1908" customFormat="false" ht="14.4" hidden="false" customHeight="false" outlineLevel="0" collapsed="false">
      <c r="A1908" s="1" t="n">
        <v>1907</v>
      </c>
      <c r="B1908" s="1" t="n">
        <f aca="false">2+INT(POWER(MAX(A1908-$M$2,A1908/3),2)/65)</f>
        <v>55950</v>
      </c>
      <c r="C1908" s="1" t="n">
        <f aca="false">INT(2*B1908/3)</f>
        <v>37300</v>
      </c>
      <c r="D1908" s="1" t="n">
        <f aca="false">2+INT(POWER(MAX(A1908-C1908,A1908/3),2)/65)</f>
        <v>6218</v>
      </c>
      <c r="E1908" s="1" t="n">
        <f aca="false">2+INT(POWER(MAX(A1908-C1908,A1908/3),2)/65)</f>
        <v>6218</v>
      </c>
      <c r="F1908" s="1" t="n">
        <f aca="false">IF(C1908*5-SUM($F$2:F1907) &lt; 0, 0,C1908*5-SUM($F$2:F1907))</f>
        <v>200</v>
      </c>
      <c r="G1908" s="0" t="n">
        <f aca="false">IF(C1908*5-SUM($G$2:G1907) &lt; 0, 0,C1908*5-SUM($G$2:G1907))</f>
        <v>200</v>
      </c>
      <c r="H1908" s="0" t="n">
        <v>1907</v>
      </c>
      <c r="I1908" s="0" t="n">
        <f aca="false">INT(POWER(1.4,H1908))*$M$4</f>
        <v>2.31811001218014E+281</v>
      </c>
      <c r="J1908" s="0" t="n">
        <f aca="false">INT(POWER(1.2,H1908))*$M$10</f>
        <v>1.99372937870938E+153</v>
      </c>
      <c r="K1908" s="0" t="e">
        <f aca="false">$M$12+SUM($K$2:K1907)+J1908</f>
        <v>#NUM!</v>
      </c>
      <c r="L1908" s="0" t="e">
        <f aca="false">K1908+G1908*50*2</f>
        <v>#NUM!</v>
      </c>
    </row>
    <row r="1909" customFormat="false" ht="14.4" hidden="false" customHeight="false" outlineLevel="0" collapsed="false">
      <c r="A1909" s="1" t="n">
        <v>1908</v>
      </c>
      <c r="B1909" s="1" t="n">
        <f aca="false">2+INT(POWER(MAX(A1909-$M$2,A1909/3),2)/65)</f>
        <v>56009</v>
      </c>
      <c r="C1909" s="1" t="n">
        <f aca="false">INT(2*B1909/3)</f>
        <v>37339</v>
      </c>
      <c r="D1909" s="1" t="n">
        <f aca="false">2+INT(POWER(MAX(A1909-C1909,A1909/3),2)/65)</f>
        <v>6225</v>
      </c>
      <c r="E1909" s="1" t="n">
        <f aca="false">2+INT(POWER(MAX(A1909-C1909,A1909/3),2)/65)</f>
        <v>6225</v>
      </c>
      <c r="F1909" s="1" t="n">
        <f aca="false">IF(C1909*5-SUM($F$2:F1908) &lt; 0, 0,C1909*5-SUM($F$2:F1908))</f>
        <v>195</v>
      </c>
      <c r="G1909" s="0" t="n">
        <f aca="false">IF(C1909*5-SUM($G$2:G1908) &lt; 0, 0,C1909*5-SUM($G$2:G1908))</f>
        <v>195</v>
      </c>
      <c r="H1909" s="0" t="n">
        <v>1908</v>
      </c>
      <c r="I1909" s="0" t="n">
        <f aca="false">INT(POWER(1.4,H1909))*$M$4</f>
        <v>3.2453540170522E+281</v>
      </c>
      <c r="J1909" s="0" t="n">
        <f aca="false">INT(POWER(1.2,H1909))*$M$10</f>
        <v>2.39247525445126E+153</v>
      </c>
      <c r="K1909" s="0" t="e">
        <f aca="false">$M$12+SUM($K$2:K1908)+J1909</f>
        <v>#NUM!</v>
      </c>
      <c r="L1909" s="0" t="e">
        <f aca="false">K1909+G1909*50*2</f>
        <v>#NUM!</v>
      </c>
    </row>
    <row r="1910" customFormat="false" ht="14.4" hidden="false" customHeight="false" outlineLevel="0" collapsed="false">
      <c r="A1910" s="1" t="n">
        <v>1909</v>
      </c>
      <c r="B1910" s="1" t="n">
        <f aca="false">2+INT(POWER(MAX(A1910-$M$2,A1910/3),2)/65)</f>
        <v>56067</v>
      </c>
      <c r="C1910" s="1" t="n">
        <f aca="false">INT(2*B1910/3)</f>
        <v>37378</v>
      </c>
      <c r="D1910" s="1" t="n">
        <f aca="false">2+INT(POWER(MAX(A1910-C1910,A1910/3),2)/65)</f>
        <v>6231</v>
      </c>
      <c r="E1910" s="1" t="n">
        <f aca="false">2+INT(POWER(MAX(A1910-C1910,A1910/3),2)/65)</f>
        <v>6231</v>
      </c>
      <c r="F1910" s="1" t="n">
        <f aca="false">IF(C1910*5-SUM($F$2:F1909) &lt; 0, 0,C1910*5-SUM($F$2:F1909))</f>
        <v>195</v>
      </c>
      <c r="G1910" s="0" t="n">
        <f aca="false">IF(C1910*5-SUM($G$2:G1909) &lt; 0, 0,C1910*5-SUM($G$2:G1909))</f>
        <v>195</v>
      </c>
      <c r="H1910" s="0" t="n">
        <v>1909</v>
      </c>
      <c r="I1910" s="0" t="n">
        <f aca="false">INT(POWER(1.4,H1910))*$M$4</f>
        <v>4.54349562387308E+281</v>
      </c>
      <c r="J1910" s="0" t="n">
        <f aca="false">INT(POWER(1.2,H1910))*$M$10</f>
        <v>2.87097030534151E+153</v>
      </c>
      <c r="K1910" s="0" t="e">
        <f aca="false">$M$12+SUM($K$2:K1909)+J1910</f>
        <v>#NUM!</v>
      </c>
      <c r="L1910" s="0" t="e">
        <f aca="false">K1910+G1910*50*2</f>
        <v>#NUM!</v>
      </c>
    </row>
    <row r="1911" customFormat="false" ht="14.4" hidden="false" customHeight="false" outlineLevel="0" collapsed="false">
      <c r="A1911" s="1" t="n">
        <v>1910</v>
      </c>
      <c r="B1911" s="1" t="n">
        <f aca="false">2+INT(POWER(MAX(A1911-$M$2,A1911/3),2)/65)</f>
        <v>56126</v>
      </c>
      <c r="C1911" s="1" t="n">
        <f aca="false">INT(2*B1911/3)</f>
        <v>37417</v>
      </c>
      <c r="D1911" s="1" t="n">
        <f aca="false">2+INT(POWER(MAX(A1911-C1911,A1911/3),2)/65)</f>
        <v>6238</v>
      </c>
      <c r="E1911" s="1" t="n">
        <f aca="false">2+INT(POWER(MAX(A1911-C1911,A1911/3),2)/65)</f>
        <v>6238</v>
      </c>
      <c r="F1911" s="1" t="n">
        <f aca="false">IF(C1911*5-SUM($F$2:F1910) &lt; 0, 0,C1911*5-SUM($F$2:F1910))</f>
        <v>195</v>
      </c>
      <c r="G1911" s="0" t="n">
        <f aca="false">IF(C1911*5-SUM($G$2:G1910) &lt; 0, 0,C1911*5-SUM($G$2:G1910))</f>
        <v>195</v>
      </c>
      <c r="H1911" s="0" t="n">
        <v>1910</v>
      </c>
      <c r="I1911" s="0" t="n">
        <f aca="false">INT(POWER(1.4,H1911))*$M$4</f>
        <v>6.36089387342231E+281</v>
      </c>
      <c r="J1911" s="0" t="n">
        <f aca="false">INT(POWER(1.2,H1911))*$M$10</f>
        <v>3.44516436640981E+153</v>
      </c>
      <c r="K1911" s="0" t="e">
        <f aca="false">$M$12+SUM($K$2:K1910)+J1911</f>
        <v>#NUM!</v>
      </c>
      <c r="L1911" s="0" t="e">
        <f aca="false">K1911+G1911*50*2</f>
        <v>#NUM!</v>
      </c>
    </row>
    <row r="1912" customFormat="false" ht="14.4" hidden="false" customHeight="false" outlineLevel="0" collapsed="false">
      <c r="A1912" s="1" t="n">
        <v>1911</v>
      </c>
      <c r="B1912" s="1" t="n">
        <f aca="false">2+INT(POWER(MAX(A1912-$M$2,A1912/3),2)/65)</f>
        <v>56185</v>
      </c>
      <c r="C1912" s="1" t="n">
        <f aca="false">INT(2*B1912/3)</f>
        <v>37456</v>
      </c>
      <c r="D1912" s="1" t="n">
        <f aca="false">2+INT(POWER(MAX(A1912-C1912,A1912/3),2)/65)</f>
        <v>6244</v>
      </c>
      <c r="E1912" s="1" t="n">
        <f aca="false">2+INT(POWER(MAX(A1912-C1912,A1912/3),2)/65)</f>
        <v>6244</v>
      </c>
      <c r="F1912" s="1" t="n">
        <f aca="false">IF(C1912*5-SUM($F$2:F1911) &lt; 0, 0,C1912*5-SUM($F$2:F1911))</f>
        <v>195</v>
      </c>
      <c r="G1912" s="0" t="n">
        <f aca="false">IF(C1912*5-SUM($G$2:G1911) &lt; 0, 0,C1912*5-SUM($G$2:G1911))</f>
        <v>195</v>
      </c>
      <c r="H1912" s="0" t="n">
        <v>1911</v>
      </c>
      <c r="I1912" s="0" t="n">
        <f aca="false">INT(POWER(1.4,H1912))*$M$4</f>
        <v>8.90525142279123E+281</v>
      </c>
      <c r="J1912" s="0" t="n">
        <f aca="false">INT(POWER(1.2,H1912))*$M$10</f>
        <v>4.13419723969178E+153</v>
      </c>
      <c r="K1912" s="0" t="e">
        <f aca="false">$M$12+SUM($K$2:K1911)+J1912</f>
        <v>#NUM!</v>
      </c>
      <c r="L1912" s="0" t="e">
        <f aca="false">K1912+G1912*50*2</f>
        <v>#NUM!</v>
      </c>
    </row>
    <row r="1913" customFormat="false" ht="14.4" hidden="false" customHeight="false" outlineLevel="0" collapsed="false">
      <c r="A1913" s="1" t="n">
        <v>1912</v>
      </c>
      <c r="B1913" s="1" t="n">
        <f aca="false">2+INT(POWER(MAX(A1913-$M$2,A1913/3),2)/65)</f>
        <v>56244</v>
      </c>
      <c r="C1913" s="1" t="n">
        <f aca="false">INT(2*B1913/3)</f>
        <v>37496</v>
      </c>
      <c r="D1913" s="1" t="n">
        <f aca="false">2+INT(POWER(MAX(A1913-C1913,A1913/3),2)/65)</f>
        <v>6251</v>
      </c>
      <c r="E1913" s="1" t="n">
        <f aca="false">2+INT(POWER(MAX(A1913-C1913,A1913/3),2)/65)</f>
        <v>6251</v>
      </c>
      <c r="F1913" s="1" t="n">
        <f aca="false">IF(C1913*5-SUM($F$2:F1912) &lt; 0, 0,C1913*5-SUM($F$2:F1912))</f>
        <v>200</v>
      </c>
      <c r="G1913" s="0" t="n">
        <f aca="false">IF(C1913*5-SUM($G$2:G1912) &lt; 0, 0,C1913*5-SUM($G$2:G1912))</f>
        <v>200</v>
      </c>
      <c r="H1913" s="0" t="n">
        <v>1912</v>
      </c>
      <c r="I1913" s="0" t="n">
        <f aca="false">INT(POWER(1.4,H1913))*$M$4</f>
        <v>1.24673519919077E+282</v>
      </c>
      <c r="J1913" s="0" t="n">
        <f aca="false">INT(POWER(1.2,H1913))*$M$10</f>
        <v>4.96103668763013E+153</v>
      </c>
      <c r="K1913" s="0" t="e">
        <f aca="false">$M$12+SUM($K$2:K1912)+J1913</f>
        <v>#NUM!</v>
      </c>
      <c r="L1913" s="0" t="e">
        <f aca="false">K1913+G1913*50*2</f>
        <v>#NUM!</v>
      </c>
    </row>
    <row r="1914" customFormat="false" ht="14.4" hidden="false" customHeight="false" outlineLevel="0" collapsed="false">
      <c r="A1914" s="1" t="n">
        <v>1913</v>
      </c>
      <c r="B1914" s="1" t="n">
        <f aca="false">2+INT(POWER(MAX(A1914-$M$2,A1914/3),2)/65)</f>
        <v>56303</v>
      </c>
      <c r="C1914" s="1" t="n">
        <f aca="false">INT(2*B1914/3)</f>
        <v>37535</v>
      </c>
      <c r="D1914" s="1" t="n">
        <f aca="false">2+INT(POWER(MAX(A1914-C1914,A1914/3),2)/65)</f>
        <v>6257</v>
      </c>
      <c r="E1914" s="1" t="n">
        <f aca="false">2+INT(POWER(MAX(A1914-C1914,A1914/3),2)/65)</f>
        <v>6257</v>
      </c>
      <c r="F1914" s="1" t="n">
        <f aca="false">IF(C1914*5-SUM($F$2:F1913) &lt; 0, 0,C1914*5-SUM($F$2:F1913))</f>
        <v>195</v>
      </c>
      <c r="G1914" s="0" t="n">
        <f aca="false">IF(C1914*5-SUM($G$2:G1913) &lt; 0, 0,C1914*5-SUM($G$2:G1913))</f>
        <v>195</v>
      </c>
      <c r="H1914" s="0" t="n">
        <v>1913</v>
      </c>
      <c r="I1914" s="0" t="n">
        <f aca="false">INT(POWER(1.4,H1914))*$M$4</f>
        <v>1.74542927886708E+282</v>
      </c>
      <c r="J1914" s="0" t="n">
        <f aca="false">INT(POWER(1.2,H1914))*$M$10</f>
        <v>5.95324402515616E+153</v>
      </c>
      <c r="K1914" s="0" t="e">
        <f aca="false">$M$12+SUM($K$2:K1913)+J1914</f>
        <v>#NUM!</v>
      </c>
      <c r="L1914" s="0" t="e">
        <f aca="false">K1914+G1914*50*2</f>
        <v>#NUM!</v>
      </c>
    </row>
    <row r="1915" customFormat="false" ht="14.4" hidden="false" customHeight="false" outlineLevel="0" collapsed="false">
      <c r="A1915" s="1" t="n">
        <v>1914</v>
      </c>
      <c r="B1915" s="1" t="n">
        <f aca="false">2+INT(POWER(MAX(A1915-$M$2,A1915/3),2)/65)</f>
        <v>56361</v>
      </c>
      <c r="C1915" s="1" t="n">
        <f aca="false">INT(2*B1915/3)</f>
        <v>37574</v>
      </c>
      <c r="D1915" s="1" t="n">
        <f aca="false">2+INT(POWER(MAX(A1915-C1915,A1915/3),2)/65)</f>
        <v>6264</v>
      </c>
      <c r="E1915" s="1" t="n">
        <f aca="false">2+INT(POWER(MAX(A1915-C1915,A1915/3),2)/65)</f>
        <v>6264</v>
      </c>
      <c r="F1915" s="1" t="n">
        <f aca="false">IF(C1915*5-SUM($F$2:F1914) &lt; 0, 0,C1915*5-SUM($F$2:F1914))</f>
        <v>195</v>
      </c>
      <c r="G1915" s="0" t="n">
        <f aca="false">IF(C1915*5-SUM($G$2:G1914) &lt; 0, 0,C1915*5-SUM($G$2:G1914))</f>
        <v>195</v>
      </c>
      <c r="H1915" s="0" t="n">
        <v>1914</v>
      </c>
      <c r="I1915" s="0" t="n">
        <f aca="false">INT(POWER(1.4,H1915))*$M$4</f>
        <v>2.44360099041391E+282</v>
      </c>
      <c r="J1915" s="0" t="n">
        <f aca="false">INT(POWER(1.2,H1915))*$M$10</f>
        <v>7.14389283018739E+153</v>
      </c>
      <c r="K1915" s="0" t="e">
        <f aca="false">$M$12+SUM($K$2:K1914)+J1915</f>
        <v>#NUM!</v>
      </c>
      <c r="L1915" s="0" t="e">
        <f aca="false">K1915+G1915*50*2</f>
        <v>#NUM!</v>
      </c>
    </row>
    <row r="1916" customFormat="false" ht="14.4" hidden="false" customHeight="false" outlineLevel="0" collapsed="false">
      <c r="A1916" s="1" t="n">
        <v>1915</v>
      </c>
      <c r="B1916" s="1" t="n">
        <f aca="false">2+INT(POWER(MAX(A1916-$M$2,A1916/3),2)/65)</f>
        <v>56420</v>
      </c>
      <c r="C1916" s="1" t="n">
        <f aca="false">INT(2*B1916/3)</f>
        <v>37613</v>
      </c>
      <c r="D1916" s="1" t="n">
        <f aca="false">2+INT(POWER(MAX(A1916-C1916,A1916/3),2)/65)</f>
        <v>6270</v>
      </c>
      <c r="E1916" s="1" t="n">
        <f aca="false">2+INT(POWER(MAX(A1916-C1916,A1916/3),2)/65)</f>
        <v>6270</v>
      </c>
      <c r="F1916" s="1" t="n">
        <f aca="false">IF(C1916*5-SUM($F$2:F1915) &lt; 0, 0,C1916*5-SUM($F$2:F1915))</f>
        <v>195</v>
      </c>
      <c r="G1916" s="0" t="n">
        <f aca="false">IF(C1916*5-SUM($G$2:G1915) &lt; 0, 0,C1916*5-SUM($G$2:G1915))</f>
        <v>195</v>
      </c>
      <c r="H1916" s="0" t="n">
        <v>1915</v>
      </c>
      <c r="I1916" s="0" t="n">
        <f aca="false">INT(POWER(1.4,H1916))*$M$4</f>
        <v>3.42104138657948E+282</v>
      </c>
      <c r="J1916" s="0" t="n">
        <f aca="false">INT(POWER(1.2,H1916))*$M$10</f>
        <v>8.57267139622487E+153</v>
      </c>
      <c r="K1916" s="0" t="e">
        <f aca="false">$M$12+SUM($K$2:K1915)+J1916</f>
        <v>#NUM!</v>
      </c>
      <c r="L1916" s="0" t="e">
        <f aca="false">K1916+G1916*50*2</f>
        <v>#NUM!</v>
      </c>
    </row>
    <row r="1917" customFormat="false" ht="14.4" hidden="false" customHeight="false" outlineLevel="0" collapsed="false">
      <c r="A1917" s="1" t="n">
        <v>1916</v>
      </c>
      <c r="B1917" s="1" t="n">
        <f aca="false">2+INT(POWER(MAX(A1917-$M$2,A1917/3),2)/65)</f>
        <v>56479</v>
      </c>
      <c r="C1917" s="1" t="n">
        <f aca="false">INT(2*B1917/3)</f>
        <v>37652</v>
      </c>
      <c r="D1917" s="1" t="n">
        <f aca="false">2+INT(POWER(MAX(A1917-C1917,A1917/3),2)/65)</f>
        <v>6277</v>
      </c>
      <c r="E1917" s="1" t="n">
        <f aca="false">2+INT(POWER(MAX(A1917-C1917,A1917/3),2)/65)</f>
        <v>6277</v>
      </c>
      <c r="F1917" s="1" t="n">
        <f aca="false">IF(C1917*5-SUM($F$2:F1916) &lt; 0, 0,C1917*5-SUM($F$2:F1916))</f>
        <v>195</v>
      </c>
      <c r="G1917" s="0" t="n">
        <f aca="false">IF(C1917*5-SUM($G$2:G1916) &lt; 0, 0,C1917*5-SUM($G$2:G1916))</f>
        <v>195</v>
      </c>
      <c r="H1917" s="0" t="n">
        <v>1916</v>
      </c>
      <c r="I1917" s="0" t="n">
        <f aca="false">INT(POWER(1.4,H1917))*$M$4</f>
        <v>4.78945794121127E+282</v>
      </c>
      <c r="J1917" s="0" t="n">
        <f aca="false">INT(POWER(1.2,H1917))*$M$10</f>
        <v>1.02872056754698E+154</v>
      </c>
      <c r="K1917" s="0" t="e">
        <f aca="false">$M$12+SUM($K$2:K1916)+J1917</f>
        <v>#NUM!</v>
      </c>
      <c r="L1917" s="0" t="e">
        <f aca="false">K1917+G1917*50*2</f>
        <v>#NUM!</v>
      </c>
    </row>
    <row r="1918" customFormat="false" ht="14.4" hidden="false" customHeight="false" outlineLevel="0" collapsed="false">
      <c r="A1918" s="1" t="n">
        <v>1917</v>
      </c>
      <c r="B1918" s="1" t="n">
        <f aca="false">2+INT(POWER(MAX(A1918-$M$2,A1918/3),2)/65)</f>
        <v>56538</v>
      </c>
      <c r="C1918" s="1" t="n">
        <f aca="false">INT(2*B1918/3)</f>
        <v>37692</v>
      </c>
      <c r="D1918" s="1" t="n">
        <f aca="false">2+INT(POWER(MAX(A1918-C1918,A1918/3),2)/65)</f>
        <v>6283</v>
      </c>
      <c r="E1918" s="1" t="n">
        <f aca="false">2+INT(POWER(MAX(A1918-C1918,A1918/3),2)/65)</f>
        <v>6283</v>
      </c>
      <c r="F1918" s="1" t="n">
        <f aca="false">IF(C1918*5-SUM($F$2:F1917) &lt; 0, 0,C1918*5-SUM($F$2:F1917))</f>
        <v>200</v>
      </c>
      <c r="G1918" s="0" t="n">
        <f aca="false">IF(C1918*5-SUM($G$2:G1917) &lt; 0, 0,C1918*5-SUM($G$2:G1917))</f>
        <v>200</v>
      </c>
      <c r="H1918" s="0" t="n">
        <v>1917</v>
      </c>
      <c r="I1918" s="0" t="n">
        <f aca="false">INT(POWER(1.4,H1918))*$M$4</f>
        <v>6.70524111769577E+282</v>
      </c>
      <c r="J1918" s="0" t="n">
        <f aca="false">INT(POWER(1.2,H1918))*$M$10</f>
        <v>1.23446468105638E+154</v>
      </c>
      <c r="K1918" s="0" t="e">
        <f aca="false">$M$12+SUM($K$2:K1917)+J1918</f>
        <v>#NUM!</v>
      </c>
      <c r="L1918" s="0" t="e">
        <f aca="false">K1918+G1918*50*2</f>
        <v>#NUM!</v>
      </c>
    </row>
    <row r="1919" customFormat="false" ht="14.4" hidden="false" customHeight="false" outlineLevel="0" collapsed="false">
      <c r="A1919" s="1" t="n">
        <v>1918</v>
      </c>
      <c r="B1919" s="1" t="n">
        <f aca="false">2+INT(POWER(MAX(A1919-$M$2,A1919/3),2)/65)</f>
        <v>56597</v>
      </c>
      <c r="C1919" s="1" t="n">
        <f aca="false">INT(2*B1919/3)</f>
        <v>37731</v>
      </c>
      <c r="D1919" s="1" t="n">
        <f aca="false">2+INT(POWER(MAX(A1919-C1919,A1919/3),2)/65)</f>
        <v>6290</v>
      </c>
      <c r="E1919" s="1" t="n">
        <f aca="false">2+INT(POWER(MAX(A1919-C1919,A1919/3),2)/65)</f>
        <v>6290</v>
      </c>
      <c r="F1919" s="1" t="n">
        <f aca="false">IF(C1919*5-SUM($F$2:F1918) &lt; 0, 0,C1919*5-SUM($F$2:F1918))</f>
        <v>195</v>
      </c>
      <c r="G1919" s="0" t="n">
        <f aca="false">IF(C1919*5-SUM($G$2:G1918) &lt; 0, 0,C1919*5-SUM($G$2:G1918))</f>
        <v>195</v>
      </c>
      <c r="H1919" s="0" t="n">
        <v>1918</v>
      </c>
      <c r="I1919" s="0" t="n">
        <f aca="false">INT(POWER(1.4,H1919))*$M$4</f>
        <v>9.38733756477408E+282</v>
      </c>
      <c r="J1919" s="0" t="n">
        <f aca="false">INT(POWER(1.2,H1919))*$M$10</f>
        <v>1.48135761726766E+154</v>
      </c>
      <c r="K1919" s="0" t="e">
        <f aca="false">$M$12+SUM($K$2:K1918)+J1919</f>
        <v>#NUM!</v>
      </c>
      <c r="L1919" s="0" t="e">
        <f aca="false">K1919+G1919*50*2</f>
        <v>#NUM!</v>
      </c>
    </row>
    <row r="1920" customFormat="false" ht="14.4" hidden="false" customHeight="false" outlineLevel="0" collapsed="false">
      <c r="A1920" s="1" t="n">
        <v>1919</v>
      </c>
      <c r="B1920" s="1" t="n">
        <f aca="false">2+INT(POWER(MAX(A1920-$M$2,A1920/3),2)/65)</f>
        <v>56656</v>
      </c>
      <c r="C1920" s="1" t="n">
        <f aca="false">INT(2*B1920/3)</f>
        <v>37770</v>
      </c>
      <c r="D1920" s="1" t="n">
        <f aca="false">2+INT(POWER(MAX(A1920-C1920,A1920/3),2)/65)</f>
        <v>6296</v>
      </c>
      <c r="E1920" s="1" t="n">
        <f aca="false">2+INT(POWER(MAX(A1920-C1920,A1920/3),2)/65)</f>
        <v>6296</v>
      </c>
      <c r="F1920" s="1" t="n">
        <f aca="false">IF(C1920*5-SUM($F$2:F1919) &lt; 0, 0,C1920*5-SUM($F$2:F1919))</f>
        <v>195</v>
      </c>
      <c r="G1920" s="0" t="n">
        <f aca="false">IF(C1920*5-SUM($G$2:G1919) &lt; 0, 0,C1920*5-SUM($G$2:G1919))</f>
        <v>195</v>
      </c>
      <c r="H1920" s="0" t="n">
        <v>1919</v>
      </c>
      <c r="I1920" s="0" t="n">
        <f aca="false">INT(POWER(1.4,H1920))*$M$4</f>
        <v>1.31422725906837E+283</v>
      </c>
      <c r="J1920" s="0" t="n">
        <f aca="false">INT(POWER(1.2,H1920))*$M$10</f>
        <v>1.77762914072119E+154</v>
      </c>
      <c r="K1920" s="0" t="e">
        <f aca="false">$M$12+SUM($K$2:K1919)+J1920</f>
        <v>#NUM!</v>
      </c>
      <c r="L1920" s="0" t="e">
        <f aca="false">K1920+G1920*50*2</f>
        <v>#NUM!</v>
      </c>
    </row>
    <row r="1921" customFormat="false" ht="14.4" hidden="false" customHeight="false" outlineLevel="0" collapsed="false">
      <c r="A1921" s="1" t="n">
        <v>1920</v>
      </c>
      <c r="B1921" s="1" t="n">
        <f aca="false">2+INT(POWER(MAX(A1921-$M$2,A1921/3),2)/65)</f>
        <v>56715</v>
      </c>
      <c r="C1921" s="1" t="n">
        <f aca="false">INT(2*B1921/3)</f>
        <v>37810</v>
      </c>
      <c r="D1921" s="1" t="n">
        <f aca="false">2+INT(POWER(MAX(A1921-C1921,A1921/3),2)/65)</f>
        <v>6303</v>
      </c>
      <c r="E1921" s="1" t="n">
        <f aca="false">2+INT(POWER(MAX(A1921-C1921,A1921/3),2)/65)</f>
        <v>6303</v>
      </c>
      <c r="F1921" s="1" t="n">
        <f aca="false">IF(C1921*5-SUM($F$2:F1920) &lt; 0, 0,C1921*5-SUM($F$2:F1920))</f>
        <v>200</v>
      </c>
      <c r="G1921" s="0" t="n">
        <f aca="false">IF(C1921*5-SUM($G$2:G1920) &lt; 0, 0,C1921*5-SUM($G$2:G1920))</f>
        <v>200</v>
      </c>
      <c r="H1921" s="0" t="n">
        <v>1920</v>
      </c>
      <c r="I1921" s="0" t="n">
        <f aca="false">INT(POWER(1.4,H1921))*$M$4</f>
        <v>1.83991816269572E+283</v>
      </c>
      <c r="J1921" s="0" t="n">
        <f aca="false">INT(POWER(1.2,H1921))*$M$10</f>
        <v>2.13315496886543E+154</v>
      </c>
      <c r="K1921" s="0" t="e">
        <f aca="false">$M$12+SUM($K$2:K1920)+J1921</f>
        <v>#NUM!</v>
      </c>
      <c r="L1921" s="0" t="e">
        <f aca="false">K1921+G1921*50*2</f>
        <v>#NUM!</v>
      </c>
    </row>
    <row r="1922" customFormat="false" ht="14.4" hidden="false" customHeight="false" outlineLevel="0" collapsed="false">
      <c r="A1922" s="1" t="n">
        <v>1921</v>
      </c>
      <c r="B1922" s="1" t="n">
        <f aca="false">2+INT(POWER(MAX(A1922-$M$2,A1922/3),2)/65)</f>
        <v>56774</v>
      </c>
      <c r="C1922" s="1" t="n">
        <f aca="false">INT(2*B1922/3)</f>
        <v>37849</v>
      </c>
      <c r="D1922" s="1" t="n">
        <f aca="false">2+INT(POWER(MAX(A1922-C1922,A1922/3),2)/65)</f>
        <v>6310</v>
      </c>
      <c r="E1922" s="1" t="n">
        <f aca="false">2+INT(POWER(MAX(A1922-C1922,A1922/3),2)/65)</f>
        <v>6310</v>
      </c>
      <c r="F1922" s="1" t="n">
        <f aca="false">IF(C1922*5-SUM($F$2:F1921) &lt; 0, 0,C1922*5-SUM($F$2:F1921))</f>
        <v>195</v>
      </c>
      <c r="G1922" s="0" t="n">
        <f aca="false">IF(C1922*5-SUM($G$2:G1921) &lt; 0, 0,C1922*5-SUM($G$2:G1921))</f>
        <v>195</v>
      </c>
      <c r="H1922" s="0" t="n">
        <v>1921</v>
      </c>
      <c r="I1922" s="0" t="n">
        <f aca="false">INT(POWER(1.4,H1922))*$M$4</f>
        <v>2.57588542777401E+283</v>
      </c>
      <c r="J1922" s="0" t="n">
        <f aca="false">INT(POWER(1.2,H1922))*$M$10</f>
        <v>2.55978596263851E+154</v>
      </c>
      <c r="K1922" s="0" t="e">
        <f aca="false">$M$12+SUM($K$2:K1921)+J1922</f>
        <v>#NUM!</v>
      </c>
      <c r="L1922" s="0" t="e">
        <f aca="false">K1922+G1922*50*2</f>
        <v>#NUM!</v>
      </c>
    </row>
    <row r="1923" customFormat="false" ht="14.4" hidden="false" customHeight="false" outlineLevel="0" collapsed="false">
      <c r="A1923" s="1" t="n">
        <v>1922</v>
      </c>
      <c r="B1923" s="1" t="n">
        <f aca="false">2+INT(POWER(MAX(A1923-$M$2,A1923/3),2)/65)</f>
        <v>56834</v>
      </c>
      <c r="C1923" s="1" t="n">
        <f aca="false">INT(2*B1923/3)</f>
        <v>37889</v>
      </c>
      <c r="D1923" s="1" t="n">
        <f aca="false">2+INT(POWER(MAX(A1923-C1923,A1923/3),2)/65)</f>
        <v>6316</v>
      </c>
      <c r="E1923" s="1" t="n">
        <f aca="false">2+INT(POWER(MAX(A1923-C1923,A1923/3),2)/65)</f>
        <v>6316</v>
      </c>
      <c r="F1923" s="1" t="n">
        <f aca="false">IF(C1923*5-SUM($F$2:F1922) &lt; 0, 0,C1923*5-SUM($F$2:F1922))</f>
        <v>200</v>
      </c>
      <c r="G1923" s="0" t="n">
        <f aca="false">IF(C1923*5-SUM($G$2:G1922) &lt; 0, 0,C1923*5-SUM($G$2:G1922))</f>
        <v>200</v>
      </c>
      <c r="H1923" s="0" t="n">
        <v>1922</v>
      </c>
      <c r="I1923" s="0" t="n">
        <f aca="false">INT(POWER(1.4,H1923))*$M$4</f>
        <v>3.60623959888361E+283</v>
      </c>
      <c r="J1923" s="0" t="n">
        <f aca="false">INT(POWER(1.2,H1923))*$M$10</f>
        <v>3.07174315516621E+154</v>
      </c>
      <c r="K1923" s="0" t="e">
        <f aca="false">$M$12+SUM($K$2:K1922)+J1923</f>
        <v>#NUM!</v>
      </c>
      <c r="L1923" s="0" t="e">
        <f aca="false">K1923+G1923*50*2</f>
        <v>#NUM!</v>
      </c>
    </row>
    <row r="1924" customFormat="false" ht="14.4" hidden="false" customHeight="false" outlineLevel="0" collapsed="false">
      <c r="A1924" s="1" t="n">
        <v>1923</v>
      </c>
      <c r="B1924" s="1" t="n">
        <f aca="false">2+INT(POWER(MAX(A1924-$M$2,A1924/3),2)/65)</f>
        <v>56893</v>
      </c>
      <c r="C1924" s="1" t="n">
        <f aca="false">INT(2*B1924/3)</f>
        <v>37928</v>
      </c>
      <c r="D1924" s="1" t="n">
        <f aca="false">2+INT(POWER(MAX(A1924-C1924,A1924/3),2)/65)</f>
        <v>6323</v>
      </c>
      <c r="E1924" s="1" t="n">
        <f aca="false">2+INT(POWER(MAX(A1924-C1924,A1924/3),2)/65)</f>
        <v>6323</v>
      </c>
      <c r="F1924" s="1" t="n">
        <f aca="false">IF(C1924*5-SUM($F$2:F1923) &lt; 0, 0,C1924*5-SUM($F$2:F1923))</f>
        <v>195</v>
      </c>
      <c r="G1924" s="0" t="n">
        <f aca="false">IF(C1924*5-SUM($G$2:G1923) &lt; 0, 0,C1924*5-SUM($G$2:G1923))</f>
        <v>195</v>
      </c>
      <c r="H1924" s="0" t="n">
        <v>1923</v>
      </c>
      <c r="I1924" s="0" t="n">
        <f aca="false">INT(POWER(1.4,H1924))*$M$4</f>
        <v>5.04873543843705E+283</v>
      </c>
      <c r="J1924" s="0" t="n">
        <f aca="false">INT(POWER(1.2,H1924))*$M$10</f>
        <v>3.68609178619946E+154</v>
      </c>
      <c r="K1924" s="0" t="e">
        <f aca="false">$M$12+SUM($K$2:K1923)+J1924</f>
        <v>#NUM!</v>
      </c>
      <c r="L1924" s="0" t="e">
        <f aca="false">K1924+G1924*50*2</f>
        <v>#NUM!</v>
      </c>
    </row>
    <row r="1925" customFormat="false" ht="14.4" hidden="false" customHeight="false" outlineLevel="0" collapsed="false">
      <c r="A1925" s="1" t="n">
        <v>1924</v>
      </c>
      <c r="B1925" s="1" t="n">
        <f aca="false">2+INT(POWER(MAX(A1925-$M$2,A1925/3),2)/65)</f>
        <v>56952</v>
      </c>
      <c r="C1925" s="1" t="n">
        <f aca="false">INT(2*B1925/3)</f>
        <v>37968</v>
      </c>
      <c r="D1925" s="1" t="n">
        <f aca="false">2+INT(POWER(MAX(A1925-C1925,A1925/3),2)/65)</f>
        <v>6329</v>
      </c>
      <c r="E1925" s="1" t="n">
        <f aca="false">2+INT(POWER(MAX(A1925-C1925,A1925/3),2)/65)</f>
        <v>6329</v>
      </c>
      <c r="F1925" s="1" t="n">
        <f aca="false">IF(C1925*5-SUM($F$2:F1924) &lt; 0, 0,C1925*5-SUM($F$2:F1924))</f>
        <v>200</v>
      </c>
      <c r="G1925" s="0" t="n">
        <f aca="false">IF(C1925*5-SUM($G$2:G1924) &lt; 0, 0,C1925*5-SUM($G$2:G1924))</f>
        <v>200</v>
      </c>
      <c r="H1925" s="0" t="n">
        <v>1924</v>
      </c>
      <c r="I1925" s="0" t="n">
        <f aca="false">INT(POWER(1.4,H1925))*$M$4</f>
        <v>7.06822961381188E+283</v>
      </c>
      <c r="J1925" s="0" t="n">
        <f aca="false">INT(POWER(1.2,H1925))*$M$10</f>
        <v>4.42331014343935E+154</v>
      </c>
      <c r="K1925" s="0" t="e">
        <f aca="false">$M$12+SUM($K$2:K1924)+J1925</f>
        <v>#NUM!</v>
      </c>
      <c r="L1925" s="0" t="e">
        <f aca="false">K1925+G1925*50*2</f>
        <v>#NUM!</v>
      </c>
    </row>
    <row r="1926" customFormat="false" ht="14.4" hidden="false" customHeight="false" outlineLevel="0" collapsed="false">
      <c r="A1926" s="1" t="n">
        <v>1925</v>
      </c>
      <c r="B1926" s="1" t="n">
        <f aca="false">2+INT(POWER(MAX(A1926-$M$2,A1926/3),2)/65)</f>
        <v>57011</v>
      </c>
      <c r="C1926" s="1" t="n">
        <f aca="false">INT(2*B1926/3)</f>
        <v>38007</v>
      </c>
      <c r="D1926" s="1" t="n">
        <f aca="false">2+INT(POWER(MAX(A1926-C1926,A1926/3),2)/65)</f>
        <v>6336</v>
      </c>
      <c r="E1926" s="1" t="n">
        <f aca="false">2+INT(POWER(MAX(A1926-C1926,A1926/3),2)/65)</f>
        <v>6336</v>
      </c>
      <c r="F1926" s="1" t="n">
        <f aca="false">IF(C1926*5-SUM($F$2:F1925) &lt; 0, 0,C1926*5-SUM($F$2:F1925))</f>
        <v>195</v>
      </c>
      <c r="G1926" s="0" t="n">
        <f aca="false">IF(C1926*5-SUM($G$2:G1925) &lt; 0, 0,C1926*5-SUM($G$2:G1925))</f>
        <v>195</v>
      </c>
      <c r="H1926" s="0" t="n">
        <v>1925</v>
      </c>
      <c r="I1926" s="0" t="n">
        <f aca="false">INT(POWER(1.4,H1926))*$M$4</f>
        <v>9.89552145933663E+283</v>
      </c>
      <c r="J1926" s="0" t="n">
        <f aca="false">INT(POWER(1.2,H1926))*$M$10</f>
        <v>5.30797217212722E+154</v>
      </c>
      <c r="K1926" s="0" t="e">
        <f aca="false">$M$12+SUM($K$2:K1925)+J1926</f>
        <v>#NUM!</v>
      </c>
      <c r="L1926" s="0" t="e">
        <f aca="false">K1926+G1926*50*2</f>
        <v>#NUM!</v>
      </c>
    </row>
    <row r="1927" customFormat="false" ht="14.4" hidden="false" customHeight="false" outlineLevel="0" collapsed="false">
      <c r="A1927" s="1" t="n">
        <v>1926</v>
      </c>
      <c r="B1927" s="1" t="n">
        <f aca="false">2+INT(POWER(MAX(A1927-$M$2,A1927/3),2)/65)</f>
        <v>57070</v>
      </c>
      <c r="C1927" s="1" t="n">
        <f aca="false">INT(2*B1927/3)</f>
        <v>38046</v>
      </c>
      <c r="D1927" s="1" t="n">
        <f aca="false">2+INT(POWER(MAX(A1927-C1927,A1927/3),2)/65)</f>
        <v>6342</v>
      </c>
      <c r="E1927" s="1" t="n">
        <f aca="false">2+INT(POWER(MAX(A1927-C1927,A1927/3),2)/65)</f>
        <v>6342</v>
      </c>
      <c r="F1927" s="1" t="n">
        <f aca="false">IF(C1927*5-SUM($F$2:F1926) &lt; 0, 0,C1927*5-SUM($F$2:F1926))</f>
        <v>195</v>
      </c>
      <c r="G1927" s="0" t="n">
        <f aca="false">IF(C1927*5-SUM($G$2:G1926) &lt; 0, 0,C1927*5-SUM($G$2:G1926))</f>
        <v>195</v>
      </c>
      <c r="H1927" s="0" t="n">
        <v>1926</v>
      </c>
      <c r="I1927" s="0" t="n">
        <f aca="false">INT(POWER(1.4,H1927))*$M$4</f>
        <v>1.38537300430713E+284</v>
      </c>
      <c r="J1927" s="0" t="n">
        <f aca="false">INT(POWER(1.2,H1927))*$M$10</f>
        <v>6.36956660655266E+154</v>
      </c>
      <c r="K1927" s="0" t="e">
        <f aca="false">$M$12+SUM($K$2:K1926)+J1927</f>
        <v>#NUM!</v>
      </c>
      <c r="L1927" s="0" t="e">
        <f aca="false">K1927+G1927*50*2</f>
        <v>#NUM!</v>
      </c>
    </row>
    <row r="1928" customFormat="false" ht="14.4" hidden="false" customHeight="false" outlineLevel="0" collapsed="false">
      <c r="A1928" s="1" t="n">
        <v>1927</v>
      </c>
      <c r="B1928" s="1" t="n">
        <f aca="false">2+INT(POWER(MAX(A1928-$M$2,A1928/3),2)/65)</f>
        <v>57130</v>
      </c>
      <c r="C1928" s="1" t="n">
        <f aca="false">INT(2*B1928/3)</f>
        <v>38086</v>
      </c>
      <c r="D1928" s="1" t="n">
        <f aca="false">2+INT(POWER(MAX(A1928-C1928,A1928/3),2)/65)</f>
        <v>6349</v>
      </c>
      <c r="E1928" s="1" t="n">
        <f aca="false">2+INT(POWER(MAX(A1928-C1928,A1928/3),2)/65)</f>
        <v>6349</v>
      </c>
      <c r="F1928" s="1" t="n">
        <f aca="false">IF(C1928*5-SUM($F$2:F1927) &lt; 0, 0,C1928*5-SUM($F$2:F1927))</f>
        <v>200</v>
      </c>
      <c r="G1928" s="0" t="n">
        <f aca="false">IF(C1928*5-SUM($G$2:G1927) &lt; 0, 0,C1928*5-SUM($G$2:G1927))</f>
        <v>200</v>
      </c>
      <c r="H1928" s="0" t="n">
        <v>1927</v>
      </c>
      <c r="I1928" s="0" t="n">
        <f aca="false">INT(POWER(1.4,H1928))*$M$4</f>
        <v>1.93952220602998E+284</v>
      </c>
      <c r="J1928" s="0" t="n">
        <f aca="false">INT(POWER(1.2,H1928))*$M$10</f>
        <v>7.64347992786319E+154</v>
      </c>
      <c r="K1928" s="0" t="e">
        <f aca="false">$M$12+SUM($K$2:K1927)+J1928</f>
        <v>#NUM!</v>
      </c>
      <c r="L1928" s="0" t="e">
        <f aca="false">K1928+G1928*50*2</f>
        <v>#NUM!</v>
      </c>
    </row>
    <row r="1929" customFormat="false" ht="14.4" hidden="false" customHeight="false" outlineLevel="0" collapsed="false">
      <c r="A1929" s="1" t="n">
        <v>1928</v>
      </c>
      <c r="B1929" s="1" t="n">
        <f aca="false">2+INT(POWER(MAX(A1929-$M$2,A1929/3),2)/65)</f>
        <v>57189</v>
      </c>
      <c r="C1929" s="1" t="n">
        <f aca="false">INT(2*B1929/3)</f>
        <v>38126</v>
      </c>
      <c r="D1929" s="1" t="n">
        <f aca="false">2+INT(POWER(MAX(A1929-C1929,A1929/3),2)/65)</f>
        <v>6356</v>
      </c>
      <c r="E1929" s="1" t="n">
        <f aca="false">2+INT(POWER(MAX(A1929-C1929,A1929/3),2)/65)</f>
        <v>6356</v>
      </c>
      <c r="F1929" s="1" t="n">
        <f aca="false">IF(C1929*5-SUM($F$2:F1928) &lt; 0, 0,C1929*5-SUM($F$2:F1928))</f>
        <v>200</v>
      </c>
      <c r="G1929" s="0" t="n">
        <f aca="false">IF(C1929*5-SUM($G$2:G1928) &lt; 0, 0,C1929*5-SUM($G$2:G1928))</f>
        <v>200</v>
      </c>
      <c r="H1929" s="0" t="n">
        <v>1928</v>
      </c>
      <c r="I1929" s="0" t="n">
        <f aca="false">INT(POWER(1.4,H1929))*$M$4</f>
        <v>2.71533108844197E+284</v>
      </c>
      <c r="J1929" s="0" t="n">
        <f aca="false">INT(POWER(1.2,H1929))*$M$10</f>
        <v>9.17217591343583E+154</v>
      </c>
      <c r="K1929" s="0" t="e">
        <f aca="false">$M$12+SUM($K$2:K1928)+J1929</f>
        <v>#NUM!</v>
      </c>
      <c r="L1929" s="0" t="e">
        <f aca="false">K1929+G1929*50*2</f>
        <v>#NUM!</v>
      </c>
    </row>
    <row r="1930" customFormat="false" ht="14.4" hidden="false" customHeight="false" outlineLevel="0" collapsed="false">
      <c r="A1930" s="1" t="n">
        <v>1929</v>
      </c>
      <c r="B1930" s="1" t="n">
        <f aca="false">2+INT(POWER(MAX(A1930-$M$2,A1930/3),2)/65)</f>
        <v>57248</v>
      </c>
      <c r="C1930" s="1" t="n">
        <f aca="false">INT(2*B1930/3)</f>
        <v>38165</v>
      </c>
      <c r="D1930" s="1" t="n">
        <f aca="false">2+INT(POWER(MAX(A1930-C1930,A1930/3),2)/65)</f>
        <v>6362</v>
      </c>
      <c r="E1930" s="1" t="n">
        <f aca="false">2+INT(POWER(MAX(A1930-C1930,A1930/3),2)/65)</f>
        <v>6362</v>
      </c>
      <c r="F1930" s="1" t="n">
        <f aca="false">IF(C1930*5-SUM($F$2:F1929) &lt; 0, 0,C1930*5-SUM($F$2:F1929))</f>
        <v>195</v>
      </c>
      <c r="G1930" s="0" t="n">
        <f aca="false">IF(C1930*5-SUM($G$2:G1929) &lt; 0, 0,C1930*5-SUM($G$2:G1929))</f>
        <v>195</v>
      </c>
      <c r="H1930" s="0" t="n">
        <v>1929</v>
      </c>
      <c r="I1930" s="0" t="n">
        <f aca="false">INT(POWER(1.4,H1930))*$M$4</f>
        <v>3.80146352381876E+284</v>
      </c>
      <c r="J1930" s="0" t="n">
        <f aca="false">INT(POWER(1.2,H1930))*$M$10</f>
        <v>1.1006611096123E+155</v>
      </c>
      <c r="K1930" s="0" t="e">
        <f aca="false">$M$12+SUM($K$2:K1929)+J1930</f>
        <v>#NUM!</v>
      </c>
      <c r="L1930" s="0" t="e">
        <f aca="false">K1930+G1930*50*2</f>
        <v>#NUM!</v>
      </c>
    </row>
    <row r="1931" customFormat="false" ht="14.4" hidden="false" customHeight="false" outlineLevel="0" collapsed="false">
      <c r="A1931" s="1" t="n">
        <v>1930</v>
      </c>
      <c r="B1931" s="1" t="n">
        <f aca="false">2+INT(POWER(MAX(A1931-$M$2,A1931/3),2)/65)</f>
        <v>57308</v>
      </c>
      <c r="C1931" s="1" t="n">
        <f aca="false">INT(2*B1931/3)</f>
        <v>38205</v>
      </c>
      <c r="D1931" s="1" t="n">
        <f aca="false">2+INT(POWER(MAX(A1931-C1931,A1931/3),2)/65)</f>
        <v>6369</v>
      </c>
      <c r="E1931" s="1" t="n">
        <f aca="false">2+INT(POWER(MAX(A1931-C1931,A1931/3),2)/65)</f>
        <v>6369</v>
      </c>
      <c r="F1931" s="1" t="n">
        <f aca="false">IF(C1931*5-SUM($F$2:F1930) &lt; 0, 0,C1931*5-SUM($F$2:F1930))</f>
        <v>200</v>
      </c>
      <c r="G1931" s="0" t="n">
        <f aca="false">IF(C1931*5-SUM($G$2:G1930) &lt; 0, 0,C1931*5-SUM($G$2:G1930))</f>
        <v>200</v>
      </c>
      <c r="H1931" s="0" t="n">
        <v>1930</v>
      </c>
      <c r="I1931" s="0" t="n">
        <f aca="false">INT(POWER(1.4,H1931))*$M$4</f>
        <v>5.32204893334626E+284</v>
      </c>
      <c r="J1931" s="0" t="n">
        <f aca="false">INT(POWER(1.2,H1931))*$M$10</f>
        <v>1.32079333153476E+155</v>
      </c>
      <c r="K1931" s="0" t="e">
        <f aca="false">$M$12+SUM($K$2:K1930)+J1931</f>
        <v>#NUM!</v>
      </c>
      <c r="L1931" s="0" t="e">
        <f aca="false">K1931+G1931*50*2</f>
        <v>#NUM!</v>
      </c>
    </row>
    <row r="1932" customFormat="false" ht="14.4" hidden="false" customHeight="false" outlineLevel="0" collapsed="false">
      <c r="A1932" s="1" t="n">
        <v>1931</v>
      </c>
      <c r="B1932" s="1" t="n">
        <f aca="false">2+INT(POWER(MAX(A1932-$M$2,A1932/3),2)/65)</f>
        <v>57367</v>
      </c>
      <c r="C1932" s="1" t="n">
        <f aca="false">INT(2*B1932/3)</f>
        <v>38244</v>
      </c>
      <c r="D1932" s="1" t="n">
        <f aca="false">2+INT(POWER(MAX(A1932-C1932,A1932/3),2)/65)</f>
        <v>6375</v>
      </c>
      <c r="E1932" s="1" t="n">
        <f aca="false">2+INT(POWER(MAX(A1932-C1932,A1932/3),2)/65)</f>
        <v>6375</v>
      </c>
      <c r="F1932" s="1" t="n">
        <f aca="false">IF(C1932*5-SUM($F$2:F1931) &lt; 0, 0,C1932*5-SUM($F$2:F1931))</f>
        <v>195</v>
      </c>
      <c r="G1932" s="0" t="n">
        <f aca="false">IF(C1932*5-SUM($G$2:G1931) &lt; 0, 0,C1932*5-SUM($G$2:G1931))</f>
        <v>195</v>
      </c>
      <c r="H1932" s="0" t="n">
        <v>1931</v>
      </c>
      <c r="I1932" s="0" t="n">
        <f aca="false">INT(POWER(1.4,H1932))*$M$4</f>
        <v>7.45086850668476E+284</v>
      </c>
      <c r="J1932" s="0" t="n">
        <f aca="false">INT(POWER(1.2,H1932))*$M$10</f>
        <v>1.58495199784171E+155</v>
      </c>
      <c r="K1932" s="0" t="e">
        <f aca="false">$M$12+SUM($K$2:K1931)+J1932</f>
        <v>#NUM!</v>
      </c>
      <c r="L1932" s="0" t="e">
        <f aca="false">K1932+G1932*50*2</f>
        <v>#NUM!</v>
      </c>
    </row>
    <row r="1933" customFormat="false" ht="14.4" hidden="false" customHeight="false" outlineLevel="0" collapsed="false">
      <c r="A1933" s="1" t="n">
        <v>1932</v>
      </c>
      <c r="B1933" s="1" t="n">
        <f aca="false">2+INT(POWER(MAX(A1933-$M$2,A1933/3),2)/65)</f>
        <v>57426</v>
      </c>
      <c r="C1933" s="1" t="n">
        <f aca="false">INT(2*B1933/3)</f>
        <v>38284</v>
      </c>
      <c r="D1933" s="1" t="n">
        <f aca="false">2+INT(POWER(MAX(A1933-C1933,A1933/3),2)/65)</f>
        <v>6382</v>
      </c>
      <c r="E1933" s="1" t="n">
        <f aca="false">2+INT(POWER(MAX(A1933-C1933,A1933/3),2)/65)</f>
        <v>6382</v>
      </c>
      <c r="F1933" s="1" t="n">
        <f aca="false">IF(C1933*5-SUM($F$2:F1932) &lt; 0, 0,C1933*5-SUM($F$2:F1932))</f>
        <v>200</v>
      </c>
      <c r="G1933" s="0" t="n">
        <f aca="false">IF(C1933*5-SUM($G$2:G1932) &lt; 0, 0,C1933*5-SUM($G$2:G1932))</f>
        <v>200</v>
      </c>
      <c r="H1933" s="0" t="n">
        <v>1932</v>
      </c>
      <c r="I1933" s="0" t="n">
        <f aca="false">INT(POWER(1.4,H1933))*$M$4</f>
        <v>1.04312159093587E+285</v>
      </c>
      <c r="J1933" s="0" t="n">
        <f aca="false">INT(POWER(1.2,H1933))*$M$10</f>
        <v>1.90194239741005E+155</v>
      </c>
      <c r="K1933" s="0" t="e">
        <f aca="false">$M$12+SUM($K$2:K1932)+J1933</f>
        <v>#NUM!</v>
      </c>
      <c r="L1933" s="0" t="e">
        <f aca="false">K1933+G1933*50*2</f>
        <v>#NUM!</v>
      </c>
    </row>
    <row r="1934" customFormat="false" ht="14.4" hidden="false" customHeight="false" outlineLevel="0" collapsed="false">
      <c r="A1934" s="1" t="n">
        <v>1933</v>
      </c>
      <c r="B1934" s="1" t="n">
        <f aca="false">2+INT(POWER(MAX(A1934-$M$2,A1934/3),2)/65)</f>
        <v>57486</v>
      </c>
      <c r="C1934" s="1" t="n">
        <f aca="false">INT(2*B1934/3)</f>
        <v>38324</v>
      </c>
      <c r="D1934" s="1" t="n">
        <f aca="false">2+INT(POWER(MAX(A1934-C1934,A1934/3),2)/65)</f>
        <v>6389</v>
      </c>
      <c r="E1934" s="1" t="n">
        <f aca="false">2+INT(POWER(MAX(A1934-C1934,A1934/3),2)/65)</f>
        <v>6389</v>
      </c>
      <c r="F1934" s="1" t="n">
        <f aca="false">IF(C1934*5-SUM($F$2:F1933) &lt; 0, 0,C1934*5-SUM($F$2:F1933))</f>
        <v>200</v>
      </c>
      <c r="G1934" s="0" t="n">
        <f aca="false">IF(C1934*5-SUM($G$2:G1933) &lt; 0, 0,C1934*5-SUM($G$2:G1933))</f>
        <v>200</v>
      </c>
      <c r="H1934" s="0" t="n">
        <v>1933</v>
      </c>
      <c r="I1934" s="0" t="n">
        <f aca="false">INT(POWER(1.4,H1934))*$M$4</f>
        <v>1.46037022731021E+285</v>
      </c>
      <c r="J1934" s="0" t="n">
        <f aca="false">INT(POWER(1.2,H1934))*$M$10</f>
        <v>2.28233087689206E+155</v>
      </c>
      <c r="K1934" s="0" t="e">
        <f aca="false">$M$12+SUM($K$2:K1933)+J1934</f>
        <v>#NUM!</v>
      </c>
      <c r="L1934" s="0" t="e">
        <f aca="false">K1934+G1934*50*2</f>
        <v>#NUM!</v>
      </c>
    </row>
    <row r="1935" customFormat="false" ht="14.4" hidden="false" customHeight="false" outlineLevel="0" collapsed="false">
      <c r="A1935" s="1" t="n">
        <v>1934</v>
      </c>
      <c r="B1935" s="1" t="n">
        <f aca="false">2+INT(POWER(MAX(A1935-$M$2,A1935/3),2)/65)</f>
        <v>57545</v>
      </c>
      <c r="C1935" s="1" t="n">
        <f aca="false">INT(2*B1935/3)</f>
        <v>38363</v>
      </c>
      <c r="D1935" s="1" t="n">
        <f aca="false">2+INT(POWER(MAX(A1935-C1935,A1935/3),2)/65)</f>
        <v>6395</v>
      </c>
      <c r="E1935" s="1" t="n">
        <f aca="false">2+INT(POWER(MAX(A1935-C1935,A1935/3),2)/65)</f>
        <v>6395</v>
      </c>
      <c r="F1935" s="1" t="n">
        <f aca="false">IF(C1935*5-SUM($F$2:F1934) &lt; 0, 0,C1935*5-SUM($F$2:F1934))</f>
        <v>195</v>
      </c>
      <c r="G1935" s="0" t="n">
        <f aca="false">IF(C1935*5-SUM($G$2:G1934) &lt; 0, 0,C1935*5-SUM($G$2:G1934))</f>
        <v>195</v>
      </c>
      <c r="H1935" s="0" t="n">
        <v>1934</v>
      </c>
      <c r="I1935" s="0" t="n">
        <f aca="false">INT(POWER(1.4,H1935))*$M$4</f>
        <v>2.0445183182343E+285</v>
      </c>
      <c r="J1935" s="0" t="n">
        <f aca="false">INT(POWER(1.2,H1935))*$M$10</f>
        <v>2.73879705227048E+155</v>
      </c>
      <c r="K1935" s="0" t="e">
        <f aca="false">$M$12+SUM($K$2:K1934)+J1935</f>
        <v>#NUM!</v>
      </c>
      <c r="L1935" s="0" t="e">
        <f aca="false">K1935+G1935*50*2</f>
        <v>#NUM!</v>
      </c>
    </row>
    <row r="1936" customFormat="false" ht="14.4" hidden="false" customHeight="false" outlineLevel="0" collapsed="false">
      <c r="A1936" s="1" t="n">
        <v>1935</v>
      </c>
      <c r="B1936" s="1" t="n">
        <f aca="false">2+INT(POWER(MAX(A1936-$M$2,A1936/3),2)/65)</f>
        <v>57605</v>
      </c>
      <c r="C1936" s="1" t="n">
        <f aca="false">INT(2*B1936/3)</f>
        <v>38403</v>
      </c>
      <c r="D1936" s="1" t="n">
        <f aca="false">2+INT(POWER(MAX(A1936-C1936,A1936/3),2)/65)</f>
        <v>6402</v>
      </c>
      <c r="E1936" s="1" t="n">
        <f aca="false">2+INT(POWER(MAX(A1936-C1936,A1936/3),2)/65)</f>
        <v>6402</v>
      </c>
      <c r="F1936" s="1" t="n">
        <f aca="false">IF(C1936*5-SUM($F$2:F1935) &lt; 0, 0,C1936*5-SUM($F$2:F1935))</f>
        <v>200</v>
      </c>
      <c r="G1936" s="0" t="n">
        <f aca="false">IF(C1936*5-SUM($G$2:G1935) &lt; 0, 0,C1936*5-SUM($G$2:G1935))</f>
        <v>200</v>
      </c>
      <c r="H1936" s="0" t="n">
        <v>1935</v>
      </c>
      <c r="I1936" s="0" t="n">
        <f aca="false">INT(POWER(1.4,H1936))*$M$4</f>
        <v>2.86232564552802E+285</v>
      </c>
      <c r="J1936" s="0" t="n">
        <f aca="false">INT(POWER(1.2,H1936))*$M$10</f>
        <v>3.28655646272457E+155</v>
      </c>
      <c r="K1936" s="0" t="e">
        <f aca="false">$M$12+SUM($K$2:K1935)+J1936</f>
        <v>#NUM!</v>
      </c>
      <c r="L1936" s="0" t="e">
        <f aca="false">K1936+G1936*50*2</f>
        <v>#NUM!</v>
      </c>
    </row>
    <row r="1937" customFormat="false" ht="14.4" hidden="false" customHeight="false" outlineLevel="0" collapsed="false">
      <c r="A1937" s="1" t="n">
        <v>1936</v>
      </c>
      <c r="B1937" s="1" t="n">
        <f aca="false">2+INT(POWER(MAX(A1937-$M$2,A1937/3),2)/65)</f>
        <v>57665</v>
      </c>
      <c r="C1937" s="1" t="n">
        <f aca="false">INT(2*B1937/3)</f>
        <v>38443</v>
      </c>
      <c r="D1937" s="1" t="n">
        <f aca="false">2+INT(POWER(MAX(A1937-C1937,A1937/3),2)/65)</f>
        <v>6409</v>
      </c>
      <c r="E1937" s="1" t="n">
        <f aca="false">2+INT(POWER(MAX(A1937-C1937,A1937/3),2)/65)</f>
        <v>6409</v>
      </c>
      <c r="F1937" s="1" t="n">
        <f aca="false">IF(C1937*5-SUM($F$2:F1936) &lt; 0, 0,C1937*5-SUM($F$2:F1936))</f>
        <v>200</v>
      </c>
      <c r="G1937" s="0" t="n">
        <f aca="false">IF(C1937*5-SUM($G$2:G1936) &lt; 0, 0,C1937*5-SUM($G$2:G1936))</f>
        <v>200</v>
      </c>
      <c r="H1937" s="0" t="n">
        <v>1936</v>
      </c>
      <c r="I1937" s="0" t="n">
        <f aca="false">INT(POWER(1.4,H1937))*$M$4</f>
        <v>4.00725590373922E+285</v>
      </c>
      <c r="J1937" s="0" t="n">
        <f aca="false">INT(POWER(1.2,H1937))*$M$10</f>
        <v>3.94386775526949E+155</v>
      </c>
      <c r="K1937" s="0" t="e">
        <f aca="false">$M$12+SUM($K$2:K1936)+J1937</f>
        <v>#NUM!</v>
      </c>
      <c r="L1937" s="0" t="e">
        <f aca="false">K1937+G1937*50*2</f>
        <v>#NUM!</v>
      </c>
    </row>
    <row r="1938" customFormat="false" ht="14.4" hidden="false" customHeight="false" outlineLevel="0" collapsed="false">
      <c r="A1938" s="1" t="n">
        <v>1937</v>
      </c>
      <c r="B1938" s="1" t="n">
        <f aca="false">2+INT(POWER(MAX(A1938-$M$2,A1938/3),2)/65)</f>
        <v>57724</v>
      </c>
      <c r="C1938" s="1" t="n">
        <f aca="false">INT(2*B1938/3)</f>
        <v>38482</v>
      </c>
      <c r="D1938" s="1" t="n">
        <f aca="false">2+INT(POWER(MAX(A1938-C1938,A1938/3),2)/65)</f>
        <v>6415</v>
      </c>
      <c r="E1938" s="1" t="n">
        <f aca="false">2+INT(POWER(MAX(A1938-C1938,A1938/3),2)/65)</f>
        <v>6415</v>
      </c>
      <c r="F1938" s="1" t="n">
        <f aca="false">IF(C1938*5-SUM($F$2:F1937) &lt; 0, 0,C1938*5-SUM($F$2:F1937))</f>
        <v>195</v>
      </c>
      <c r="G1938" s="0" t="n">
        <f aca="false">IF(C1938*5-SUM($G$2:G1937) &lt; 0, 0,C1938*5-SUM($G$2:G1937))</f>
        <v>195</v>
      </c>
      <c r="H1938" s="0" t="n">
        <v>1937</v>
      </c>
      <c r="I1938" s="0" t="n">
        <f aca="false">INT(POWER(1.4,H1938))*$M$4</f>
        <v>5.61015826523492E+285</v>
      </c>
      <c r="J1938" s="0" t="n">
        <f aca="false">INT(POWER(1.2,H1938))*$M$10</f>
        <v>4.73264130632338E+155</v>
      </c>
      <c r="K1938" s="0" t="e">
        <f aca="false">$M$12+SUM($K$2:K1937)+J1938</f>
        <v>#NUM!</v>
      </c>
      <c r="L1938" s="0" t="e">
        <f aca="false">K1938+G1938*50*2</f>
        <v>#NUM!</v>
      </c>
    </row>
    <row r="1939" customFormat="false" ht="14.4" hidden="false" customHeight="false" outlineLevel="0" collapsed="false">
      <c r="A1939" s="1" t="n">
        <v>1938</v>
      </c>
      <c r="B1939" s="1" t="n">
        <f aca="false">2+INT(POWER(MAX(A1939-$M$2,A1939/3),2)/65)</f>
        <v>57784</v>
      </c>
      <c r="C1939" s="1" t="n">
        <f aca="false">INT(2*B1939/3)</f>
        <v>38522</v>
      </c>
      <c r="D1939" s="1" t="n">
        <f aca="false">2+INT(POWER(MAX(A1939-C1939,A1939/3),2)/65)</f>
        <v>6422</v>
      </c>
      <c r="E1939" s="1" t="n">
        <f aca="false">2+INT(POWER(MAX(A1939-C1939,A1939/3),2)/65)</f>
        <v>6422</v>
      </c>
      <c r="F1939" s="1" t="n">
        <f aca="false">IF(C1939*5-SUM($F$2:F1938) &lt; 0, 0,C1939*5-SUM($F$2:F1938))</f>
        <v>200</v>
      </c>
      <c r="G1939" s="0" t="n">
        <f aca="false">IF(C1939*5-SUM($G$2:G1938) &lt; 0, 0,C1939*5-SUM($G$2:G1938))</f>
        <v>200</v>
      </c>
      <c r="H1939" s="0" t="n">
        <v>1938</v>
      </c>
      <c r="I1939" s="0" t="n">
        <f aca="false">INT(POWER(1.4,H1939))*$M$4</f>
        <v>7.85422157132888E+285</v>
      </c>
      <c r="J1939" s="0" t="n">
        <f aca="false">INT(POWER(1.2,H1939))*$M$10</f>
        <v>5.67916956758806E+155</v>
      </c>
      <c r="K1939" s="0" t="e">
        <f aca="false">$M$12+SUM($K$2:K1938)+J1939</f>
        <v>#NUM!</v>
      </c>
      <c r="L1939" s="0" t="e">
        <f aca="false">K1939+G1939*50*2</f>
        <v>#NUM!</v>
      </c>
    </row>
    <row r="1940" customFormat="false" ht="14.4" hidden="false" customHeight="false" outlineLevel="0" collapsed="false">
      <c r="A1940" s="1" t="n">
        <v>1939</v>
      </c>
      <c r="B1940" s="1" t="n">
        <f aca="false">2+INT(POWER(MAX(A1940-$M$2,A1940/3),2)/65)</f>
        <v>57843</v>
      </c>
      <c r="C1940" s="1" t="n">
        <f aca="false">INT(2*B1940/3)</f>
        <v>38562</v>
      </c>
      <c r="D1940" s="1" t="n">
        <f aca="false">2+INT(POWER(MAX(A1940-C1940,A1940/3),2)/65)</f>
        <v>6428</v>
      </c>
      <c r="E1940" s="1" t="n">
        <f aca="false">2+INT(POWER(MAX(A1940-C1940,A1940/3),2)/65)</f>
        <v>6428</v>
      </c>
      <c r="F1940" s="1" t="n">
        <f aca="false">IF(C1940*5-SUM($F$2:F1939) &lt; 0, 0,C1940*5-SUM($F$2:F1939))</f>
        <v>200</v>
      </c>
      <c r="G1940" s="0" t="n">
        <f aca="false">IF(C1940*5-SUM($G$2:G1939) &lt; 0, 0,C1940*5-SUM($G$2:G1939))</f>
        <v>200</v>
      </c>
      <c r="H1940" s="0" t="n">
        <v>1939</v>
      </c>
      <c r="I1940" s="0" t="n">
        <f aca="false">INT(POWER(1.4,H1940))*$M$4</f>
        <v>1.09959101998604E+286</v>
      </c>
      <c r="J1940" s="0" t="n">
        <f aca="false">INT(POWER(1.2,H1940))*$M$10</f>
        <v>6.81500348110567E+155</v>
      </c>
      <c r="K1940" s="0" t="e">
        <f aca="false">$M$12+SUM($K$2:K1939)+J1940</f>
        <v>#NUM!</v>
      </c>
      <c r="L1940" s="0" t="e">
        <f aca="false">K1940+G1940*50*2</f>
        <v>#NUM!</v>
      </c>
    </row>
    <row r="1941" customFormat="false" ht="14.4" hidden="false" customHeight="false" outlineLevel="0" collapsed="false">
      <c r="A1941" s="1" t="n">
        <v>1940</v>
      </c>
      <c r="B1941" s="1" t="n">
        <f aca="false">2+INT(POWER(MAX(A1941-$M$2,A1941/3),2)/65)</f>
        <v>57903</v>
      </c>
      <c r="C1941" s="1" t="n">
        <f aca="false">INT(2*B1941/3)</f>
        <v>38602</v>
      </c>
      <c r="D1941" s="1" t="n">
        <f aca="false">2+INT(POWER(MAX(A1941-C1941,A1941/3),2)/65)</f>
        <v>6435</v>
      </c>
      <c r="E1941" s="1" t="n">
        <f aca="false">2+INT(POWER(MAX(A1941-C1941,A1941/3),2)/65)</f>
        <v>6435</v>
      </c>
      <c r="F1941" s="1" t="n">
        <f aca="false">IF(C1941*5-SUM($F$2:F1940) &lt; 0, 0,C1941*5-SUM($F$2:F1940))</f>
        <v>200</v>
      </c>
      <c r="G1941" s="0" t="n">
        <f aca="false">IF(C1941*5-SUM($G$2:G1940) &lt; 0, 0,C1941*5-SUM($G$2:G1940))</f>
        <v>200</v>
      </c>
      <c r="H1941" s="0" t="n">
        <v>1940</v>
      </c>
      <c r="I1941" s="0" t="n">
        <f aca="false">INT(POWER(1.4,H1941))*$M$4</f>
        <v>1.53942742798046E+286</v>
      </c>
      <c r="J1941" s="0" t="n">
        <f aca="false">INT(POWER(1.2,H1941))*$M$10</f>
        <v>8.17800417732681E+155</v>
      </c>
      <c r="K1941" s="0" t="e">
        <f aca="false">$M$12+SUM($K$2:K1940)+J1941</f>
        <v>#NUM!</v>
      </c>
      <c r="L1941" s="0" t="e">
        <f aca="false">K1941+G1941*50*2</f>
        <v>#NUM!</v>
      </c>
    </row>
    <row r="1942" customFormat="false" ht="14.4" hidden="false" customHeight="false" outlineLevel="0" collapsed="false">
      <c r="A1942" s="1" t="n">
        <v>1941</v>
      </c>
      <c r="B1942" s="1" t="n">
        <f aca="false">2+INT(POWER(MAX(A1942-$M$2,A1942/3),2)/65)</f>
        <v>57963</v>
      </c>
      <c r="C1942" s="1" t="n">
        <f aca="false">INT(2*B1942/3)</f>
        <v>38642</v>
      </c>
      <c r="D1942" s="1" t="n">
        <f aca="false">2+INT(POWER(MAX(A1942-C1942,A1942/3),2)/65)</f>
        <v>6442</v>
      </c>
      <c r="E1942" s="1" t="n">
        <f aca="false">2+INT(POWER(MAX(A1942-C1942,A1942/3),2)/65)</f>
        <v>6442</v>
      </c>
      <c r="F1942" s="1" t="n">
        <f aca="false">IF(C1942*5-SUM($F$2:F1941) &lt; 0, 0,C1942*5-SUM($F$2:F1941))</f>
        <v>200</v>
      </c>
      <c r="G1942" s="0" t="n">
        <f aca="false">IF(C1942*5-SUM($G$2:G1941) &lt; 0, 0,C1942*5-SUM($G$2:G1941))</f>
        <v>200</v>
      </c>
      <c r="H1942" s="0" t="n">
        <v>1941</v>
      </c>
      <c r="I1942" s="0" t="n">
        <f aca="false">INT(POWER(1.4,H1942))*$M$4</f>
        <v>2.15519839917264E+286</v>
      </c>
      <c r="J1942" s="0" t="n">
        <f aca="false">INT(POWER(1.2,H1942))*$M$10</f>
        <v>9.81360501279216E+155</v>
      </c>
      <c r="K1942" s="0" t="e">
        <f aca="false">$M$12+SUM($K$2:K1941)+J1942</f>
        <v>#NUM!</v>
      </c>
      <c r="L1942" s="0" t="e">
        <f aca="false">K1942+G1942*50*2</f>
        <v>#NUM!</v>
      </c>
    </row>
    <row r="1943" customFormat="false" ht="14.4" hidden="false" customHeight="false" outlineLevel="0" collapsed="false">
      <c r="A1943" s="1" t="n">
        <v>1942</v>
      </c>
      <c r="B1943" s="1" t="n">
        <f aca="false">2+INT(POWER(MAX(A1943-$M$2,A1943/3),2)/65)</f>
        <v>58022</v>
      </c>
      <c r="C1943" s="1" t="n">
        <f aca="false">INT(2*B1943/3)</f>
        <v>38681</v>
      </c>
      <c r="D1943" s="1" t="n">
        <f aca="false">2+INT(POWER(MAX(A1943-C1943,A1943/3),2)/65)</f>
        <v>6448</v>
      </c>
      <c r="E1943" s="1" t="n">
        <f aca="false">2+INT(POWER(MAX(A1943-C1943,A1943/3),2)/65)</f>
        <v>6448</v>
      </c>
      <c r="F1943" s="1" t="n">
        <f aca="false">IF(C1943*5-SUM($F$2:F1942) &lt; 0, 0,C1943*5-SUM($F$2:F1942))</f>
        <v>195</v>
      </c>
      <c r="G1943" s="0" t="n">
        <f aca="false">IF(C1943*5-SUM($G$2:G1942) &lt; 0, 0,C1943*5-SUM($G$2:G1942))</f>
        <v>195</v>
      </c>
      <c r="H1943" s="0" t="n">
        <v>1942</v>
      </c>
      <c r="I1943" s="0" t="n">
        <f aca="false">INT(POWER(1.4,H1943))*$M$4</f>
        <v>3.0172777588417E+286</v>
      </c>
      <c r="J1943" s="0" t="n">
        <f aca="false">INT(POWER(1.2,H1943))*$M$10</f>
        <v>1.17763260153506E+156</v>
      </c>
      <c r="K1943" s="0" t="e">
        <f aca="false">$M$12+SUM($K$2:K1942)+J1943</f>
        <v>#NUM!</v>
      </c>
      <c r="L1943" s="0" t="e">
        <f aca="false">K1943+G1943*50*2</f>
        <v>#NUM!</v>
      </c>
    </row>
    <row r="1944" customFormat="false" ht="14.4" hidden="false" customHeight="false" outlineLevel="0" collapsed="false">
      <c r="A1944" s="1" t="n">
        <v>1943</v>
      </c>
      <c r="B1944" s="1" t="n">
        <f aca="false">2+INT(POWER(MAX(A1944-$M$2,A1944/3),2)/65)</f>
        <v>58082</v>
      </c>
      <c r="C1944" s="1" t="n">
        <f aca="false">INT(2*B1944/3)</f>
        <v>38721</v>
      </c>
      <c r="D1944" s="1" t="n">
        <f aca="false">2+INT(POWER(MAX(A1944-C1944,A1944/3),2)/65)</f>
        <v>6455</v>
      </c>
      <c r="E1944" s="1" t="n">
        <f aca="false">2+INT(POWER(MAX(A1944-C1944,A1944/3),2)/65)</f>
        <v>6455</v>
      </c>
      <c r="F1944" s="1" t="n">
        <f aca="false">IF(C1944*5-SUM($F$2:F1943) &lt; 0, 0,C1944*5-SUM($F$2:F1943))</f>
        <v>200</v>
      </c>
      <c r="G1944" s="0" t="n">
        <f aca="false">IF(C1944*5-SUM($G$2:G1943) &lt; 0, 0,C1944*5-SUM($G$2:G1943))</f>
        <v>200</v>
      </c>
      <c r="H1944" s="0" t="n">
        <v>1943</v>
      </c>
      <c r="I1944" s="0" t="n">
        <f aca="false">INT(POWER(1.4,H1944))*$M$4</f>
        <v>4.22418886237838E+286</v>
      </c>
      <c r="J1944" s="0" t="n">
        <f aca="false">INT(POWER(1.2,H1944))*$M$10</f>
        <v>1.41315912184207E+156</v>
      </c>
      <c r="K1944" s="0" t="e">
        <f aca="false">$M$12+SUM($K$2:K1943)+J1944</f>
        <v>#NUM!</v>
      </c>
      <c r="L1944" s="0" t="e">
        <f aca="false">K1944+G1944*50*2</f>
        <v>#NUM!</v>
      </c>
    </row>
    <row r="1945" customFormat="false" ht="14.4" hidden="false" customHeight="false" outlineLevel="0" collapsed="false">
      <c r="A1945" s="1" t="n">
        <v>1944</v>
      </c>
      <c r="B1945" s="1" t="n">
        <f aca="false">2+INT(POWER(MAX(A1945-$M$2,A1945/3),2)/65)</f>
        <v>58142</v>
      </c>
      <c r="C1945" s="1" t="n">
        <f aca="false">INT(2*B1945/3)</f>
        <v>38761</v>
      </c>
      <c r="D1945" s="1" t="n">
        <f aca="false">2+INT(POWER(MAX(A1945-C1945,A1945/3),2)/65)</f>
        <v>6462</v>
      </c>
      <c r="E1945" s="1" t="n">
        <f aca="false">2+INT(POWER(MAX(A1945-C1945,A1945/3),2)/65)</f>
        <v>6462</v>
      </c>
      <c r="F1945" s="1" t="n">
        <f aca="false">IF(C1945*5-SUM($F$2:F1944) &lt; 0, 0,C1945*5-SUM($F$2:F1944))</f>
        <v>200</v>
      </c>
      <c r="G1945" s="0" t="n">
        <f aca="false">IF(C1945*5-SUM($G$2:G1944) &lt; 0, 0,C1945*5-SUM($G$2:G1944))</f>
        <v>200</v>
      </c>
      <c r="H1945" s="0" t="n">
        <v>1944</v>
      </c>
      <c r="I1945" s="0" t="n">
        <f aca="false">INT(POWER(1.4,H1945))*$M$4</f>
        <v>5.91386440732973E+286</v>
      </c>
      <c r="J1945" s="0" t="n">
        <f aca="false">INT(POWER(1.2,H1945))*$M$10</f>
        <v>1.69579094621049E+156</v>
      </c>
      <c r="K1945" s="0" t="e">
        <f aca="false">$M$12+SUM($K$2:K1944)+J1945</f>
        <v>#NUM!</v>
      </c>
      <c r="L1945" s="0" t="e">
        <f aca="false">K1945+G1945*50*2</f>
        <v>#NUM!</v>
      </c>
    </row>
    <row r="1946" customFormat="false" ht="14.4" hidden="false" customHeight="false" outlineLevel="0" collapsed="false">
      <c r="A1946" s="1" t="n">
        <v>1945</v>
      </c>
      <c r="B1946" s="1" t="n">
        <f aca="false">2+INT(POWER(MAX(A1946-$M$2,A1946/3),2)/65)</f>
        <v>58202</v>
      </c>
      <c r="C1946" s="1" t="n">
        <f aca="false">INT(2*B1946/3)</f>
        <v>38801</v>
      </c>
      <c r="D1946" s="1" t="n">
        <f aca="false">2+INT(POWER(MAX(A1946-C1946,A1946/3),2)/65)</f>
        <v>6468</v>
      </c>
      <c r="E1946" s="1" t="n">
        <f aca="false">2+INT(POWER(MAX(A1946-C1946,A1946/3),2)/65)</f>
        <v>6468</v>
      </c>
      <c r="F1946" s="1" t="n">
        <f aca="false">IF(C1946*5-SUM($F$2:F1945) &lt; 0, 0,C1946*5-SUM($F$2:F1945))</f>
        <v>200</v>
      </c>
      <c r="G1946" s="0" t="n">
        <f aca="false">IF(C1946*5-SUM($G$2:G1945) &lt; 0, 0,C1946*5-SUM($G$2:G1945))</f>
        <v>200</v>
      </c>
      <c r="H1946" s="0" t="n">
        <v>1945</v>
      </c>
      <c r="I1946" s="0" t="n">
        <f aca="false">INT(POWER(1.4,H1946))*$M$4</f>
        <v>8.27941017026163E+286</v>
      </c>
      <c r="J1946" s="0" t="n">
        <f aca="false">INT(POWER(1.2,H1946))*$M$10</f>
        <v>2.03494913545258E+156</v>
      </c>
      <c r="K1946" s="0" t="e">
        <f aca="false">$M$12+SUM($K$2:K1945)+J1946</f>
        <v>#NUM!</v>
      </c>
      <c r="L1946" s="0" t="e">
        <f aca="false">K1946+G1946*50*2</f>
        <v>#NUM!</v>
      </c>
    </row>
    <row r="1947" customFormat="false" ht="14.4" hidden="false" customHeight="false" outlineLevel="0" collapsed="false">
      <c r="A1947" s="1" t="n">
        <v>1946</v>
      </c>
      <c r="B1947" s="1" t="n">
        <f aca="false">2+INT(POWER(MAX(A1947-$M$2,A1947/3),2)/65)</f>
        <v>58262</v>
      </c>
      <c r="C1947" s="1" t="n">
        <f aca="false">INT(2*B1947/3)</f>
        <v>38841</v>
      </c>
      <c r="D1947" s="1" t="n">
        <f aca="false">2+INT(POWER(MAX(A1947-C1947,A1947/3),2)/65)</f>
        <v>6475</v>
      </c>
      <c r="E1947" s="1" t="n">
        <f aca="false">2+INT(POWER(MAX(A1947-C1947,A1947/3),2)/65)</f>
        <v>6475</v>
      </c>
      <c r="F1947" s="1" t="n">
        <f aca="false">IF(C1947*5-SUM($F$2:F1946) &lt; 0, 0,C1947*5-SUM($F$2:F1946))</f>
        <v>200</v>
      </c>
      <c r="G1947" s="0" t="n">
        <f aca="false">IF(C1947*5-SUM($G$2:G1946) &lt; 0, 0,C1947*5-SUM($G$2:G1946))</f>
        <v>200</v>
      </c>
      <c r="H1947" s="0" t="n">
        <v>1946</v>
      </c>
      <c r="I1947" s="0" t="n">
        <f aca="false">INT(POWER(1.4,H1947))*$M$4</f>
        <v>1.15911742383663E+287</v>
      </c>
      <c r="J1947" s="0" t="n">
        <f aca="false">INT(POWER(1.2,H1947))*$M$10</f>
        <v>2.4419389625431E+156</v>
      </c>
      <c r="K1947" s="0" t="e">
        <f aca="false">$M$12+SUM($K$2:K1946)+J1947</f>
        <v>#NUM!</v>
      </c>
      <c r="L1947" s="0" t="e">
        <f aca="false">K1947+G1947*50*2</f>
        <v>#NUM!</v>
      </c>
    </row>
    <row r="1948" customFormat="false" ht="14.4" hidden="false" customHeight="false" outlineLevel="0" collapsed="false">
      <c r="A1948" s="1" t="n">
        <v>1947</v>
      </c>
      <c r="B1948" s="1" t="n">
        <f aca="false">2+INT(POWER(MAX(A1948-$M$2,A1948/3),2)/65)</f>
        <v>58322</v>
      </c>
      <c r="C1948" s="1" t="n">
        <f aca="false">INT(2*B1948/3)</f>
        <v>38881</v>
      </c>
      <c r="D1948" s="1" t="n">
        <f aca="false">2+INT(POWER(MAX(A1948-C1948,A1948/3),2)/65)</f>
        <v>6482</v>
      </c>
      <c r="E1948" s="1" t="n">
        <f aca="false">2+INT(POWER(MAX(A1948-C1948,A1948/3),2)/65)</f>
        <v>6482</v>
      </c>
      <c r="F1948" s="1" t="n">
        <f aca="false">IF(C1948*5-SUM($F$2:F1947) &lt; 0, 0,C1948*5-SUM($F$2:F1947))</f>
        <v>200</v>
      </c>
      <c r="G1948" s="0" t="n">
        <f aca="false">IF(C1948*5-SUM($G$2:G1947) &lt; 0, 0,C1948*5-SUM($G$2:G1947))</f>
        <v>200</v>
      </c>
      <c r="H1948" s="0" t="n">
        <v>1947</v>
      </c>
      <c r="I1948" s="0" t="n">
        <f aca="false">INT(POWER(1.4,H1948))*$M$4</f>
        <v>1.62276439337128E+287</v>
      </c>
      <c r="J1948" s="0" t="n">
        <f aca="false">INT(POWER(1.2,H1948))*$M$10</f>
        <v>2.93032675505172E+156</v>
      </c>
      <c r="K1948" s="0" t="e">
        <f aca="false">$M$12+SUM($K$2:K1947)+J1948</f>
        <v>#NUM!</v>
      </c>
      <c r="L1948" s="0" t="e">
        <f aca="false">K1948+G1948*50*2</f>
        <v>#NUM!</v>
      </c>
    </row>
    <row r="1949" customFormat="false" ht="14.4" hidden="false" customHeight="false" outlineLevel="0" collapsed="false">
      <c r="A1949" s="1" t="n">
        <v>1948</v>
      </c>
      <c r="B1949" s="1" t="n">
        <f aca="false">2+INT(POWER(MAX(A1949-$M$2,A1949/3),2)/65)</f>
        <v>58382</v>
      </c>
      <c r="C1949" s="1" t="n">
        <f aca="false">INT(2*B1949/3)</f>
        <v>38921</v>
      </c>
      <c r="D1949" s="1" t="n">
        <f aca="false">2+INT(POWER(MAX(A1949-C1949,A1949/3),2)/65)</f>
        <v>6488</v>
      </c>
      <c r="E1949" s="1" t="n">
        <f aca="false">2+INT(POWER(MAX(A1949-C1949,A1949/3),2)/65)</f>
        <v>6488</v>
      </c>
      <c r="F1949" s="1" t="n">
        <f aca="false">IF(C1949*5-SUM($F$2:F1948) &lt; 0, 0,C1949*5-SUM($F$2:F1948))</f>
        <v>200</v>
      </c>
      <c r="G1949" s="0" t="n">
        <f aca="false">IF(C1949*5-SUM($G$2:G1948) &lt; 0, 0,C1949*5-SUM($G$2:G1948))</f>
        <v>200</v>
      </c>
      <c r="H1949" s="0" t="n">
        <v>1948</v>
      </c>
      <c r="I1949" s="0" t="n">
        <f aca="false">INT(POWER(1.4,H1949))*$M$4</f>
        <v>2.27187015071979E+287</v>
      </c>
      <c r="J1949" s="0" t="n">
        <f aca="false">INT(POWER(1.2,H1949))*$M$10</f>
        <v>3.51639210606206E+156</v>
      </c>
      <c r="K1949" s="0" t="e">
        <f aca="false">$M$12+SUM($K$2:K1948)+J1949</f>
        <v>#NUM!</v>
      </c>
      <c r="L1949" s="0" t="e">
        <f aca="false">K1949+G1949*50*2</f>
        <v>#NUM!</v>
      </c>
    </row>
    <row r="1950" customFormat="false" ht="14.4" hidden="false" customHeight="false" outlineLevel="0" collapsed="false">
      <c r="A1950" s="1" t="n">
        <v>1949</v>
      </c>
      <c r="B1950" s="1" t="n">
        <f aca="false">2+INT(POWER(MAX(A1950-$M$2,A1950/3),2)/65)</f>
        <v>58442</v>
      </c>
      <c r="C1950" s="1" t="n">
        <f aca="false">INT(2*B1950/3)</f>
        <v>38961</v>
      </c>
      <c r="D1950" s="1" t="n">
        <f aca="false">2+INT(POWER(MAX(A1950-C1950,A1950/3),2)/65)</f>
        <v>6495</v>
      </c>
      <c r="E1950" s="1" t="n">
        <f aca="false">2+INT(POWER(MAX(A1950-C1950,A1950/3),2)/65)</f>
        <v>6495</v>
      </c>
      <c r="F1950" s="1" t="n">
        <f aca="false">IF(C1950*5-SUM($F$2:F1949) &lt; 0, 0,C1950*5-SUM($F$2:F1949))</f>
        <v>200</v>
      </c>
      <c r="G1950" s="0" t="n">
        <f aca="false">IF(C1950*5-SUM($G$2:G1949) &lt; 0, 0,C1950*5-SUM($G$2:G1949))</f>
        <v>200</v>
      </c>
      <c r="H1950" s="0" t="n">
        <v>1949</v>
      </c>
      <c r="I1950" s="0" t="n">
        <f aca="false">INT(POWER(1.4,H1950))*$M$4</f>
        <v>3.18061821100771E+287</v>
      </c>
      <c r="J1950" s="0" t="n">
        <f aca="false">INT(POWER(1.2,H1950))*$M$10</f>
        <v>4.21967052727448E+156</v>
      </c>
      <c r="K1950" s="0" t="e">
        <f aca="false">$M$12+SUM($K$2:K1949)+J1950</f>
        <v>#NUM!</v>
      </c>
      <c r="L1950" s="0" t="e">
        <f aca="false">K1950+G1950*50*2</f>
        <v>#NUM!</v>
      </c>
    </row>
    <row r="1951" customFormat="false" ht="14.4" hidden="false" customHeight="false" outlineLevel="0" collapsed="false">
      <c r="A1951" s="1" t="n">
        <v>1950</v>
      </c>
      <c r="B1951" s="1" t="n">
        <f aca="false">2+INT(POWER(MAX(A1951-$M$2,A1951/3),2)/65)</f>
        <v>58502</v>
      </c>
      <c r="C1951" s="1" t="n">
        <f aca="false">INT(2*B1951/3)</f>
        <v>39001</v>
      </c>
      <c r="D1951" s="1" t="n">
        <f aca="false">2+INT(POWER(MAX(A1951-C1951,A1951/3),2)/65)</f>
        <v>6502</v>
      </c>
      <c r="E1951" s="1" t="n">
        <f aca="false">2+INT(POWER(MAX(A1951-C1951,A1951/3),2)/65)</f>
        <v>6502</v>
      </c>
      <c r="F1951" s="1" t="n">
        <f aca="false">IF(C1951*5-SUM($F$2:F1950) &lt; 0, 0,C1951*5-SUM($F$2:F1950))</f>
        <v>200</v>
      </c>
      <c r="G1951" s="0" t="n">
        <f aca="false">IF(C1951*5-SUM($G$2:G1950) &lt; 0, 0,C1951*5-SUM($G$2:G1950))</f>
        <v>200</v>
      </c>
      <c r="H1951" s="0" t="n">
        <v>1950</v>
      </c>
      <c r="I1951" s="0" t="n">
        <f aca="false">INT(POWER(1.4,H1951))*$M$4</f>
        <v>4.45286549541079E+287</v>
      </c>
      <c r="J1951" s="0" t="n">
        <f aca="false">INT(POWER(1.2,H1951))*$M$10</f>
        <v>5.06360463272937E+156</v>
      </c>
      <c r="K1951" s="0" t="e">
        <f aca="false">$M$12+SUM($K$2:K1950)+J1951</f>
        <v>#NUM!</v>
      </c>
      <c r="L1951" s="0" t="e">
        <f aca="false">K1951+G1951*50*2</f>
        <v>#NUM!</v>
      </c>
    </row>
    <row r="1952" customFormat="false" ht="14.4" hidden="false" customHeight="false" outlineLevel="0" collapsed="false">
      <c r="A1952" s="1" t="n">
        <v>1951</v>
      </c>
      <c r="B1952" s="1" t="n">
        <f aca="false">2+INT(POWER(MAX(A1952-$M$2,A1952/3),2)/65)</f>
        <v>58562</v>
      </c>
      <c r="C1952" s="1" t="n">
        <f aca="false">INT(2*B1952/3)</f>
        <v>39041</v>
      </c>
      <c r="D1952" s="1" t="n">
        <f aca="false">2+INT(POWER(MAX(A1952-C1952,A1952/3),2)/65)</f>
        <v>6508</v>
      </c>
      <c r="E1952" s="1" t="n">
        <f aca="false">2+INT(POWER(MAX(A1952-C1952,A1952/3),2)/65)</f>
        <v>6508</v>
      </c>
      <c r="F1952" s="1" t="n">
        <f aca="false">IF(C1952*5-SUM($F$2:F1951) &lt; 0, 0,C1952*5-SUM($F$2:F1951))</f>
        <v>200</v>
      </c>
      <c r="G1952" s="0" t="n">
        <f aca="false">IF(C1952*5-SUM($G$2:G1951) &lt; 0, 0,C1952*5-SUM($G$2:G1951))</f>
        <v>200</v>
      </c>
      <c r="H1952" s="0" t="n">
        <v>1951</v>
      </c>
      <c r="I1952" s="0" t="n">
        <f aca="false">INT(POWER(1.4,H1952))*$M$4</f>
        <v>6.2340116935751E+287</v>
      </c>
      <c r="J1952" s="0" t="n">
        <f aca="false">INT(POWER(1.2,H1952))*$M$10</f>
        <v>6.07632555927524E+156</v>
      </c>
      <c r="K1952" s="0" t="e">
        <f aca="false">$M$12+SUM($K$2:K1951)+J1952</f>
        <v>#NUM!</v>
      </c>
      <c r="L1952" s="0" t="e">
        <f aca="false">K1952+G1952*50*2</f>
        <v>#NUM!</v>
      </c>
    </row>
    <row r="1953" customFormat="false" ht="14.4" hidden="false" customHeight="false" outlineLevel="0" collapsed="false">
      <c r="A1953" s="1" t="n">
        <v>1952</v>
      </c>
      <c r="B1953" s="1" t="n">
        <f aca="false">2+INT(POWER(MAX(A1953-$M$2,A1953/3),2)/65)</f>
        <v>58622</v>
      </c>
      <c r="C1953" s="1" t="n">
        <f aca="false">INT(2*B1953/3)</f>
        <v>39081</v>
      </c>
      <c r="D1953" s="1" t="n">
        <f aca="false">2+INT(POWER(MAX(A1953-C1953,A1953/3),2)/65)</f>
        <v>6515</v>
      </c>
      <c r="E1953" s="1" t="n">
        <f aca="false">2+INT(POWER(MAX(A1953-C1953,A1953/3),2)/65)</f>
        <v>6515</v>
      </c>
      <c r="F1953" s="1" t="n">
        <f aca="false">IF(C1953*5-SUM($F$2:F1952) &lt; 0, 0,C1953*5-SUM($F$2:F1952))</f>
        <v>200</v>
      </c>
      <c r="G1953" s="0" t="n">
        <f aca="false">IF(C1953*5-SUM($G$2:G1952) &lt; 0, 0,C1953*5-SUM($G$2:G1952))</f>
        <v>200</v>
      </c>
      <c r="H1953" s="0" t="n">
        <v>1952</v>
      </c>
      <c r="I1953" s="0" t="n">
        <f aca="false">INT(POWER(1.4,H1953))*$M$4</f>
        <v>8.72761637100514E+287</v>
      </c>
      <c r="J1953" s="0" t="n">
        <f aca="false">INT(POWER(1.2,H1953))*$M$10</f>
        <v>7.29159067113029E+156</v>
      </c>
      <c r="K1953" s="0" t="e">
        <f aca="false">$M$12+SUM($K$2:K1952)+J1953</f>
        <v>#NUM!</v>
      </c>
      <c r="L1953" s="0" t="e">
        <f aca="false">K1953+G1953*50*2</f>
        <v>#NUM!</v>
      </c>
    </row>
    <row r="1954" customFormat="false" ht="14.4" hidden="false" customHeight="false" outlineLevel="0" collapsed="false">
      <c r="A1954" s="1" t="n">
        <v>1953</v>
      </c>
      <c r="B1954" s="1" t="n">
        <f aca="false">2+INT(POWER(MAX(A1954-$M$2,A1954/3),2)/65)</f>
        <v>58682</v>
      </c>
      <c r="C1954" s="1" t="n">
        <f aca="false">INT(2*B1954/3)</f>
        <v>39121</v>
      </c>
      <c r="D1954" s="1" t="n">
        <f aca="false">2+INT(POWER(MAX(A1954-C1954,A1954/3),2)/65)</f>
        <v>6522</v>
      </c>
      <c r="E1954" s="1" t="n">
        <f aca="false">2+INT(POWER(MAX(A1954-C1954,A1954/3),2)/65)</f>
        <v>6522</v>
      </c>
      <c r="F1954" s="1" t="n">
        <f aca="false">IF(C1954*5-SUM($F$2:F1953) &lt; 0, 0,C1954*5-SUM($F$2:F1953))</f>
        <v>200</v>
      </c>
      <c r="G1954" s="0" t="n">
        <f aca="false">IF(C1954*5-SUM($G$2:G1953) &lt; 0, 0,C1954*5-SUM($G$2:G1953))</f>
        <v>200</v>
      </c>
      <c r="H1954" s="0" t="n">
        <v>1953</v>
      </c>
      <c r="I1954" s="0" t="n">
        <f aca="false">INT(POWER(1.4,H1954))*$M$4</f>
        <v>1.22186629194072E+288</v>
      </c>
      <c r="J1954" s="0" t="n">
        <f aca="false">INT(POWER(1.2,H1954))*$M$10</f>
        <v>8.74990880535635E+156</v>
      </c>
      <c r="K1954" s="0" t="e">
        <f aca="false">$M$12+SUM($K$2:K1953)+J1954</f>
        <v>#NUM!</v>
      </c>
      <c r="L1954" s="0" t="e">
        <f aca="false">K1954+G1954*50*2</f>
        <v>#NUM!</v>
      </c>
    </row>
    <row r="1955" customFormat="false" ht="14.4" hidden="false" customHeight="false" outlineLevel="0" collapsed="false">
      <c r="A1955" s="1" t="n">
        <v>1954</v>
      </c>
      <c r="B1955" s="1" t="n">
        <f aca="false">2+INT(POWER(MAX(A1955-$M$2,A1955/3),2)/65)</f>
        <v>58742</v>
      </c>
      <c r="C1955" s="1" t="n">
        <f aca="false">INT(2*B1955/3)</f>
        <v>39161</v>
      </c>
      <c r="D1955" s="1" t="n">
        <f aca="false">2+INT(POWER(MAX(A1955-C1955,A1955/3),2)/65)</f>
        <v>6528</v>
      </c>
      <c r="E1955" s="1" t="n">
        <f aca="false">2+INT(POWER(MAX(A1955-C1955,A1955/3),2)/65)</f>
        <v>6528</v>
      </c>
      <c r="F1955" s="1" t="n">
        <f aca="false">IF(C1955*5-SUM($F$2:F1954) &lt; 0, 0,C1955*5-SUM($F$2:F1954))</f>
        <v>200</v>
      </c>
      <c r="G1955" s="0" t="n">
        <f aca="false">IF(C1955*5-SUM($G$2:G1954) &lt; 0, 0,C1955*5-SUM($G$2:G1954))</f>
        <v>200</v>
      </c>
      <c r="H1955" s="0" t="n">
        <v>1954</v>
      </c>
      <c r="I1955" s="0" t="n">
        <f aca="false">INT(POWER(1.4,H1955))*$M$4</f>
        <v>1.71061280871701E+288</v>
      </c>
      <c r="J1955" s="0" t="n">
        <f aca="false">INT(POWER(1.2,H1955))*$M$10</f>
        <v>1.04998905664276E+157</v>
      </c>
      <c r="K1955" s="0" t="e">
        <f aca="false">$M$12+SUM($K$2:K1954)+J1955</f>
        <v>#NUM!</v>
      </c>
      <c r="L1955" s="0" t="e">
        <f aca="false">K1955+G1955*50*2</f>
        <v>#NUM!</v>
      </c>
    </row>
    <row r="1956" customFormat="false" ht="14.4" hidden="false" customHeight="false" outlineLevel="0" collapsed="false">
      <c r="A1956" s="1" t="n">
        <v>1955</v>
      </c>
      <c r="B1956" s="1" t="n">
        <f aca="false">2+INT(POWER(MAX(A1956-$M$2,A1956/3),2)/65)</f>
        <v>58802</v>
      </c>
      <c r="C1956" s="1" t="n">
        <f aca="false">INT(2*B1956/3)</f>
        <v>39201</v>
      </c>
      <c r="D1956" s="1" t="n">
        <f aca="false">2+INT(POWER(MAX(A1956-C1956,A1956/3),2)/65)</f>
        <v>6535</v>
      </c>
      <c r="E1956" s="1" t="n">
        <f aca="false">2+INT(POWER(MAX(A1956-C1956,A1956/3),2)/65)</f>
        <v>6535</v>
      </c>
      <c r="F1956" s="1" t="n">
        <f aca="false">IF(C1956*5-SUM($F$2:F1955) &lt; 0, 0,C1956*5-SUM($F$2:F1955))</f>
        <v>200</v>
      </c>
      <c r="G1956" s="0" t="n">
        <f aca="false">IF(C1956*5-SUM($G$2:G1955) &lt; 0, 0,C1956*5-SUM($G$2:G1955))</f>
        <v>200</v>
      </c>
      <c r="H1956" s="0" t="n">
        <v>1955</v>
      </c>
      <c r="I1956" s="0" t="n">
        <f aca="false">INT(POWER(1.4,H1956))*$M$4</f>
        <v>2.39485793220381E+288</v>
      </c>
      <c r="J1956" s="0" t="n">
        <f aca="false">INT(POWER(1.2,H1956))*$M$10</f>
        <v>1.25998686797131E+157</v>
      </c>
      <c r="K1956" s="0" t="e">
        <f aca="false">$M$12+SUM($K$2:K1955)+J1956</f>
        <v>#NUM!</v>
      </c>
      <c r="L1956" s="0" t="e">
        <f aca="false">K1956+G1956*50*2</f>
        <v>#NUM!</v>
      </c>
    </row>
    <row r="1957" customFormat="false" ht="14.4" hidden="false" customHeight="false" outlineLevel="0" collapsed="false">
      <c r="A1957" s="1" t="n">
        <v>1956</v>
      </c>
      <c r="B1957" s="1" t="n">
        <f aca="false">2+INT(POWER(MAX(A1957-$M$2,A1957/3),2)/65)</f>
        <v>58862</v>
      </c>
      <c r="C1957" s="1" t="n">
        <f aca="false">INT(2*B1957/3)</f>
        <v>39241</v>
      </c>
      <c r="D1957" s="1" t="n">
        <f aca="false">2+INT(POWER(MAX(A1957-C1957,A1957/3),2)/65)</f>
        <v>6542</v>
      </c>
      <c r="E1957" s="1" t="n">
        <f aca="false">2+INT(POWER(MAX(A1957-C1957,A1957/3),2)/65)</f>
        <v>6542</v>
      </c>
      <c r="F1957" s="1" t="n">
        <f aca="false">IF(C1957*5-SUM($F$2:F1956) &lt; 0, 0,C1957*5-SUM($F$2:F1956))</f>
        <v>200</v>
      </c>
      <c r="G1957" s="0" t="n">
        <f aca="false">IF(C1957*5-SUM($G$2:G1956) &lt; 0, 0,C1957*5-SUM($G$2:G1956))</f>
        <v>200</v>
      </c>
      <c r="H1957" s="0" t="n">
        <v>1956</v>
      </c>
      <c r="I1957" s="0" t="n">
        <f aca="false">INT(POWER(1.4,H1957))*$M$4</f>
        <v>3.35280110508534E+288</v>
      </c>
      <c r="J1957" s="0" t="n">
        <f aca="false">INT(POWER(1.2,H1957))*$M$10</f>
        <v>1.51198424156558E+157</v>
      </c>
      <c r="K1957" s="0" t="e">
        <f aca="false">$M$12+SUM($K$2:K1956)+J1957</f>
        <v>#NUM!</v>
      </c>
      <c r="L1957" s="0" t="e">
        <f aca="false">K1957+G1957*50*2</f>
        <v>#NUM!</v>
      </c>
    </row>
    <row r="1958" customFormat="false" ht="14.4" hidden="false" customHeight="false" outlineLevel="0" collapsed="false">
      <c r="A1958" s="1" t="n">
        <v>1957</v>
      </c>
      <c r="B1958" s="1" t="n">
        <f aca="false">2+INT(POWER(MAX(A1958-$M$2,A1958/3),2)/65)</f>
        <v>58922</v>
      </c>
      <c r="C1958" s="1" t="n">
        <f aca="false">INT(2*B1958/3)</f>
        <v>39281</v>
      </c>
      <c r="D1958" s="1" t="n">
        <f aca="false">2+INT(POWER(MAX(A1958-C1958,A1958/3),2)/65)</f>
        <v>6548</v>
      </c>
      <c r="E1958" s="1" t="n">
        <f aca="false">2+INT(POWER(MAX(A1958-C1958,A1958/3),2)/65)</f>
        <v>6548</v>
      </c>
      <c r="F1958" s="1" t="n">
        <f aca="false">IF(C1958*5-SUM($F$2:F1957) &lt; 0, 0,C1958*5-SUM($F$2:F1957))</f>
        <v>200</v>
      </c>
      <c r="G1958" s="0" t="n">
        <f aca="false">IF(C1958*5-SUM($G$2:G1957) &lt; 0, 0,C1958*5-SUM($G$2:G1957))</f>
        <v>200</v>
      </c>
      <c r="H1958" s="0" t="n">
        <v>1957</v>
      </c>
      <c r="I1958" s="0" t="n">
        <f aca="false">INT(POWER(1.4,H1958))*$M$4</f>
        <v>4.69392154711947E+288</v>
      </c>
      <c r="J1958" s="0" t="n">
        <f aca="false">INT(POWER(1.2,H1958))*$M$10</f>
        <v>1.81438108987869E+157</v>
      </c>
      <c r="K1958" s="0" t="e">
        <f aca="false">$M$12+SUM($K$2:K1957)+J1958</f>
        <v>#NUM!</v>
      </c>
      <c r="L1958" s="0" t="e">
        <f aca="false">K1958+G1958*50*2</f>
        <v>#NUM!</v>
      </c>
    </row>
    <row r="1959" customFormat="false" ht="14.4" hidden="false" customHeight="false" outlineLevel="0" collapsed="false">
      <c r="A1959" s="1" t="n">
        <v>1958</v>
      </c>
      <c r="B1959" s="1" t="n">
        <f aca="false">2+INT(POWER(MAX(A1959-$M$2,A1959/3),2)/65)</f>
        <v>58982</v>
      </c>
      <c r="C1959" s="1" t="n">
        <f aca="false">INT(2*B1959/3)</f>
        <v>39321</v>
      </c>
      <c r="D1959" s="1" t="n">
        <f aca="false">2+INT(POWER(MAX(A1959-C1959,A1959/3),2)/65)</f>
        <v>6555</v>
      </c>
      <c r="E1959" s="1" t="n">
        <f aca="false">2+INT(POWER(MAX(A1959-C1959,A1959/3),2)/65)</f>
        <v>6555</v>
      </c>
      <c r="F1959" s="1" t="n">
        <f aca="false">IF(C1959*5-SUM($F$2:F1958) &lt; 0, 0,C1959*5-SUM($F$2:F1958))</f>
        <v>200</v>
      </c>
      <c r="G1959" s="0" t="n">
        <f aca="false">IF(C1959*5-SUM($G$2:G1958) &lt; 0, 0,C1959*5-SUM($G$2:G1958))</f>
        <v>200</v>
      </c>
      <c r="H1959" s="0" t="n">
        <v>1958</v>
      </c>
      <c r="I1959" s="0" t="n">
        <f aca="false">INT(POWER(1.4,H1959))*$M$4</f>
        <v>6.57149016596726E+288</v>
      </c>
      <c r="J1959" s="0" t="n">
        <f aca="false">INT(POWER(1.2,H1959))*$M$10</f>
        <v>2.17725730785443E+157</v>
      </c>
      <c r="K1959" s="0" t="e">
        <f aca="false">$M$12+SUM($K$2:K1958)+J1959</f>
        <v>#NUM!</v>
      </c>
      <c r="L1959" s="0" t="e">
        <f aca="false">K1959+G1959*50*2</f>
        <v>#NUM!</v>
      </c>
    </row>
    <row r="1960" customFormat="false" ht="14.4" hidden="false" customHeight="false" outlineLevel="0" collapsed="false">
      <c r="A1960" s="1" t="n">
        <v>1959</v>
      </c>
      <c r="B1960" s="1" t="n">
        <f aca="false">2+INT(POWER(MAX(A1960-$M$2,A1960/3),2)/65)</f>
        <v>59043</v>
      </c>
      <c r="C1960" s="1" t="n">
        <f aca="false">INT(2*B1960/3)</f>
        <v>39362</v>
      </c>
      <c r="D1960" s="1" t="n">
        <f aca="false">2+INT(POWER(MAX(A1960-C1960,A1960/3),2)/65)</f>
        <v>6562</v>
      </c>
      <c r="E1960" s="1" t="n">
        <f aca="false">2+INT(POWER(MAX(A1960-C1960,A1960/3),2)/65)</f>
        <v>6562</v>
      </c>
      <c r="F1960" s="1" t="n">
        <f aca="false">IF(C1960*5-SUM($F$2:F1959) &lt; 0, 0,C1960*5-SUM($F$2:F1959))</f>
        <v>205</v>
      </c>
      <c r="G1960" s="0" t="n">
        <f aca="false">IF(C1960*5-SUM($G$2:G1959) &lt; 0, 0,C1960*5-SUM($G$2:G1959))</f>
        <v>205</v>
      </c>
      <c r="H1960" s="0" t="n">
        <v>1959</v>
      </c>
      <c r="I1960" s="0" t="n">
        <f aca="false">INT(POWER(1.4,H1960))*$M$4</f>
        <v>9.20008623235416E+288</v>
      </c>
      <c r="J1960" s="0" t="n">
        <f aca="false">INT(POWER(1.2,H1960))*$M$10</f>
        <v>2.61270876942532E+157</v>
      </c>
      <c r="K1960" s="0" t="e">
        <f aca="false">$M$12+SUM($K$2:K1959)+J1960</f>
        <v>#NUM!</v>
      </c>
      <c r="L1960" s="0" t="e">
        <f aca="false">K1960+G1960*50*2</f>
        <v>#NUM!</v>
      </c>
    </row>
    <row r="1961" customFormat="false" ht="14.4" hidden="false" customHeight="false" outlineLevel="0" collapsed="false">
      <c r="A1961" s="1" t="n">
        <v>1960</v>
      </c>
      <c r="B1961" s="1" t="n">
        <f aca="false">2+INT(POWER(MAX(A1961-$M$2,A1961/3),2)/65)</f>
        <v>59103</v>
      </c>
      <c r="C1961" s="1" t="n">
        <f aca="false">INT(2*B1961/3)</f>
        <v>39402</v>
      </c>
      <c r="D1961" s="1" t="n">
        <f aca="false">2+INT(POWER(MAX(A1961-C1961,A1961/3),2)/65)</f>
        <v>6568</v>
      </c>
      <c r="E1961" s="1" t="n">
        <f aca="false">2+INT(POWER(MAX(A1961-C1961,A1961/3),2)/65)</f>
        <v>6568</v>
      </c>
      <c r="F1961" s="1" t="n">
        <f aca="false">IF(C1961*5-SUM($F$2:F1960) &lt; 0, 0,C1961*5-SUM($F$2:F1960))</f>
        <v>200</v>
      </c>
      <c r="G1961" s="0" t="n">
        <f aca="false">IF(C1961*5-SUM($G$2:G1960) &lt; 0, 0,C1961*5-SUM($G$2:G1960))</f>
        <v>200</v>
      </c>
      <c r="H1961" s="0" t="n">
        <v>1960</v>
      </c>
      <c r="I1961" s="0" t="n">
        <f aca="false">INT(POWER(1.4,H1961))*$M$4</f>
        <v>1.28801207252958E+289</v>
      </c>
      <c r="J1961" s="0" t="n">
        <f aca="false">INT(POWER(1.2,H1961))*$M$10</f>
        <v>3.13525052331038E+157</v>
      </c>
      <c r="K1961" s="0" t="e">
        <f aca="false">$M$12+SUM($K$2:K1960)+J1961</f>
        <v>#NUM!</v>
      </c>
      <c r="L1961" s="0" t="e">
        <f aca="false">K1961+G1961*50*2</f>
        <v>#NUM!</v>
      </c>
    </row>
    <row r="1962" customFormat="false" ht="14.4" hidden="false" customHeight="false" outlineLevel="0" collapsed="false">
      <c r="A1962" s="1" t="n">
        <v>1961</v>
      </c>
      <c r="B1962" s="1" t="n">
        <f aca="false">2+INT(POWER(MAX(A1962-$M$2,A1962/3),2)/65)</f>
        <v>59163</v>
      </c>
      <c r="C1962" s="1" t="n">
        <f aca="false">INT(2*B1962/3)</f>
        <v>39442</v>
      </c>
      <c r="D1962" s="1" t="n">
        <f aca="false">2+INT(POWER(MAX(A1962-C1962,A1962/3),2)/65)</f>
        <v>6575</v>
      </c>
      <c r="E1962" s="1" t="n">
        <f aca="false">2+INT(POWER(MAX(A1962-C1962,A1962/3),2)/65)</f>
        <v>6575</v>
      </c>
      <c r="F1962" s="1" t="n">
        <f aca="false">IF(C1962*5-SUM($F$2:F1961) &lt; 0, 0,C1962*5-SUM($F$2:F1961))</f>
        <v>200</v>
      </c>
      <c r="G1962" s="0" t="n">
        <f aca="false">IF(C1962*5-SUM($G$2:G1961) &lt; 0, 0,C1962*5-SUM($G$2:G1961))</f>
        <v>200</v>
      </c>
      <c r="H1962" s="0" t="n">
        <v>1961</v>
      </c>
      <c r="I1962" s="0" t="n">
        <f aca="false">INT(POWER(1.4,H1962))*$M$4</f>
        <v>1.80321690154141E+289</v>
      </c>
      <c r="J1962" s="0" t="n">
        <f aca="false">INT(POWER(1.2,H1962))*$M$10</f>
        <v>3.76230062797246E+157</v>
      </c>
      <c r="K1962" s="0" t="e">
        <f aca="false">$M$12+SUM($K$2:K1961)+J1962</f>
        <v>#NUM!</v>
      </c>
      <c r="L1962" s="0" t="e">
        <f aca="false">K1962+G1962*50*2</f>
        <v>#NUM!</v>
      </c>
    </row>
    <row r="1963" customFormat="false" ht="14.4" hidden="false" customHeight="false" outlineLevel="0" collapsed="false">
      <c r="A1963" s="1" t="n">
        <v>1962</v>
      </c>
      <c r="B1963" s="1" t="n">
        <f aca="false">2+INT(POWER(MAX(A1963-$M$2,A1963/3),2)/65)</f>
        <v>59224</v>
      </c>
      <c r="C1963" s="1" t="n">
        <f aca="false">INT(2*B1963/3)</f>
        <v>39482</v>
      </c>
      <c r="D1963" s="1" t="n">
        <f aca="false">2+INT(POWER(MAX(A1963-C1963,A1963/3),2)/65)</f>
        <v>6582</v>
      </c>
      <c r="E1963" s="1" t="n">
        <f aca="false">2+INT(POWER(MAX(A1963-C1963,A1963/3),2)/65)</f>
        <v>6582</v>
      </c>
      <c r="F1963" s="1" t="n">
        <f aca="false">IF(C1963*5-SUM($F$2:F1962) &lt; 0, 0,C1963*5-SUM($F$2:F1962))</f>
        <v>200</v>
      </c>
      <c r="G1963" s="0" t="n">
        <f aca="false">IF(C1963*5-SUM($G$2:G1962) &lt; 0, 0,C1963*5-SUM($G$2:G1962))</f>
        <v>200</v>
      </c>
      <c r="H1963" s="0" t="n">
        <v>1962</v>
      </c>
      <c r="I1963" s="0" t="n">
        <f aca="false">INT(POWER(1.4,H1963))*$M$4</f>
        <v>2.52450366215798E+289</v>
      </c>
      <c r="J1963" s="0" t="n">
        <f aca="false">INT(POWER(1.2,H1963))*$M$10</f>
        <v>4.51476075356695E+157</v>
      </c>
      <c r="K1963" s="0" t="e">
        <f aca="false">$M$12+SUM($K$2:K1962)+J1963</f>
        <v>#NUM!</v>
      </c>
      <c r="L1963" s="0" t="e">
        <f aca="false">K1963+G1963*50*2</f>
        <v>#NUM!</v>
      </c>
    </row>
    <row r="1964" customFormat="false" ht="14.4" hidden="false" customHeight="false" outlineLevel="0" collapsed="false">
      <c r="A1964" s="1" t="n">
        <v>1963</v>
      </c>
      <c r="B1964" s="1" t="n">
        <f aca="false">2+INT(POWER(MAX(A1964-$M$2,A1964/3),2)/65)</f>
        <v>59284</v>
      </c>
      <c r="C1964" s="1" t="n">
        <f aca="false">INT(2*B1964/3)</f>
        <v>39522</v>
      </c>
      <c r="D1964" s="1" t="n">
        <f aca="false">2+INT(POWER(MAX(A1964-C1964,A1964/3),2)/65)</f>
        <v>6588</v>
      </c>
      <c r="E1964" s="1" t="n">
        <f aca="false">2+INT(POWER(MAX(A1964-C1964,A1964/3),2)/65)</f>
        <v>6588</v>
      </c>
      <c r="F1964" s="1" t="n">
        <f aca="false">IF(C1964*5-SUM($F$2:F1963) &lt; 0, 0,C1964*5-SUM($F$2:F1963))</f>
        <v>200</v>
      </c>
      <c r="G1964" s="0" t="n">
        <f aca="false">IF(C1964*5-SUM($G$2:G1963) &lt; 0, 0,C1964*5-SUM($G$2:G1963))</f>
        <v>200</v>
      </c>
      <c r="H1964" s="0" t="n">
        <v>1963</v>
      </c>
      <c r="I1964" s="0" t="n">
        <f aca="false">INT(POWER(1.4,H1964))*$M$4</f>
        <v>3.53430512702117E+289</v>
      </c>
      <c r="J1964" s="0" t="n">
        <f aca="false">INT(POWER(1.2,H1964))*$M$10</f>
        <v>5.41771290428034E+157</v>
      </c>
      <c r="K1964" s="0" t="e">
        <f aca="false">$M$12+SUM($K$2:K1963)+J1964</f>
        <v>#NUM!</v>
      </c>
      <c r="L1964" s="0" t="e">
        <f aca="false">K1964+G1964*50*2</f>
        <v>#NUM!</v>
      </c>
    </row>
    <row r="1965" customFormat="false" ht="14.4" hidden="false" customHeight="false" outlineLevel="0" collapsed="false">
      <c r="A1965" s="1" t="n">
        <v>1964</v>
      </c>
      <c r="B1965" s="1" t="n">
        <f aca="false">2+INT(POWER(MAX(A1965-$M$2,A1965/3),2)/65)</f>
        <v>59345</v>
      </c>
      <c r="C1965" s="1" t="n">
        <f aca="false">INT(2*B1965/3)</f>
        <v>39563</v>
      </c>
      <c r="D1965" s="1" t="n">
        <f aca="false">2+INT(POWER(MAX(A1965-C1965,A1965/3),2)/65)</f>
        <v>6595</v>
      </c>
      <c r="E1965" s="1" t="n">
        <f aca="false">2+INT(POWER(MAX(A1965-C1965,A1965/3),2)/65)</f>
        <v>6595</v>
      </c>
      <c r="F1965" s="1" t="n">
        <f aca="false">IF(C1965*5-SUM($F$2:F1964) &lt; 0, 0,C1965*5-SUM($F$2:F1964))</f>
        <v>205</v>
      </c>
      <c r="G1965" s="0" t="n">
        <f aca="false">IF(C1965*5-SUM($G$2:G1964) &lt; 0, 0,C1965*5-SUM($G$2:G1964))</f>
        <v>205</v>
      </c>
      <c r="H1965" s="0" t="n">
        <v>1964</v>
      </c>
      <c r="I1965" s="0" t="n">
        <f aca="false">INT(POWER(1.4,H1965))*$M$4</f>
        <v>4.94802717782964E+289</v>
      </c>
      <c r="J1965" s="0" t="n">
        <f aca="false">INT(POWER(1.2,H1965))*$M$10</f>
        <v>6.5012554851364E+157</v>
      </c>
      <c r="K1965" s="0" t="e">
        <f aca="false">$M$12+SUM($K$2:K1964)+J1965</f>
        <v>#NUM!</v>
      </c>
      <c r="L1965" s="0" t="e">
        <f aca="false">K1965+G1965*50*2</f>
        <v>#NUM!</v>
      </c>
    </row>
    <row r="1966" customFormat="false" ht="14.4" hidden="false" customHeight="false" outlineLevel="0" collapsed="false">
      <c r="A1966" s="1" t="n">
        <v>1965</v>
      </c>
      <c r="B1966" s="1" t="n">
        <f aca="false">2+INT(POWER(MAX(A1966-$M$2,A1966/3),2)/65)</f>
        <v>59405</v>
      </c>
      <c r="C1966" s="1" t="n">
        <f aca="false">INT(2*B1966/3)</f>
        <v>39603</v>
      </c>
      <c r="D1966" s="1" t="n">
        <f aca="false">2+INT(POWER(MAX(A1966-C1966,A1966/3),2)/65)</f>
        <v>6602</v>
      </c>
      <c r="E1966" s="1" t="n">
        <f aca="false">2+INT(POWER(MAX(A1966-C1966,A1966/3),2)/65)</f>
        <v>6602</v>
      </c>
      <c r="F1966" s="1" t="n">
        <f aca="false">IF(C1966*5-SUM($F$2:F1965) &lt; 0, 0,C1966*5-SUM($F$2:F1965))</f>
        <v>200</v>
      </c>
      <c r="G1966" s="0" t="n">
        <f aca="false">IF(C1966*5-SUM($G$2:G1965) &lt; 0, 0,C1966*5-SUM($G$2:G1965))</f>
        <v>200</v>
      </c>
      <c r="H1966" s="0" t="n">
        <v>1965</v>
      </c>
      <c r="I1966" s="0" t="n">
        <f aca="false">INT(POWER(1.4,H1966))*$M$4</f>
        <v>6.9272380489615E+289</v>
      </c>
      <c r="J1966" s="0" t="n">
        <f aca="false">INT(POWER(1.2,H1966))*$M$10</f>
        <v>7.80150658216369E+157</v>
      </c>
      <c r="K1966" s="0" t="e">
        <f aca="false">$M$12+SUM($K$2:K1965)+J1966</f>
        <v>#NUM!</v>
      </c>
      <c r="L1966" s="0" t="e">
        <f aca="false">K1966+G1966*50*2</f>
        <v>#NUM!</v>
      </c>
    </row>
    <row r="1967" customFormat="false" ht="14.4" hidden="false" customHeight="false" outlineLevel="0" collapsed="false">
      <c r="A1967" s="1" t="n">
        <v>1966</v>
      </c>
      <c r="B1967" s="1" t="n">
        <f aca="false">2+INT(POWER(MAX(A1967-$M$2,A1967/3),2)/65)</f>
        <v>59465</v>
      </c>
      <c r="C1967" s="1" t="n">
        <f aca="false">INT(2*B1967/3)</f>
        <v>39643</v>
      </c>
      <c r="D1967" s="1" t="n">
        <f aca="false">2+INT(POWER(MAX(A1967-C1967,A1967/3),2)/65)</f>
        <v>6609</v>
      </c>
      <c r="E1967" s="1" t="n">
        <f aca="false">2+INT(POWER(MAX(A1967-C1967,A1967/3),2)/65)</f>
        <v>6609</v>
      </c>
      <c r="F1967" s="1" t="n">
        <f aca="false">IF(C1967*5-SUM($F$2:F1966) &lt; 0, 0,C1967*5-SUM($F$2:F1966))</f>
        <v>200</v>
      </c>
      <c r="G1967" s="0" t="n">
        <f aca="false">IF(C1967*5-SUM($G$2:G1966) &lt; 0, 0,C1967*5-SUM($G$2:G1966))</f>
        <v>200</v>
      </c>
      <c r="H1967" s="0" t="n">
        <v>1966</v>
      </c>
      <c r="I1967" s="0" t="n">
        <f aca="false">INT(POWER(1.4,H1967))*$M$4</f>
        <v>9.6981332685461E+289</v>
      </c>
      <c r="J1967" s="0" t="n">
        <f aca="false">INT(POWER(1.2,H1967))*$M$10</f>
        <v>9.36180789859642E+157</v>
      </c>
      <c r="K1967" s="0" t="e">
        <f aca="false">$M$12+SUM($K$2:K1966)+J1967</f>
        <v>#NUM!</v>
      </c>
      <c r="L1967" s="0" t="e">
        <f aca="false">K1967+G1967*50*2</f>
        <v>#NUM!</v>
      </c>
    </row>
    <row r="1968" customFormat="false" ht="14.4" hidden="false" customHeight="false" outlineLevel="0" collapsed="false">
      <c r="A1968" s="1" t="n">
        <v>1967</v>
      </c>
      <c r="B1968" s="1" t="n">
        <f aca="false">2+INT(POWER(MAX(A1968-$M$2,A1968/3),2)/65)</f>
        <v>59526</v>
      </c>
      <c r="C1968" s="1" t="n">
        <f aca="false">INT(2*B1968/3)</f>
        <v>39684</v>
      </c>
      <c r="D1968" s="1" t="n">
        <f aca="false">2+INT(POWER(MAX(A1968-C1968,A1968/3),2)/65)</f>
        <v>6615</v>
      </c>
      <c r="E1968" s="1" t="n">
        <f aca="false">2+INT(POWER(MAX(A1968-C1968,A1968/3),2)/65)</f>
        <v>6615</v>
      </c>
      <c r="F1968" s="1" t="n">
        <f aca="false">IF(C1968*5-SUM($F$2:F1967) &lt; 0, 0,C1968*5-SUM($F$2:F1967))</f>
        <v>205</v>
      </c>
      <c r="G1968" s="0" t="n">
        <f aca="false">IF(C1968*5-SUM($G$2:G1967) &lt; 0, 0,C1968*5-SUM($G$2:G1967))</f>
        <v>205</v>
      </c>
      <c r="H1968" s="0" t="n">
        <v>1967</v>
      </c>
      <c r="I1968" s="0" t="n">
        <f aca="false">INT(POWER(1.4,H1968))*$M$4</f>
        <v>1.35773865759645E+290</v>
      </c>
      <c r="J1968" s="0" t="n">
        <f aca="false">INT(POWER(1.2,H1968))*$M$10</f>
        <v>1.12341694783157E+158</v>
      </c>
      <c r="K1968" s="0" t="e">
        <f aca="false">$M$12+SUM($K$2:K1967)+J1968</f>
        <v>#NUM!</v>
      </c>
      <c r="L1968" s="0" t="e">
        <f aca="false">K1968+G1968*50*2</f>
        <v>#NUM!</v>
      </c>
    </row>
    <row r="1969" customFormat="false" ht="14.4" hidden="false" customHeight="false" outlineLevel="0" collapsed="false">
      <c r="A1969" s="1" t="n">
        <v>1968</v>
      </c>
      <c r="B1969" s="1" t="n">
        <f aca="false">2+INT(POWER(MAX(A1969-$M$2,A1969/3),2)/65)</f>
        <v>59586</v>
      </c>
      <c r="C1969" s="1" t="n">
        <f aca="false">INT(2*B1969/3)</f>
        <v>39724</v>
      </c>
      <c r="D1969" s="1" t="n">
        <f aca="false">2+INT(POWER(MAX(A1969-C1969,A1969/3),2)/65)</f>
        <v>6622</v>
      </c>
      <c r="E1969" s="1" t="n">
        <f aca="false">2+INT(POWER(MAX(A1969-C1969,A1969/3),2)/65)</f>
        <v>6622</v>
      </c>
      <c r="F1969" s="1" t="n">
        <f aca="false">IF(C1969*5-SUM($F$2:F1968) &lt; 0, 0,C1969*5-SUM($F$2:F1968))</f>
        <v>200</v>
      </c>
      <c r="G1969" s="0" t="n">
        <f aca="false">IF(C1969*5-SUM($G$2:G1968) &lt; 0, 0,C1969*5-SUM($G$2:G1968))</f>
        <v>200</v>
      </c>
      <c r="H1969" s="0" t="n">
        <v>1968</v>
      </c>
      <c r="I1969" s="0" t="n">
        <f aca="false">INT(POWER(1.4,H1969))*$M$4</f>
        <v>1.90083412063503E+290</v>
      </c>
      <c r="J1969" s="0" t="n">
        <f aca="false">INT(POWER(1.2,H1969))*$M$10</f>
        <v>1.34810033739788E+158</v>
      </c>
      <c r="K1969" s="0" t="e">
        <f aca="false">$M$12+SUM($K$2:K1968)+J1969</f>
        <v>#NUM!</v>
      </c>
      <c r="L1969" s="0" t="e">
        <f aca="false">K1969+G1969*50*2</f>
        <v>#NUM!</v>
      </c>
    </row>
    <row r="1970" customFormat="false" ht="14.4" hidden="false" customHeight="false" outlineLevel="0" collapsed="false">
      <c r="A1970" s="1" t="n">
        <v>1969</v>
      </c>
      <c r="B1970" s="1" t="n">
        <f aca="false">2+INT(POWER(MAX(A1970-$M$2,A1970/3),2)/65)</f>
        <v>59647</v>
      </c>
      <c r="C1970" s="1" t="n">
        <f aca="false">INT(2*B1970/3)</f>
        <v>39764</v>
      </c>
      <c r="D1970" s="1" t="n">
        <f aca="false">2+INT(POWER(MAX(A1970-C1970,A1970/3),2)/65)</f>
        <v>6629</v>
      </c>
      <c r="E1970" s="1" t="n">
        <f aca="false">2+INT(POWER(MAX(A1970-C1970,A1970/3),2)/65)</f>
        <v>6629</v>
      </c>
      <c r="F1970" s="1" t="n">
        <f aca="false">IF(C1970*5-SUM($F$2:F1969) &lt; 0, 0,C1970*5-SUM($F$2:F1969))</f>
        <v>200</v>
      </c>
      <c r="G1970" s="0" t="n">
        <f aca="false">IF(C1970*5-SUM($G$2:G1969) &lt; 0, 0,C1970*5-SUM($G$2:G1969))</f>
        <v>200</v>
      </c>
      <c r="H1970" s="0" t="n">
        <v>1969</v>
      </c>
      <c r="I1970" s="0" t="n">
        <f aca="false">INT(POWER(1.4,H1970))*$M$4</f>
        <v>2.66116776888905E+290</v>
      </c>
      <c r="J1970" s="0" t="n">
        <f aca="false">INT(POWER(1.2,H1970))*$M$10</f>
        <v>1.61772040487746E+158</v>
      </c>
      <c r="K1970" s="0" t="e">
        <f aca="false">$M$12+SUM($K$2:K1969)+J1970</f>
        <v>#NUM!</v>
      </c>
      <c r="L1970" s="0" t="e">
        <f aca="false">K1970+G1970*50*2</f>
        <v>#NUM!</v>
      </c>
    </row>
    <row r="1971" customFormat="false" ht="14.4" hidden="false" customHeight="false" outlineLevel="0" collapsed="false">
      <c r="A1971" s="1" t="n">
        <v>1970</v>
      </c>
      <c r="B1971" s="1" t="n">
        <f aca="false">2+INT(POWER(MAX(A1971-$M$2,A1971/3),2)/65)</f>
        <v>59708</v>
      </c>
      <c r="C1971" s="1" t="n">
        <f aca="false">INT(2*B1971/3)</f>
        <v>39805</v>
      </c>
      <c r="D1971" s="1" t="n">
        <f aca="false">2+INT(POWER(MAX(A1971-C1971,A1971/3),2)/65)</f>
        <v>6636</v>
      </c>
      <c r="E1971" s="1" t="n">
        <f aca="false">2+INT(POWER(MAX(A1971-C1971,A1971/3),2)/65)</f>
        <v>6636</v>
      </c>
      <c r="F1971" s="1" t="n">
        <f aca="false">IF(C1971*5-SUM($F$2:F1970) &lt; 0, 0,C1971*5-SUM($F$2:F1970))</f>
        <v>205</v>
      </c>
      <c r="G1971" s="0" t="n">
        <f aca="false">IF(C1971*5-SUM($G$2:G1970) &lt; 0, 0,C1971*5-SUM($G$2:G1970))</f>
        <v>205</v>
      </c>
      <c r="H1971" s="0" t="n">
        <v>1970</v>
      </c>
      <c r="I1971" s="0" t="n">
        <f aca="false">INT(POWER(1.4,H1971))*$M$4</f>
        <v>3.72563487644467E+290</v>
      </c>
      <c r="J1971" s="0" t="n">
        <f aca="false">INT(POWER(1.2,H1971))*$M$10</f>
        <v>1.94126448585295E+158</v>
      </c>
      <c r="K1971" s="0" t="e">
        <f aca="false">$M$12+SUM($K$2:K1970)+J1971</f>
        <v>#NUM!</v>
      </c>
      <c r="L1971" s="0" t="e">
        <f aca="false">K1971+G1971*50*2</f>
        <v>#NUM!</v>
      </c>
    </row>
    <row r="1972" customFormat="false" ht="14.4" hidden="false" customHeight="false" outlineLevel="0" collapsed="false">
      <c r="A1972" s="1" t="n">
        <v>1971</v>
      </c>
      <c r="B1972" s="1" t="n">
        <f aca="false">2+INT(POWER(MAX(A1972-$M$2,A1972/3),2)/65)</f>
        <v>59768</v>
      </c>
      <c r="C1972" s="1" t="n">
        <f aca="false">INT(2*B1972/3)</f>
        <v>39845</v>
      </c>
      <c r="D1972" s="1" t="n">
        <f aca="false">2+INT(POWER(MAX(A1972-C1972,A1972/3),2)/65)</f>
        <v>6642</v>
      </c>
      <c r="E1972" s="1" t="n">
        <f aca="false">2+INT(POWER(MAX(A1972-C1972,A1972/3),2)/65)</f>
        <v>6642</v>
      </c>
      <c r="F1972" s="1" t="n">
        <f aca="false">IF(C1972*5-SUM($F$2:F1971) &lt; 0, 0,C1972*5-SUM($F$2:F1971))</f>
        <v>200</v>
      </c>
      <c r="G1972" s="0" t="n">
        <f aca="false">IF(C1972*5-SUM($G$2:G1971) &lt; 0, 0,C1972*5-SUM($G$2:G1971))</f>
        <v>200</v>
      </c>
      <c r="H1972" s="0" t="n">
        <v>1971</v>
      </c>
      <c r="I1972" s="0" t="n">
        <f aca="false">INT(POWER(1.4,H1972))*$M$4</f>
        <v>5.21588882702253E+290</v>
      </c>
      <c r="J1972" s="0" t="n">
        <f aca="false">INT(POWER(1.2,H1972))*$M$10</f>
        <v>2.32951738302354E+158</v>
      </c>
      <c r="K1972" s="0" t="e">
        <f aca="false">$M$12+SUM($K$2:K1971)+J1972</f>
        <v>#NUM!</v>
      </c>
      <c r="L1972" s="0" t="e">
        <f aca="false">K1972+G1972*50*2</f>
        <v>#NUM!</v>
      </c>
    </row>
    <row r="1973" customFormat="false" ht="14.4" hidden="false" customHeight="false" outlineLevel="0" collapsed="false">
      <c r="A1973" s="1" t="n">
        <v>1972</v>
      </c>
      <c r="B1973" s="1" t="n">
        <f aca="false">2+INT(POWER(MAX(A1973-$M$2,A1973/3),2)/65)</f>
        <v>59829</v>
      </c>
      <c r="C1973" s="1" t="n">
        <f aca="false">INT(2*B1973/3)</f>
        <v>39886</v>
      </c>
      <c r="D1973" s="1" t="n">
        <f aca="false">2+INT(POWER(MAX(A1973-C1973,A1973/3),2)/65)</f>
        <v>6649</v>
      </c>
      <c r="E1973" s="1" t="n">
        <f aca="false">2+INT(POWER(MAX(A1973-C1973,A1973/3),2)/65)</f>
        <v>6649</v>
      </c>
      <c r="F1973" s="1" t="n">
        <f aca="false">IF(C1973*5-SUM($F$2:F1972) &lt; 0, 0,C1973*5-SUM($F$2:F1972))</f>
        <v>205</v>
      </c>
      <c r="G1973" s="0" t="n">
        <f aca="false">IF(C1973*5-SUM($G$2:G1972) &lt; 0, 0,C1973*5-SUM($G$2:G1972))</f>
        <v>205</v>
      </c>
      <c r="H1973" s="0" t="n">
        <v>1972</v>
      </c>
      <c r="I1973" s="0" t="n">
        <f aca="false">INT(POWER(1.4,H1973))*$M$4</f>
        <v>7.30224435783155E+290</v>
      </c>
      <c r="J1973" s="0" t="n">
        <f aca="false">INT(POWER(1.2,H1973))*$M$10</f>
        <v>2.79542085962825E+158</v>
      </c>
      <c r="K1973" s="0" t="e">
        <f aca="false">$M$12+SUM($K$2:K1972)+J1973</f>
        <v>#NUM!</v>
      </c>
      <c r="L1973" s="0" t="e">
        <f aca="false">K1973+G1973*50*2</f>
        <v>#NUM!</v>
      </c>
    </row>
    <row r="1974" customFormat="false" ht="14.4" hidden="false" customHeight="false" outlineLevel="0" collapsed="false">
      <c r="A1974" s="1" t="n">
        <v>1973</v>
      </c>
      <c r="B1974" s="1" t="n">
        <f aca="false">2+INT(POWER(MAX(A1974-$M$2,A1974/3),2)/65)</f>
        <v>59890</v>
      </c>
      <c r="C1974" s="1" t="n">
        <f aca="false">INT(2*B1974/3)</f>
        <v>39926</v>
      </c>
      <c r="D1974" s="1" t="n">
        <f aca="false">2+INT(POWER(MAX(A1974-C1974,A1974/3),2)/65)</f>
        <v>6656</v>
      </c>
      <c r="E1974" s="1" t="n">
        <f aca="false">2+INT(POWER(MAX(A1974-C1974,A1974/3),2)/65)</f>
        <v>6656</v>
      </c>
      <c r="F1974" s="1" t="n">
        <f aca="false">IF(C1974*5-SUM($F$2:F1973) &lt; 0, 0,C1974*5-SUM($F$2:F1973))</f>
        <v>200</v>
      </c>
      <c r="G1974" s="0" t="n">
        <f aca="false">IF(C1974*5-SUM($G$2:G1973) &lt; 0, 0,C1974*5-SUM($G$2:G1973))</f>
        <v>200</v>
      </c>
      <c r="H1974" s="0" t="n">
        <v>1973</v>
      </c>
      <c r="I1974" s="0" t="n">
        <f aca="false">INT(POWER(1.4,H1974))*$M$4</f>
        <v>1.02231421009642E+291</v>
      </c>
      <c r="J1974" s="0" t="n">
        <f aca="false">INT(POWER(1.2,H1974))*$M$10</f>
        <v>3.3545050315539E+158</v>
      </c>
      <c r="K1974" s="0" t="e">
        <f aca="false">$M$12+SUM($K$2:K1973)+J1974</f>
        <v>#NUM!</v>
      </c>
      <c r="L1974" s="0" t="e">
        <f aca="false">K1974+G1974*50*2</f>
        <v>#NUM!</v>
      </c>
    </row>
    <row r="1975" customFormat="false" ht="14.4" hidden="false" customHeight="false" outlineLevel="0" collapsed="false">
      <c r="A1975" s="1" t="n">
        <v>1974</v>
      </c>
      <c r="B1975" s="1" t="n">
        <f aca="false">2+INT(POWER(MAX(A1975-$M$2,A1975/3),2)/65)</f>
        <v>59950</v>
      </c>
      <c r="C1975" s="1" t="n">
        <f aca="false">INT(2*B1975/3)</f>
        <v>39966</v>
      </c>
      <c r="D1975" s="1" t="n">
        <f aca="false">2+INT(POWER(MAX(A1975-C1975,A1975/3),2)/65)</f>
        <v>6662</v>
      </c>
      <c r="E1975" s="1" t="n">
        <f aca="false">2+INT(POWER(MAX(A1975-C1975,A1975/3),2)/65)</f>
        <v>6662</v>
      </c>
      <c r="F1975" s="1" t="n">
        <f aca="false">IF(C1975*5-SUM($F$2:F1974) &lt; 0, 0,C1975*5-SUM($F$2:F1974))</f>
        <v>200</v>
      </c>
      <c r="G1975" s="0" t="n">
        <f aca="false">IF(C1975*5-SUM($G$2:G1974) &lt; 0, 0,C1975*5-SUM($G$2:G1974))</f>
        <v>200</v>
      </c>
      <c r="H1975" s="0" t="n">
        <v>1974</v>
      </c>
      <c r="I1975" s="0" t="n">
        <f aca="false">INT(POWER(1.4,H1975))*$M$4</f>
        <v>1.43123989413498E+291</v>
      </c>
      <c r="J1975" s="0" t="n">
        <f aca="false">INT(POWER(1.2,H1975))*$M$10</f>
        <v>4.02540603786468E+158</v>
      </c>
      <c r="K1975" s="0" t="e">
        <f aca="false">$M$12+SUM($K$2:K1974)+J1975</f>
        <v>#NUM!</v>
      </c>
      <c r="L1975" s="0" t="e">
        <f aca="false">K1975+G1975*50*2</f>
        <v>#NUM!</v>
      </c>
    </row>
    <row r="1976" customFormat="false" ht="14.4" hidden="false" customHeight="false" outlineLevel="0" collapsed="false">
      <c r="A1976" s="1" t="n">
        <v>1975</v>
      </c>
      <c r="B1976" s="1" t="n">
        <f aca="false">2+INT(POWER(MAX(A1976-$M$2,A1976/3),2)/65)</f>
        <v>60011</v>
      </c>
      <c r="C1976" s="1" t="n">
        <f aca="false">INT(2*B1976/3)</f>
        <v>40007</v>
      </c>
      <c r="D1976" s="1" t="n">
        <f aca="false">2+INT(POWER(MAX(A1976-C1976,A1976/3),2)/65)</f>
        <v>6669</v>
      </c>
      <c r="E1976" s="1" t="n">
        <f aca="false">2+INT(POWER(MAX(A1976-C1976,A1976/3),2)/65)</f>
        <v>6669</v>
      </c>
      <c r="F1976" s="1" t="n">
        <f aca="false">IF(C1976*5-SUM($F$2:F1975) &lt; 0, 0,C1976*5-SUM($F$2:F1975))</f>
        <v>205</v>
      </c>
      <c r="G1976" s="0" t="n">
        <f aca="false">IF(C1976*5-SUM($G$2:G1975) &lt; 0, 0,C1976*5-SUM($G$2:G1975))</f>
        <v>205</v>
      </c>
      <c r="H1976" s="0" t="n">
        <v>1975</v>
      </c>
      <c r="I1976" s="0" t="n">
        <f aca="false">INT(POWER(1.4,H1976))*$M$4</f>
        <v>2.00373585178898E+291</v>
      </c>
      <c r="J1976" s="0" t="n">
        <f aca="false">INT(POWER(1.2,H1976))*$M$10</f>
        <v>4.83048724543762E+158</v>
      </c>
      <c r="K1976" s="0" t="e">
        <f aca="false">$M$12+SUM($K$2:K1975)+J1976</f>
        <v>#NUM!</v>
      </c>
      <c r="L1976" s="0" t="e">
        <f aca="false">K1976+G1976*50*2</f>
        <v>#NUM!</v>
      </c>
    </row>
    <row r="1977" customFormat="false" ht="14.4" hidden="false" customHeight="false" outlineLevel="0" collapsed="false">
      <c r="A1977" s="1" t="n">
        <v>1976</v>
      </c>
      <c r="B1977" s="1" t="n">
        <f aca="false">2+INT(POWER(MAX(A1977-$M$2,A1977/3),2)/65)</f>
        <v>60072</v>
      </c>
      <c r="C1977" s="1" t="n">
        <f aca="false">INT(2*B1977/3)</f>
        <v>40048</v>
      </c>
      <c r="D1977" s="1" t="n">
        <f aca="false">2+INT(POWER(MAX(A1977-C1977,A1977/3),2)/65)</f>
        <v>6676</v>
      </c>
      <c r="E1977" s="1" t="n">
        <f aca="false">2+INT(POWER(MAX(A1977-C1977,A1977/3),2)/65)</f>
        <v>6676</v>
      </c>
      <c r="F1977" s="1" t="n">
        <f aca="false">IF(C1977*5-SUM($F$2:F1976) &lt; 0, 0,C1977*5-SUM($F$2:F1976))</f>
        <v>205</v>
      </c>
      <c r="G1977" s="0" t="n">
        <f aca="false">IF(C1977*5-SUM($G$2:G1976) &lt; 0, 0,C1977*5-SUM($G$2:G1976))</f>
        <v>205</v>
      </c>
      <c r="H1977" s="0" t="n">
        <v>1976</v>
      </c>
      <c r="I1977" s="0" t="n">
        <f aca="false">INT(POWER(1.4,H1977))*$M$4</f>
        <v>2.80523019250457E+291</v>
      </c>
      <c r="J1977" s="0" t="n">
        <f aca="false">INT(POWER(1.2,H1977))*$M$10</f>
        <v>5.79658469452514E+158</v>
      </c>
      <c r="K1977" s="0" t="e">
        <f aca="false">$M$12+SUM($K$2:K1976)+J1977</f>
        <v>#NUM!</v>
      </c>
      <c r="L1977" s="0" t="e">
        <f aca="false">K1977+G1977*50*2</f>
        <v>#NUM!</v>
      </c>
    </row>
    <row r="1978" customFormat="false" ht="14.4" hidden="false" customHeight="false" outlineLevel="0" collapsed="false">
      <c r="A1978" s="1" t="n">
        <v>1977</v>
      </c>
      <c r="B1978" s="1" t="n">
        <f aca="false">2+INT(POWER(MAX(A1978-$M$2,A1978/3),2)/65)</f>
        <v>60133</v>
      </c>
      <c r="C1978" s="1" t="n">
        <f aca="false">INT(2*B1978/3)</f>
        <v>40088</v>
      </c>
      <c r="D1978" s="1" t="n">
        <f aca="false">2+INT(POWER(MAX(A1978-C1978,A1978/3),2)/65)</f>
        <v>6683</v>
      </c>
      <c r="E1978" s="1" t="n">
        <f aca="false">2+INT(POWER(MAX(A1978-C1978,A1978/3),2)/65)</f>
        <v>6683</v>
      </c>
      <c r="F1978" s="1" t="n">
        <f aca="false">IF(C1978*5-SUM($F$2:F1977) &lt; 0, 0,C1978*5-SUM($F$2:F1977))</f>
        <v>200</v>
      </c>
      <c r="G1978" s="0" t="n">
        <f aca="false">IF(C1978*5-SUM($G$2:G1977) &lt; 0, 0,C1978*5-SUM($G$2:G1977))</f>
        <v>200</v>
      </c>
      <c r="H1978" s="0" t="n">
        <v>1977</v>
      </c>
      <c r="I1978" s="0" t="n">
        <f aca="false">INT(POWER(1.4,H1978))*$M$4</f>
        <v>3.92732226950639E+291</v>
      </c>
      <c r="J1978" s="0" t="n">
        <f aca="false">INT(POWER(1.2,H1978))*$M$10</f>
        <v>6.95590163343017E+158</v>
      </c>
      <c r="K1978" s="0" t="e">
        <f aca="false">$M$12+SUM($K$2:K1977)+J1978</f>
        <v>#NUM!</v>
      </c>
      <c r="L1978" s="0" t="e">
        <f aca="false">K1978+G1978*50*2</f>
        <v>#NUM!</v>
      </c>
    </row>
    <row r="1979" customFormat="false" ht="14.4" hidden="false" customHeight="false" outlineLevel="0" collapsed="false">
      <c r="A1979" s="1" t="n">
        <v>1978</v>
      </c>
      <c r="B1979" s="1" t="n">
        <f aca="false">2+INT(POWER(MAX(A1979-$M$2,A1979/3),2)/65)</f>
        <v>60194</v>
      </c>
      <c r="C1979" s="1" t="n">
        <f aca="false">INT(2*B1979/3)</f>
        <v>40129</v>
      </c>
      <c r="D1979" s="1" t="n">
        <f aca="false">2+INT(POWER(MAX(A1979-C1979,A1979/3),2)/65)</f>
        <v>6690</v>
      </c>
      <c r="E1979" s="1" t="n">
        <f aca="false">2+INT(POWER(MAX(A1979-C1979,A1979/3),2)/65)</f>
        <v>6690</v>
      </c>
      <c r="F1979" s="1" t="n">
        <f aca="false">IF(C1979*5-SUM($F$2:F1978) &lt; 0, 0,C1979*5-SUM($F$2:F1978))</f>
        <v>205</v>
      </c>
      <c r="G1979" s="0" t="n">
        <f aca="false">IF(C1979*5-SUM($G$2:G1978) &lt; 0, 0,C1979*5-SUM($G$2:G1978))</f>
        <v>205</v>
      </c>
      <c r="H1979" s="0" t="n">
        <v>1978</v>
      </c>
      <c r="I1979" s="0" t="n">
        <f aca="false">INT(POWER(1.4,H1979))*$M$4</f>
        <v>5.49825117730895E+291</v>
      </c>
      <c r="J1979" s="0" t="n">
        <f aca="false">INT(POWER(1.2,H1979))*$M$10</f>
        <v>8.34708196011621E+158</v>
      </c>
      <c r="K1979" s="0" t="e">
        <f aca="false">$M$12+SUM($K$2:K1978)+J1979</f>
        <v>#NUM!</v>
      </c>
      <c r="L1979" s="0" t="e">
        <f aca="false">K1979+G1979*50*2</f>
        <v>#NUM!</v>
      </c>
    </row>
    <row r="1980" customFormat="false" ht="14.4" hidden="false" customHeight="false" outlineLevel="0" collapsed="false">
      <c r="A1980" s="1" t="n">
        <v>1979</v>
      </c>
      <c r="B1980" s="1" t="n">
        <f aca="false">2+INT(POWER(MAX(A1980-$M$2,A1980/3),2)/65)</f>
        <v>60254</v>
      </c>
      <c r="C1980" s="1" t="n">
        <f aca="false">INT(2*B1980/3)</f>
        <v>40169</v>
      </c>
      <c r="D1980" s="1" t="n">
        <f aca="false">2+INT(POWER(MAX(A1980-C1980,A1980/3),2)/65)</f>
        <v>6696</v>
      </c>
      <c r="E1980" s="1" t="n">
        <f aca="false">2+INT(POWER(MAX(A1980-C1980,A1980/3),2)/65)</f>
        <v>6696</v>
      </c>
      <c r="F1980" s="1" t="n">
        <f aca="false">IF(C1980*5-SUM($F$2:F1979) &lt; 0, 0,C1980*5-SUM($F$2:F1979))</f>
        <v>200</v>
      </c>
      <c r="G1980" s="0" t="n">
        <f aca="false">IF(C1980*5-SUM($G$2:G1979) &lt; 0, 0,C1980*5-SUM($G$2:G1979))</f>
        <v>200</v>
      </c>
      <c r="H1980" s="0" t="n">
        <v>1979</v>
      </c>
      <c r="I1980" s="0" t="n">
        <f aca="false">INT(POWER(1.4,H1980))*$M$4</f>
        <v>7.69755164823253E+291</v>
      </c>
      <c r="J1980" s="0" t="n">
        <f aca="false">INT(POWER(1.2,H1980))*$M$10</f>
        <v>1.00164983521395E+159</v>
      </c>
      <c r="K1980" s="0" t="e">
        <f aca="false">$M$12+SUM($K$2:K1979)+J1980</f>
        <v>#NUM!</v>
      </c>
      <c r="L1980" s="0" t="e">
        <f aca="false">K1980+G1980*50*2</f>
        <v>#NUM!</v>
      </c>
    </row>
    <row r="1981" customFormat="false" ht="14.4" hidden="false" customHeight="false" outlineLevel="0" collapsed="false">
      <c r="A1981" s="1" t="n">
        <v>1980</v>
      </c>
      <c r="B1981" s="1" t="n">
        <f aca="false">2+INT(POWER(MAX(A1981-$M$2,A1981/3),2)/65)</f>
        <v>60315</v>
      </c>
      <c r="C1981" s="1" t="n">
        <f aca="false">INT(2*B1981/3)</f>
        <v>40210</v>
      </c>
      <c r="D1981" s="1" t="n">
        <f aca="false">2+INT(POWER(MAX(A1981-C1981,A1981/3),2)/65)</f>
        <v>6703</v>
      </c>
      <c r="E1981" s="1" t="n">
        <f aca="false">2+INT(POWER(MAX(A1981-C1981,A1981/3),2)/65)</f>
        <v>6703</v>
      </c>
      <c r="F1981" s="1" t="n">
        <f aca="false">IF(C1981*5-SUM($F$2:F1980) &lt; 0, 0,C1981*5-SUM($F$2:F1980))</f>
        <v>205</v>
      </c>
      <c r="G1981" s="0" t="n">
        <f aca="false">IF(C1981*5-SUM($G$2:G1980) &lt; 0, 0,C1981*5-SUM($G$2:G1980))</f>
        <v>205</v>
      </c>
      <c r="H1981" s="0" t="n">
        <v>1980</v>
      </c>
      <c r="I1981" s="0" t="n">
        <f aca="false">INT(POWER(1.4,H1981))*$M$4</f>
        <v>1.07765723075255E+292</v>
      </c>
      <c r="J1981" s="0" t="n">
        <f aca="false">INT(POWER(1.2,H1981))*$M$10</f>
        <v>1.20197980225673E+159</v>
      </c>
      <c r="K1981" s="0" t="e">
        <f aca="false">$M$12+SUM($K$2:K1980)+J1981</f>
        <v>#NUM!</v>
      </c>
      <c r="L1981" s="0" t="e">
        <f aca="false">K1981+G1981*50*2</f>
        <v>#NUM!</v>
      </c>
    </row>
    <row r="1982" customFormat="false" ht="14.4" hidden="false" customHeight="false" outlineLevel="0" collapsed="false">
      <c r="A1982" s="1" t="n">
        <v>1981</v>
      </c>
      <c r="B1982" s="1" t="n">
        <f aca="false">2+INT(POWER(MAX(A1982-$M$2,A1982/3),2)/65)</f>
        <v>60376</v>
      </c>
      <c r="C1982" s="1" t="n">
        <f aca="false">INT(2*B1982/3)</f>
        <v>40250</v>
      </c>
      <c r="D1982" s="1" t="n">
        <f aca="false">2+INT(POWER(MAX(A1982-C1982,A1982/3),2)/65)</f>
        <v>6710</v>
      </c>
      <c r="E1982" s="1" t="n">
        <f aca="false">2+INT(POWER(MAX(A1982-C1982,A1982/3),2)/65)</f>
        <v>6710</v>
      </c>
      <c r="F1982" s="1" t="n">
        <f aca="false">IF(C1982*5-SUM($F$2:F1981) &lt; 0, 0,C1982*5-SUM($F$2:F1981))</f>
        <v>200</v>
      </c>
      <c r="G1982" s="0" t="n">
        <f aca="false">IF(C1982*5-SUM($G$2:G1981) &lt; 0, 0,C1982*5-SUM($G$2:G1981))</f>
        <v>200</v>
      </c>
      <c r="H1982" s="0" t="n">
        <v>1981</v>
      </c>
      <c r="I1982" s="0" t="n">
        <f aca="false">INT(POWER(1.4,H1982))*$M$4</f>
        <v>1.50872012305358E+292</v>
      </c>
      <c r="J1982" s="0" t="n">
        <f aca="false">INT(POWER(1.2,H1982))*$M$10</f>
        <v>1.44237576270808E+159</v>
      </c>
      <c r="K1982" s="0" t="e">
        <f aca="false">$M$12+SUM($K$2:K1981)+J1982</f>
        <v>#NUM!</v>
      </c>
      <c r="L1982" s="0" t="e">
        <f aca="false">K1982+G1982*50*2</f>
        <v>#NUM!</v>
      </c>
    </row>
    <row r="1983" customFormat="false" ht="14.4" hidden="false" customHeight="false" outlineLevel="0" collapsed="false">
      <c r="A1983" s="1" t="n">
        <v>1982</v>
      </c>
      <c r="B1983" s="1" t="n">
        <f aca="false">2+INT(POWER(MAX(A1983-$M$2,A1983/3),2)/65)</f>
        <v>60437</v>
      </c>
      <c r="C1983" s="1" t="n">
        <f aca="false">INT(2*B1983/3)</f>
        <v>40291</v>
      </c>
      <c r="D1983" s="1" t="n">
        <f aca="false">2+INT(POWER(MAX(A1983-C1983,A1983/3),2)/65)</f>
        <v>6717</v>
      </c>
      <c r="E1983" s="1" t="n">
        <f aca="false">2+INT(POWER(MAX(A1983-C1983,A1983/3),2)/65)</f>
        <v>6717</v>
      </c>
      <c r="F1983" s="1" t="n">
        <f aca="false">IF(C1983*5-SUM($F$2:F1982) &lt; 0, 0,C1983*5-SUM($F$2:F1982))</f>
        <v>205</v>
      </c>
      <c r="G1983" s="0" t="n">
        <f aca="false">IF(C1983*5-SUM($G$2:G1982) &lt; 0, 0,C1983*5-SUM($G$2:G1982))</f>
        <v>205</v>
      </c>
      <c r="H1983" s="0" t="n">
        <v>1982</v>
      </c>
      <c r="I1983" s="0" t="n">
        <f aca="false">INT(POWER(1.4,H1983))*$M$4</f>
        <v>2.11220817227501E+292</v>
      </c>
      <c r="J1983" s="0" t="n">
        <f aca="false">INT(POWER(1.2,H1983))*$M$10</f>
        <v>1.7308509152497E+159</v>
      </c>
      <c r="K1983" s="0" t="e">
        <f aca="false">$M$12+SUM($K$2:K1982)+J1983</f>
        <v>#NUM!</v>
      </c>
      <c r="L1983" s="0" t="e">
        <f aca="false">K1983+G1983*50*2</f>
        <v>#NUM!</v>
      </c>
    </row>
    <row r="1984" customFormat="false" ht="14.4" hidden="false" customHeight="false" outlineLevel="0" collapsed="false">
      <c r="A1984" s="1" t="n">
        <v>1983</v>
      </c>
      <c r="B1984" s="1" t="n">
        <f aca="false">2+INT(POWER(MAX(A1984-$M$2,A1984/3),2)/65)</f>
        <v>60498</v>
      </c>
      <c r="C1984" s="1" t="n">
        <f aca="false">INT(2*B1984/3)</f>
        <v>40332</v>
      </c>
      <c r="D1984" s="1" t="n">
        <f aca="false">2+INT(POWER(MAX(A1984-C1984,A1984/3),2)/65)</f>
        <v>6723</v>
      </c>
      <c r="E1984" s="1" t="n">
        <f aca="false">2+INT(POWER(MAX(A1984-C1984,A1984/3),2)/65)</f>
        <v>6723</v>
      </c>
      <c r="F1984" s="1" t="n">
        <f aca="false">IF(C1984*5-SUM($F$2:F1983) &lt; 0, 0,C1984*5-SUM($F$2:F1983))</f>
        <v>205</v>
      </c>
      <c r="G1984" s="0" t="n">
        <f aca="false">IF(C1984*5-SUM($G$2:G1983) &lt; 0, 0,C1984*5-SUM($G$2:G1983))</f>
        <v>205</v>
      </c>
      <c r="H1984" s="0" t="n">
        <v>1983</v>
      </c>
      <c r="I1984" s="0" t="n">
        <f aca="false">INT(POWER(1.4,H1984))*$M$4</f>
        <v>2.95709144118501E+292</v>
      </c>
      <c r="J1984" s="0" t="n">
        <f aca="false">INT(POWER(1.2,H1984))*$M$10</f>
        <v>2.07702109829964E+159</v>
      </c>
      <c r="K1984" s="0" t="e">
        <f aca="false">$M$12+SUM($K$2:K1983)+J1984</f>
        <v>#NUM!</v>
      </c>
      <c r="L1984" s="0" t="e">
        <f aca="false">K1984+G1984*50*2</f>
        <v>#NUM!</v>
      </c>
    </row>
    <row r="1985" customFormat="false" ht="14.4" hidden="false" customHeight="false" outlineLevel="0" collapsed="false">
      <c r="A1985" s="1" t="n">
        <v>1984</v>
      </c>
      <c r="B1985" s="1" t="n">
        <f aca="false">2+INT(POWER(MAX(A1985-$M$2,A1985/3),2)/65)</f>
        <v>60559</v>
      </c>
      <c r="C1985" s="1" t="n">
        <f aca="false">INT(2*B1985/3)</f>
        <v>40372</v>
      </c>
      <c r="D1985" s="1" t="n">
        <f aca="false">2+INT(POWER(MAX(A1985-C1985,A1985/3),2)/65)</f>
        <v>6730</v>
      </c>
      <c r="E1985" s="1" t="n">
        <f aca="false">2+INT(POWER(MAX(A1985-C1985,A1985/3),2)/65)</f>
        <v>6730</v>
      </c>
      <c r="F1985" s="1" t="n">
        <f aca="false">IF(C1985*5-SUM($F$2:F1984) &lt; 0, 0,C1985*5-SUM($F$2:F1984))</f>
        <v>200</v>
      </c>
      <c r="G1985" s="0" t="n">
        <f aca="false">IF(C1985*5-SUM($G$2:G1984) &lt; 0, 0,C1985*5-SUM($G$2:G1984))</f>
        <v>200</v>
      </c>
      <c r="H1985" s="0" t="n">
        <v>1984</v>
      </c>
      <c r="I1985" s="0" t="n">
        <f aca="false">INT(POWER(1.4,H1985))*$M$4</f>
        <v>4.13992801765901E+292</v>
      </c>
      <c r="J1985" s="0" t="n">
        <f aca="false">INT(POWER(1.2,H1985))*$M$10</f>
        <v>2.49242531795956E+159</v>
      </c>
      <c r="K1985" s="0" t="e">
        <f aca="false">$M$12+SUM($K$2:K1984)+J1985</f>
        <v>#NUM!</v>
      </c>
      <c r="L1985" s="0" t="e">
        <f aca="false">K1985+G1985*50*2</f>
        <v>#NUM!</v>
      </c>
    </row>
    <row r="1986" customFormat="false" ht="14.4" hidden="false" customHeight="false" outlineLevel="0" collapsed="false">
      <c r="A1986" s="1" t="n">
        <v>1985</v>
      </c>
      <c r="B1986" s="1" t="n">
        <f aca="false">2+INT(POWER(MAX(A1986-$M$2,A1986/3),2)/65)</f>
        <v>60620</v>
      </c>
      <c r="C1986" s="1" t="n">
        <f aca="false">INT(2*B1986/3)</f>
        <v>40413</v>
      </c>
      <c r="D1986" s="1" t="n">
        <f aca="false">2+INT(POWER(MAX(A1986-C1986,A1986/3),2)/65)</f>
        <v>6737</v>
      </c>
      <c r="E1986" s="1" t="n">
        <f aca="false">2+INT(POWER(MAX(A1986-C1986,A1986/3),2)/65)</f>
        <v>6737</v>
      </c>
      <c r="F1986" s="1" t="n">
        <f aca="false">IF(C1986*5-SUM($F$2:F1985) &lt; 0, 0,C1986*5-SUM($F$2:F1985))</f>
        <v>205</v>
      </c>
      <c r="G1986" s="0" t="n">
        <f aca="false">IF(C1986*5-SUM($G$2:G1985) &lt; 0, 0,C1986*5-SUM($G$2:G1985))</f>
        <v>205</v>
      </c>
      <c r="H1986" s="0" t="n">
        <v>1985</v>
      </c>
      <c r="I1986" s="0" t="n">
        <f aca="false">INT(POWER(1.4,H1986))*$M$4</f>
        <v>5.79589922472261E+292</v>
      </c>
      <c r="J1986" s="0" t="n">
        <f aca="false">INT(POWER(1.2,H1986))*$M$10</f>
        <v>2.99091038155148E+159</v>
      </c>
      <c r="K1986" s="0" t="e">
        <f aca="false">$M$12+SUM($K$2:K1985)+J1986</f>
        <v>#NUM!</v>
      </c>
      <c r="L1986" s="0" t="e">
        <f aca="false">K1986+G1986*50*2</f>
        <v>#NUM!</v>
      </c>
    </row>
    <row r="1987" customFormat="false" ht="14.4" hidden="false" customHeight="false" outlineLevel="0" collapsed="false">
      <c r="A1987" s="1" t="n">
        <v>1986</v>
      </c>
      <c r="B1987" s="1" t="n">
        <f aca="false">2+INT(POWER(MAX(A1987-$M$2,A1987/3),2)/65)</f>
        <v>60681</v>
      </c>
      <c r="C1987" s="1" t="n">
        <f aca="false">INT(2*B1987/3)</f>
        <v>40454</v>
      </c>
      <c r="D1987" s="1" t="n">
        <f aca="false">2+INT(POWER(MAX(A1987-C1987,A1987/3),2)/65)</f>
        <v>6744</v>
      </c>
      <c r="E1987" s="1" t="n">
        <f aca="false">2+INT(POWER(MAX(A1987-C1987,A1987/3),2)/65)</f>
        <v>6744</v>
      </c>
      <c r="F1987" s="1" t="n">
        <f aca="false">IF(C1987*5-SUM($F$2:F1986) &lt; 0, 0,C1987*5-SUM($F$2:F1986))</f>
        <v>205</v>
      </c>
      <c r="G1987" s="0" t="n">
        <f aca="false">IF(C1987*5-SUM($G$2:G1986) &lt; 0, 0,C1987*5-SUM($G$2:G1986))</f>
        <v>205</v>
      </c>
      <c r="H1987" s="0" t="n">
        <v>1986</v>
      </c>
      <c r="I1987" s="0" t="n">
        <f aca="false">INT(POWER(1.4,H1987))*$M$4</f>
        <v>8.11425891461166E+292</v>
      </c>
      <c r="J1987" s="0" t="n">
        <f aca="false">INT(POWER(1.2,H1987))*$M$10</f>
        <v>3.58909245786177E+159</v>
      </c>
      <c r="K1987" s="0" t="e">
        <f aca="false">$M$12+SUM($K$2:K1986)+J1987</f>
        <v>#NUM!</v>
      </c>
      <c r="L1987" s="0" t="e">
        <f aca="false">K1987+G1987*50*2</f>
        <v>#NUM!</v>
      </c>
    </row>
    <row r="1988" customFormat="false" ht="14.4" hidden="false" customHeight="false" outlineLevel="0" collapsed="false">
      <c r="A1988" s="1" t="n">
        <v>1987</v>
      </c>
      <c r="B1988" s="1" t="n">
        <f aca="false">2+INT(POWER(MAX(A1988-$M$2,A1988/3),2)/65)</f>
        <v>60743</v>
      </c>
      <c r="C1988" s="1" t="n">
        <f aca="false">INT(2*B1988/3)</f>
        <v>40495</v>
      </c>
      <c r="D1988" s="1" t="n">
        <f aca="false">2+INT(POWER(MAX(A1988-C1988,A1988/3),2)/65)</f>
        <v>6751</v>
      </c>
      <c r="E1988" s="1" t="n">
        <f aca="false">2+INT(POWER(MAX(A1988-C1988,A1988/3),2)/65)</f>
        <v>6751</v>
      </c>
      <c r="F1988" s="1" t="n">
        <f aca="false">IF(C1988*5-SUM($F$2:F1987) &lt; 0, 0,C1988*5-SUM($F$2:F1987))</f>
        <v>205</v>
      </c>
      <c r="G1988" s="0" t="n">
        <f aca="false">IF(C1988*5-SUM($G$2:G1987) &lt; 0, 0,C1988*5-SUM($G$2:G1987))</f>
        <v>205</v>
      </c>
      <c r="H1988" s="0" t="n">
        <v>1987</v>
      </c>
      <c r="I1988" s="0" t="n">
        <f aca="false">INT(POWER(1.4,H1988))*$M$4</f>
        <v>1.13599624804563E+293</v>
      </c>
      <c r="J1988" s="0" t="n">
        <f aca="false">INT(POWER(1.2,H1988))*$M$10</f>
        <v>4.30691094943412E+159</v>
      </c>
      <c r="K1988" s="0" t="e">
        <f aca="false">$M$12+SUM($K$2:K1987)+J1988</f>
        <v>#NUM!</v>
      </c>
      <c r="L1988" s="0" t="e">
        <f aca="false">K1988+G1988*50*2</f>
        <v>#NUM!</v>
      </c>
    </row>
    <row r="1989" customFormat="false" ht="14.4" hidden="false" customHeight="false" outlineLevel="0" collapsed="false">
      <c r="A1989" s="1" t="n">
        <v>1988</v>
      </c>
      <c r="B1989" s="1" t="n">
        <f aca="false">2+INT(POWER(MAX(A1989-$M$2,A1989/3),2)/65)</f>
        <v>60804</v>
      </c>
      <c r="C1989" s="1" t="n">
        <f aca="false">INT(2*B1989/3)</f>
        <v>40536</v>
      </c>
      <c r="D1989" s="1" t="n">
        <f aca="false">2+INT(POWER(MAX(A1989-C1989,A1989/3),2)/65)</f>
        <v>6757</v>
      </c>
      <c r="E1989" s="1" t="n">
        <f aca="false">2+INT(POWER(MAX(A1989-C1989,A1989/3),2)/65)</f>
        <v>6757</v>
      </c>
      <c r="F1989" s="1" t="n">
        <f aca="false">IF(C1989*5-SUM($F$2:F1988) &lt; 0, 0,C1989*5-SUM($F$2:F1988))</f>
        <v>205</v>
      </c>
      <c r="G1989" s="0" t="n">
        <f aca="false">IF(C1989*5-SUM($G$2:G1988) &lt; 0, 0,C1989*5-SUM($G$2:G1988))</f>
        <v>205</v>
      </c>
      <c r="H1989" s="0" t="n">
        <v>1988</v>
      </c>
      <c r="I1989" s="0" t="n">
        <f aca="false">INT(POWER(1.4,H1989))*$M$4</f>
        <v>1.59039474726388E+293</v>
      </c>
      <c r="J1989" s="0" t="n">
        <f aca="false">INT(POWER(1.2,H1989))*$M$10</f>
        <v>5.16829313932095E+159</v>
      </c>
      <c r="K1989" s="0" t="e">
        <f aca="false">$M$12+SUM($K$2:K1988)+J1989</f>
        <v>#NUM!</v>
      </c>
      <c r="L1989" s="0" t="e">
        <f aca="false">K1989+G1989*50*2</f>
        <v>#NUM!</v>
      </c>
    </row>
    <row r="1990" customFormat="false" ht="14.4" hidden="false" customHeight="false" outlineLevel="0" collapsed="false">
      <c r="A1990" s="1" t="n">
        <v>1989</v>
      </c>
      <c r="B1990" s="1" t="n">
        <f aca="false">2+INT(POWER(MAX(A1990-$M$2,A1990/3),2)/65)</f>
        <v>60865</v>
      </c>
      <c r="C1990" s="1" t="n">
        <f aca="false">INT(2*B1990/3)</f>
        <v>40576</v>
      </c>
      <c r="D1990" s="1" t="n">
        <f aca="false">2+INT(POWER(MAX(A1990-C1990,A1990/3),2)/65)</f>
        <v>6764</v>
      </c>
      <c r="E1990" s="1" t="n">
        <f aca="false">2+INT(POWER(MAX(A1990-C1990,A1990/3),2)/65)</f>
        <v>6764</v>
      </c>
      <c r="F1990" s="1" t="n">
        <f aca="false">IF(C1990*5-SUM($F$2:F1989) &lt; 0, 0,C1990*5-SUM($F$2:F1989))</f>
        <v>200</v>
      </c>
      <c r="G1990" s="0" t="n">
        <f aca="false">IF(C1990*5-SUM($G$2:G1989) &lt; 0, 0,C1990*5-SUM($G$2:G1989))</f>
        <v>200</v>
      </c>
      <c r="H1990" s="0" t="n">
        <v>1989</v>
      </c>
      <c r="I1990" s="0" t="n">
        <f aca="false">INT(POWER(1.4,H1990))*$M$4</f>
        <v>2.22655264616944E+293</v>
      </c>
      <c r="J1990" s="0" t="n">
        <f aca="false">INT(POWER(1.2,H1990))*$M$10</f>
        <v>6.20195176718514E+159</v>
      </c>
      <c r="K1990" s="0" t="e">
        <f aca="false">$M$12+SUM($K$2:K1989)+J1990</f>
        <v>#NUM!</v>
      </c>
      <c r="L1990" s="0" t="e">
        <f aca="false">K1990+G1990*50*2</f>
        <v>#NUM!</v>
      </c>
    </row>
    <row r="1991" customFormat="false" ht="14.4" hidden="false" customHeight="false" outlineLevel="0" collapsed="false">
      <c r="A1991" s="1" t="n">
        <v>1990</v>
      </c>
      <c r="B1991" s="1" t="n">
        <f aca="false">2+INT(POWER(MAX(A1991-$M$2,A1991/3),2)/65)</f>
        <v>60926</v>
      </c>
      <c r="C1991" s="1" t="n">
        <f aca="false">INT(2*B1991/3)</f>
        <v>40617</v>
      </c>
      <c r="D1991" s="1" t="n">
        <f aca="false">2+INT(POWER(MAX(A1991-C1991,A1991/3),2)/65)</f>
        <v>6771</v>
      </c>
      <c r="E1991" s="1" t="n">
        <f aca="false">2+INT(POWER(MAX(A1991-C1991,A1991/3),2)/65)</f>
        <v>6771</v>
      </c>
      <c r="F1991" s="1" t="n">
        <f aca="false">IF(C1991*5-SUM($F$2:F1990) &lt; 0, 0,C1991*5-SUM($F$2:F1990))</f>
        <v>205</v>
      </c>
      <c r="G1991" s="0" t="n">
        <f aca="false">IF(C1991*5-SUM($G$2:G1990) &lt; 0, 0,C1991*5-SUM($G$2:G1990))</f>
        <v>205</v>
      </c>
      <c r="H1991" s="0" t="n">
        <v>1990</v>
      </c>
      <c r="I1991" s="0" t="n">
        <f aca="false">INT(POWER(1.4,H1991))*$M$4</f>
        <v>3.11717370463721E+293</v>
      </c>
      <c r="J1991" s="0" t="n">
        <f aca="false">INT(POWER(1.2,H1991))*$M$10</f>
        <v>7.44234212062217E+159</v>
      </c>
      <c r="K1991" s="0" t="e">
        <f aca="false">$M$12+SUM($K$2:K1990)+J1991</f>
        <v>#NUM!</v>
      </c>
      <c r="L1991" s="0" t="e">
        <f aca="false">K1991+G1991*50*2</f>
        <v>#NUM!</v>
      </c>
    </row>
    <row r="1992" customFormat="false" ht="14.4" hidden="false" customHeight="false" outlineLevel="0" collapsed="false">
      <c r="A1992" s="1" t="n">
        <v>1991</v>
      </c>
      <c r="B1992" s="1" t="n">
        <f aca="false">2+INT(POWER(MAX(A1992-$M$2,A1992/3),2)/65)</f>
        <v>60987</v>
      </c>
      <c r="C1992" s="1" t="n">
        <f aca="false">INT(2*B1992/3)</f>
        <v>40658</v>
      </c>
      <c r="D1992" s="1" t="n">
        <f aca="false">2+INT(POWER(MAX(A1992-C1992,A1992/3),2)/65)</f>
        <v>6778</v>
      </c>
      <c r="E1992" s="1" t="n">
        <f aca="false">2+INT(POWER(MAX(A1992-C1992,A1992/3),2)/65)</f>
        <v>6778</v>
      </c>
      <c r="F1992" s="1" t="n">
        <f aca="false">IF(C1992*5-SUM($F$2:F1991) &lt; 0, 0,C1992*5-SUM($F$2:F1991))</f>
        <v>205</v>
      </c>
      <c r="G1992" s="0" t="n">
        <f aca="false">IF(C1992*5-SUM($G$2:G1991) &lt; 0, 0,C1992*5-SUM($G$2:G1991))</f>
        <v>205</v>
      </c>
      <c r="H1992" s="0" t="n">
        <v>1991</v>
      </c>
      <c r="I1992" s="0" t="n">
        <f aca="false">INT(POWER(1.4,H1992))*$M$4</f>
        <v>4.3640431864921E+293</v>
      </c>
      <c r="J1992" s="0" t="n">
        <f aca="false">INT(POWER(1.2,H1992))*$M$10</f>
        <v>8.9308105447466E+159</v>
      </c>
      <c r="K1992" s="0" t="e">
        <f aca="false">$M$12+SUM($K$2:K1991)+J1992</f>
        <v>#NUM!</v>
      </c>
      <c r="L1992" s="0" t="e">
        <f aca="false">K1992+G1992*50*2</f>
        <v>#NUM!</v>
      </c>
    </row>
    <row r="1993" customFormat="false" ht="14.4" hidden="false" customHeight="false" outlineLevel="0" collapsed="false">
      <c r="A1993" s="1" t="n">
        <v>1992</v>
      </c>
      <c r="B1993" s="1" t="n">
        <f aca="false">2+INT(POWER(MAX(A1993-$M$2,A1993/3),2)/65)</f>
        <v>61049</v>
      </c>
      <c r="C1993" s="1" t="n">
        <f aca="false">INT(2*B1993/3)</f>
        <v>40699</v>
      </c>
      <c r="D1993" s="1" t="n">
        <f aca="false">2+INT(POWER(MAX(A1993-C1993,A1993/3),2)/65)</f>
        <v>6785</v>
      </c>
      <c r="E1993" s="1" t="n">
        <f aca="false">2+INT(POWER(MAX(A1993-C1993,A1993/3),2)/65)</f>
        <v>6785</v>
      </c>
      <c r="F1993" s="1" t="n">
        <f aca="false">IF(C1993*5-SUM($F$2:F1992) &lt; 0, 0,C1993*5-SUM($F$2:F1992))</f>
        <v>205</v>
      </c>
      <c r="G1993" s="0" t="n">
        <f aca="false">IF(C1993*5-SUM($G$2:G1992) &lt; 0, 0,C1993*5-SUM($G$2:G1992))</f>
        <v>205</v>
      </c>
      <c r="H1993" s="0" t="n">
        <v>1992</v>
      </c>
      <c r="I1993" s="0" t="n">
        <f aca="false">INT(POWER(1.4,H1993))*$M$4</f>
        <v>6.10966046108894E+293</v>
      </c>
      <c r="J1993" s="0" t="n">
        <f aca="false">INT(POWER(1.2,H1993))*$M$10</f>
        <v>1.07169726536959E+160</v>
      </c>
      <c r="K1993" s="0" t="e">
        <f aca="false">$M$12+SUM($K$2:K1992)+J1993</f>
        <v>#NUM!</v>
      </c>
      <c r="L1993" s="0" t="e">
        <f aca="false">K1993+G1993*50*2</f>
        <v>#NUM!</v>
      </c>
    </row>
    <row r="1994" customFormat="false" ht="14.4" hidden="false" customHeight="false" outlineLevel="0" collapsed="false">
      <c r="A1994" s="1" t="n">
        <v>1993</v>
      </c>
      <c r="B1994" s="1" t="n">
        <f aca="false">2+INT(POWER(MAX(A1994-$M$2,A1994/3),2)/65)</f>
        <v>61110</v>
      </c>
      <c r="C1994" s="1" t="n">
        <f aca="false">INT(2*B1994/3)</f>
        <v>40740</v>
      </c>
      <c r="D1994" s="1" t="n">
        <f aca="false">2+INT(POWER(MAX(A1994-C1994,A1994/3),2)/65)</f>
        <v>6791</v>
      </c>
      <c r="E1994" s="1" t="n">
        <f aca="false">2+INT(POWER(MAX(A1994-C1994,A1994/3),2)/65)</f>
        <v>6791</v>
      </c>
      <c r="F1994" s="1" t="n">
        <f aca="false">IF(C1994*5-SUM($F$2:F1993) &lt; 0, 0,C1994*5-SUM($F$2:F1993))</f>
        <v>205</v>
      </c>
      <c r="G1994" s="0" t="n">
        <f aca="false">IF(C1994*5-SUM($G$2:G1993) &lt; 0, 0,C1994*5-SUM($G$2:G1993))</f>
        <v>205</v>
      </c>
      <c r="H1994" s="0" t="n">
        <v>1993</v>
      </c>
      <c r="I1994" s="0" t="n">
        <f aca="false">INT(POWER(1.4,H1994))*$M$4</f>
        <v>8.55352464552452E+293</v>
      </c>
      <c r="J1994" s="0" t="n">
        <f aca="false">INT(POWER(1.2,H1994))*$M$10</f>
        <v>1.28603671844351E+160</v>
      </c>
      <c r="K1994" s="0" t="e">
        <f aca="false">$M$12+SUM($K$2:K1993)+J1994</f>
        <v>#NUM!</v>
      </c>
      <c r="L1994" s="0" t="e">
        <f aca="false">K1994+G1994*50*2</f>
        <v>#NUM!</v>
      </c>
    </row>
    <row r="1995" customFormat="false" ht="14.4" hidden="false" customHeight="false" outlineLevel="0" collapsed="false">
      <c r="A1995" s="1" t="n">
        <v>1994</v>
      </c>
      <c r="B1995" s="1" t="n">
        <f aca="false">2+INT(POWER(MAX(A1995-$M$2,A1995/3),2)/65)</f>
        <v>61171</v>
      </c>
      <c r="C1995" s="1" t="n">
        <f aca="false">INT(2*B1995/3)</f>
        <v>40780</v>
      </c>
      <c r="D1995" s="1" t="n">
        <f aca="false">2+INT(POWER(MAX(A1995-C1995,A1995/3),2)/65)</f>
        <v>6798</v>
      </c>
      <c r="E1995" s="1" t="n">
        <f aca="false">2+INT(POWER(MAX(A1995-C1995,A1995/3),2)/65)</f>
        <v>6798</v>
      </c>
      <c r="F1995" s="1" t="n">
        <f aca="false">IF(C1995*5-SUM($F$2:F1994) &lt; 0, 0,C1995*5-SUM($F$2:F1994))</f>
        <v>200</v>
      </c>
      <c r="G1995" s="0" t="n">
        <f aca="false">IF(C1995*5-SUM($G$2:G1994) &lt; 0, 0,C1995*5-SUM($G$2:G1994))</f>
        <v>200</v>
      </c>
      <c r="H1995" s="0" t="n">
        <v>1994</v>
      </c>
      <c r="I1995" s="0" t="n">
        <f aca="false">INT(POWER(1.4,H1995))*$M$4</f>
        <v>1.19749345037343E+294</v>
      </c>
      <c r="J1995" s="0" t="n">
        <f aca="false">INT(POWER(1.2,H1995))*$M$10</f>
        <v>1.54324406213221E+160</v>
      </c>
      <c r="K1995" s="0" t="e">
        <f aca="false">$M$12+SUM($K$2:K1994)+J1995</f>
        <v>#NUM!</v>
      </c>
      <c r="L1995" s="0" t="e">
        <f aca="false">K1995+G1995*50*2</f>
        <v>#NUM!</v>
      </c>
    </row>
    <row r="1996" customFormat="false" ht="14.4" hidden="false" customHeight="false" outlineLevel="0" collapsed="false">
      <c r="A1996" s="1" t="n">
        <v>1995</v>
      </c>
      <c r="B1996" s="1" t="n">
        <f aca="false">2+INT(POWER(MAX(A1996-$M$2,A1996/3),2)/65)</f>
        <v>61233</v>
      </c>
      <c r="C1996" s="1" t="n">
        <f aca="false">INT(2*B1996/3)</f>
        <v>40822</v>
      </c>
      <c r="D1996" s="1" t="n">
        <f aca="false">2+INT(POWER(MAX(A1996-C1996,A1996/3),2)/65)</f>
        <v>6805</v>
      </c>
      <c r="E1996" s="1" t="n">
        <f aca="false">2+INT(POWER(MAX(A1996-C1996,A1996/3),2)/65)</f>
        <v>6805</v>
      </c>
      <c r="F1996" s="1" t="n">
        <f aca="false">IF(C1996*5-SUM($F$2:F1995) &lt; 0, 0,C1996*5-SUM($F$2:F1995))</f>
        <v>210</v>
      </c>
      <c r="G1996" s="0" t="n">
        <f aca="false">IF(C1996*5-SUM($G$2:G1995) &lt; 0, 0,C1996*5-SUM($G$2:G1995))</f>
        <v>210</v>
      </c>
      <c r="H1996" s="0" t="n">
        <v>1995</v>
      </c>
      <c r="I1996" s="0" t="n">
        <f aca="false">INT(POWER(1.4,H1996))*$M$4</f>
        <v>1.6764908305228E+294</v>
      </c>
      <c r="J1996" s="0" t="n">
        <f aca="false">INT(POWER(1.2,H1996))*$M$10</f>
        <v>1.85189287455865E+160</v>
      </c>
      <c r="K1996" s="0" t="e">
        <f aca="false">$M$12+SUM($K$2:K1995)+J1996</f>
        <v>#NUM!</v>
      </c>
      <c r="L1996" s="0" t="e">
        <f aca="false">K1996+G1996*50*2</f>
        <v>#NUM!</v>
      </c>
    </row>
    <row r="1997" customFormat="false" ht="14.4" hidden="false" customHeight="false" outlineLevel="0" collapsed="false">
      <c r="A1997" s="1" t="n">
        <v>1996</v>
      </c>
      <c r="B1997" s="1" t="n">
        <f aca="false">2+INT(POWER(MAX(A1997-$M$2,A1997/3),2)/65)</f>
        <v>61294</v>
      </c>
      <c r="C1997" s="1" t="n">
        <f aca="false">INT(2*B1997/3)</f>
        <v>40862</v>
      </c>
      <c r="D1997" s="1" t="n">
        <f aca="false">2+INT(POWER(MAX(A1997-C1997,A1997/3),2)/65)</f>
        <v>6812</v>
      </c>
      <c r="E1997" s="1" t="n">
        <f aca="false">2+INT(POWER(MAX(A1997-C1997,A1997/3),2)/65)</f>
        <v>6812</v>
      </c>
      <c r="F1997" s="1" t="n">
        <f aca="false">IF(C1997*5-SUM($F$2:F1996) &lt; 0, 0,C1997*5-SUM($F$2:F1996))</f>
        <v>200</v>
      </c>
      <c r="G1997" s="0" t="n">
        <f aca="false">IF(C1997*5-SUM($G$2:G1996) &lt; 0, 0,C1997*5-SUM($G$2:G1996))</f>
        <v>200</v>
      </c>
      <c r="H1997" s="0" t="n">
        <v>1996</v>
      </c>
      <c r="I1997" s="0" t="n">
        <f aca="false">INT(POWER(1.4,H1997))*$M$4</f>
        <v>2.34708716273193E+294</v>
      </c>
      <c r="J1997" s="0" t="n">
        <f aca="false">INT(POWER(1.2,H1997))*$M$10</f>
        <v>2.22227144947039E+160</v>
      </c>
      <c r="K1997" s="0" t="e">
        <f aca="false">$M$12+SUM($K$2:K1996)+J1997</f>
        <v>#NUM!</v>
      </c>
      <c r="L1997" s="0" t="e">
        <f aca="false">K1997+G1997*50*2</f>
        <v>#NUM!</v>
      </c>
    </row>
    <row r="1998" customFormat="false" ht="14.4" hidden="false" customHeight="false" outlineLevel="0" collapsed="false">
      <c r="A1998" s="1" t="n">
        <v>1997</v>
      </c>
      <c r="B1998" s="1" t="n">
        <f aca="false">2+INT(POWER(MAX(A1998-$M$2,A1998/3),2)/65)</f>
        <v>61355</v>
      </c>
      <c r="C1998" s="1" t="n">
        <f aca="false">INT(2*B1998/3)</f>
        <v>40903</v>
      </c>
      <c r="D1998" s="1" t="n">
        <f aca="false">2+INT(POWER(MAX(A1998-C1998,A1998/3),2)/65)</f>
        <v>6819</v>
      </c>
      <c r="E1998" s="1" t="n">
        <f aca="false">2+INT(POWER(MAX(A1998-C1998,A1998/3),2)/65)</f>
        <v>6819</v>
      </c>
      <c r="F1998" s="1" t="n">
        <f aca="false">IF(C1998*5-SUM($F$2:F1997) &lt; 0, 0,C1998*5-SUM($F$2:F1997))</f>
        <v>205</v>
      </c>
      <c r="G1998" s="0" t="n">
        <f aca="false">IF(C1998*5-SUM($G$2:G1997) &lt; 0, 0,C1998*5-SUM($G$2:G1997))</f>
        <v>205</v>
      </c>
      <c r="H1998" s="0" t="n">
        <v>1997</v>
      </c>
      <c r="I1998" s="0" t="n">
        <f aca="false">INT(POWER(1.4,H1998))*$M$4</f>
        <v>3.2859220278247E+294</v>
      </c>
      <c r="J1998" s="0" t="n">
        <f aca="false">INT(POWER(1.2,H1998))*$M$10</f>
        <v>2.66672573936446E+160</v>
      </c>
      <c r="K1998" s="0" t="e">
        <f aca="false">$M$12+SUM($K$2:K1997)+J1998</f>
        <v>#NUM!</v>
      </c>
      <c r="L1998" s="0" t="e">
        <f aca="false">K1998+G1998*50*2</f>
        <v>#NUM!</v>
      </c>
    </row>
    <row r="1999" customFormat="false" ht="14.4" hidden="false" customHeight="false" outlineLevel="0" collapsed="false">
      <c r="A1999" s="1" t="n">
        <v>1998</v>
      </c>
      <c r="B1999" s="1" t="n">
        <f aca="false">2+INT(POWER(MAX(A1999-$M$2,A1999/3),2)/65)</f>
        <v>61417</v>
      </c>
      <c r="C1999" s="1" t="n">
        <f aca="false">INT(2*B1999/3)</f>
        <v>40944</v>
      </c>
      <c r="D1999" s="1" t="n">
        <f aca="false">2+INT(POWER(MAX(A1999-C1999,A1999/3),2)/65)</f>
        <v>6825</v>
      </c>
      <c r="E1999" s="1" t="n">
        <f aca="false">2+INT(POWER(MAX(A1999-C1999,A1999/3),2)/65)</f>
        <v>6825</v>
      </c>
      <c r="F1999" s="1" t="n">
        <f aca="false">IF(C1999*5-SUM($F$2:F1998) &lt; 0, 0,C1999*5-SUM($F$2:F1998))</f>
        <v>205</v>
      </c>
      <c r="G1999" s="0" t="n">
        <f aca="false">IF(C1999*5-SUM($G$2:G1998) &lt; 0, 0,C1999*5-SUM($G$2:G1998))</f>
        <v>205</v>
      </c>
      <c r="H1999" s="0" t="n">
        <v>1998</v>
      </c>
      <c r="I1999" s="0" t="n">
        <f aca="false">INT(POWER(1.4,H1999))*$M$4</f>
        <v>4.60029083895457E+294</v>
      </c>
      <c r="J1999" s="0" t="n">
        <f aca="false">INT(POWER(1.2,H1999))*$M$10</f>
        <v>3.20007088723735E+160</v>
      </c>
      <c r="K1999" s="0" t="e">
        <f aca="false">$M$12+SUM($K$2:K1998)+J1999</f>
        <v>#NUM!</v>
      </c>
      <c r="L1999" s="0" t="e">
        <f aca="false">K1999+G1999*50*2</f>
        <v>#NUM!</v>
      </c>
    </row>
    <row r="2000" customFormat="false" ht="14.4" hidden="false" customHeight="false" outlineLevel="0" collapsed="false">
      <c r="A2000" s="1" t="n">
        <v>1999</v>
      </c>
      <c r="B2000" s="1" t="n">
        <f aca="false">2+INT(POWER(MAX(A2000-$M$2,A2000/3),2)/65)</f>
        <v>61478</v>
      </c>
      <c r="C2000" s="1" t="n">
        <f aca="false">INT(2*B2000/3)</f>
        <v>40985</v>
      </c>
      <c r="D2000" s="1" t="n">
        <f aca="false">2+INT(POWER(MAX(A2000-C2000,A2000/3),2)/65)</f>
        <v>6832</v>
      </c>
      <c r="E2000" s="1" t="n">
        <f aca="false">2+INT(POWER(MAX(A2000-C2000,A2000/3),2)/65)</f>
        <v>6832</v>
      </c>
      <c r="F2000" s="1" t="n">
        <f aca="false">IF(C2000*5-SUM($F$2:F1999) &lt; 0, 0,C2000*5-SUM($F$2:F1999))</f>
        <v>205</v>
      </c>
      <c r="G2000" s="0" t="n">
        <f aca="false">IF(C2000*5-SUM($G$2:G1999) &lt; 0, 0,C2000*5-SUM($G$2:G1999))</f>
        <v>205</v>
      </c>
      <c r="H2000" s="0" t="n">
        <v>1999</v>
      </c>
      <c r="I2000" s="0" t="n">
        <f aca="false">INT(POWER(1.4,H2000))*$M$4</f>
        <v>6.4404071745364E+294</v>
      </c>
      <c r="J2000" s="0" t="n">
        <f aca="false">INT(POWER(1.2,H2000))*$M$10</f>
        <v>3.84008506468483E+160</v>
      </c>
      <c r="K2000" s="0" t="e">
        <f aca="false">$M$12+SUM($K$2:K1999)+J2000</f>
        <v>#NUM!</v>
      </c>
      <c r="L2000" s="0" t="e">
        <f aca="false">K2000+G2000*50*2</f>
        <v>#NUM!</v>
      </c>
    </row>
    <row r="2001" customFormat="false" ht="14.4" hidden="false" customHeight="false" outlineLevel="0" collapsed="false">
      <c r="A2001" s="1" t="n">
        <v>2000</v>
      </c>
      <c r="B2001" s="1" t="n">
        <f aca="false">2+INT(POWER(MAX(A2001-$J$2,A2001/3),2)/65)</f>
        <v>49848</v>
      </c>
      <c r="C2001" s="1" t="n">
        <f aca="false">INT(2*B2001/3)</f>
        <v>33232</v>
      </c>
      <c r="D2001" s="1" t="n">
        <f aca="false">2+INT(POWER(MAX(A2001-C2001,A2001/3),2)/65)</f>
        <v>6839</v>
      </c>
      <c r="E2001" s="1" t="n">
        <f aca="false">2+INT(POWER(MAX(A2001-C2001,A2001/3),2)/65)</f>
        <v>6839</v>
      </c>
      <c r="F2001" s="1" t="n">
        <f aca="false">IF(C2001*5-SUM($F$2:F2000) &lt; 0, 0,C2001*5-SUM($F$2:F2000))</f>
        <v>0</v>
      </c>
      <c r="H2001" s="0" t="n">
        <v>2000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65"/>
  <sheetViews>
    <sheetView showFormulas="false" showGridLines="true" showRowColHeaders="true" showZeros="true" rightToLeft="false" tabSelected="true" showOutlineSymbols="true" defaultGridColor="true" view="normal" topLeftCell="A28" colorId="64" zoomScale="100" zoomScaleNormal="100" zoomScalePageLayoutView="100" workbookViewId="0">
      <selection pane="topLeft" activeCell="G30" activeCellId="0" sqref="G30"/>
    </sheetView>
  </sheetViews>
  <sheetFormatPr defaultColWidth="9.14453125" defaultRowHeight="13.8" zeroHeight="false" outlineLevelRow="0" outlineLevelCol="0"/>
  <cols>
    <col collapsed="false" customWidth="false" hidden="false" outlineLevel="0" max="1" min="1" style="4" width="9.14"/>
    <col collapsed="false" customWidth="true" hidden="false" outlineLevel="0" max="2" min="2" style="4" width="9.73"/>
    <col collapsed="false" customWidth="true" hidden="false" outlineLevel="0" max="3" min="3" style="4" width="13.59"/>
    <col collapsed="false" customWidth="true" hidden="false" outlineLevel="0" max="4" min="4" style="4" width="17.89"/>
    <col collapsed="false" customWidth="false" hidden="false" outlineLevel="0" max="5" min="5" style="4" width="9.14"/>
    <col collapsed="false" customWidth="true" hidden="false" outlineLevel="0" max="6" min="6" style="4" width="15.8"/>
    <col collapsed="false" customWidth="true" hidden="false" outlineLevel="0" max="7" min="7" style="4" width="14.92"/>
    <col collapsed="false" customWidth="true" hidden="false" outlineLevel="0" max="8" min="8" style="4" width="14.81"/>
    <col collapsed="false" customWidth="true" hidden="false" outlineLevel="0" max="9" min="9" style="0" width="11.17"/>
    <col collapsed="false" customWidth="true" hidden="false" outlineLevel="0" max="10" min="10" style="0" width="14.47"/>
    <col collapsed="false" customWidth="true" hidden="false" outlineLevel="0" max="11" min="11" style="0" width="21.09"/>
  </cols>
  <sheetData>
    <row r="1" customFormat="false" ht="13.8" hidden="false" customHeight="false" outlineLevel="0" collapsed="false">
      <c r="A1" s="4" t="s">
        <v>19</v>
      </c>
      <c r="B1" s="4" t="s">
        <v>20</v>
      </c>
      <c r="C1" s="4" t="s">
        <v>21</v>
      </c>
      <c r="D1" s="4" t="s">
        <v>9</v>
      </c>
      <c r="E1" s="4" t="s">
        <v>22</v>
      </c>
    </row>
    <row r="2" customFormat="false" ht="13.8" hidden="false" customHeight="false" outlineLevel="0" collapsed="false">
      <c r="A2" s="4" t="n">
        <v>500</v>
      </c>
      <c r="B2" s="4" t="n">
        <v>1</v>
      </c>
      <c r="C2" s="4" t="n">
        <f aca="false">POWER(1.4,B2) * 500</f>
        <v>700</v>
      </c>
      <c r="D2" s="4" t="n">
        <f aca="false">POWER(1.2,B2)*200</f>
        <v>240</v>
      </c>
      <c r="E2" s="4" t="n">
        <v>1</v>
      </c>
    </row>
    <row r="3" customFormat="false" ht="13.8" hidden="false" customHeight="false" outlineLevel="0" collapsed="false">
      <c r="A3" s="4" t="n">
        <f aca="false">A2+D2</f>
        <v>740</v>
      </c>
      <c r="B3" s="4" t="n">
        <f aca="false">IF(A3&gt;C2,B2+1,B2)</f>
        <v>2</v>
      </c>
      <c r="C3" s="4" t="n">
        <f aca="false">POWER(1.4,B3) * 500</f>
        <v>980</v>
      </c>
      <c r="D3" s="4" t="n">
        <f aca="false">POWER(1.2,B3)*200</f>
        <v>288</v>
      </c>
      <c r="E3" s="4" t="n">
        <v>2</v>
      </c>
    </row>
    <row r="4" customFormat="false" ht="13.8" hidden="false" customHeight="false" outlineLevel="0" collapsed="false">
      <c r="A4" s="4" t="n">
        <f aca="false">IF(B3-B2=1,A3-C2+D3,A3+D3)</f>
        <v>328</v>
      </c>
      <c r="B4" s="4" t="n">
        <f aca="false">IF(A4&gt;C3,B3+1,B3)</f>
        <v>2</v>
      </c>
      <c r="C4" s="4" t="n">
        <f aca="false">POWER(1.4,B4) * 500</f>
        <v>980</v>
      </c>
      <c r="D4" s="4" t="n">
        <f aca="false">POWER(1.2,B4)*200</f>
        <v>288</v>
      </c>
      <c r="E4" s="4" t="n">
        <v>3</v>
      </c>
    </row>
    <row r="5" customFormat="false" ht="13.8" hidden="false" customHeight="false" outlineLevel="0" collapsed="false">
      <c r="A5" s="4" t="n">
        <f aca="false">IF(B4-B3=1,A4-C3+D4,A4+D4)</f>
        <v>616</v>
      </c>
      <c r="B5" s="4" t="n">
        <f aca="false">IF(A5&gt;C4,B4+1,B4)</f>
        <v>2</v>
      </c>
      <c r="C5" s="4" t="n">
        <f aca="false">POWER(1.4,B5) * 500</f>
        <v>980</v>
      </c>
      <c r="D5" s="4" t="n">
        <f aca="false">POWER(1.2,B5)*200</f>
        <v>288</v>
      </c>
      <c r="E5" s="4" t="n">
        <v>4</v>
      </c>
    </row>
    <row r="6" customFormat="false" ht="13.8" hidden="false" customHeight="false" outlineLevel="0" collapsed="false">
      <c r="A6" s="4" t="n">
        <f aca="false">IF(B5-B4=1,A5-C4+D5,A5+D5)</f>
        <v>904</v>
      </c>
      <c r="B6" s="4" t="n">
        <f aca="false">IF(A6&gt;C5,B5+1,B5)</f>
        <v>2</v>
      </c>
      <c r="C6" s="4" t="n">
        <f aca="false">POWER(1.4,B6) * 500</f>
        <v>980</v>
      </c>
      <c r="D6" s="4" t="n">
        <f aca="false">POWER(1.2,B6)*200</f>
        <v>288</v>
      </c>
      <c r="E6" s="4" t="n">
        <v>5</v>
      </c>
    </row>
    <row r="7" customFormat="false" ht="13.8" hidden="false" customHeight="false" outlineLevel="0" collapsed="false">
      <c r="A7" s="4" t="n">
        <f aca="false">IF(B6-B5=1,A6-C5+D6,A6+D6)</f>
        <v>1192</v>
      </c>
      <c r="B7" s="4" t="n">
        <f aca="false">IF(A7&gt;C6,B6+1,B6)</f>
        <v>3</v>
      </c>
      <c r="C7" s="4" t="n">
        <f aca="false">POWER(1.4,B7) * 500</f>
        <v>1372</v>
      </c>
      <c r="D7" s="4" t="n">
        <f aca="false">POWER(1.2,B7)*200</f>
        <v>345.6</v>
      </c>
      <c r="E7" s="4" t="n">
        <v>6</v>
      </c>
    </row>
    <row r="8" customFormat="false" ht="13.8" hidden="false" customHeight="false" outlineLevel="0" collapsed="false">
      <c r="A8" s="4" t="n">
        <f aca="false">IF(B7-B6=1,A7-C6+D7,A7+D7)</f>
        <v>557.6</v>
      </c>
      <c r="B8" s="4" t="n">
        <f aca="false">IF(A8&gt;C7,B7+1,B7)</f>
        <v>3</v>
      </c>
      <c r="C8" s="4" t="n">
        <f aca="false">POWER(1.4,B8) * 500</f>
        <v>1372</v>
      </c>
      <c r="D8" s="4" t="n">
        <f aca="false">POWER(1.2,B8)*200</f>
        <v>345.6</v>
      </c>
      <c r="E8" s="4" t="n">
        <v>7</v>
      </c>
    </row>
    <row r="9" customFormat="false" ht="13.8" hidden="false" customHeight="false" outlineLevel="0" collapsed="false">
      <c r="A9" s="4" t="n">
        <f aca="false">IF(B8-B7=1,A8-C7+D8,A8+D8)</f>
        <v>903.2</v>
      </c>
      <c r="B9" s="4" t="n">
        <f aca="false">IF(A9&gt;C8,B8+1,B8)</f>
        <v>3</v>
      </c>
      <c r="C9" s="4" t="n">
        <f aca="false">POWER(1.4,B9) * 500</f>
        <v>1372</v>
      </c>
      <c r="D9" s="4" t="n">
        <f aca="false">POWER(1.2,B9)*200</f>
        <v>345.6</v>
      </c>
      <c r="E9" s="4" t="n">
        <v>8</v>
      </c>
    </row>
    <row r="10" customFormat="false" ht="13.8" hidden="false" customHeight="false" outlineLevel="0" collapsed="false">
      <c r="A10" s="4" t="n">
        <f aca="false">IF(B9-B8=1,A9-C8+D9,A9+D9)</f>
        <v>1248.8</v>
      </c>
      <c r="B10" s="4" t="n">
        <f aca="false">IF(A10&gt;C9,B9+1,B9)</f>
        <v>3</v>
      </c>
      <c r="C10" s="4" t="n">
        <f aca="false">POWER(1.4,B10) * 500</f>
        <v>1372</v>
      </c>
      <c r="D10" s="4" t="n">
        <f aca="false">POWER(1.2,B10)*200</f>
        <v>345.6</v>
      </c>
      <c r="E10" s="4" t="n">
        <v>9</v>
      </c>
    </row>
    <row r="11" customFormat="false" ht="13.8" hidden="false" customHeight="false" outlineLevel="0" collapsed="false">
      <c r="A11" s="4" t="n">
        <f aca="false">IF(B10-B9=1,A10-C9+D10,A10+D10)</f>
        <v>1594.4</v>
      </c>
      <c r="B11" s="4" t="n">
        <f aca="false">IF(A11&gt;C10,B10+1,B10)</f>
        <v>4</v>
      </c>
      <c r="C11" s="4" t="n">
        <f aca="false">POWER(1.4,B11) * 500</f>
        <v>1920.8</v>
      </c>
      <c r="D11" s="4" t="n">
        <f aca="false">POWER(1.2,B11)*200</f>
        <v>414.72</v>
      </c>
      <c r="E11" s="4" t="n">
        <v>10</v>
      </c>
    </row>
    <row r="12" customFormat="false" ht="13.8" hidden="false" customHeight="false" outlineLevel="0" collapsed="false">
      <c r="A12" s="4" t="n">
        <f aca="false">IF(B11-B10=1,A11-C10+D11,A11+D11)</f>
        <v>637.12</v>
      </c>
      <c r="B12" s="4" t="n">
        <f aca="false">IF(A12&gt;C11,B11+1,B11)</f>
        <v>4</v>
      </c>
      <c r="C12" s="4" t="n">
        <f aca="false">POWER(1.4,B12) * 500</f>
        <v>1920.8</v>
      </c>
      <c r="D12" s="4" t="n">
        <f aca="false">POWER(1.2,B12)*200</f>
        <v>414.72</v>
      </c>
      <c r="E12" s="4" t="n">
        <v>11</v>
      </c>
    </row>
    <row r="13" customFormat="false" ht="13.8" hidden="false" customHeight="false" outlineLevel="0" collapsed="false">
      <c r="A13" s="4" t="n">
        <f aca="false">IF(B12-B11=1,A12-C11+D12,A12+D12)</f>
        <v>1051.84</v>
      </c>
      <c r="B13" s="4" t="n">
        <f aca="false">IF(A13&gt;C12,B12+1,B12)</f>
        <v>4</v>
      </c>
      <c r="C13" s="4" t="n">
        <f aca="false">POWER(1.4,B13) * 500</f>
        <v>1920.8</v>
      </c>
      <c r="D13" s="4" t="n">
        <f aca="false">POWER(1.2,B13)*200</f>
        <v>414.72</v>
      </c>
      <c r="E13" s="4" t="n">
        <v>12</v>
      </c>
    </row>
    <row r="14" customFormat="false" ht="13.8" hidden="false" customHeight="false" outlineLevel="0" collapsed="false">
      <c r="A14" s="4" t="n">
        <f aca="false">IF(B13-B12=1,A13-C12+D13,A13+D13)</f>
        <v>1466.56</v>
      </c>
      <c r="B14" s="4" t="n">
        <f aca="false">IF(A14&gt;C13,B13+1,B13)</f>
        <v>4</v>
      </c>
      <c r="C14" s="4" t="n">
        <f aca="false">POWER(1.4,B14) * 500</f>
        <v>1920.8</v>
      </c>
      <c r="D14" s="4" t="n">
        <f aca="false">POWER(1.2,B14)*200</f>
        <v>414.72</v>
      </c>
      <c r="E14" s="4" t="n">
        <v>13</v>
      </c>
    </row>
    <row r="15" customFormat="false" ht="13.8" hidden="false" customHeight="false" outlineLevel="0" collapsed="false">
      <c r="A15" s="4" t="n">
        <f aca="false">IF(B14-B13=1,A14-C13+D14,A14+D14)</f>
        <v>1881.28</v>
      </c>
      <c r="B15" s="4" t="n">
        <f aca="false">IF(A15&gt;C14,B14+1,B14)</f>
        <v>4</v>
      </c>
      <c r="C15" s="4" t="n">
        <f aca="false">POWER(1.4,B15) * 500</f>
        <v>1920.8</v>
      </c>
      <c r="D15" s="4" t="n">
        <f aca="false">POWER(1.2,B15)*200</f>
        <v>414.72</v>
      </c>
      <c r="E15" s="4" t="n">
        <v>14</v>
      </c>
    </row>
    <row r="16" customFormat="false" ht="13.8" hidden="false" customHeight="false" outlineLevel="0" collapsed="false">
      <c r="A16" s="4" t="n">
        <f aca="false">IF(B15-B14=1,A15-C14+D15,A15+D15)</f>
        <v>2296</v>
      </c>
      <c r="B16" s="4" t="n">
        <f aca="false">IF(A16&gt;C15,B15+1,B15)</f>
        <v>5</v>
      </c>
      <c r="C16" s="4" t="n">
        <f aca="false">POWER(1.4,B16) * 500</f>
        <v>2689.12</v>
      </c>
      <c r="D16" s="4" t="n">
        <f aca="false">POWER(1.2,B16)*200</f>
        <v>497.664</v>
      </c>
      <c r="E16" s="4" t="n">
        <v>15</v>
      </c>
    </row>
    <row r="17" customFormat="false" ht="13.8" hidden="false" customHeight="false" outlineLevel="0" collapsed="false">
      <c r="A17" s="4" t="n">
        <f aca="false">IF(B16-B15=1,A16-C15+D16,A16+D16)</f>
        <v>872.864</v>
      </c>
      <c r="B17" s="4" t="n">
        <f aca="false">IF(A17&gt;C16,B16+1,B16)</f>
        <v>5</v>
      </c>
      <c r="C17" s="4" t="n">
        <f aca="false">POWER(1.4,B17) * 500</f>
        <v>2689.12</v>
      </c>
      <c r="D17" s="4" t="n">
        <f aca="false">POWER(1.2,B17)*200</f>
        <v>497.664</v>
      </c>
      <c r="E17" s="4" t="n">
        <v>16</v>
      </c>
    </row>
    <row r="18" customFormat="false" ht="13.8" hidden="false" customHeight="false" outlineLevel="0" collapsed="false">
      <c r="A18" s="4" t="n">
        <f aca="false">IF(B17-B16=1,A17-C16+D17,A17+D17)</f>
        <v>1370.528</v>
      </c>
      <c r="B18" s="4" t="n">
        <f aca="false">IF(A18&gt;C17,B17+1,B17)</f>
        <v>5</v>
      </c>
      <c r="C18" s="4" t="n">
        <f aca="false">POWER(1.4,B18) * 500</f>
        <v>2689.12</v>
      </c>
      <c r="D18" s="4" t="n">
        <f aca="false">POWER(1.2,B18)*200</f>
        <v>497.664</v>
      </c>
      <c r="E18" s="4" t="n">
        <v>17</v>
      </c>
    </row>
    <row r="19" customFormat="false" ht="13.8" hidden="false" customHeight="false" outlineLevel="0" collapsed="false">
      <c r="A19" s="4" t="n">
        <f aca="false">IF(B18-B17=1,A18-C17+D18,A18+D18)</f>
        <v>1868.192</v>
      </c>
      <c r="B19" s="4" t="n">
        <f aca="false">IF(A19&gt;C18,B18+1,B18)</f>
        <v>5</v>
      </c>
      <c r="C19" s="4" t="n">
        <f aca="false">POWER(1.4,B19) * 500</f>
        <v>2689.12</v>
      </c>
      <c r="D19" s="4" t="n">
        <f aca="false">POWER(1.2,B19)*200</f>
        <v>497.664</v>
      </c>
      <c r="E19" s="4" t="n">
        <v>18</v>
      </c>
    </row>
    <row r="20" customFormat="false" ht="13.8" hidden="false" customHeight="false" outlineLevel="0" collapsed="false">
      <c r="A20" s="4" t="n">
        <f aca="false">IF(B19-B18=1,A19-C18+D19,A19+D19)</f>
        <v>2365.856</v>
      </c>
      <c r="B20" s="4" t="n">
        <f aca="false">IF(A20&gt;C19,B19+1,B19)</f>
        <v>5</v>
      </c>
      <c r="C20" s="4" t="n">
        <f aca="false">POWER(1.4,B20) * 500</f>
        <v>2689.12</v>
      </c>
      <c r="D20" s="4" t="n">
        <f aca="false">POWER(1.2,B20)*200</f>
        <v>497.664</v>
      </c>
      <c r="E20" s="4" t="n">
        <v>19</v>
      </c>
    </row>
    <row r="21" customFormat="false" ht="13.8" hidden="false" customHeight="false" outlineLevel="0" collapsed="false">
      <c r="A21" s="5" t="n">
        <f aca="false">IF(B20-B19=1,A20-C19+D20,A20+D20)</f>
        <v>2863.52</v>
      </c>
      <c r="B21" s="5" t="n">
        <f aca="false">IF(A21&gt;C20,B20+1,B20)</f>
        <v>6</v>
      </c>
      <c r="C21" s="5" t="n">
        <f aca="false">POWER(1.4,B21) * 500</f>
        <v>3764.768</v>
      </c>
      <c r="D21" s="5" t="n">
        <f aca="false">POWER(1.2,B21)*200</f>
        <v>597.1968</v>
      </c>
      <c r="E21" s="5" t="n">
        <v>20</v>
      </c>
    </row>
    <row r="22" customFormat="false" ht="13.8" hidden="false" customHeight="false" outlineLevel="0" collapsed="false">
      <c r="A22" s="4" t="n">
        <f aca="false">IF(B21-B20=1,A21-C20+D21,A21+D21)</f>
        <v>771.5968</v>
      </c>
      <c r="B22" s="4" t="n">
        <f aca="false">IF(A22&gt;C21,B21+1,B21)</f>
        <v>6</v>
      </c>
      <c r="C22" s="4" t="n">
        <f aca="false">POWER(1.4,B22) * 500</f>
        <v>3764.768</v>
      </c>
      <c r="D22" s="4" t="n">
        <f aca="false">POWER(1.2,B22)*200</f>
        <v>597.1968</v>
      </c>
      <c r="E22" s="4" t="n">
        <v>21</v>
      </c>
    </row>
    <row r="24" customFormat="false" ht="13.8" hidden="false" customHeight="false" outlineLevel="0" collapsed="false">
      <c r="A24" s="6" t="s">
        <v>23</v>
      </c>
      <c r="B24" s="6"/>
      <c r="C24" s="6"/>
      <c r="D24" s="6"/>
      <c r="E24" s="6"/>
      <c r="F24" s="6"/>
      <c r="G24" s="6"/>
      <c r="H24" s="6"/>
      <c r="I24" s="6"/>
      <c r="J24" s="6"/>
      <c r="K24" s="6"/>
    </row>
    <row r="25" customFormat="false" ht="13.8" hidden="false" customHeight="false" outlineLevel="0" collapsed="false">
      <c r="A25" s="4" t="s">
        <v>19</v>
      </c>
      <c r="B25" s="4" t="s">
        <v>20</v>
      </c>
      <c r="C25" s="4" t="s">
        <v>21</v>
      </c>
      <c r="D25" s="4" t="s">
        <v>9</v>
      </c>
      <c r="E25" s="4" t="s">
        <v>22</v>
      </c>
      <c r="F25" s="4" t="s">
        <v>24</v>
      </c>
      <c r="G25" s="4" t="s">
        <v>25</v>
      </c>
      <c r="H25" s="4" t="s">
        <v>26</v>
      </c>
      <c r="I25" s="4" t="s">
        <v>27</v>
      </c>
      <c r="J25" s="1" t="s">
        <v>1</v>
      </c>
      <c r="K25" s="4" t="s">
        <v>28</v>
      </c>
    </row>
    <row r="26" customFormat="false" ht="13.8" hidden="false" customHeight="false" outlineLevel="0" collapsed="false">
      <c r="A26" s="4" t="n">
        <f aca="false">A22</f>
        <v>771.5968</v>
      </c>
      <c r="B26" s="4" t="n">
        <f aca="false">B22</f>
        <v>6</v>
      </c>
      <c r="C26" s="4" t="n">
        <f aca="false">C22</f>
        <v>3764.768</v>
      </c>
      <c r="D26" s="4" t="n">
        <f aca="false">D22</f>
        <v>597.1968</v>
      </c>
      <c r="E26" s="4" t="n">
        <v>21</v>
      </c>
      <c r="F26" s="4" t="n">
        <f aca="false">_xlfn.FLOOR.MATH(A26/150)</f>
        <v>5</v>
      </c>
      <c r="G26" s="4" t="n">
        <v>0</v>
      </c>
      <c r="H26" s="4" t="n">
        <f aca="false">150*G26</f>
        <v>0</v>
      </c>
      <c r="I26" s="4" t="n">
        <v>0</v>
      </c>
      <c r="J26" s="4" t="n">
        <f aca="false">2+INT(POWER(MAX(E26-0/5,E26/3),2)/65)</f>
        <v>8</v>
      </c>
      <c r="K26" s="4" t="n">
        <f aca="false">55+F26-G26</f>
        <v>60</v>
      </c>
    </row>
    <row r="27" customFormat="false" ht="13.8" hidden="false" customHeight="false" outlineLevel="0" collapsed="false">
      <c r="A27" s="4" t="n">
        <f aca="false">A26-F26*150 + D26</f>
        <v>618.7936</v>
      </c>
      <c r="B27" s="4" t="n">
        <f aca="false">B26</f>
        <v>6</v>
      </c>
      <c r="C27" s="4" t="n">
        <f aca="false">C26</f>
        <v>3764.768</v>
      </c>
      <c r="D27" s="4" t="n">
        <f aca="false">D26</f>
        <v>597.1968</v>
      </c>
      <c r="E27" s="4" t="n">
        <v>22</v>
      </c>
      <c r="F27" s="4" t="n">
        <f aca="false">_xlfn.FLOOR.MATH(A27/150)</f>
        <v>4</v>
      </c>
      <c r="G27" s="4" t="n">
        <v>0</v>
      </c>
      <c r="H27" s="4" t="n">
        <f aca="false">150*G27</f>
        <v>0</v>
      </c>
      <c r="I27" s="4" t="n">
        <f aca="false">SUM($G$26,G27)</f>
        <v>0</v>
      </c>
      <c r="J27" s="4" t="n">
        <f aca="false">2+INT(POWER(MAX(E27-I26/5,E27/3),2)/65)</f>
        <v>9</v>
      </c>
      <c r="K27" s="4" t="n">
        <f aca="false">K26+F27-G27</f>
        <v>64</v>
      </c>
    </row>
    <row r="28" customFormat="false" ht="13.8" hidden="false" customHeight="false" outlineLevel="0" collapsed="false">
      <c r="A28" s="4" t="n">
        <f aca="false">A27-F27*150 + D27</f>
        <v>615.9904</v>
      </c>
      <c r="B28" s="4" t="n">
        <f aca="false">B27</f>
        <v>6</v>
      </c>
      <c r="C28" s="4" t="n">
        <f aca="false">C27</f>
        <v>3764.768</v>
      </c>
      <c r="D28" s="4" t="n">
        <f aca="false">D27</f>
        <v>597.1968</v>
      </c>
      <c r="E28" s="4" t="n">
        <v>23</v>
      </c>
      <c r="F28" s="4" t="n">
        <f aca="false">_xlfn.FLOOR.MATH(A28/150)</f>
        <v>4</v>
      </c>
      <c r="G28" s="4" t="n">
        <v>0</v>
      </c>
      <c r="H28" s="4" t="n">
        <f aca="false">150*G28</f>
        <v>0</v>
      </c>
      <c r="I28" s="4" t="n">
        <f aca="false">SUM($G$26,$G$27:G28)</f>
        <v>0</v>
      </c>
      <c r="J28" s="4" t="n">
        <f aca="false">2+INT(POWER(MAX(E28-I27/5,E28/3),2)/65)</f>
        <v>10</v>
      </c>
      <c r="K28" s="4" t="n">
        <f aca="false">K27+F28-G28</f>
        <v>68</v>
      </c>
    </row>
    <row r="29" customFormat="false" ht="13.8" hidden="false" customHeight="false" outlineLevel="0" collapsed="false">
      <c r="A29" s="4" t="n">
        <f aca="false">A28-F28*150 + D28</f>
        <v>613.1872</v>
      </c>
      <c r="B29" s="4" t="n">
        <f aca="false">B28</f>
        <v>6</v>
      </c>
      <c r="C29" s="4" t="n">
        <f aca="false">C28</f>
        <v>3764.768</v>
      </c>
      <c r="D29" s="4" t="n">
        <f aca="false">D28</f>
        <v>597.1968</v>
      </c>
      <c r="E29" s="4" t="n">
        <v>24</v>
      </c>
      <c r="F29" s="4" t="n">
        <f aca="false">_xlfn.FLOOR.MATH(A29/150)</f>
        <v>4</v>
      </c>
      <c r="G29" s="4" t="n">
        <v>5</v>
      </c>
      <c r="H29" s="4" t="n">
        <f aca="false">150*G29</f>
        <v>750</v>
      </c>
      <c r="I29" s="4" t="n">
        <f aca="false">SUM($G$26,$G$27:G29)</f>
        <v>5</v>
      </c>
      <c r="J29" s="4" t="n">
        <f aca="false">2+INT(POWER(MAX(E29-I28/5,E29/3),2)/65)</f>
        <v>10</v>
      </c>
      <c r="K29" s="4" t="n">
        <f aca="false">K28+F29-G29</f>
        <v>67</v>
      </c>
    </row>
    <row r="30" customFormat="false" ht="13.8" hidden="false" customHeight="false" outlineLevel="0" collapsed="false">
      <c r="A30" s="4" t="n">
        <f aca="false">A29-F29*150 + D29 + H29</f>
        <v>1360.384</v>
      </c>
      <c r="B30" s="4" t="n">
        <f aca="false">B29</f>
        <v>6</v>
      </c>
      <c r="C30" s="4" t="n">
        <f aca="false">C29</f>
        <v>3764.768</v>
      </c>
      <c r="D30" s="4" t="n">
        <f aca="false">D29</f>
        <v>597.1968</v>
      </c>
      <c r="E30" s="4" t="n">
        <v>25</v>
      </c>
      <c r="F30" s="4" t="n">
        <f aca="false">_xlfn.FLOOR.MATH(A30/150)</f>
        <v>9</v>
      </c>
      <c r="G30" s="4" t="n">
        <v>5</v>
      </c>
      <c r="H30" s="4" t="n">
        <f aca="false">150*G30</f>
        <v>750</v>
      </c>
      <c r="I30" s="4" t="n">
        <f aca="false">SUM($G$26,$G$27:G30)</f>
        <v>10</v>
      </c>
      <c r="J30" s="4" t="n">
        <f aca="false">2+INT(POWER(MAX(E30-I29/5,E30/3),2)/65)</f>
        <v>10</v>
      </c>
      <c r="K30" s="4" t="n">
        <f aca="false">K29+F30-G30</f>
        <v>71</v>
      </c>
    </row>
    <row r="31" customFormat="false" ht="13.8" hidden="false" customHeight="false" outlineLevel="0" collapsed="false">
      <c r="A31" s="4" t="n">
        <f aca="false">A30-F30*150 + D30 + H30</f>
        <v>1357.5808</v>
      </c>
      <c r="B31" s="4" t="n">
        <f aca="false">B30</f>
        <v>6</v>
      </c>
      <c r="C31" s="4" t="n">
        <f aca="false">C30</f>
        <v>3764.768</v>
      </c>
      <c r="D31" s="4" t="n">
        <f aca="false">D30</f>
        <v>597.1968</v>
      </c>
      <c r="E31" s="4" t="n">
        <v>26</v>
      </c>
      <c r="F31" s="4" t="n">
        <f aca="false">_xlfn.FLOOR.MATH(A31/150)</f>
        <v>9</v>
      </c>
      <c r="G31" s="4" t="n">
        <v>5</v>
      </c>
      <c r="H31" s="4" t="n">
        <f aca="false">150*G31</f>
        <v>750</v>
      </c>
      <c r="I31" s="4" t="n">
        <f aca="false">SUM($G$26,$G$27:G31)</f>
        <v>15</v>
      </c>
      <c r="J31" s="4" t="n">
        <f aca="false">2+INT(POWER(MAX(E31-I30/5,E31/3),2)/65)</f>
        <v>10</v>
      </c>
      <c r="K31" s="4" t="n">
        <f aca="false">K30+F31-G31</f>
        <v>75</v>
      </c>
    </row>
    <row r="32" customFormat="false" ht="13.8" hidden="false" customHeight="false" outlineLevel="0" collapsed="false">
      <c r="A32" s="4" t="n">
        <f aca="false">A31-F31*150 + D31 + H31</f>
        <v>1354.7776</v>
      </c>
      <c r="B32" s="4" t="n">
        <f aca="false">B31</f>
        <v>6</v>
      </c>
      <c r="C32" s="4" t="n">
        <f aca="false">C31</f>
        <v>3764.768</v>
      </c>
      <c r="D32" s="4" t="n">
        <f aca="false">D31</f>
        <v>597.1968</v>
      </c>
      <c r="E32" s="4" t="n">
        <v>27</v>
      </c>
      <c r="F32" s="4" t="n">
        <f aca="false">_xlfn.FLOOR.MATH(A32/150)</f>
        <v>9</v>
      </c>
      <c r="G32" s="4" t="n">
        <v>5</v>
      </c>
      <c r="H32" s="4" t="n">
        <f aca="false">150*G32</f>
        <v>750</v>
      </c>
      <c r="I32" s="4" t="n">
        <f aca="false">SUM($G$26,$G$27:G32)</f>
        <v>20</v>
      </c>
      <c r="J32" s="4" t="n">
        <f aca="false">2+INT(POWER(MAX(E32-I31/5,E32/3),2)/65)</f>
        <v>10</v>
      </c>
      <c r="K32" s="4" t="n">
        <f aca="false">K31+F32-G32</f>
        <v>79</v>
      </c>
    </row>
    <row r="33" customFormat="false" ht="13.8" hidden="false" customHeight="false" outlineLevel="0" collapsed="false">
      <c r="A33" s="4" t="n">
        <f aca="false">A32-F32*150 + D32 + H32</f>
        <v>1351.9744</v>
      </c>
      <c r="B33" s="4" t="n">
        <f aca="false">B32</f>
        <v>6</v>
      </c>
      <c r="C33" s="4" t="n">
        <f aca="false">C32</f>
        <v>3764.768</v>
      </c>
      <c r="D33" s="4" t="n">
        <f aca="false">D32</f>
        <v>597.1968</v>
      </c>
      <c r="E33" s="4" t="n">
        <v>28</v>
      </c>
      <c r="F33" s="4" t="n">
        <f aca="false">_xlfn.FLOOR.MATH(A33/150)</f>
        <v>9</v>
      </c>
      <c r="G33" s="4" t="n">
        <v>5</v>
      </c>
      <c r="H33" s="4" t="n">
        <f aca="false">150*G33</f>
        <v>750</v>
      </c>
      <c r="I33" s="4" t="n">
        <f aca="false">SUM($G$26,$G$27:G33)</f>
        <v>25</v>
      </c>
      <c r="J33" s="4" t="n">
        <f aca="false">2+INT(POWER(MAX(E33-I32/5,E33/3),2)/65)</f>
        <v>10</v>
      </c>
      <c r="K33" s="4" t="n">
        <f aca="false">K32+F33-G33</f>
        <v>83</v>
      </c>
    </row>
    <row r="34" customFormat="false" ht="13.8" hidden="false" customHeight="false" outlineLevel="0" collapsed="false">
      <c r="A34" s="4" t="n">
        <f aca="false">A33-F33*150 + D33 + H33</f>
        <v>1349.1712</v>
      </c>
      <c r="B34" s="4" t="n">
        <f aca="false">B33</f>
        <v>6</v>
      </c>
      <c r="C34" s="4" t="n">
        <f aca="false">C33</f>
        <v>3764.768</v>
      </c>
      <c r="D34" s="4" t="n">
        <f aca="false">D33</f>
        <v>597.1968</v>
      </c>
      <c r="E34" s="4" t="n">
        <v>29</v>
      </c>
      <c r="F34" s="4" t="n">
        <f aca="false">_xlfn.FLOOR.MATH(A34/150)</f>
        <v>8</v>
      </c>
      <c r="G34" s="4" t="n">
        <v>5</v>
      </c>
      <c r="H34" s="4" t="n">
        <f aca="false">150*G34</f>
        <v>750</v>
      </c>
      <c r="I34" s="4" t="n">
        <f aca="false">SUM($G$26,$G$27:G34)</f>
        <v>30</v>
      </c>
      <c r="J34" s="4" t="n">
        <f aca="false">2+INT(POWER(MAX(E34-I33/5,E34/3),2)/65)</f>
        <v>10</v>
      </c>
      <c r="K34" s="4" t="n">
        <f aca="false">K33+F34-G34</f>
        <v>86</v>
      </c>
    </row>
    <row r="35" customFormat="false" ht="13.8" hidden="false" customHeight="false" outlineLevel="0" collapsed="false">
      <c r="A35" s="4" t="n">
        <f aca="false">A34-F34*150 + D34 + H34</f>
        <v>1496.368</v>
      </c>
      <c r="B35" s="4" t="n">
        <f aca="false">B34</f>
        <v>6</v>
      </c>
      <c r="C35" s="4" t="n">
        <f aca="false">C34</f>
        <v>3764.768</v>
      </c>
      <c r="D35" s="4" t="n">
        <f aca="false">D34</f>
        <v>597.1968</v>
      </c>
      <c r="E35" s="4" t="n">
        <v>30</v>
      </c>
      <c r="F35" s="4" t="n">
        <f aca="false">_xlfn.FLOOR.MATH(A35/150)</f>
        <v>9</v>
      </c>
      <c r="G35" s="4" t="n">
        <v>5</v>
      </c>
      <c r="H35" s="4" t="n">
        <f aca="false">150*G35</f>
        <v>750</v>
      </c>
      <c r="I35" s="4" t="n">
        <f aca="false">SUM($G$26,$G$27:G35)</f>
        <v>35</v>
      </c>
      <c r="J35" s="4" t="n">
        <f aca="false">2+INT(POWER(MAX(E35-I34/5,E35/3),2)/65)</f>
        <v>10</v>
      </c>
      <c r="K35" s="4" t="n">
        <f aca="false">K34+F35-G35</f>
        <v>90</v>
      </c>
    </row>
    <row r="36" customFormat="false" ht="13.8" hidden="false" customHeight="false" outlineLevel="0" collapsed="false">
      <c r="A36" s="4" t="n">
        <f aca="false">A35-F35*150 + D35 + H35</f>
        <v>1493.5648</v>
      </c>
      <c r="B36" s="4" t="n">
        <f aca="false">B35</f>
        <v>6</v>
      </c>
      <c r="C36" s="4" t="n">
        <f aca="false">C35</f>
        <v>3764.768</v>
      </c>
      <c r="D36" s="4" t="n">
        <f aca="false">D35</f>
        <v>597.1968</v>
      </c>
      <c r="E36" s="4" t="n">
        <v>31</v>
      </c>
      <c r="F36" s="4" t="n">
        <f aca="false">_xlfn.FLOOR.MATH(A36/150)</f>
        <v>9</v>
      </c>
      <c r="G36" s="4" t="n">
        <v>5</v>
      </c>
      <c r="H36" s="4" t="n">
        <f aca="false">150*G36</f>
        <v>750</v>
      </c>
      <c r="I36" s="4" t="n">
        <f aca="false">SUM($G$26,$G$27:G36)</f>
        <v>40</v>
      </c>
      <c r="J36" s="4" t="n">
        <f aca="false">2+INT(POWER(MAX(E36-I35/5,E36/3),2)/65)</f>
        <v>10</v>
      </c>
      <c r="K36" s="4" t="n">
        <f aca="false">K35+F36-G36</f>
        <v>94</v>
      </c>
    </row>
    <row r="37" customFormat="false" ht="13.8" hidden="false" customHeight="false" outlineLevel="0" collapsed="false">
      <c r="A37" s="4" t="n">
        <f aca="false">A36-F36*150 + D36 + H36</f>
        <v>1490.7616</v>
      </c>
      <c r="B37" s="4" t="n">
        <f aca="false">B36</f>
        <v>6</v>
      </c>
      <c r="C37" s="4" t="n">
        <f aca="false">C36</f>
        <v>3764.768</v>
      </c>
      <c r="D37" s="4" t="n">
        <f aca="false">D36</f>
        <v>597.1968</v>
      </c>
      <c r="E37" s="4" t="n">
        <v>32</v>
      </c>
      <c r="F37" s="4" t="n">
        <f aca="false">_xlfn.FLOOR.MATH(A37/150)</f>
        <v>9</v>
      </c>
      <c r="G37" s="4" t="n">
        <v>5</v>
      </c>
      <c r="H37" s="4" t="n">
        <f aca="false">150*G37</f>
        <v>750</v>
      </c>
      <c r="I37" s="4" t="n">
        <f aca="false">SUM($G$26,$G$27:G37)</f>
        <v>45</v>
      </c>
      <c r="J37" s="4" t="n">
        <f aca="false">2+INT(POWER(MAX(E37-I36/5,E37/3),2)/65)</f>
        <v>10</v>
      </c>
      <c r="K37" s="4" t="n">
        <f aca="false">K36+F37-G37</f>
        <v>98</v>
      </c>
    </row>
    <row r="38" customFormat="false" ht="13.8" hidden="false" customHeight="false" outlineLevel="0" collapsed="false">
      <c r="A38" s="4" t="n">
        <f aca="false">A37-F37*150 + D37 + H37</f>
        <v>1487.9584</v>
      </c>
      <c r="B38" s="4" t="n">
        <f aca="false">B37</f>
        <v>6</v>
      </c>
      <c r="C38" s="4" t="n">
        <f aca="false">C37</f>
        <v>3764.768</v>
      </c>
      <c r="D38" s="4" t="n">
        <f aca="false">D37</f>
        <v>597.1968</v>
      </c>
      <c r="E38" s="4" t="n">
        <v>33</v>
      </c>
      <c r="F38" s="4" t="n">
        <f aca="false">_xlfn.FLOOR.MATH(A38/150)</f>
        <v>9</v>
      </c>
      <c r="G38" s="4" t="n">
        <v>5</v>
      </c>
      <c r="H38" s="4" t="n">
        <f aca="false">150*G38</f>
        <v>750</v>
      </c>
      <c r="I38" s="4" t="n">
        <f aca="false">SUM($G$26,$G$27:G38)</f>
        <v>50</v>
      </c>
      <c r="J38" s="4" t="n">
        <f aca="false">2+INT(POWER(MAX(E38-I37/5,E38/3),2)/65)</f>
        <v>10</v>
      </c>
      <c r="K38" s="4" t="n">
        <f aca="false">K37+F38-G38</f>
        <v>102</v>
      </c>
    </row>
    <row r="39" customFormat="false" ht="13.8" hidden="false" customHeight="false" outlineLevel="0" collapsed="false">
      <c r="A39" s="4" t="n">
        <f aca="false">A38-F38*150 + D38 + H38</f>
        <v>1485.1552</v>
      </c>
      <c r="B39" s="4" t="n">
        <f aca="false">B38</f>
        <v>6</v>
      </c>
      <c r="C39" s="4" t="n">
        <f aca="false">C38</f>
        <v>3764.768</v>
      </c>
      <c r="D39" s="4" t="n">
        <f aca="false">D38</f>
        <v>597.1968</v>
      </c>
      <c r="E39" s="4" t="n">
        <v>34</v>
      </c>
      <c r="F39" s="4" t="n">
        <f aca="false">_xlfn.FLOOR.MATH(A39/150)</f>
        <v>9</v>
      </c>
      <c r="G39" s="4" t="n">
        <v>0</v>
      </c>
      <c r="H39" s="4" t="n">
        <f aca="false">150*G39</f>
        <v>0</v>
      </c>
      <c r="I39" s="4" t="n">
        <f aca="false">SUM($G$26,$G$27:G39)</f>
        <v>50</v>
      </c>
      <c r="J39" s="4" t="n">
        <f aca="false">2+INT(POWER(MAX(E39-I38/5,E39/3),2)/65)</f>
        <v>10</v>
      </c>
      <c r="K39" s="4" t="n">
        <f aca="false">K38+F39-G39</f>
        <v>111</v>
      </c>
    </row>
    <row r="40" customFormat="false" ht="13.8" hidden="false" customHeight="false" outlineLevel="0" collapsed="false">
      <c r="A40" s="4" t="n">
        <f aca="false">A39-F39*150 + D39 + H39</f>
        <v>732.351999999997</v>
      </c>
      <c r="B40" s="4" t="n">
        <f aca="false">B39</f>
        <v>6</v>
      </c>
      <c r="C40" s="4" t="n">
        <f aca="false">C39</f>
        <v>3764.768</v>
      </c>
      <c r="D40" s="4" t="n">
        <f aca="false">D39</f>
        <v>597.1968</v>
      </c>
      <c r="E40" s="4" t="n">
        <v>35</v>
      </c>
      <c r="F40" s="4" t="n">
        <f aca="false">_xlfn.FLOOR.MATH(A40/150)</f>
        <v>4</v>
      </c>
      <c r="G40" s="4" t="n">
        <v>0</v>
      </c>
      <c r="H40" s="4" t="n">
        <f aca="false">150*G40</f>
        <v>0</v>
      </c>
      <c r="I40" s="4" t="n">
        <f aca="false">SUM($G$26,$G$27:G40)</f>
        <v>50</v>
      </c>
      <c r="J40" s="4" t="n">
        <f aca="false">2+INT(POWER(MAX(E40-I39/5,E40/3),2)/65)</f>
        <v>11</v>
      </c>
      <c r="K40" s="4" t="n">
        <f aca="false">K39+F40-G40</f>
        <v>115</v>
      </c>
    </row>
    <row r="41" customFormat="false" ht="13.8" hidden="false" customHeight="false" outlineLevel="0" collapsed="false">
      <c r="A41" s="4" t="n">
        <f aca="false">A40-F40*150 + D40 + H40</f>
        <v>729.548799999997</v>
      </c>
      <c r="B41" s="4" t="n">
        <f aca="false">B40</f>
        <v>6</v>
      </c>
      <c r="C41" s="4" t="n">
        <f aca="false">C40</f>
        <v>3764.768</v>
      </c>
      <c r="D41" s="4" t="n">
        <f aca="false">D40</f>
        <v>597.1968</v>
      </c>
      <c r="E41" s="4" t="n">
        <v>36</v>
      </c>
      <c r="F41" s="4" t="n">
        <f aca="false">_xlfn.FLOOR.MATH(A41/150)</f>
        <v>4</v>
      </c>
      <c r="G41" s="4" t="n">
        <v>0</v>
      </c>
      <c r="H41" s="4" t="n">
        <f aca="false">150*G41</f>
        <v>0</v>
      </c>
      <c r="I41" s="4" t="n">
        <f aca="false">SUM($G$26,$G$27:G41)</f>
        <v>50</v>
      </c>
      <c r="J41" s="4" t="n">
        <f aca="false">2+INT(POWER(MAX(E41-I40/5,E41/3),2)/65)</f>
        <v>12</v>
      </c>
      <c r="K41" s="4" t="n">
        <f aca="false">K40+F41-G41</f>
        <v>119</v>
      </c>
    </row>
    <row r="42" customFormat="false" ht="13.8" hidden="false" customHeight="false" outlineLevel="0" collapsed="false">
      <c r="A42" s="4" t="n">
        <f aca="false">A41-F41*150 + D41 + H41</f>
        <v>726.745599999996</v>
      </c>
      <c r="B42" s="4" t="n">
        <f aca="false">B41</f>
        <v>6</v>
      </c>
      <c r="C42" s="4" t="n">
        <f aca="false">C41</f>
        <v>3764.768</v>
      </c>
      <c r="D42" s="4" t="n">
        <f aca="false">D41</f>
        <v>597.1968</v>
      </c>
      <c r="E42" s="4" t="n">
        <v>37</v>
      </c>
      <c r="F42" s="4" t="n">
        <f aca="false">_xlfn.FLOOR.MATH(A42/150)</f>
        <v>4</v>
      </c>
      <c r="G42" s="4" t="n">
        <v>0</v>
      </c>
      <c r="H42" s="4" t="n">
        <f aca="false">150*G42</f>
        <v>0</v>
      </c>
      <c r="I42" s="4" t="n">
        <f aca="false">SUM($G$26,$G$27:G42)</f>
        <v>50</v>
      </c>
      <c r="J42" s="4" t="n">
        <f aca="false">2+INT(POWER(MAX(E42-I41/5,E42/3),2)/65)</f>
        <v>13</v>
      </c>
      <c r="K42" s="4" t="n">
        <f aca="false">K41+F42-G42</f>
        <v>123</v>
      </c>
    </row>
    <row r="43" customFormat="false" ht="13.8" hidden="false" customHeight="false" outlineLevel="0" collapsed="false">
      <c r="A43" s="4" t="n">
        <f aca="false">A42-F42*150 + D42 + H42</f>
        <v>723.942399999996</v>
      </c>
      <c r="B43" s="4" t="n">
        <f aca="false">B42</f>
        <v>6</v>
      </c>
      <c r="C43" s="4" t="n">
        <f aca="false">C42</f>
        <v>3764.768</v>
      </c>
      <c r="D43" s="4" t="n">
        <f aca="false">D42</f>
        <v>597.1968</v>
      </c>
      <c r="E43" s="4" t="n">
        <v>38</v>
      </c>
      <c r="F43" s="4" t="n">
        <f aca="false">_xlfn.FLOOR.MATH(A43/150)</f>
        <v>4</v>
      </c>
      <c r="G43" s="4" t="n">
        <v>0</v>
      </c>
      <c r="H43" s="4" t="n">
        <f aca="false">150*G43</f>
        <v>0</v>
      </c>
      <c r="I43" s="4" t="n">
        <f aca="false">SUM($G$26,$G$27:G43)</f>
        <v>50</v>
      </c>
      <c r="J43" s="4" t="n">
        <f aca="false">2+INT(POWER(MAX(E43-I42/5,E43/3),2)/65)</f>
        <v>14</v>
      </c>
      <c r="K43" s="4" t="n">
        <f aca="false">K42+F43-G43</f>
        <v>127</v>
      </c>
    </row>
    <row r="44" customFormat="false" ht="13.8" hidden="false" customHeight="false" outlineLevel="0" collapsed="false">
      <c r="A44" s="4" t="n">
        <f aca="false">A43-F43*150 + D43 + H43</f>
        <v>721.139199999996</v>
      </c>
      <c r="B44" s="4" t="n">
        <f aca="false">B43</f>
        <v>6</v>
      </c>
      <c r="C44" s="4" t="n">
        <f aca="false">C43</f>
        <v>3764.768</v>
      </c>
      <c r="D44" s="4" t="n">
        <f aca="false">D43</f>
        <v>597.1968</v>
      </c>
      <c r="E44" s="4" t="n">
        <v>39</v>
      </c>
      <c r="F44" s="4" t="n">
        <f aca="false">_xlfn.FLOOR.MATH(A44/150)</f>
        <v>4</v>
      </c>
      <c r="G44" s="4" t="n">
        <v>0</v>
      </c>
      <c r="H44" s="4" t="n">
        <f aca="false">150*G44</f>
        <v>0</v>
      </c>
      <c r="I44" s="4" t="n">
        <f aca="false">SUM($G$26,$G$27:G44)</f>
        <v>50</v>
      </c>
      <c r="J44" s="4" t="n">
        <f aca="false">2+INT(POWER(MAX(E44-I43/5,E44/3),2)/65)</f>
        <v>14</v>
      </c>
      <c r="K44" s="4" t="n">
        <f aca="false">K43+F44-G44</f>
        <v>131</v>
      </c>
    </row>
    <row r="45" customFormat="false" ht="13.8" hidden="false" customHeight="false" outlineLevel="0" collapsed="false">
      <c r="A45" s="4" t="n">
        <f aca="false">A44-F44*150 + D44 + H44</f>
        <v>718.335999999996</v>
      </c>
      <c r="B45" s="4" t="n">
        <f aca="false">B44</f>
        <v>6</v>
      </c>
      <c r="C45" s="4" t="n">
        <f aca="false">C44</f>
        <v>3764.768</v>
      </c>
      <c r="D45" s="4" t="n">
        <f aca="false">D44</f>
        <v>597.1968</v>
      </c>
      <c r="E45" s="4" t="n">
        <v>40</v>
      </c>
      <c r="F45" s="4" t="n">
        <f aca="false">_xlfn.FLOOR.MATH(A45/150)</f>
        <v>4</v>
      </c>
      <c r="G45" s="4" t="n">
        <v>0</v>
      </c>
      <c r="H45" s="4" t="n">
        <f aca="false">150*G45</f>
        <v>0</v>
      </c>
      <c r="I45" s="4" t="n">
        <f aca="false">SUM($G$26,$G$27:G45)</f>
        <v>50</v>
      </c>
      <c r="J45" s="4" t="n">
        <f aca="false">2+INT(POWER(MAX(E45-I44/5,E45/3),2)/65)</f>
        <v>15</v>
      </c>
      <c r="K45" s="4" t="n">
        <f aca="false">K44+F45-G45</f>
        <v>135</v>
      </c>
    </row>
    <row r="46" customFormat="false" ht="13.8" hidden="false" customHeight="false" outlineLevel="0" collapsed="false">
      <c r="A46" s="4" t="n">
        <f aca="false">A45-F45*150 + D45 + H45</f>
        <v>715.532799999996</v>
      </c>
      <c r="B46" s="4" t="n">
        <f aca="false">B45</f>
        <v>6</v>
      </c>
      <c r="C46" s="4" t="n">
        <f aca="false">C45</f>
        <v>3764.768</v>
      </c>
      <c r="D46" s="4" t="n">
        <f aca="false">D45</f>
        <v>597.1968</v>
      </c>
      <c r="E46" s="4" t="n">
        <v>41</v>
      </c>
      <c r="F46" s="4" t="n">
        <f aca="false">_xlfn.FLOOR.MATH(A46/150)</f>
        <v>4</v>
      </c>
      <c r="G46" s="4" t="n">
        <v>0</v>
      </c>
      <c r="H46" s="4" t="n">
        <f aca="false">150*G46</f>
        <v>0</v>
      </c>
      <c r="I46" s="4" t="n">
        <f aca="false">SUM($G$26,$G$27:G46)</f>
        <v>50</v>
      </c>
      <c r="J46" s="4" t="n">
        <f aca="false">2+INT(POWER(MAX(E46-I45/5,E46/3),2)/65)</f>
        <v>16</v>
      </c>
      <c r="K46" s="4" t="n">
        <f aca="false">K45+F46-G46</f>
        <v>139</v>
      </c>
    </row>
    <row r="47" customFormat="false" ht="13.8" hidden="false" customHeight="false" outlineLevel="0" collapsed="false">
      <c r="A47" s="4" t="n">
        <f aca="false">A46-F46*150 + D46 + H46</f>
        <v>712.729599999996</v>
      </c>
      <c r="B47" s="4" t="n">
        <f aca="false">B46</f>
        <v>6</v>
      </c>
      <c r="C47" s="4" t="n">
        <f aca="false">C46</f>
        <v>3764.768</v>
      </c>
      <c r="D47" s="4" t="n">
        <f aca="false">D46</f>
        <v>597.1968</v>
      </c>
      <c r="E47" s="4" t="n">
        <v>42</v>
      </c>
      <c r="F47" s="4" t="n">
        <f aca="false">_xlfn.FLOOR.MATH(A47/150)</f>
        <v>4</v>
      </c>
      <c r="G47" s="4" t="n">
        <v>0</v>
      </c>
      <c r="H47" s="4" t="n">
        <f aca="false">150*G47</f>
        <v>0</v>
      </c>
      <c r="I47" s="4" t="n">
        <f aca="false">SUM($G$26,$G$27:G47)</f>
        <v>50</v>
      </c>
      <c r="J47" s="4" t="n">
        <f aca="false">2+INT(POWER(MAX(E47-I46/5,E47/3),2)/65)</f>
        <v>17</v>
      </c>
      <c r="K47" s="4" t="n">
        <f aca="false">K46+F47-G47</f>
        <v>143</v>
      </c>
    </row>
    <row r="48" customFormat="false" ht="13.8" hidden="false" customHeight="false" outlineLevel="0" collapsed="false">
      <c r="A48" s="4" t="n">
        <f aca="false">A47-F47*150 + D47 + H47</f>
        <v>709.926399999995</v>
      </c>
      <c r="B48" s="4" t="n">
        <f aca="false">B47</f>
        <v>6</v>
      </c>
      <c r="C48" s="4" t="n">
        <f aca="false">C47</f>
        <v>3764.768</v>
      </c>
      <c r="D48" s="4" t="n">
        <f aca="false">D47</f>
        <v>597.1968</v>
      </c>
      <c r="E48" s="4" t="n">
        <v>43</v>
      </c>
      <c r="F48" s="4" t="n">
        <f aca="false">_xlfn.FLOOR.MATH(A48/150)</f>
        <v>4</v>
      </c>
      <c r="G48" s="4" t="n">
        <v>0</v>
      </c>
      <c r="H48" s="4" t="n">
        <f aca="false">150*G48</f>
        <v>0</v>
      </c>
      <c r="I48" s="4" t="n">
        <f aca="false">SUM($G$26,$G$27:G48)</f>
        <v>50</v>
      </c>
      <c r="J48" s="4" t="n">
        <f aca="false">2+INT(POWER(MAX(E48-I47/5,E48/3),2)/65)</f>
        <v>18</v>
      </c>
      <c r="K48" s="4" t="n">
        <f aca="false">K47+F48-G48</f>
        <v>147</v>
      </c>
    </row>
    <row r="49" customFormat="false" ht="13.8" hidden="false" customHeight="false" outlineLevel="0" collapsed="false">
      <c r="A49" s="4" t="n">
        <f aca="false">A48-F48*150 + D48 + H48</f>
        <v>707.123199999995</v>
      </c>
      <c r="B49" s="4" t="n">
        <f aca="false">B48</f>
        <v>6</v>
      </c>
      <c r="C49" s="4" t="n">
        <f aca="false">C48</f>
        <v>3764.768</v>
      </c>
      <c r="D49" s="4" t="n">
        <f aca="false">D48</f>
        <v>597.1968</v>
      </c>
      <c r="E49" s="4" t="n">
        <v>44</v>
      </c>
      <c r="F49" s="4" t="n">
        <f aca="false">_xlfn.FLOOR.MATH(A49/150)</f>
        <v>4</v>
      </c>
      <c r="G49" s="4" t="n">
        <v>0</v>
      </c>
      <c r="H49" s="4" t="n">
        <f aca="false">150*G49</f>
        <v>0</v>
      </c>
      <c r="I49" s="4" t="n">
        <f aca="false">SUM($G$26,$G$27:G49)</f>
        <v>50</v>
      </c>
      <c r="J49" s="4" t="n">
        <f aca="false">2+INT(POWER(MAX(E49-I48/5,E49/3),2)/65)</f>
        <v>19</v>
      </c>
      <c r="K49" s="4" t="n">
        <f aca="false">K48+F49-G49</f>
        <v>151</v>
      </c>
    </row>
    <row r="50" customFormat="false" ht="13.8" hidden="false" customHeight="false" outlineLevel="0" collapsed="false">
      <c r="A50" s="4" t="n">
        <f aca="false">A49-F49*150 + D49 + H49</f>
        <v>704.319999999995</v>
      </c>
      <c r="B50" s="4" t="n">
        <f aca="false">B49</f>
        <v>6</v>
      </c>
      <c r="C50" s="4" t="n">
        <f aca="false">C49</f>
        <v>3764.768</v>
      </c>
      <c r="D50" s="4" t="n">
        <f aca="false">D49</f>
        <v>597.1968</v>
      </c>
      <c r="E50" s="4" t="n">
        <v>45</v>
      </c>
      <c r="F50" s="4" t="n">
        <f aca="false">_xlfn.FLOOR.MATH(A50/150)</f>
        <v>4</v>
      </c>
      <c r="G50" s="4" t="n">
        <v>0</v>
      </c>
      <c r="H50" s="4" t="n">
        <f aca="false">150*G50</f>
        <v>0</v>
      </c>
      <c r="I50" s="4" t="n">
        <f aca="false">SUM($G$26,$G$27:G50)</f>
        <v>50</v>
      </c>
      <c r="J50" s="4" t="n">
        <f aca="false">2+INT(POWER(MAX(E50-I49/5,E50/3),2)/65)</f>
        <v>20</v>
      </c>
      <c r="K50" s="4" t="n">
        <f aca="false">K49+F50-G50</f>
        <v>155</v>
      </c>
    </row>
    <row r="51" customFormat="false" ht="13.8" hidden="false" customHeight="false" outlineLevel="0" collapsed="false">
      <c r="A51" s="4" t="n">
        <f aca="false">A50-F50*150 + D50 + H50</f>
        <v>701.516799999995</v>
      </c>
      <c r="B51" s="4" t="n">
        <f aca="false">B50</f>
        <v>6</v>
      </c>
      <c r="C51" s="4" t="n">
        <f aca="false">C50</f>
        <v>3764.768</v>
      </c>
      <c r="D51" s="4" t="n">
        <f aca="false">D50</f>
        <v>597.1968</v>
      </c>
      <c r="E51" s="4" t="n">
        <v>46</v>
      </c>
      <c r="F51" s="4" t="n">
        <f aca="false">_xlfn.FLOOR.MATH(A51/150)</f>
        <v>4</v>
      </c>
      <c r="G51" s="4" t="n">
        <v>0</v>
      </c>
      <c r="H51" s="4" t="n">
        <f aca="false">150*G51</f>
        <v>0</v>
      </c>
      <c r="I51" s="4" t="n">
        <f aca="false">SUM($G$26,$G$27:G51)</f>
        <v>50</v>
      </c>
      <c r="J51" s="4" t="n">
        <f aca="false">2+INT(POWER(MAX(E51-I50/5,E51/3),2)/65)</f>
        <v>21</v>
      </c>
      <c r="K51" s="4" t="n">
        <f aca="false">K50+F51-G51</f>
        <v>159</v>
      </c>
    </row>
    <row r="52" customFormat="false" ht="13.8" hidden="false" customHeight="false" outlineLevel="0" collapsed="false">
      <c r="A52" s="4" t="n">
        <f aca="false">A51-F51*150 + D51 + H51</f>
        <v>698.713599999995</v>
      </c>
      <c r="B52" s="4" t="n">
        <f aca="false">B51</f>
        <v>6</v>
      </c>
      <c r="C52" s="4" t="n">
        <f aca="false">C51</f>
        <v>3764.768</v>
      </c>
      <c r="D52" s="4" t="n">
        <f aca="false">D51</f>
        <v>597.1968</v>
      </c>
      <c r="E52" s="4" t="n">
        <v>47</v>
      </c>
      <c r="F52" s="4" t="n">
        <f aca="false">_xlfn.FLOOR.MATH(A52/150)</f>
        <v>4</v>
      </c>
      <c r="G52" s="4" t="n">
        <v>0</v>
      </c>
      <c r="H52" s="4" t="n">
        <f aca="false">150*G52</f>
        <v>0</v>
      </c>
      <c r="I52" s="4" t="n">
        <f aca="false">SUM($G$26,$G$27:G52)</f>
        <v>50</v>
      </c>
      <c r="J52" s="4" t="n">
        <f aca="false">2+INT(POWER(MAX(E52-I51/5,E52/3),2)/65)</f>
        <v>23</v>
      </c>
      <c r="K52" s="4" t="n">
        <f aca="false">K51+F52-G52</f>
        <v>163</v>
      </c>
    </row>
    <row r="53" customFormat="false" ht="13.8" hidden="false" customHeight="false" outlineLevel="0" collapsed="false">
      <c r="A53" s="4" t="n">
        <f aca="false">A52-F52*150 + D52 + H52</f>
        <v>695.910399999995</v>
      </c>
      <c r="B53" s="4" t="n">
        <f aca="false">B52</f>
        <v>6</v>
      </c>
      <c r="C53" s="4" t="n">
        <f aca="false">C52</f>
        <v>3764.768</v>
      </c>
      <c r="D53" s="4" t="n">
        <f aca="false">D52</f>
        <v>597.1968</v>
      </c>
      <c r="E53" s="4" t="n">
        <v>48</v>
      </c>
      <c r="F53" s="4" t="n">
        <f aca="false">_xlfn.FLOOR.MATH(A53/150)</f>
        <v>4</v>
      </c>
      <c r="G53" s="4" t="n">
        <v>0</v>
      </c>
      <c r="H53" s="4" t="n">
        <f aca="false">150*G53</f>
        <v>0</v>
      </c>
      <c r="I53" s="4" t="n">
        <f aca="false">SUM($G$26,$G$27:G53)</f>
        <v>50</v>
      </c>
      <c r="J53" s="4" t="n">
        <f aca="false">2+INT(POWER(MAX(E53-I52/5,E53/3),2)/65)</f>
        <v>24</v>
      </c>
      <c r="K53" s="4" t="n">
        <f aca="false">K52+F53-G53</f>
        <v>167</v>
      </c>
    </row>
    <row r="54" customFormat="false" ht="13.8" hidden="false" customHeight="false" outlineLevel="0" collapsed="false">
      <c r="A54" s="4" t="n">
        <f aca="false">A53-F53*150 + D53 + H53</f>
        <v>693.107199999994</v>
      </c>
      <c r="B54" s="4" t="n">
        <f aca="false">B53</f>
        <v>6</v>
      </c>
      <c r="C54" s="4" t="n">
        <f aca="false">C53</f>
        <v>3764.768</v>
      </c>
      <c r="D54" s="4" t="n">
        <f aca="false">D53</f>
        <v>597.1968</v>
      </c>
      <c r="E54" s="4" t="n">
        <v>49</v>
      </c>
      <c r="F54" s="4" t="n">
        <f aca="false">_xlfn.FLOOR.MATH(A54/150)</f>
        <v>4</v>
      </c>
      <c r="G54" s="4" t="n">
        <v>0</v>
      </c>
      <c r="H54" s="4" t="n">
        <f aca="false">150*G54</f>
        <v>0</v>
      </c>
      <c r="I54" s="4" t="n">
        <f aca="false">SUM($G$26,$G$27:G54)</f>
        <v>50</v>
      </c>
      <c r="J54" s="4" t="n">
        <f aca="false">2+INT(POWER(MAX(E54-I53/5,E54/3),2)/65)</f>
        <v>25</v>
      </c>
      <c r="K54" s="4" t="n">
        <f aca="false">K53+F54-G54</f>
        <v>171</v>
      </c>
    </row>
    <row r="55" customFormat="false" ht="13.8" hidden="false" customHeight="false" outlineLevel="0" collapsed="false">
      <c r="A55" s="4" t="n">
        <f aca="false">A54-F54*150 + D54 + H54</f>
        <v>690.303999999994</v>
      </c>
      <c r="B55" s="4" t="n">
        <f aca="false">B54</f>
        <v>6</v>
      </c>
      <c r="C55" s="4" t="n">
        <f aca="false">C54</f>
        <v>3764.768</v>
      </c>
      <c r="D55" s="4" t="n">
        <f aca="false">D54</f>
        <v>597.1968</v>
      </c>
      <c r="E55" s="4" t="n">
        <v>50</v>
      </c>
      <c r="F55" s="4" t="n">
        <f aca="false">_xlfn.FLOOR.MATH(A55/150)</f>
        <v>4</v>
      </c>
      <c r="G55" s="4" t="n">
        <v>0</v>
      </c>
      <c r="H55" s="4" t="n">
        <f aca="false">150*G55</f>
        <v>0</v>
      </c>
      <c r="I55" s="4" t="n">
        <f aca="false">SUM($G$26,$G$27:G55)</f>
        <v>50</v>
      </c>
      <c r="J55" s="4" t="n">
        <f aca="false">2+INT(POWER(MAX(E55-I54/5,E55/3),2)/65)</f>
        <v>26</v>
      </c>
      <c r="K55" s="4" t="n">
        <f aca="false">K54+F55-G55</f>
        <v>175</v>
      </c>
    </row>
    <row r="56" customFormat="false" ht="13.8" hidden="false" customHeight="false" outlineLevel="0" collapsed="false">
      <c r="A56" s="4" t="n">
        <f aca="false">A55-F55*150 + D55 + H55</f>
        <v>687.500799999994</v>
      </c>
      <c r="B56" s="4" t="n">
        <f aca="false">B55</f>
        <v>6</v>
      </c>
      <c r="C56" s="4" t="n">
        <f aca="false">C55</f>
        <v>3764.768</v>
      </c>
      <c r="D56" s="4" t="n">
        <f aca="false">D55</f>
        <v>597.1968</v>
      </c>
      <c r="E56" s="4" t="n">
        <v>51</v>
      </c>
      <c r="F56" s="4" t="n">
        <f aca="false">_xlfn.FLOOR.MATH(A56/150)</f>
        <v>4</v>
      </c>
      <c r="G56" s="4" t="n">
        <v>0</v>
      </c>
      <c r="H56" s="4" t="n">
        <f aca="false">150*G56</f>
        <v>0</v>
      </c>
      <c r="I56" s="4" t="n">
        <f aca="false">SUM($G$26,$G$27:G56)</f>
        <v>50</v>
      </c>
      <c r="J56" s="4" t="n">
        <f aca="false">2+INT(POWER(MAX(E56-I55/5,E56/3),2)/65)</f>
        <v>27</v>
      </c>
      <c r="K56" s="4" t="n">
        <f aca="false">K55+F56-G56</f>
        <v>179</v>
      </c>
    </row>
    <row r="57" customFormat="false" ht="13.8" hidden="false" customHeight="false" outlineLevel="0" collapsed="false">
      <c r="A57" s="4" t="n">
        <f aca="false">A56-F56*150 + D56 + H56</f>
        <v>684.697599999994</v>
      </c>
      <c r="B57" s="4" t="n">
        <f aca="false">B56</f>
        <v>6</v>
      </c>
      <c r="C57" s="4" t="n">
        <f aca="false">C56</f>
        <v>3764.768</v>
      </c>
      <c r="D57" s="4" t="n">
        <f aca="false">D56</f>
        <v>597.1968</v>
      </c>
      <c r="E57" s="4" t="n">
        <v>52</v>
      </c>
      <c r="F57" s="4" t="n">
        <f aca="false">_xlfn.FLOOR.MATH(A57/150)</f>
        <v>4</v>
      </c>
      <c r="G57" s="4" t="n">
        <v>0</v>
      </c>
      <c r="H57" s="4" t="n">
        <f aca="false">150*G57</f>
        <v>0</v>
      </c>
      <c r="I57" s="4" t="n">
        <f aca="false">SUM($G$26,$G$27:G57)</f>
        <v>50</v>
      </c>
      <c r="J57" s="4" t="n">
        <f aca="false">2+INT(POWER(MAX(E57-I56/5,E57/3),2)/65)</f>
        <v>29</v>
      </c>
      <c r="K57" s="4" t="n">
        <f aca="false">K56+F57-G57</f>
        <v>183</v>
      </c>
    </row>
    <row r="58" customFormat="false" ht="13.8" hidden="false" customHeight="false" outlineLevel="0" collapsed="false">
      <c r="A58" s="4" t="n">
        <f aca="false">A57-F57*150 + D57 + H57</f>
        <v>681.894399999994</v>
      </c>
      <c r="B58" s="4" t="n">
        <f aca="false">B57</f>
        <v>6</v>
      </c>
      <c r="C58" s="4" t="n">
        <f aca="false">C57</f>
        <v>3764.768</v>
      </c>
      <c r="D58" s="4" t="n">
        <f aca="false">D57</f>
        <v>597.1968</v>
      </c>
      <c r="E58" s="4" t="n">
        <v>53</v>
      </c>
      <c r="F58" s="4" t="n">
        <f aca="false">_xlfn.FLOOR.MATH(A58/150)</f>
        <v>4</v>
      </c>
      <c r="G58" s="4" t="n">
        <v>0</v>
      </c>
      <c r="H58" s="4" t="n">
        <f aca="false">150*G58</f>
        <v>0</v>
      </c>
      <c r="I58" s="4" t="n">
        <f aca="false">SUM($G$26,$G$27:G58)</f>
        <v>50</v>
      </c>
      <c r="J58" s="4" t="n">
        <f aca="false">2+INT(POWER(MAX(E58-I57/5,E58/3),2)/65)</f>
        <v>30</v>
      </c>
      <c r="K58" s="4" t="n">
        <f aca="false">K57+F58-G58</f>
        <v>187</v>
      </c>
    </row>
    <row r="59" customFormat="false" ht="13.8" hidden="false" customHeight="false" outlineLevel="0" collapsed="false">
      <c r="A59" s="4" t="n">
        <f aca="false">A58-F58*150 + D58 + H58</f>
        <v>679.091199999994</v>
      </c>
      <c r="B59" s="4" t="n">
        <f aca="false">B58</f>
        <v>6</v>
      </c>
      <c r="C59" s="4" t="n">
        <f aca="false">C58</f>
        <v>3764.768</v>
      </c>
      <c r="D59" s="4" t="n">
        <f aca="false">D58</f>
        <v>597.1968</v>
      </c>
      <c r="E59" s="4" t="n">
        <v>54</v>
      </c>
      <c r="F59" s="4" t="n">
        <f aca="false">_xlfn.FLOOR.MATH(A59/150)</f>
        <v>4</v>
      </c>
      <c r="G59" s="4" t="n">
        <v>0</v>
      </c>
      <c r="H59" s="4" t="n">
        <f aca="false">150*G59</f>
        <v>0</v>
      </c>
      <c r="I59" s="4" t="n">
        <f aca="false">SUM($G$26,$G$27:G59)</f>
        <v>50</v>
      </c>
      <c r="J59" s="4" t="n">
        <f aca="false">2+INT(POWER(MAX(E59-I58/5,E59/3),2)/65)</f>
        <v>31</v>
      </c>
      <c r="K59" s="4" t="n">
        <f aca="false">K58+F59-G59</f>
        <v>191</v>
      </c>
    </row>
    <row r="60" customFormat="false" ht="13.8" hidden="false" customHeight="false" outlineLevel="0" collapsed="false">
      <c r="A60" s="4" t="n">
        <f aca="false">A59-F59*150 + D59 + H59</f>
        <v>676.287999999993</v>
      </c>
      <c r="B60" s="4" t="n">
        <f aca="false">B59</f>
        <v>6</v>
      </c>
      <c r="C60" s="4" t="n">
        <f aca="false">C59</f>
        <v>3764.768</v>
      </c>
      <c r="D60" s="4" t="n">
        <f aca="false">D59</f>
        <v>597.1968</v>
      </c>
      <c r="E60" s="4" t="n">
        <v>55</v>
      </c>
      <c r="F60" s="4" t="n">
        <f aca="false">_xlfn.FLOOR.MATH(A60/150)</f>
        <v>4</v>
      </c>
      <c r="G60" s="4" t="n">
        <v>0</v>
      </c>
      <c r="H60" s="4" t="n">
        <f aca="false">150*G60</f>
        <v>0</v>
      </c>
      <c r="I60" s="4" t="n">
        <f aca="false">SUM($G$26,$G$27:G60)</f>
        <v>50</v>
      </c>
      <c r="J60" s="4" t="n">
        <f aca="false">2+INT(POWER(MAX(E60-I59/5,E60/3),2)/65)</f>
        <v>33</v>
      </c>
      <c r="K60" s="4" t="n">
        <f aca="false">K59+F60-G60</f>
        <v>195</v>
      </c>
    </row>
    <row r="61" customFormat="false" ht="13.8" hidden="false" customHeight="false" outlineLevel="0" collapsed="false">
      <c r="A61" s="4" t="n">
        <f aca="false">A60-F60*150 + D60 + H60</f>
        <v>673.484799999993</v>
      </c>
      <c r="B61" s="4" t="n">
        <f aca="false">B60</f>
        <v>6</v>
      </c>
      <c r="C61" s="4" t="n">
        <f aca="false">C60</f>
        <v>3764.768</v>
      </c>
      <c r="D61" s="4" t="n">
        <f aca="false">D60</f>
        <v>597.1968</v>
      </c>
      <c r="E61" s="4" t="n">
        <v>56</v>
      </c>
      <c r="F61" s="4" t="n">
        <f aca="false">_xlfn.FLOOR.MATH(A61/150)</f>
        <v>4</v>
      </c>
      <c r="G61" s="4" t="n">
        <v>0</v>
      </c>
      <c r="H61" s="4" t="n">
        <f aca="false">150*G61</f>
        <v>0</v>
      </c>
      <c r="I61" s="4" t="n">
        <f aca="false">SUM($G$26,$G$27:G61)</f>
        <v>50</v>
      </c>
      <c r="J61" s="4" t="n">
        <f aca="false">2+INT(POWER(MAX(E61-I60/5,E61/3),2)/65)</f>
        <v>34</v>
      </c>
      <c r="K61" s="4" t="n">
        <f aca="false">K60+F61-G61</f>
        <v>199</v>
      </c>
    </row>
    <row r="62" customFormat="false" ht="13.8" hidden="false" customHeight="false" outlineLevel="0" collapsed="false">
      <c r="A62" s="4" t="n">
        <f aca="false">A61-F61*150 + D61 + H61</f>
        <v>670.681599999993</v>
      </c>
      <c r="B62" s="4" t="n">
        <f aca="false">B61</f>
        <v>6</v>
      </c>
      <c r="C62" s="4" t="n">
        <f aca="false">C61</f>
        <v>3764.768</v>
      </c>
      <c r="D62" s="4" t="n">
        <f aca="false">D61</f>
        <v>597.1968</v>
      </c>
      <c r="E62" s="4" t="n">
        <v>57</v>
      </c>
      <c r="F62" s="4" t="n">
        <f aca="false">_xlfn.FLOOR.MATH(A62/150)</f>
        <v>4</v>
      </c>
      <c r="G62" s="4" t="n">
        <v>0</v>
      </c>
      <c r="H62" s="4" t="n">
        <f aca="false">150*G62</f>
        <v>0</v>
      </c>
      <c r="I62" s="4" t="n">
        <f aca="false">SUM($G$26,$G$27:G62)</f>
        <v>50</v>
      </c>
      <c r="J62" s="4" t="n">
        <f aca="false">2+INT(POWER(MAX(E62-I61/5,E62/3),2)/65)</f>
        <v>35</v>
      </c>
      <c r="K62" s="4" t="n">
        <f aca="false">K61+F62-G62</f>
        <v>203</v>
      </c>
    </row>
    <row r="63" customFormat="false" ht="13.8" hidden="false" customHeight="false" outlineLevel="0" collapsed="false">
      <c r="A63" s="4" t="n">
        <f aca="false">A62-F62*150 + D62 + H62</f>
        <v>667.878399999993</v>
      </c>
      <c r="B63" s="4" t="n">
        <f aca="false">B62</f>
        <v>6</v>
      </c>
      <c r="C63" s="4" t="n">
        <f aca="false">C62</f>
        <v>3764.768</v>
      </c>
      <c r="D63" s="4" t="n">
        <f aca="false">D62</f>
        <v>597.1968</v>
      </c>
      <c r="E63" s="4" t="n">
        <v>58</v>
      </c>
      <c r="F63" s="4" t="n">
        <f aca="false">_xlfn.FLOOR.MATH(A63/150)</f>
        <v>4</v>
      </c>
      <c r="G63" s="4" t="n">
        <v>0</v>
      </c>
      <c r="H63" s="4" t="n">
        <f aca="false">150*G63</f>
        <v>0</v>
      </c>
      <c r="I63" s="4" t="n">
        <f aca="false">SUM($G$26,$G$27:G63)</f>
        <v>50</v>
      </c>
      <c r="J63" s="4" t="n">
        <f aca="false">2+INT(POWER(MAX(E63-I62/5,E63/3),2)/65)</f>
        <v>37</v>
      </c>
      <c r="K63" s="4" t="n">
        <f aca="false">K62+F63-G63</f>
        <v>207</v>
      </c>
    </row>
    <row r="64" customFormat="false" ht="13.8" hidden="false" customHeight="false" outlineLevel="0" collapsed="false">
      <c r="A64" s="4" t="n">
        <f aca="false">A63-F63*150 + D63 + H63</f>
        <v>665.075199999993</v>
      </c>
      <c r="B64" s="4" t="n">
        <f aca="false">B63</f>
        <v>6</v>
      </c>
      <c r="C64" s="4" t="n">
        <f aca="false">C63</f>
        <v>3764.768</v>
      </c>
      <c r="D64" s="4" t="n">
        <f aca="false">D63</f>
        <v>597.1968</v>
      </c>
      <c r="E64" s="4" t="n">
        <v>59</v>
      </c>
      <c r="F64" s="4" t="n">
        <f aca="false">_xlfn.FLOOR.MATH(A64/150)</f>
        <v>4</v>
      </c>
      <c r="G64" s="4" t="n">
        <v>0</v>
      </c>
      <c r="H64" s="4" t="n">
        <f aca="false">150*G64</f>
        <v>0</v>
      </c>
      <c r="I64" s="4" t="n">
        <f aca="false">SUM($G$26,$G$27:G64)</f>
        <v>50</v>
      </c>
      <c r="J64" s="4" t="n">
        <f aca="false">2+INT(POWER(MAX(E64-I63/5,E64/3),2)/65)</f>
        <v>38</v>
      </c>
      <c r="K64" s="4" t="n">
        <f aca="false">K63+F64-G64</f>
        <v>211</v>
      </c>
    </row>
    <row r="65" customFormat="false" ht="13.8" hidden="false" customHeight="false" outlineLevel="0" collapsed="false">
      <c r="A65" s="4" t="n">
        <f aca="false">A64-F64*150 + D64 + H64</f>
        <v>662.271999999992</v>
      </c>
      <c r="B65" s="4" t="n">
        <f aca="false">B64</f>
        <v>6</v>
      </c>
      <c r="C65" s="4" t="n">
        <f aca="false">C64</f>
        <v>3764.768</v>
      </c>
      <c r="D65" s="4" t="n">
        <f aca="false">D64</f>
        <v>597.1968</v>
      </c>
      <c r="E65" s="4" t="n">
        <v>60</v>
      </c>
      <c r="F65" s="4" t="n">
        <f aca="false">_xlfn.FLOOR.MATH(A65/150)</f>
        <v>4</v>
      </c>
      <c r="G65" s="4" t="n">
        <v>0</v>
      </c>
      <c r="H65" s="4" t="n">
        <f aca="false">150*G65</f>
        <v>0</v>
      </c>
      <c r="I65" s="4" t="n">
        <f aca="false">SUM($G$26,$G$27:G65)</f>
        <v>50</v>
      </c>
      <c r="J65" s="4" t="n">
        <f aca="false">2+INT(POWER(MAX(E65-I64/5,E65/3),2)/65)</f>
        <v>40</v>
      </c>
      <c r="K65" s="4" t="n">
        <f aca="false">K64+F65-G65</f>
        <v>215</v>
      </c>
    </row>
  </sheetData>
  <mergeCells count="1">
    <mergeCell ref="A24:K2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2021-12-23T20:49:04Z</dcterms:created>
  <dc:creator>Pedro Carvalho</dc:creator>
  <dc:description/>
  <dc:language>pt-PT</dc:language>
  <cp:lastModifiedBy/>
  <dcterms:modified xsi:type="dcterms:W3CDTF">2022-01-06T18:35:05Z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