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tle\PSC64Compiler\"/>
    </mc:Choice>
  </mc:AlternateContent>
  <xr:revisionPtr revIDLastSave="0" documentId="13_ncr:1_{BB7C0D3D-4567-40C7-9540-368AE59E6613}" xr6:coauthVersionLast="47" xr6:coauthVersionMax="47" xr10:uidLastSave="{00000000-0000-0000-0000-000000000000}"/>
  <bookViews>
    <workbookView xWindow="-120" yWindow="-120" windowWidth="29040" windowHeight="15720" xr2:uid="{C8AEC6DB-0449-4C23-B48D-AD6D67839870}"/>
  </bookViews>
  <sheets>
    <sheet name="Sheet1" sheetId="1" r:id="rId1"/>
    <sheet name="Sheet2" sheetId="2" r:id="rId2"/>
  </sheets>
  <definedNames>
    <definedName name="_xlnm._FilterDatabase" localSheetId="1" hidden="1">Sheet2!$A$1:$A$14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79" i="1"/>
  <c r="H84" i="1"/>
  <c r="H89" i="1"/>
  <c r="H94" i="1"/>
  <c r="F80" i="1"/>
  <c r="H80" i="1" s="1"/>
  <c r="F81" i="1"/>
  <c r="H81" i="1" s="1"/>
  <c r="F82" i="1"/>
  <c r="H82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83" i="1"/>
  <c r="H83" i="1" s="1"/>
  <c r="F85" i="1"/>
  <c r="H85" i="1" s="1"/>
  <c r="F86" i="1"/>
  <c r="H86" i="1" s="1"/>
  <c r="F87" i="1"/>
  <c r="H87" i="1" s="1"/>
  <c r="F88" i="1"/>
  <c r="H88" i="1" s="1"/>
  <c r="F90" i="1"/>
  <c r="H90" i="1" s="1"/>
  <c r="F91" i="1"/>
  <c r="H91" i="1" s="1"/>
  <c r="F92" i="1"/>
  <c r="H92" i="1" s="1"/>
  <c r="F93" i="1"/>
  <c r="H93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6" i="1"/>
  <c r="H6" i="1" s="1"/>
  <c r="G4" i="1"/>
  <c r="G5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G3" i="1"/>
  <c r="G6" i="1"/>
</calcChain>
</file>

<file path=xl/sharedStrings.xml><?xml version="1.0" encoding="utf-8"?>
<sst xmlns="http://schemas.openxmlformats.org/spreadsheetml/2006/main" count="576" uniqueCount="341">
  <si>
    <t>LDA #[d8]</t>
  </si>
  <si>
    <t>0xa9</t>
  </si>
  <si>
    <t>Immediate</t>
  </si>
  <si>
    <t>LDA [d8]</t>
  </si>
  <si>
    <t>0xa5</t>
  </si>
  <si>
    <t>ZeroPage</t>
  </si>
  <si>
    <t>LDA [d8],X</t>
  </si>
  <si>
    <t>0xb5</t>
  </si>
  <si>
    <t>ZeroPageX</t>
  </si>
  <si>
    <t>LDA [a16]</t>
  </si>
  <si>
    <t>0xad</t>
  </si>
  <si>
    <t>Absolute</t>
  </si>
  <si>
    <t>LDA [a16],X</t>
  </si>
  <si>
    <t>0xbd</t>
  </si>
  <si>
    <t>AbsoluteX</t>
  </si>
  <si>
    <t>LDA [a16],Y</t>
  </si>
  <si>
    <t>0xb9</t>
  </si>
  <si>
    <t>AbsoluteY</t>
  </si>
  <si>
    <t>LDA ([d8],X)</t>
  </si>
  <si>
    <t>0xa1</t>
  </si>
  <si>
    <t>IndexedIndirectX</t>
  </si>
  <si>
    <t>LDA ([d8]),Y</t>
  </si>
  <si>
    <t>0xb1</t>
  </si>
  <si>
    <t>IndexedIndirectY</t>
  </si>
  <si>
    <t>STA [d8]</t>
  </si>
  <si>
    <t>0x85</t>
  </si>
  <si>
    <t>STA [d8],X</t>
  </si>
  <si>
    <t>0x95</t>
  </si>
  <si>
    <t>STA [a16]</t>
  </si>
  <si>
    <t>0x8d</t>
  </si>
  <si>
    <t>STA [a16],X</t>
  </si>
  <si>
    <t>0x9d</t>
  </si>
  <si>
    <t>STA [a16],Y</t>
  </si>
  <si>
    <t>0x99</t>
  </si>
  <si>
    <t>STA ([d8],X)</t>
  </si>
  <si>
    <t>0x81</t>
  </si>
  <si>
    <t>STA ([d8]),Y</t>
  </si>
  <si>
    <t>0x91</t>
  </si>
  <si>
    <t>RTS</t>
  </si>
  <si>
    <t>0x60</t>
  </si>
  <si>
    <t>CMP #[d8]</t>
  </si>
  <si>
    <t>0xc9</t>
  </si>
  <si>
    <t>CMP [d8]</t>
  </si>
  <si>
    <t>0xc5</t>
  </si>
  <si>
    <t>CMP [d8],X</t>
  </si>
  <si>
    <t>0xd5</t>
  </si>
  <si>
    <t>CMP [a16]</t>
  </si>
  <si>
    <t>0xcd</t>
  </si>
  <si>
    <t>CMP [a16],X</t>
  </si>
  <si>
    <t>0xdd</t>
  </si>
  <si>
    <t>CMP [a16],Y</t>
  </si>
  <si>
    <t>0xd9</t>
  </si>
  <si>
    <t>CMP ([d8],X)</t>
  </si>
  <si>
    <t>0xc1</t>
  </si>
  <si>
    <t>CMP ([d8]),Y</t>
  </si>
  <si>
    <t>0xd1</t>
  </si>
  <si>
    <t>TXA</t>
  </si>
  <si>
    <t>0x8a</t>
  </si>
  <si>
    <t>Implied</t>
  </si>
  <si>
    <t>TAX</t>
  </si>
  <si>
    <t>0xaa</t>
  </si>
  <si>
    <t>TYA</t>
  </si>
  <si>
    <t>0x98</t>
  </si>
  <si>
    <t>TAY</t>
  </si>
  <si>
    <t>0xa8</t>
  </si>
  <si>
    <t>SEC</t>
  </si>
  <si>
    <t>0x38</t>
  </si>
  <si>
    <t>CLC</t>
  </si>
  <si>
    <t>0x18</t>
  </si>
  <si>
    <t>SEI</t>
  </si>
  <si>
    <t>0x78</t>
  </si>
  <si>
    <t>CLI</t>
  </si>
  <si>
    <t>0x58</t>
  </si>
  <si>
    <t>SED</t>
  </si>
  <si>
    <t>0xf8</t>
  </si>
  <si>
    <t>CLD</t>
  </si>
  <si>
    <t>0xd8</t>
  </si>
  <si>
    <t>CLV</t>
  </si>
  <si>
    <t>0xb8</t>
  </si>
  <si>
    <t>JMP [a16]</t>
  </si>
  <si>
    <t>0x4c</t>
  </si>
  <si>
    <t>JMP ([a16])</t>
  </si>
  <si>
    <t>0x6c</t>
  </si>
  <si>
    <t>Indirect</t>
  </si>
  <si>
    <t>JSR [a16]</t>
  </si>
  <si>
    <t>0x20</t>
  </si>
  <si>
    <t>BCC [r8]</t>
  </si>
  <si>
    <t>0x90</t>
  </si>
  <si>
    <t>Relative</t>
  </si>
  <si>
    <t>BCS [r8]</t>
  </si>
  <si>
    <t>0xb0</t>
  </si>
  <si>
    <t>BEQ [r8]</t>
  </si>
  <si>
    <t>0xf0</t>
  </si>
  <si>
    <t>BNE [r8]</t>
  </si>
  <si>
    <t>0xd0</t>
  </si>
  <si>
    <t>BMI [r8]</t>
  </si>
  <si>
    <t>0x30</t>
  </si>
  <si>
    <t>BPL [r8]</t>
  </si>
  <si>
    <t>0x10</t>
  </si>
  <si>
    <t>BVC [r8]</t>
  </si>
  <si>
    <t>0x50</t>
  </si>
  <si>
    <t>BVS [r8]</t>
  </si>
  <si>
    <t>0x70</t>
  </si>
  <si>
    <t>RTI</t>
  </si>
  <si>
    <t>0x40</t>
  </si>
  <si>
    <t>NOP</t>
  </si>
  <si>
    <t>0xea</t>
  </si>
  <si>
    <t>BRK</t>
  </si>
  <si>
    <t>0x00</t>
  </si>
  <si>
    <t>AND #[d8]</t>
  </si>
  <si>
    <t>0x29</t>
  </si>
  <si>
    <t>AND [d8]</t>
  </si>
  <si>
    <t>0x25</t>
  </si>
  <si>
    <t>AND [d8],X</t>
  </si>
  <si>
    <t>0x35</t>
  </si>
  <si>
    <t>AND [a16]</t>
  </si>
  <si>
    <t>0x2d</t>
  </si>
  <si>
    <t>AND [a16],X</t>
  </si>
  <si>
    <t>0x3d</t>
  </si>
  <si>
    <t>AND [a16],Y</t>
  </si>
  <si>
    <t>0x39</t>
  </si>
  <si>
    <t>AND ([d8],X)</t>
  </si>
  <si>
    <t>0x21</t>
  </si>
  <si>
    <t>AND ([d8]),Y</t>
  </si>
  <si>
    <t>0x31</t>
  </si>
  <si>
    <t>EOR #[d8]</t>
  </si>
  <si>
    <t>0x49</t>
  </si>
  <si>
    <t>EOR [d8]</t>
  </si>
  <si>
    <t>0x45</t>
  </si>
  <si>
    <t>EOR [d8],X</t>
  </si>
  <si>
    <t>0x55</t>
  </si>
  <si>
    <t>EOR [a16]</t>
  </si>
  <si>
    <t>0x4d</t>
  </si>
  <si>
    <t>EOR [a16],X</t>
  </si>
  <si>
    <t>0x5d</t>
  </si>
  <si>
    <t>EOR [a16],Y</t>
  </si>
  <si>
    <t>0x59</t>
  </si>
  <si>
    <t>EOR ([d8],X)</t>
  </si>
  <si>
    <t>0x41</t>
  </si>
  <si>
    <t>EOR ([d8]),Y</t>
  </si>
  <si>
    <t>0x51</t>
  </si>
  <si>
    <t>ORA #[d8]</t>
  </si>
  <si>
    <t>0x09</t>
  </si>
  <si>
    <t>ORA [d8]</t>
  </si>
  <si>
    <t>0x05</t>
  </si>
  <si>
    <t>ORA [d8],X</t>
  </si>
  <si>
    <t>0x15</t>
  </si>
  <si>
    <t>ORA [a16]</t>
  </si>
  <si>
    <t>0x0d</t>
  </si>
  <si>
    <t>ORA [a16],X</t>
  </si>
  <si>
    <t>0x1d</t>
  </si>
  <si>
    <t>ORA [a16],Y</t>
  </si>
  <si>
    <t>0x19</t>
  </si>
  <si>
    <t>ORA ([d8],X)</t>
  </si>
  <si>
    <t>0x01</t>
  </si>
  <si>
    <t>ORA ([d8]),Y</t>
  </si>
  <si>
    <t>0x11</t>
  </si>
  <si>
    <t>ASL A</t>
  </si>
  <si>
    <t>0x0a</t>
  </si>
  <si>
    <t>Accumulator</t>
  </si>
  <si>
    <t>ASL [d8]</t>
  </si>
  <si>
    <t>0x06</t>
  </si>
  <si>
    <t>ASL [d8],X</t>
  </si>
  <si>
    <t>0x16</t>
  </si>
  <si>
    <t>ASL [a16]</t>
  </si>
  <si>
    <t>0x0e</t>
  </si>
  <si>
    <t>ASL [a16],X</t>
  </si>
  <si>
    <t>0x1e</t>
  </si>
  <si>
    <t>LSR A</t>
  </si>
  <si>
    <t>0x4a</t>
  </si>
  <si>
    <t>LSR [d8]</t>
  </si>
  <si>
    <t>0x46</t>
  </si>
  <si>
    <t>LSR [d8],X</t>
  </si>
  <si>
    <t>0x56</t>
  </si>
  <si>
    <t>LSR [a16]</t>
  </si>
  <si>
    <t>0x4e</t>
  </si>
  <si>
    <t>LSR [a16],X</t>
  </si>
  <si>
    <t>0x5e</t>
  </si>
  <si>
    <t>ROL A</t>
  </si>
  <si>
    <t>0x2a</t>
  </si>
  <si>
    <t>ROL [d8]</t>
  </si>
  <si>
    <t>0x26</t>
  </si>
  <si>
    <t>ROL [d8],X</t>
  </si>
  <si>
    <t>0x36</t>
  </si>
  <si>
    <t>ROL [a16]</t>
  </si>
  <si>
    <t>0x2e</t>
  </si>
  <si>
    <t>ROL [a16],X</t>
  </si>
  <si>
    <t>0x3e</t>
  </si>
  <si>
    <t>ROR A</t>
  </si>
  <si>
    <t>0x6a</t>
  </si>
  <si>
    <t>ROR [d8]</t>
  </si>
  <si>
    <t>0x66</t>
  </si>
  <si>
    <t>ROR [d8],X</t>
  </si>
  <si>
    <t>0x76</t>
  </si>
  <si>
    <t>ROR [a16]</t>
  </si>
  <si>
    <t>0x6e</t>
  </si>
  <si>
    <t>ROR [a16],X</t>
  </si>
  <si>
    <t>0x7e</t>
  </si>
  <si>
    <t>BIT [d8]</t>
  </si>
  <si>
    <t>0x24</t>
  </si>
  <si>
    <t>BIT [a16]</t>
  </si>
  <si>
    <t>0x2c</t>
  </si>
  <si>
    <t>ADC #[d8]</t>
  </si>
  <si>
    <t>0x69</t>
  </si>
  <si>
    <t>ADC [d8]</t>
  </si>
  <si>
    <t>0x65</t>
  </si>
  <si>
    <t>ADC [d8],X</t>
  </si>
  <si>
    <t>0x75</t>
  </si>
  <si>
    <t>ADC [a16]</t>
  </si>
  <si>
    <t>0x6d</t>
  </si>
  <si>
    <t>ADC [a16],X</t>
  </si>
  <si>
    <t>0x7d</t>
  </si>
  <si>
    <t>ADC [a16],Y</t>
  </si>
  <si>
    <t>0x79</t>
  </si>
  <si>
    <t>ADC ([d8],X)</t>
  </si>
  <si>
    <t>0x61</t>
  </si>
  <si>
    <t>ADC ([d8]),Y</t>
  </si>
  <si>
    <t>0x71</t>
  </si>
  <si>
    <t>SBC #[d8]</t>
  </si>
  <si>
    <t>0xe9</t>
  </si>
  <si>
    <t>SBC [d8]</t>
  </si>
  <si>
    <t>0xe5</t>
  </si>
  <si>
    <t>SBC [d8],X</t>
  </si>
  <si>
    <t>0xf5</t>
  </si>
  <si>
    <t>SBC [a16]</t>
  </si>
  <si>
    <t>0xed</t>
  </si>
  <si>
    <t>SBC [a16],X</t>
  </si>
  <si>
    <t>0xfd</t>
  </si>
  <si>
    <t>SBC [a16],Y</t>
  </si>
  <si>
    <t>0xf9</t>
  </si>
  <si>
    <t>SBC ([d8],X)</t>
  </si>
  <si>
    <t>0xe1</t>
  </si>
  <si>
    <t>SBC ([d8]),Y</t>
  </si>
  <si>
    <t>0xf1</t>
  </si>
  <si>
    <t>INC [d8]</t>
  </si>
  <si>
    <t>0xe6</t>
  </si>
  <si>
    <t>INC [d8],X</t>
  </si>
  <si>
    <t>0xf6</t>
  </si>
  <si>
    <t>INC [a16]</t>
  </si>
  <si>
    <t>0xee</t>
  </si>
  <si>
    <t>INC [a16],X</t>
  </si>
  <si>
    <t>0xfe</t>
  </si>
  <si>
    <t>DEC [d8]</t>
  </si>
  <si>
    <t>0xc6</t>
  </si>
  <si>
    <t>DEC [d8],X</t>
  </si>
  <si>
    <t>0xd6</t>
  </si>
  <si>
    <t>DEC [a16]</t>
  </si>
  <si>
    <t>0xce</t>
  </si>
  <si>
    <t>DEC [a16],X</t>
  </si>
  <si>
    <t>0xde</t>
  </si>
  <si>
    <t>PHA</t>
  </si>
  <si>
    <t>0x48</t>
  </si>
  <si>
    <t>PLA</t>
  </si>
  <si>
    <t>0x68</t>
  </si>
  <si>
    <t>PHP</t>
  </si>
  <si>
    <t>0x08</t>
  </si>
  <si>
    <t>PLP</t>
  </si>
  <si>
    <t>0x28</t>
  </si>
  <si>
    <t>TXS</t>
  </si>
  <si>
    <t>0x9a</t>
  </si>
  <si>
    <t>TSX</t>
  </si>
  <si>
    <t>0xba</t>
  </si>
  <si>
    <t>LDX #[d8]</t>
  </si>
  <si>
    <t>0xa2</t>
  </si>
  <si>
    <t>LDX [d8]</t>
  </si>
  <si>
    <t>0xa6</t>
  </si>
  <si>
    <t>LDX [d8],Y</t>
  </si>
  <si>
    <t>0xb6</t>
  </si>
  <si>
    <t>ZeroPageY</t>
  </si>
  <si>
    <t>LDX [a16]</t>
  </si>
  <si>
    <t>0xae</t>
  </si>
  <si>
    <t>LDX [a16],Y</t>
  </si>
  <si>
    <t>0xbe</t>
  </si>
  <si>
    <t>STX [d8]</t>
  </si>
  <si>
    <t>0x86</t>
  </si>
  <si>
    <t>STX [d8],Y</t>
  </si>
  <si>
    <t>0x96</t>
  </si>
  <si>
    <t>STX [a16]</t>
  </si>
  <si>
    <t>0x8e</t>
  </si>
  <si>
    <t>CPX #[d8]</t>
  </si>
  <si>
    <t>0xe0</t>
  </si>
  <si>
    <t>CPX [d8]</t>
  </si>
  <si>
    <t>0xe4</t>
  </si>
  <si>
    <t>CPX [a16]</t>
  </si>
  <si>
    <t>0xec</t>
  </si>
  <si>
    <t>INX</t>
  </si>
  <si>
    <t>0xe8</t>
  </si>
  <si>
    <t>DEX</t>
  </si>
  <si>
    <t>0xca</t>
  </si>
  <si>
    <t>LDY #[d8]</t>
  </si>
  <si>
    <t>0xa0</t>
  </si>
  <si>
    <t>LDY [d8]</t>
  </si>
  <si>
    <t>0xa4</t>
  </si>
  <si>
    <t>LDY [d8],X</t>
  </si>
  <si>
    <t>0xb4</t>
  </si>
  <si>
    <t>LDY [a16]</t>
  </si>
  <si>
    <t>0xac</t>
  </si>
  <si>
    <t>LDY [a16],X</t>
  </si>
  <si>
    <t>0xbc</t>
  </si>
  <si>
    <t>STY [d8]</t>
  </si>
  <si>
    <t>0x84</t>
  </si>
  <si>
    <t>STY [d8],X</t>
  </si>
  <si>
    <t>0x94</t>
  </si>
  <si>
    <t>STY [a16]</t>
  </si>
  <si>
    <t>0x8c</t>
  </si>
  <si>
    <t>CPY #[d8]</t>
  </si>
  <si>
    <t>0xc0</t>
  </si>
  <si>
    <t>CPY [d8]</t>
  </si>
  <si>
    <t>0xc4</t>
  </si>
  <si>
    <t>CPY [a16]</t>
  </si>
  <si>
    <t>0xcc</t>
  </si>
  <si>
    <t>INY</t>
  </si>
  <si>
    <t>0xc8</t>
  </si>
  <si>
    <t>DEY</t>
  </si>
  <si>
    <t>0x88</t>
  </si>
  <si>
    <t>WORD [a16]</t>
  </si>
  <si>
    <t>BYTE [d8]</t>
  </si>
  <si>
    <t>Mnemonic</t>
  </si>
  <si>
    <t>OpCode</t>
  </si>
  <si>
    <t>AddressingMode</t>
  </si>
  <si>
    <t>JSON</t>
  </si>
  <si>
    <t>Mnemonic2</t>
  </si>
  <si>
    <t>DATA</t>
  </si>
  <si>
    <t>DATA.b</t>
  </si>
  <si>
    <t>Suffix</t>
  </si>
  <si>
    <t>.b</t>
  </si>
  <si>
    <t>.#</t>
  </si>
  <si>
    <t>.i</t>
  </si>
  <si>
    <t>.zp</t>
  </si>
  <si>
    <t>.zp,Y</t>
  </si>
  <si>
    <t>.zp,X</t>
  </si>
  <si>
    <t>,X</t>
  </si>
  <si>
    <t>,Y</t>
  </si>
  <si>
    <t>.i,X</t>
  </si>
  <si>
    <t>.i,Y</t>
  </si>
  <si>
    <t>Bytes</t>
  </si>
  <si>
    <t>JSON2</t>
  </si>
  <si>
    <t>ASL.A</t>
  </si>
  <si>
    <t>LSR.A</t>
  </si>
  <si>
    <t>ROL.A</t>
  </si>
  <si>
    <t>ROR.A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</si>
</sst>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689C3-A349-445B-81A7-2E1C27E91D9E}" name="Table1" displayName="Table1" ref="A1:H156" totalsRowShown="0">
  <autoFilter ref="A1:H156" xr:uid="{DF5689C3-A349-445B-81A7-2E1C27E91D9E}"/>
  <tableColumns count="8">
    <tableColumn id="1" xr3:uid="{370D0DA7-0387-456E-A885-1FE2CA2F9DE0}" name="Mnemonic"/>
    <tableColumn id="2" xr3:uid="{5F19A9FE-8FD9-4C0C-B5F7-C8B2EC0BDD75}" name="OpCode"/>
    <tableColumn id="3" xr3:uid="{A1EE6328-3E2D-431C-961E-F779925B3581}" name="AddressingMode"/>
    <tableColumn id="7" xr3:uid="{FB0BD28D-8FB0-4D23-81B2-000AF7B35971}" name="Bytes"/>
    <tableColumn id="6" xr3:uid="{B8A434A6-CA44-437C-83AB-49AA27682398}" name="Suffix"/>
    <tableColumn id="5" xr3:uid="{7669D394-6031-4692-A24C-5D8DDB3BD64D}" name="Mnemonic2"/>
    <tableColumn id="4" xr3:uid="{A225568A-FFC0-4F66-8E1B-0F3ECBB621C7}" name="JSON">
      <calculatedColumnFormula>_xlfn.CONCAT("""",A2, """ : { ""OpCode"" : """, B2, """, ""AddressingMode"": """,C2, """ }," )</calculatedColumnFormula>
    </tableColumn>
    <tableColumn id="8" xr3:uid="{8FDF1722-2689-4AB2-9E6C-56697A0234CD}" name="JSON2" dataDxfId="0">
      <calculatedColumnFormula>_xlfn.CONCAT("""",F2, """ : { ""OpCode"" : """, B2, """, ""AddressingMode"": """,C2, """, ""Format"": """,A2, """, ""Bytes"": """, D2, """ }," 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05B-0327-414D-B4B2-6907463C33E8}">
  <dimension ref="A1:H156"/>
  <sheetViews>
    <sheetView tabSelected="1" workbookViewId="0">
      <selection activeCell="B8" sqref="B1:B1048576"/>
    </sheetView>
  </sheetViews>
  <sheetFormatPr defaultRowHeight="15" x14ac:dyDescent="0.25"/>
  <cols>
    <col min="1" max="1" width="22.140625" bestFit="1" customWidth="1"/>
    <col min="2" max="2" width="16.7109375" bestFit="1" customWidth="1"/>
    <col min="3" max="3" width="43.140625" bestFit="1" customWidth="1"/>
    <col min="4" max="4" width="8.140625" bestFit="1" customWidth="1"/>
    <col min="5" max="5" width="19.7109375" customWidth="1"/>
    <col min="6" max="6" width="43.140625" customWidth="1"/>
    <col min="7" max="7" width="42.140625" hidden="1" customWidth="1"/>
    <col min="8" max="8" width="104.42578125" customWidth="1"/>
  </cols>
  <sheetData>
    <row r="1" spans="1:8" x14ac:dyDescent="0.25">
      <c r="A1" t="s">
        <v>317</v>
      </c>
      <c r="B1" t="s">
        <v>318</v>
      </c>
      <c r="C1" t="s">
        <v>319</v>
      </c>
      <c r="D1" t="s">
        <v>335</v>
      </c>
      <c r="E1" t="s">
        <v>324</v>
      </c>
      <c r="F1" t="s">
        <v>321</v>
      </c>
      <c r="G1" t="s">
        <v>320</v>
      </c>
      <c r="H1" t="s">
        <v>336</v>
      </c>
    </row>
    <row r="2" spans="1:8" x14ac:dyDescent="0.25">
      <c r="A2" t="s">
        <v>315</v>
      </c>
      <c r="C2" t="s">
        <v>11</v>
      </c>
      <c r="D2">
        <v>2</v>
      </c>
      <c r="G2" t="str">
        <f>_xlfn.CONCAT("""",A2, """ : { ""OpCode"" : """, B2, """, ""AddressingMode"": """,C2, """ }," )</f>
        <v>"WORD [a16]" : { "OpCode" : "", "AddressingMode": "Absolute" },</v>
      </c>
      <c r="H2" t="str">
        <f t="shared" ref="H2:H33" si="0">_xlfn.CONCAT("""",F2, """ : { ""OpCode"" : """, B2, """, ""AddressingMode"": """,C2, """, ""Format"": """,A2, """, ""Bytes"": """, D2, """ }," )</f>
        <v>"" : { "OpCode" : "", "AddressingMode": "Absolute", "Format": "WORD [a16]", "Bytes": "2" },</v>
      </c>
    </row>
    <row r="3" spans="1:8" x14ac:dyDescent="0.25">
      <c r="A3" t="s">
        <v>316</v>
      </c>
      <c r="C3" t="s">
        <v>2</v>
      </c>
      <c r="D3">
        <v>1</v>
      </c>
      <c r="G3" t="str">
        <f>_xlfn.CONCAT("""",A3, """ : { ""OpCode"" : """, B3, """, ""AddressingMode"": """,C3, """ }," )</f>
        <v>"BYTE [d8]" : { "OpCode" : "", "AddressingMode": "Immediate" },</v>
      </c>
      <c r="H3" t="str">
        <f t="shared" si="0"/>
        <v>"" : { "OpCode" : "", "AddressingMode": "Immediate", "Format": "BYTE [d8]", "Bytes": "1" },</v>
      </c>
    </row>
    <row r="4" spans="1:8" x14ac:dyDescent="0.25">
      <c r="D4">
        <v>2</v>
      </c>
      <c r="F4" t="s">
        <v>322</v>
      </c>
      <c r="G4" t="str">
        <f>_xlfn.CONCAT("""",A4, """ : { ""OpCode"" : """, B4, """, ""AddressingMode"": """,C4, """ }," )</f>
        <v>"" : { "OpCode" : "", "AddressingMode": "" },</v>
      </c>
      <c r="H4" t="str">
        <f t="shared" si="0"/>
        <v>"DATA" : { "OpCode" : "", "AddressingMode": "", "Format": "", "Bytes": "2" },</v>
      </c>
    </row>
    <row r="5" spans="1:8" x14ac:dyDescent="0.25">
      <c r="D5">
        <v>1</v>
      </c>
      <c r="E5" t="s">
        <v>325</v>
      </c>
      <c r="F5" t="s">
        <v>323</v>
      </c>
      <c r="G5" t="str">
        <f>_xlfn.CONCAT("""",A5, """ : { ""OpCode"" : """, B5, """, ""AddressingMode"": """,C5, """ }," )</f>
        <v>"" : { "OpCode" : "", "AddressingMode": "" },</v>
      </c>
      <c r="H5" t="str">
        <f t="shared" si="0"/>
        <v>"DATA.b" : { "OpCode" : "", "AddressingMode": "", "Format": "", "Bytes": "1" },</v>
      </c>
    </row>
    <row r="6" spans="1:8" x14ac:dyDescent="0.25">
      <c r="A6" t="s">
        <v>0</v>
      </c>
      <c r="B6" t="s">
        <v>1</v>
      </c>
      <c r="C6" t="s">
        <v>2</v>
      </c>
      <c r="D6">
        <v>1</v>
      </c>
      <c r="E6" t="s">
        <v>326</v>
      </c>
      <c r="F6" t="str">
        <f>_xlfn.CONCAT(LEFT(Table1[[#This Row],[Mnemonic]],3), Table1[[#This Row],[Suffix]])</f>
        <v>LDA.#</v>
      </c>
      <c r="G6" t="str">
        <f>_xlfn.CONCAT("""",A6, """ : { ""OpCode"" : """, B6, """, ""AddressingMode"": """,C6, """ }," )</f>
        <v>"LDA #[d8]" : { "OpCode" : "0xa9", "AddressingMode": "Immediate" },</v>
      </c>
      <c r="H6" t="str">
        <f t="shared" si="0"/>
        <v>"LDA.#" : { "OpCode" : "0xa9", "AddressingMode": "Immediate", "Format": "LDA #[d8]", "Bytes": "1" },</v>
      </c>
    </row>
    <row r="7" spans="1:8" x14ac:dyDescent="0.25">
      <c r="A7" t="s">
        <v>3</v>
      </c>
      <c r="B7" t="s">
        <v>4</v>
      </c>
      <c r="C7" t="s">
        <v>5</v>
      </c>
      <c r="D7">
        <v>1</v>
      </c>
      <c r="E7" t="s">
        <v>328</v>
      </c>
      <c r="F7" t="str">
        <f>_xlfn.CONCAT(LEFT(Table1[[#This Row],[Mnemonic]],3), Table1[[#This Row],[Suffix]])</f>
        <v>LDA.zp</v>
      </c>
      <c r="G7" t="str">
        <f t="shared" ref="G7:G70" si="1">_xlfn.CONCAT("""",A7, """ : { ""OpCode"" : """, B7, """, ""AddressingMode"": """,C7, """ }," )</f>
        <v>"LDA [d8]" : { "OpCode" : "0xa5", "AddressingMode": "ZeroPage" },</v>
      </c>
      <c r="H7" t="str">
        <f t="shared" si="0"/>
        <v>"LDA.zp" : { "OpCode" : "0xa5", "AddressingMode": "ZeroPage", "Format": "LDA [d8]", "Bytes": "1" },</v>
      </c>
    </row>
    <row r="8" spans="1:8" x14ac:dyDescent="0.25">
      <c r="A8" t="s">
        <v>6</v>
      </c>
      <c r="B8" t="s">
        <v>7</v>
      </c>
      <c r="C8" t="s">
        <v>8</v>
      </c>
      <c r="D8">
        <v>1</v>
      </c>
      <c r="E8" t="s">
        <v>330</v>
      </c>
      <c r="F8" t="str">
        <f>_xlfn.CONCAT(LEFT(Table1[[#This Row],[Mnemonic]],3), Table1[[#This Row],[Suffix]])</f>
        <v>LDA.zp,X</v>
      </c>
      <c r="G8" t="str">
        <f t="shared" si="1"/>
        <v>"LDA [d8],X" : { "OpCode" : "0xb5", "AddressingMode": "ZeroPageX" },</v>
      </c>
      <c r="H8" t="str">
        <f t="shared" si="0"/>
        <v>"LDA.zp,X" : { "OpCode" : "0xb5", "AddressingMode": "ZeroPageX", "Format": "LDA [d8],X", "Bytes": "1" },</v>
      </c>
    </row>
    <row r="9" spans="1:8" x14ac:dyDescent="0.25">
      <c r="A9" t="s">
        <v>9</v>
      </c>
      <c r="B9" t="s">
        <v>10</v>
      </c>
      <c r="C9" t="s">
        <v>11</v>
      </c>
      <c r="D9">
        <v>2</v>
      </c>
      <c r="F9" t="str">
        <f>_xlfn.CONCAT(LEFT(Table1[[#This Row],[Mnemonic]],3), Table1[[#This Row],[Suffix]])</f>
        <v>LDA</v>
      </c>
      <c r="G9" t="str">
        <f t="shared" si="1"/>
        <v>"LDA [a16]" : { "OpCode" : "0xad", "AddressingMode": "Absolute" },</v>
      </c>
      <c r="H9" t="str">
        <f t="shared" si="0"/>
        <v>"LDA" : { "OpCode" : "0xad", "AddressingMode": "Absolute", "Format": "LDA [a16]", "Bytes": "2" },</v>
      </c>
    </row>
    <row r="10" spans="1:8" x14ac:dyDescent="0.25">
      <c r="A10" t="s">
        <v>12</v>
      </c>
      <c r="B10" t="s">
        <v>13</v>
      </c>
      <c r="C10" t="s">
        <v>14</v>
      </c>
      <c r="D10">
        <v>2</v>
      </c>
      <c r="E10" t="s">
        <v>331</v>
      </c>
      <c r="F10" t="str">
        <f>_xlfn.CONCAT(LEFT(Table1[[#This Row],[Mnemonic]],3), Table1[[#This Row],[Suffix]])</f>
        <v>LDA,X</v>
      </c>
      <c r="G10" t="str">
        <f t="shared" si="1"/>
        <v>"LDA [a16],X" : { "OpCode" : "0xbd", "AddressingMode": "AbsoluteX" },</v>
      </c>
      <c r="H10" t="str">
        <f t="shared" si="0"/>
        <v>"LDA,X" : { "OpCode" : "0xbd", "AddressingMode": "AbsoluteX", "Format": "LDA [a16],X", "Bytes": "2" },</v>
      </c>
    </row>
    <row r="11" spans="1:8" x14ac:dyDescent="0.25">
      <c r="A11" t="s">
        <v>15</v>
      </c>
      <c r="B11" t="s">
        <v>16</v>
      </c>
      <c r="C11" t="s">
        <v>17</v>
      </c>
      <c r="D11">
        <v>2</v>
      </c>
      <c r="E11" t="s">
        <v>332</v>
      </c>
      <c r="F11" t="str">
        <f>_xlfn.CONCAT(LEFT(Table1[[#This Row],[Mnemonic]],3), Table1[[#This Row],[Suffix]])</f>
        <v>LDA,Y</v>
      </c>
      <c r="G11" t="str">
        <f t="shared" si="1"/>
        <v>"LDA [a16],Y" : { "OpCode" : "0xb9", "AddressingMode": "AbsoluteY" },</v>
      </c>
      <c r="H11" t="str">
        <f t="shared" si="0"/>
        <v>"LDA,Y" : { "OpCode" : "0xb9", "AddressingMode": "AbsoluteY", "Format": "LDA [a16],Y", "Bytes": "2" },</v>
      </c>
    </row>
    <row r="12" spans="1:8" x14ac:dyDescent="0.25">
      <c r="A12" t="s">
        <v>18</v>
      </c>
      <c r="B12" t="s">
        <v>19</v>
      </c>
      <c r="C12" t="s">
        <v>20</v>
      </c>
      <c r="D12">
        <v>1</v>
      </c>
      <c r="E12" t="s">
        <v>333</v>
      </c>
      <c r="F12" t="str">
        <f>_xlfn.CONCAT(LEFT(Table1[[#This Row],[Mnemonic]],3), Table1[[#This Row],[Suffix]])</f>
        <v>LDA.i,X</v>
      </c>
      <c r="G12" t="str">
        <f t="shared" si="1"/>
        <v>"LDA ([d8],X)" : { "OpCode" : "0xa1", "AddressingMode": "IndexedIndirectX" },</v>
      </c>
      <c r="H12" t="str">
        <f t="shared" si="0"/>
        <v>"LDA.i,X" : { "OpCode" : "0xa1", "AddressingMode": "IndexedIndirectX", "Format": "LDA ([d8],X)", "Bytes": "1" },</v>
      </c>
    </row>
    <row r="13" spans="1:8" x14ac:dyDescent="0.25">
      <c r="A13" t="s">
        <v>21</v>
      </c>
      <c r="B13" t="s">
        <v>22</v>
      </c>
      <c r="C13" t="s">
        <v>23</v>
      </c>
      <c r="D13">
        <v>1</v>
      </c>
      <c r="E13" t="s">
        <v>334</v>
      </c>
      <c r="F13" t="str">
        <f>_xlfn.CONCAT(LEFT(Table1[[#This Row],[Mnemonic]],3), Table1[[#This Row],[Suffix]])</f>
        <v>LDA.i,Y</v>
      </c>
      <c r="G13" t="str">
        <f t="shared" si="1"/>
        <v>"LDA ([d8]),Y" : { "OpCode" : "0xb1", "AddressingMode": "IndexedIndirectY" },</v>
      </c>
      <c r="H13" t="str">
        <f t="shared" si="0"/>
        <v>"LDA.i,Y" : { "OpCode" : "0xb1", "AddressingMode": "IndexedIndirectY", "Format": "LDA ([d8]),Y", "Bytes": "1" },</v>
      </c>
    </row>
    <row r="14" spans="1:8" x14ac:dyDescent="0.25">
      <c r="A14" t="s">
        <v>24</v>
      </c>
      <c r="B14" t="s">
        <v>25</v>
      </c>
      <c r="C14" t="s">
        <v>5</v>
      </c>
      <c r="D14">
        <v>1</v>
      </c>
      <c r="E14" t="s">
        <v>328</v>
      </c>
      <c r="F14" t="str">
        <f>_xlfn.CONCAT(LEFT(Table1[[#This Row],[Mnemonic]],3), Table1[[#This Row],[Suffix]])</f>
        <v>STA.zp</v>
      </c>
      <c r="G14" t="str">
        <f t="shared" si="1"/>
        <v>"STA [d8]" : { "OpCode" : "0x85", "AddressingMode": "ZeroPage" },</v>
      </c>
      <c r="H14" t="str">
        <f t="shared" si="0"/>
        <v>"STA.zp" : { "OpCode" : "0x85", "AddressingMode": "ZeroPage", "Format": "STA [d8]", "Bytes": "1" },</v>
      </c>
    </row>
    <row r="15" spans="1:8" x14ac:dyDescent="0.25">
      <c r="A15" t="s">
        <v>26</v>
      </c>
      <c r="B15" t="s">
        <v>27</v>
      </c>
      <c r="C15" t="s">
        <v>8</v>
      </c>
      <c r="D15">
        <v>1</v>
      </c>
      <c r="E15" t="s">
        <v>330</v>
      </c>
      <c r="F15" t="str">
        <f>_xlfn.CONCAT(LEFT(Table1[[#This Row],[Mnemonic]],3), Table1[[#This Row],[Suffix]])</f>
        <v>STA.zp,X</v>
      </c>
      <c r="G15" t="str">
        <f t="shared" si="1"/>
        <v>"STA [d8],X" : { "OpCode" : "0x95", "AddressingMode": "ZeroPageX" },</v>
      </c>
      <c r="H15" t="str">
        <f t="shared" si="0"/>
        <v>"STA.zp,X" : { "OpCode" : "0x95", "AddressingMode": "ZeroPageX", "Format": "STA [d8],X", "Bytes": "1" },</v>
      </c>
    </row>
    <row r="16" spans="1:8" x14ac:dyDescent="0.25">
      <c r="A16" t="s">
        <v>28</v>
      </c>
      <c r="B16" t="s">
        <v>29</v>
      </c>
      <c r="C16" t="s">
        <v>11</v>
      </c>
      <c r="D16">
        <v>2</v>
      </c>
      <c r="F16" t="str">
        <f>_xlfn.CONCAT(LEFT(Table1[[#This Row],[Mnemonic]],3), Table1[[#This Row],[Suffix]])</f>
        <v>STA</v>
      </c>
      <c r="G16" t="str">
        <f t="shared" si="1"/>
        <v>"STA [a16]" : { "OpCode" : "0x8d", "AddressingMode": "Absolute" },</v>
      </c>
      <c r="H16" t="str">
        <f t="shared" si="0"/>
        <v>"STA" : { "OpCode" : "0x8d", "AddressingMode": "Absolute", "Format": "STA [a16]", "Bytes": "2" },</v>
      </c>
    </row>
    <row r="17" spans="1:8" x14ac:dyDescent="0.25">
      <c r="A17" t="s">
        <v>30</v>
      </c>
      <c r="B17" t="s">
        <v>31</v>
      </c>
      <c r="C17" t="s">
        <v>14</v>
      </c>
      <c r="D17">
        <v>2</v>
      </c>
      <c r="E17" t="s">
        <v>331</v>
      </c>
      <c r="F17" t="str">
        <f>_xlfn.CONCAT(LEFT(Table1[[#This Row],[Mnemonic]],3), Table1[[#This Row],[Suffix]])</f>
        <v>STA,X</v>
      </c>
      <c r="G17" t="str">
        <f t="shared" si="1"/>
        <v>"STA [a16],X" : { "OpCode" : "0x9d", "AddressingMode": "AbsoluteX" },</v>
      </c>
      <c r="H17" t="str">
        <f t="shared" si="0"/>
        <v>"STA,X" : { "OpCode" : "0x9d", "AddressingMode": "AbsoluteX", "Format": "STA [a16],X", "Bytes": "2" },</v>
      </c>
    </row>
    <row r="18" spans="1:8" x14ac:dyDescent="0.25">
      <c r="A18" t="s">
        <v>32</v>
      </c>
      <c r="B18" t="s">
        <v>33</v>
      </c>
      <c r="C18" t="s">
        <v>17</v>
      </c>
      <c r="D18">
        <v>2</v>
      </c>
      <c r="E18" t="s">
        <v>332</v>
      </c>
      <c r="F18" t="str">
        <f>_xlfn.CONCAT(LEFT(Table1[[#This Row],[Mnemonic]],3), Table1[[#This Row],[Suffix]])</f>
        <v>STA,Y</v>
      </c>
      <c r="G18" t="str">
        <f t="shared" si="1"/>
        <v>"STA [a16],Y" : { "OpCode" : "0x99", "AddressingMode": "AbsoluteY" },</v>
      </c>
      <c r="H18" t="str">
        <f t="shared" si="0"/>
        <v>"STA,Y" : { "OpCode" : "0x99", "AddressingMode": "AbsoluteY", "Format": "STA [a16],Y", "Bytes": "2" },</v>
      </c>
    </row>
    <row r="19" spans="1:8" x14ac:dyDescent="0.25">
      <c r="A19" t="s">
        <v>34</v>
      </c>
      <c r="B19" t="s">
        <v>35</v>
      </c>
      <c r="C19" t="s">
        <v>20</v>
      </c>
      <c r="D19">
        <v>1</v>
      </c>
      <c r="E19" t="s">
        <v>333</v>
      </c>
      <c r="F19" t="str">
        <f>_xlfn.CONCAT(LEFT(Table1[[#This Row],[Mnemonic]],3), Table1[[#This Row],[Suffix]])</f>
        <v>STA.i,X</v>
      </c>
      <c r="G19" t="str">
        <f t="shared" si="1"/>
        <v>"STA ([d8],X)" : { "OpCode" : "0x81", "AddressingMode": "IndexedIndirectX" },</v>
      </c>
      <c r="H19" t="str">
        <f t="shared" si="0"/>
        <v>"STA.i,X" : { "OpCode" : "0x81", "AddressingMode": "IndexedIndirectX", "Format": "STA ([d8],X)", "Bytes": "1" },</v>
      </c>
    </row>
    <row r="20" spans="1:8" x14ac:dyDescent="0.25">
      <c r="A20" t="s">
        <v>36</v>
      </c>
      <c r="B20" t="s">
        <v>37</v>
      </c>
      <c r="C20" t="s">
        <v>23</v>
      </c>
      <c r="D20">
        <v>1</v>
      </c>
      <c r="E20" t="s">
        <v>334</v>
      </c>
      <c r="F20" t="str">
        <f>_xlfn.CONCAT(LEFT(Table1[[#This Row],[Mnemonic]],3), Table1[[#This Row],[Suffix]])</f>
        <v>STA.i,Y</v>
      </c>
      <c r="G20" t="str">
        <f t="shared" si="1"/>
        <v>"STA ([d8]),Y" : { "OpCode" : "0x91", "AddressingMode": "IndexedIndirectY" },</v>
      </c>
      <c r="H20" t="str">
        <f t="shared" si="0"/>
        <v>"STA.i,Y" : { "OpCode" : "0x91", "AddressingMode": "IndexedIndirectY", "Format": "STA ([d8]),Y", "Bytes": "1" },</v>
      </c>
    </row>
    <row r="21" spans="1:8" x14ac:dyDescent="0.25">
      <c r="A21" t="s">
        <v>40</v>
      </c>
      <c r="B21" t="s">
        <v>41</v>
      </c>
      <c r="C21" t="s">
        <v>2</v>
      </c>
      <c r="D21">
        <v>1</v>
      </c>
      <c r="E21" t="s">
        <v>326</v>
      </c>
      <c r="F21" t="str">
        <f>_xlfn.CONCAT(LEFT(Table1[[#This Row],[Mnemonic]],3), Table1[[#This Row],[Suffix]])</f>
        <v>CMP.#</v>
      </c>
      <c r="G21" t="str">
        <f t="shared" si="1"/>
        <v>"CMP #[d8]" : { "OpCode" : "0xc9", "AddressingMode": "Immediate" },</v>
      </c>
      <c r="H21" t="str">
        <f t="shared" si="0"/>
        <v>"CMP.#" : { "OpCode" : "0xc9", "AddressingMode": "Immediate", "Format": "CMP #[d8]", "Bytes": "1" },</v>
      </c>
    </row>
    <row r="22" spans="1:8" x14ac:dyDescent="0.25">
      <c r="A22" t="s">
        <v>42</v>
      </c>
      <c r="B22" t="s">
        <v>43</v>
      </c>
      <c r="C22" t="s">
        <v>5</v>
      </c>
      <c r="D22">
        <v>1</v>
      </c>
      <c r="E22" t="s">
        <v>328</v>
      </c>
      <c r="F22" t="str">
        <f>_xlfn.CONCAT(LEFT(Table1[[#This Row],[Mnemonic]],3), Table1[[#This Row],[Suffix]])</f>
        <v>CMP.zp</v>
      </c>
      <c r="G22" t="str">
        <f t="shared" si="1"/>
        <v>"CMP [d8]" : { "OpCode" : "0xc5", "AddressingMode": "ZeroPage" },</v>
      </c>
      <c r="H22" t="str">
        <f t="shared" si="0"/>
        <v>"CMP.zp" : { "OpCode" : "0xc5", "AddressingMode": "ZeroPage", "Format": "CMP [d8]", "Bytes": "1" },</v>
      </c>
    </row>
    <row r="23" spans="1:8" x14ac:dyDescent="0.25">
      <c r="A23" t="s">
        <v>44</v>
      </c>
      <c r="B23" t="s">
        <v>45</v>
      </c>
      <c r="C23" t="s">
        <v>8</v>
      </c>
      <c r="D23">
        <v>1</v>
      </c>
      <c r="E23" t="s">
        <v>330</v>
      </c>
      <c r="F23" t="str">
        <f>_xlfn.CONCAT(LEFT(Table1[[#This Row],[Mnemonic]],3), Table1[[#This Row],[Suffix]])</f>
        <v>CMP.zp,X</v>
      </c>
      <c r="G23" t="str">
        <f t="shared" si="1"/>
        <v>"CMP [d8],X" : { "OpCode" : "0xd5", "AddressingMode": "ZeroPageX" },</v>
      </c>
      <c r="H23" t="str">
        <f t="shared" si="0"/>
        <v>"CMP.zp,X" : { "OpCode" : "0xd5", "AddressingMode": "ZeroPageX", "Format": "CMP [d8],X", "Bytes": "1" },</v>
      </c>
    </row>
    <row r="24" spans="1:8" x14ac:dyDescent="0.25">
      <c r="A24" t="s">
        <v>46</v>
      </c>
      <c r="B24" t="s">
        <v>47</v>
      </c>
      <c r="C24" t="s">
        <v>11</v>
      </c>
      <c r="D24">
        <v>2</v>
      </c>
      <c r="F24" t="str">
        <f>_xlfn.CONCAT(LEFT(Table1[[#This Row],[Mnemonic]],3), Table1[[#This Row],[Suffix]])</f>
        <v>CMP</v>
      </c>
      <c r="G24" t="str">
        <f t="shared" si="1"/>
        <v>"CMP [a16]" : { "OpCode" : "0xcd", "AddressingMode": "Absolute" },</v>
      </c>
      <c r="H24" t="str">
        <f t="shared" si="0"/>
        <v>"CMP" : { "OpCode" : "0xcd", "AddressingMode": "Absolute", "Format": "CMP [a16]", "Bytes": "2" },</v>
      </c>
    </row>
    <row r="25" spans="1:8" x14ac:dyDescent="0.25">
      <c r="A25" t="s">
        <v>48</v>
      </c>
      <c r="B25" t="s">
        <v>49</v>
      </c>
      <c r="C25" t="s">
        <v>14</v>
      </c>
      <c r="D25">
        <v>2</v>
      </c>
      <c r="E25" t="s">
        <v>331</v>
      </c>
      <c r="F25" t="str">
        <f>_xlfn.CONCAT(LEFT(Table1[[#This Row],[Mnemonic]],3), Table1[[#This Row],[Suffix]])</f>
        <v>CMP,X</v>
      </c>
      <c r="G25" t="str">
        <f t="shared" si="1"/>
        <v>"CMP [a16],X" : { "OpCode" : "0xdd", "AddressingMode": "AbsoluteX" },</v>
      </c>
      <c r="H25" t="str">
        <f t="shared" si="0"/>
        <v>"CMP,X" : { "OpCode" : "0xdd", "AddressingMode": "AbsoluteX", "Format": "CMP [a16],X", "Bytes": "2" },</v>
      </c>
    </row>
    <row r="26" spans="1:8" x14ac:dyDescent="0.25">
      <c r="A26" t="s">
        <v>50</v>
      </c>
      <c r="B26" t="s">
        <v>51</v>
      </c>
      <c r="C26" t="s">
        <v>17</v>
      </c>
      <c r="D26">
        <v>2</v>
      </c>
      <c r="E26" t="s">
        <v>332</v>
      </c>
      <c r="F26" t="str">
        <f>_xlfn.CONCAT(LEFT(Table1[[#This Row],[Mnemonic]],3), Table1[[#This Row],[Suffix]])</f>
        <v>CMP,Y</v>
      </c>
      <c r="G26" t="str">
        <f t="shared" si="1"/>
        <v>"CMP [a16],Y" : { "OpCode" : "0xd9", "AddressingMode": "AbsoluteY" },</v>
      </c>
      <c r="H26" t="str">
        <f t="shared" si="0"/>
        <v>"CMP,Y" : { "OpCode" : "0xd9", "AddressingMode": "AbsoluteY", "Format": "CMP [a16],Y", "Bytes": "2" },</v>
      </c>
    </row>
    <row r="27" spans="1:8" x14ac:dyDescent="0.25">
      <c r="A27" t="s">
        <v>52</v>
      </c>
      <c r="B27" t="s">
        <v>53</v>
      </c>
      <c r="C27" t="s">
        <v>20</v>
      </c>
      <c r="D27">
        <v>1</v>
      </c>
      <c r="E27" t="s">
        <v>333</v>
      </c>
      <c r="F27" t="str">
        <f>_xlfn.CONCAT(LEFT(Table1[[#This Row],[Mnemonic]],3), Table1[[#This Row],[Suffix]])</f>
        <v>CMP.i,X</v>
      </c>
      <c r="G27" t="str">
        <f t="shared" si="1"/>
        <v>"CMP ([d8],X)" : { "OpCode" : "0xc1", "AddressingMode": "IndexedIndirectX" },</v>
      </c>
      <c r="H27" t="str">
        <f t="shared" si="0"/>
        <v>"CMP.i,X" : { "OpCode" : "0xc1", "AddressingMode": "IndexedIndirectX", "Format": "CMP ([d8],X)", "Bytes": "1" },</v>
      </c>
    </row>
    <row r="28" spans="1:8" x14ac:dyDescent="0.25">
      <c r="A28" t="s">
        <v>54</v>
      </c>
      <c r="B28" t="s">
        <v>55</v>
      </c>
      <c r="C28" t="s">
        <v>23</v>
      </c>
      <c r="D28">
        <v>1</v>
      </c>
      <c r="E28" t="s">
        <v>334</v>
      </c>
      <c r="F28" t="str">
        <f>_xlfn.CONCAT(LEFT(Table1[[#This Row],[Mnemonic]],3), Table1[[#This Row],[Suffix]])</f>
        <v>CMP.i,Y</v>
      </c>
      <c r="G28" t="str">
        <f t="shared" si="1"/>
        <v>"CMP ([d8]),Y" : { "OpCode" : "0xd1", "AddressingMode": "IndexedIndirectY" },</v>
      </c>
      <c r="H28" t="str">
        <f t="shared" si="0"/>
        <v>"CMP.i,Y" : { "OpCode" : "0xd1", "AddressingMode": "IndexedIndirectY", "Format": "CMP ([d8]),Y", "Bytes": "1" },</v>
      </c>
    </row>
    <row r="29" spans="1:8" x14ac:dyDescent="0.25">
      <c r="A29" t="s">
        <v>56</v>
      </c>
      <c r="B29" t="s">
        <v>57</v>
      </c>
      <c r="C29" t="s">
        <v>58</v>
      </c>
      <c r="D29">
        <v>0</v>
      </c>
      <c r="F29" t="str">
        <f>_xlfn.CONCAT(LEFT(Table1[[#This Row],[Mnemonic]],3), Table1[[#This Row],[Suffix]])</f>
        <v>TXA</v>
      </c>
      <c r="G29" t="str">
        <f t="shared" si="1"/>
        <v>"TXA" : { "OpCode" : "0x8a", "AddressingMode": "Implied" },</v>
      </c>
      <c r="H29" t="str">
        <f t="shared" si="0"/>
        <v>"TXA" : { "OpCode" : "0x8a", "AddressingMode": "Implied", "Format": "TXA", "Bytes": "0" },</v>
      </c>
    </row>
    <row r="30" spans="1:8" x14ac:dyDescent="0.25">
      <c r="A30" t="s">
        <v>59</v>
      </c>
      <c r="B30" t="s">
        <v>60</v>
      </c>
      <c r="C30" t="s">
        <v>58</v>
      </c>
      <c r="D30">
        <v>0</v>
      </c>
      <c r="F30" t="str">
        <f>_xlfn.CONCAT(LEFT(Table1[[#This Row],[Mnemonic]],3), Table1[[#This Row],[Suffix]])</f>
        <v>TAX</v>
      </c>
      <c r="G30" t="str">
        <f t="shared" si="1"/>
        <v>"TAX" : { "OpCode" : "0xaa", "AddressingMode": "Implied" },</v>
      </c>
      <c r="H30" t="str">
        <f t="shared" si="0"/>
        <v>"TAX" : { "OpCode" : "0xaa", "AddressingMode": "Implied", "Format": "TAX", "Bytes": "0" },</v>
      </c>
    </row>
    <row r="31" spans="1:8" x14ac:dyDescent="0.25">
      <c r="A31" t="s">
        <v>61</v>
      </c>
      <c r="B31" t="s">
        <v>62</v>
      </c>
      <c r="C31" t="s">
        <v>58</v>
      </c>
      <c r="D31">
        <v>0</v>
      </c>
      <c r="F31" t="str">
        <f>_xlfn.CONCAT(LEFT(Table1[[#This Row],[Mnemonic]],3), Table1[[#This Row],[Suffix]])</f>
        <v>TYA</v>
      </c>
      <c r="G31" t="str">
        <f t="shared" si="1"/>
        <v>"TYA" : { "OpCode" : "0x98", "AddressingMode": "Implied" },</v>
      </c>
      <c r="H31" t="str">
        <f t="shared" si="0"/>
        <v>"TYA" : { "OpCode" : "0x98", "AddressingMode": "Implied", "Format": "TYA", "Bytes": "0" },</v>
      </c>
    </row>
    <row r="32" spans="1:8" x14ac:dyDescent="0.25">
      <c r="A32" t="s">
        <v>63</v>
      </c>
      <c r="B32" t="s">
        <v>64</v>
      </c>
      <c r="C32" t="s">
        <v>58</v>
      </c>
      <c r="D32">
        <v>0</v>
      </c>
      <c r="F32" t="str">
        <f>_xlfn.CONCAT(LEFT(Table1[[#This Row],[Mnemonic]],3), Table1[[#This Row],[Suffix]])</f>
        <v>TAY</v>
      </c>
      <c r="G32" t="str">
        <f t="shared" si="1"/>
        <v>"TAY" : { "OpCode" : "0xa8", "AddressingMode": "Implied" },</v>
      </c>
      <c r="H32" t="str">
        <f t="shared" si="0"/>
        <v>"TAY" : { "OpCode" : "0xa8", "AddressingMode": "Implied", "Format": "TAY", "Bytes": "0" },</v>
      </c>
    </row>
    <row r="33" spans="1:8" x14ac:dyDescent="0.25">
      <c r="A33" t="s">
        <v>65</v>
      </c>
      <c r="B33" t="s">
        <v>66</v>
      </c>
      <c r="C33" t="s">
        <v>58</v>
      </c>
      <c r="D33">
        <v>0</v>
      </c>
      <c r="F33" t="str">
        <f>_xlfn.CONCAT(LEFT(Table1[[#This Row],[Mnemonic]],3), Table1[[#This Row],[Suffix]])</f>
        <v>SEC</v>
      </c>
      <c r="G33" t="str">
        <f t="shared" si="1"/>
        <v>"SEC" : { "OpCode" : "0x38", "AddressingMode": "Implied" },</v>
      </c>
      <c r="H33" t="str">
        <f t="shared" si="0"/>
        <v>"SEC" : { "OpCode" : "0x38", "AddressingMode": "Implied", "Format": "SEC", "Bytes": "0" },</v>
      </c>
    </row>
    <row r="34" spans="1:8" x14ac:dyDescent="0.25">
      <c r="A34" t="s">
        <v>67</v>
      </c>
      <c r="B34" t="s">
        <v>68</v>
      </c>
      <c r="C34" t="s">
        <v>58</v>
      </c>
      <c r="D34">
        <v>0</v>
      </c>
      <c r="F34" t="str">
        <f>_xlfn.CONCAT(LEFT(Table1[[#This Row],[Mnemonic]],3), Table1[[#This Row],[Suffix]])</f>
        <v>CLC</v>
      </c>
      <c r="G34" t="str">
        <f t="shared" si="1"/>
        <v>"CLC" : { "OpCode" : "0x18", "AddressingMode": "Implied" },</v>
      </c>
      <c r="H34" t="str">
        <f t="shared" ref="H34:H65" si="2">_xlfn.CONCAT("""",F34, """ : { ""OpCode"" : """, B34, """, ""AddressingMode"": """,C34, """, ""Format"": """,A34, """, ""Bytes"": """, D34, """ }," )</f>
        <v>"CLC" : { "OpCode" : "0x18", "AddressingMode": "Implied", "Format": "CLC", "Bytes": "0" },</v>
      </c>
    </row>
    <row r="35" spans="1:8" x14ac:dyDescent="0.25">
      <c r="A35" t="s">
        <v>69</v>
      </c>
      <c r="B35" t="s">
        <v>70</v>
      </c>
      <c r="C35" t="s">
        <v>58</v>
      </c>
      <c r="D35">
        <v>0</v>
      </c>
      <c r="F35" t="str">
        <f>_xlfn.CONCAT(LEFT(Table1[[#This Row],[Mnemonic]],3), Table1[[#This Row],[Suffix]])</f>
        <v>SEI</v>
      </c>
      <c r="G35" t="str">
        <f t="shared" si="1"/>
        <v>"SEI" : { "OpCode" : "0x78", "AddressingMode": "Implied" },</v>
      </c>
      <c r="H35" t="str">
        <f t="shared" si="2"/>
        <v>"SEI" : { "OpCode" : "0x78", "AddressingMode": "Implied", "Format": "SEI", "Bytes": "0" },</v>
      </c>
    </row>
    <row r="36" spans="1:8" x14ac:dyDescent="0.25">
      <c r="A36" t="s">
        <v>71</v>
      </c>
      <c r="B36" t="s">
        <v>72</v>
      </c>
      <c r="C36" t="s">
        <v>58</v>
      </c>
      <c r="D36">
        <v>0</v>
      </c>
      <c r="F36" t="str">
        <f>_xlfn.CONCAT(LEFT(Table1[[#This Row],[Mnemonic]],3), Table1[[#This Row],[Suffix]])</f>
        <v>CLI</v>
      </c>
      <c r="G36" t="str">
        <f t="shared" si="1"/>
        <v>"CLI" : { "OpCode" : "0x58", "AddressingMode": "Implied" },</v>
      </c>
      <c r="H36" t="str">
        <f t="shared" si="2"/>
        <v>"CLI" : { "OpCode" : "0x58", "AddressingMode": "Implied", "Format": "CLI", "Bytes": "0" },</v>
      </c>
    </row>
    <row r="37" spans="1:8" x14ac:dyDescent="0.25">
      <c r="A37" t="s">
        <v>73</v>
      </c>
      <c r="B37" t="s">
        <v>74</v>
      </c>
      <c r="C37" t="s">
        <v>58</v>
      </c>
      <c r="D37">
        <v>0</v>
      </c>
      <c r="F37" t="str">
        <f>_xlfn.CONCAT(LEFT(Table1[[#This Row],[Mnemonic]],3), Table1[[#This Row],[Suffix]])</f>
        <v>SED</v>
      </c>
      <c r="G37" t="str">
        <f t="shared" si="1"/>
        <v>"SED" : { "OpCode" : "0xf8", "AddressingMode": "Implied" },</v>
      </c>
      <c r="H37" t="str">
        <f t="shared" si="2"/>
        <v>"SED" : { "OpCode" : "0xf8", "AddressingMode": "Implied", "Format": "SED", "Bytes": "0" },</v>
      </c>
    </row>
    <row r="38" spans="1:8" x14ac:dyDescent="0.25">
      <c r="A38" t="s">
        <v>75</v>
      </c>
      <c r="B38" t="s">
        <v>76</v>
      </c>
      <c r="C38" t="s">
        <v>58</v>
      </c>
      <c r="D38">
        <v>0</v>
      </c>
      <c r="F38" t="str">
        <f>_xlfn.CONCAT(LEFT(Table1[[#This Row],[Mnemonic]],3), Table1[[#This Row],[Suffix]])</f>
        <v>CLD</v>
      </c>
      <c r="G38" t="str">
        <f t="shared" si="1"/>
        <v>"CLD" : { "OpCode" : "0xd8", "AddressingMode": "Implied" },</v>
      </c>
      <c r="H38" t="str">
        <f t="shared" si="2"/>
        <v>"CLD" : { "OpCode" : "0xd8", "AddressingMode": "Implied", "Format": "CLD", "Bytes": "0" },</v>
      </c>
    </row>
    <row r="39" spans="1:8" x14ac:dyDescent="0.25">
      <c r="A39" t="s">
        <v>77</v>
      </c>
      <c r="B39" t="s">
        <v>78</v>
      </c>
      <c r="C39" t="s">
        <v>58</v>
      </c>
      <c r="D39">
        <v>0</v>
      </c>
      <c r="F39" t="str">
        <f>_xlfn.CONCAT(LEFT(Table1[[#This Row],[Mnemonic]],3), Table1[[#This Row],[Suffix]])</f>
        <v>CLV</v>
      </c>
      <c r="G39" t="str">
        <f t="shared" si="1"/>
        <v>"CLV" : { "OpCode" : "0xb8", "AddressingMode": "Implied" },</v>
      </c>
      <c r="H39" t="str">
        <f t="shared" si="2"/>
        <v>"CLV" : { "OpCode" : "0xb8", "AddressingMode": "Implied", "Format": "CLV", "Bytes": "0" },</v>
      </c>
    </row>
    <row r="40" spans="1:8" x14ac:dyDescent="0.25">
      <c r="A40" t="s">
        <v>79</v>
      </c>
      <c r="B40" t="s">
        <v>80</v>
      </c>
      <c r="C40" t="s">
        <v>11</v>
      </c>
      <c r="D40">
        <v>2</v>
      </c>
      <c r="F40" t="str">
        <f>_xlfn.CONCAT(LEFT(Table1[[#This Row],[Mnemonic]],3), Table1[[#This Row],[Suffix]])</f>
        <v>JMP</v>
      </c>
      <c r="G40" t="str">
        <f t="shared" si="1"/>
        <v>"JMP [a16]" : { "OpCode" : "0x4c", "AddressingMode": "Absolute" },</v>
      </c>
      <c r="H40" t="str">
        <f t="shared" si="2"/>
        <v>"JMP" : { "OpCode" : "0x4c", "AddressingMode": "Absolute", "Format": "JMP [a16]", "Bytes": "2" },</v>
      </c>
    </row>
    <row r="41" spans="1:8" x14ac:dyDescent="0.25">
      <c r="A41" t="s">
        <v>81</v>
      </c>
      <c r="B41" t="s">
        <v>82</v>
      </c>
      <c r="C41" t="s">
        <v>83</v>
      </c>
      <c r="D41">
        <v>2</v>
      </c>
      <c r="E41" t="s">
        <v>327</v>
      </c>
      <c r="F41" t="str">
        <f>_xlfn.CONCAT(LEFT(Table1[[#This Row],[Mnemonic]],3), Table1[[#This Row],[Suffix]])</f>
        <v>JMP.i</v>
      </c>
      <c r="G41" t="str">
        <f t="shared" si="1"/>
        <v>"JMP ([a16])" : { "OpCode" : "0x6c", "AddressingMode": "Indirect" },</v>
      </c>
      <c r="H41" t="str">
        <f t="shared" si="2"/>
        <v>"JMP.i" : { "OpCode" : "0x6c", "AddressingMode": "Indirect", "Format": "JMP ([a16])", "Bytes": "2" },</v>
      </c>
    </row>
    <row r="42" spans="1:8" x14ac:dyDescent="0.25">
      <c r="A42" t="s">
        <v>84</v>
      </c>
      <c r="B42" t="s">
        <v>85</v>
      </c>
      <c r="C42" t="s">
        <v>11</v>
      </c>
      <c r="D42">
        <v>2</v>
      </c>
      <c r="F42" t="str">
        <f>_xlfn.CONCAT(LEFT(Table1[[#This Row],[Mnemonic]],3), Table1[[#This Row],[Suffix]])</f>
        <v>JSR</v>
      </c>
      <c r="G42" t="str">
        <f t="shared" si="1"/>
        <v>"JSR [a16]" : { "OpCode" : "0x20", "AddressingMode": "Absolute" },</v>
      </c>
      <c r="H42" t="str">
        <f t="shared" si="2"/>
        <v>"JSR" : { "OpCode" : "0x20", "AddressingMode": "Absolute", "Format": "JSR [a16]", "Bytes": "2" },</v>
      </c>
    </row>
    <row r="43" spans="1:8" x14ac:dyDescent="0.25">
      <c r="A43" t="s">
        <v>86</v>
      </c>
      <c r="B43" t="s">
        <v>87</v>
      </c>
      <c r="C43" t="s">
        <v>88</v>
      </c>
      <c r="D43">
        <v>1</v>
      </c>
      <c r="F43" t="str">
        <f>_xlfn.CONCAT(LEFT(Table1[[#This Row],[Mnemonic]],3), Table1[[#This Row],[Suffix]])</f>
        <v>BCC</v>
      </c>
      <c r="G43" t="str">
        <f t="shared" si="1"/>
        <v>"BCC [r8]" : { "OpCode" : "0x90", "AddressingMode": "Relative" },</v>
      </c>
      <c r="H43" t="str">
        <f t="shared" si="2"/>
        <v>"BCC" : { "OpCode" : "0x90", "AddressingMode": "Relative", "Format": "BCC [r8]", "Bytes": "1" },</v>
      </c>
    </row>
    <row r="44" spans="1:8" x14ac:dyDescent="0.25">
      <c r="A44" t="s">
        <v>89</v>
      </c>
      <c r="B44" t="s">
        <v>90</v>
      </c>
      <c r="C44" t="s">
        <v>88</v>
      </c>
      <c r="D44">
        <v>1</v>
      </c>
      <c r="F44" t="str">
        <f>_xlfn.CONCAT(LEFT(Table1[[#This Row],[Mnemonic]],3), Table1[[#This Row],[Suffix]])</f>
        <v>BCS</v>
      </c>
      <c r="G44" t="str">
        <f t="shared" si="1"/>
        <v>"BCS [r8]" : { "OpCode" : "0xb0", "AddressingMode": "Relative" },</v>
      </c>
      <c r="H44" t="str">
        <f t="shared" si="2"/>
        <v>"BCS" : { "OpCode" : "0xb0", "AddressingMode": "Relative", "Format": "BCS [r8]", "Bytes": "1" },</v>
      </c>
    </row>
    <row r="45" spans="1:8" x14ac:dyDescent="0.25">
      <c r="A45" t="s">
        <v>91</v>
      </c>
      <c r="B45" t="s">
        <v>92</v>
      </c>
      <c r="C45" t="s">
        <v>88</v>
      </c>
      <c r="D45">
        <v>1</v>
      </c>
      <c r="F45" t="str">
        <f>_xlfn.CONCAT(LEFT(Table1[[#This Row],[Mnemonic]],3), Table1[[#This Row],[Suffix]])</f>
        <v>BEQ</v>
      </c>
      <c r="G45" t="str">
        <f t="shared" si="1"/>
        <v>"BEQ [r8]" : { "OpCode" : "0xf0", "AddressingMode": "Relative" },</v>
      </c>
      <c r="H45" t="str">
        <f t="shared" si="2"/>
        <v>"BEQ" : { "OpCode" : "0xf0", "AddressingMode": "Relative", "Format": "BEQ [r8]", "Bytes": "1" },</v>
      </c>
    </row>
    <row r="46" spans="1:8" x14ac:dyDescent="0.25">
      <c r="A46" t="s">
        <v>93</v>
      </c>
      <c r="B46" t="s">
        <v>94</v>
      </c>
      <c r="C46" t="s">
        <v>88</v>
      </c>
      <c r="D46">
        <v>1</v>
      </c>
      <c r="F46" t="str">
        <f>_xlfn.CONCAT(LEFT(Table1[[#This Row],[Mnemonic]],3), Table1[[#This Row],[Suffix]])</f>
        <v>BNE</v>
      </c>
      <c r="G46" t="str">
        <f t="shared" si="1"/>
        <v>"BNE [r8]" : { "OpCode" : "0xd0", "AddressingMode": "Relative" },</v>
      </c>
      <c r="H46" t="str">
        <f t="shared" si="2"/>
        <v>"BNE" : { "OpCode" : "0xd0", "AddressingMode": "Relative", "Format": "BNE [r8]", "Bytes": "1" },</v>
      </c>
    </row>
    <row r="47" spans="1:8" x14ac:dyDescent="0.25">
      <c r="A47" t="s">
        <v>95</v>
      </c>
      <c r="B47" t="s">
        <v>96</v>
      </c>
      <c r="C47" t="s">
        <v>88</v>
      </c>
      <c r="D47">
        <v>1</v>
      </c>
      <c r="F47" t="str">
        <f>_xlfn.CONCAT(LEFT(Table1[[#This Row],[Mnemonic]],3), Table1[[#This Row],[Suffix]])</f>
        <v>BMI</v>
      </c>
      <c r="G47" t="str">
        <f t="shared" si="1"/>
        <v>"BMI [r8]" : { "OpCode" : "0x30", "AddressingMode": "Relative" },</v>
      </c>
      <c r="H47" t="str">
        <f t="shared" si="2"/>
        <v>"BMI" : { "OpCode" : "0x30", "AddressingMode": "Relative", "Format": "BMI [r8]", "Bytes": "1" },</v>
      </c>
    </row>
    <row r="48" spans="1:8" x14ac:dyDescent="0.25">
      <c r="A48" t="s">
        <v>97</v>
      </c>
      <c r="B48" t="s">
        <v>98</v>
      </c>
      <c r="C48" t="s">
        <v>88</v>
      </c>
      <c r="D48">
        <v>1</v>
      </c>
      <c r="F48" t="str">
        <f>_xlfn.CONCAT(LEFT(Table1[[#This Row],[Mnemonic]],3), Table1[[#This Row],[Suffix]])</f>
        <v>BPL</v>
      </c>
      <c r="G48" t="str">
        <f t="shared" si="1"/>
        <v>"BPL [r8]" : { "OpCode" : "0x10", "AddressingMode": "Relative" },</v>
      </c>
      <c r="H48" t="str">
        <f t="shared" si="2"/>
        <v>"BPL" : { "OpCode" : "0x10", "AddressingMode": "Relative", "Format": "BPL [r8]", "Bytes": "1" },</v>
      </c>
    </row>
    <row r="49" spans="1:8" x14ac:dyDescent="0.25">
      <c r="A49" t="s">
        <v>99</v>
      </c>
      <c r="B49" t="s">
        <v>100</v>
      </c>
      <c r="C49" t="s">
        <v>88</v>
      </c>
      <c r="D49">
        <v>1</v>
      </c>
      <c r="F49" t="str">
        <f>_xlfn.CONCAT(LEFT(Table1[[#This Row],[Mnemonic]],3), Table1[[#This Row],[Suffix]])</f>
        <v>BVC</v>
      </c>
      <c r="G49" t="str">
        <f t="shared" si="1"/>
        <v>"BVC [r8]" : { "OpCode" : "0x50", "AddressingMode": "Relative" },</v>
      </c>
      <c r="H49" t="str">
        <f t="shared" si="2"/>
        <v>"BVC" : { "OpCode" : "0x50", "AddressingMode": "Relative", "Format": "BVC [r8]", "Bytes": "1" },</v>
      </c>
    </row>
    <row r="50" spans="1:8" x14ac:dyDescent="0.25">
      <c r="A50" t="s">
        <v>101</v>
      </c>
      <c r="B50" t="s">
        <v>102</v>
      </c>
      <c r="C50" t="s">
        <v>88</v>
      </c>
      <c r="D50">
        <v>1</v>
      </c>
      <c r="F50" t="str">
        <f>_xlfn.CONCAT(LEFT(Table1[[#This Row],[Mnemonic]],3), Table1[[#This Row],[Suffix]])</f>
        <v>BVS</v>
      </c>
      <c r="G50" t="str">
        <f t="shared" si="1"/>
        <v>"BVS [r8]" : { "OpCode" : "0x70", "AddressingMode": "Relative" },</v>
      </c>
      <c r="H50" t="str">
        <f t="shared" si="2"/>
        <v>"BVS" : { "OpCode" : "0x70", "AddressingMode": "Relative", "Format": "BVS [r8]", "Bytes": "1" },</v>
      </c>
    </row>
    <row r="51" spans="1:8" x14ac:dyDescent="0.25">
      <c r="A51" t="s">
        <v>38</v>
      </c>
      <c r="B51" t="s">
        <v>39</v>
      </c>
      <c r="C51" t="s">
        <v>58</v>
      </c>
      <c r="D51">
        <v>0</v>
      </c>
      <c r="F51" t="str">
        <f>_xlfn.CONCAT(LEFT(Table1[[#This Row],[Mnemonic]],3), Table1[[#This Row],[Suffix]])</f>
        <v>RTS</v>
      </c>
      <c r="G51" t="str">
        <f t="shared" si="1"/>
        <v>"RTS" : { "OpCode" : "0x60", "AddressingMode": "Implied" },</v>
      </c>
      <c r="H51" t="str">
        <f t="shared" si="2"/>
        <v>"RTS" : { "OpCode" : "0x60", "AddressingMode": "Implied", "Format": "RTS", "Bytes": "0" },</v>
      </c>
    </row>
    <row r="52" spans="1:8" x14ac:dyDescent="0.25">
      <c r="A52" t="s">
        <v>103</v>
      </c>
      <c r="B52" t="s">
        <v>104</v>
      </c>
      <c r="C52" t="s">
        <v>58</v>
      </c>
      <c r="D52">
        <v>0</v>
      </c>
      <c r="F52" t="str">
        <f>_xlfn.CONCAT(LEFT(Table1[[#This Row],[Mnemonic]],3), Table1[[#This Row],[Suffix]])</f>
        <v>RTI</v>
      </c>
      <c r="G52" t="str">
        <f t="shared" si="1"/>
        <v>"RTI" : { "OpCode" : "0x40", "AddressingMode": "Implied" },</v>
      </c>
      <c r="H52" t="str">
        <f t="shared" si="2"/>
        <v>"RTI" : { "OpCode" : "0x40", "AddressingMode": "Implied", "Format": "RTI", "Bytes": "0" },</v>
      </c>
    </row>
    <row r="53" spans="1:8" x14ac:dyDescent="0.25">
      <c r="A53" t="s">
        <v>105</v>
      </c>
      <c r="B53" t="s">
        <v>106</v>
      </c>
      <c r="C53" t="s">
        <v>58</v>
      </c>
      <c r="D53">
        <v>0</v>
      </c>
      <c r="F53" t="str">
        <f>_xlfn.CONCAT(LEFT(Table1[[#This Row],[Mnemonic]],3), Table1[[#This Row],[Suffix]])</f>
        <v>NOP</v>
      </c>
      <c r="G53" t="str">
        <f t="shared" si="1"/>
        <v>"NOP" : { "OpCode" : "0xea", "AddressingMode": "Implied" },</v>
      </c>
      <c r="H53" t="str">
        <f t="shared" si="2"/>
        <v>"NOP" : { "OpCode" : "0xea", "AddressingMode": "Implied", "Format": "NOP", "Bytes": "0" },</v>
      </c>
    </row>
    <row r="54" spans="1:8" x14ac:dyDescent="0.25">
      <c r="A54" t="s">
        <v>107</v>
      </c>
      <c r="B54" t="s">
        <v>108</v>
      </c>
      <c r="C54" t="s">
        <v>58</v>
      </c>
      <c r="D54">
        <v>0</v>
      </c>
      <c r="F54" t="str">
        <f>_xlfn.CONCAT(LEFT(Table1[[#This Row],[Mnemonic]],3), Table1[[#This Row],[Suffix]])</f>
        <v>BRK</v>
      </c>
      <c r="G54" t="str">
        <f t="shared" si="1"/>
        <v>"BRK" : { "OpCode" : "0x00", "AddressingMode": "Implied" },</v>
      </c>
      <c r="H54" t="str">
        <f t="shared" si="2"/>
        <v>"BRK" : { "OpCode" : "0x00", "AddressingMode": "Implied", "Format": "BRK", "Bytes": "0" },</v>
      </c>
    </row>
    <row r="55" spans="1:8" x14ac:dyDescent="0.25">
      <c r="A55" t="s">
        <v>109</v>
      </c>
      <c r="B55" t="s">
        <v>110</v>
      </c>
      <c r="C55" t="s">
        <v>2</v>
      </c>
      <c r="D55">
        <v>1</v>
      </c>
      <c r="E55" t="s">
        <v>326</v>
      </c>
      <c r="F55" t="str">
        <f>_xlfn.CONCAT(LEFT(Table1[[#This Row],[Mnemonic]],3), Table1[[#This Row],[Suffix]])</f>
        <v>AND.#</v>
      </c>
      <c r="G55" t="str">
        <f t="shared" si="1"/>
        <v>"AND #[d8]" : { "OpCode" : "0x29", "AddressingMode": "Immediate" },</v>
      </c>
      <c r="H55" t="str">
        <f t="shared" si="2"/>
        <v>"AND.#" : { "OpCode" : "0x29", "AddressingMode": "Immediate", "Format": "AND #[d8]", "Bytes": "1" },</v>
      </c>
    </row>
    <row r="56" spans="1:8" x14ac:dyDescent="0.25">
      <c r="A56" t="s">
        <v>111</v>
      </c>
      <c r="B56" t="s">
        <v>112</v>
      </c>
      <c r="C56" t="s">
        <v>5</v>
      </c>
      <c r="D56">
        <v>1</v>
      </c>
      <c r="E56" t="s">
        <v>328</v>
      </c>
      <c r="F56" t="str">
        <f>_xlfn.CONCAT(LEFT(Table1[[#This Row],[Mnemonic]],3), Table1[[#This Row],[Suffix]])</f>
        <v>AND.zp</v>
      </c>
      <c r="G56" t="str">
        <f t="shared" si="1"/>
        <v>"AND [d8]" : { "OpCode" : "0x25", "AddressingMode": "ZeroPage" },</v>
      </c>
      <c r="H56" t="str">
        <f t="shared" si="2"/>
        <v>"AND.zp" : { "OpCode" : "0x25", "AddressingMode": "ZeroPage", "Format": "AND [d8]", "Bytes": "1" },</v>
      </c>
    </row>
    <row r="57" spans="1:8" x14ac:dyDescent="0.25">
      <c r="A57" t="s">
        <v>113</v>
      </c>
      <c r="B57" t="s">
        <v>114</v>
      </c>
      <c r="C57" t="s">
        <v>8</v>
      </c>
      <c r="D57">
        <v>1</v>
      </c>
      <c r="E57" t="s">
        <v>330</v>
      </c>
      <c r="F57" t="str">
        <f>_xlfn.CONCAT(LEFT(Table1[[#This Row],[Mnemonic]],3), Table1[[#This Row],[Suffix]])</f>
        <v>AND.zp,X</v>
      </c>
      <c r="G57" t="str">
        <f t="shared" si="1"/>
        <v>"AND [d8],X" : { "OpCode" : "0x35", "AddressingMode": "ZeroPageX" },</v>
      </c>
      <c r="H57" t="str">
        <f t="shared" si="2"/>
        <v>"AND.zp,X" : { "OpCode" : "0x35", "AddressingMode": "ZeroPageX", "Format": "AND [d8],X", "Bytes": "1" },</v>
      </c>
    </row>
    <row r="58" spans="1:8" x14ac:dyDescent="0.25">
      <c r="A58" t="s">
        <v>115</v>
      </c>
      <c r="B58" t="s">
        <v>116</v>
      </c>
      <c r="C58" t="s">
        <v>11</v>
      </c>
      <c r="D58">
        <v>2</v>
      </c>
      <c r="F58" t="str">
        <f>_xlfn.CONCAT(LEFT(Table1[[#This Row],[Mnemonic]],3), Table1[[#This Row],[Suffix]])</f>
        <v>AND</v>
      </c>
      <c r="G58" t="str">
        <f t="shared" si="1"/>
        <v>"AND [a16]" : { "OpCode" : "0x2d", "AddressingMode": "Absolute" },</v>
      </c>
      <c r="H58" t="str">
        <f t="shared" si="2"/>
        <v>"AND" : { "OpCode" : "0x2d", "AddressingMode": "Absolute", "Format": "AND [a16]", "Bytes": "2" },</v>
      </c>
    </row>
    <row r="59" spans="1:8" x14ac:dyDescent="0.25">
      <c r="A59" t="s">
        <v>117</v>
      </c>
      <c r="B59" t="s">
        <v>118</v>
      </c>
      <c r="C59" t="s">
        <v>14</v>
      </c>
      <c r="D59">
        <v>2</v>
      </c>
      <c r="E59" t="s">
        <v>331</v>
      </c>
      <c r="F59" t="str">
        <f>_xlfn.CONCAT(LEFT(Table1[[#This Row],[Mnemonic]],3), Table1[[#This Row],[Suffix]])</f>
        <v>AND,X</v>
      </c>
      <c r="G59" t="str">
        <f t="shared" si="1"/>
        <v>"AND [a16],X" : { "OpCode" : "0x3d", "AddressingMode": "AbsoluteX" },</v>
      </c>
      <c r="H59" t="str">
        <f t="shared" si="2"/>
        <v>"AND,X" : { "OpCode" : "0x3d", "AddressingMode": "AbsoluteX", "Format": "AND [a16],X", "Bytes": "2" },</v>
      </c>
    </row>
    <row r="60" spans="1:8" x14ac:dyDescent="0.25">
      <c r="A60" t="s">
        <v>119</v>
      </c>
      <c r="B60" t="s">
        <v>120</v>
      </c>
      <c r="C60" t="s">
        <v>17</v>
      </c>
      <c r="D60">
        <v>2</v>
      </c>
      <c r="E60" t="s">
        <v>332</v>
      </c>
      <c r="F60" t="str">
        <f>_xlfn.CONCAT(LEFT(Table1[[#This Row],[Mnemonic]],3), Table1[[#This Row],[Suffix]])</f>
        <v>AND,Y</v>
      </c>
      <c r="G60" t="str">
        <f t="shared" si="1"/>
        <v>"AND [a16],Y" : { "OpCode" : "0x39", "AddressingMode": "AbsoluteY" },</v>
      </c>
      <c r="H60" t="str">
        <f t="shared" si="2"/>
        <v>"AND,Y" : { "OpCode" : "0x39", "AddressingMode": "AbsoluteY", "Format": "AND [a16],Y", "Bytes": "2" },</v>
      </c>
    </row>
    <row r="61" spans="1:8" x14ac:dyDescent="0.25">
      <c r="A61" t="s">
        <v>121</v>
      </c>
      <c r="B61" t="s">
        <v>122</v>
      </c>
      <c r="C61" t="s">
        <v>20</v>
      </c>
      <c r="D61">
        <v>1</v>
      </c>
      <c r="E61" t="s">
        <v>333</v>
      </c>
      <c r="F61" t="str">
        <f>_xlfn.CONCAT(LEFT(Table1[[#This Row],[Mnemonic]],3), Table1[[#This Row],[Suffix]])</f>
        <v>AND.i,X</v>
      </c>
      <c r="G61" t="str">
        <f t="shared" si="1"/>
        <v>"AND ([d8],X)" : { "OpCode" : "0x21", "AddressingMode": "IndexedIndirectX" },</v>
      </c>
      <c r="H61" t="str">
        <f t="shared" si="2"/>
        <v>"AND.i,X" : { "OpCode" : "0x21", "AddressingMode": "IndexedIndirectX", "Format": "AND ([d8],X)", "Bytes": "1" },</v>
      </c>
    </row>
    <row r="62" spans="1:8" x14ac:dyDescent="0.25">
      <c r="A62" t="s">
        <v>123</v>
      </c>
      <c r="B62" t="s">
        <v>124</v>
      </c>
      <c r="C62" t="s">
        <v>23</v>
      </c>
      <c r="D62">
        <v>1</v>
      </c>
      <c r="E62" t="s">
        <v>334</v>
      </c>
      <c r="F62" t="str">
        <f>_xlfn.CONCAT(LEFT(Table1[[#This Row],[Mnemonic]],3), Table1[[#This Row],[Suffix]])</f>
        <v>AND.i,Y</v>
      </c>
      <c r="G62" t="str">
        <f t="shared" si="1"/>
        <v>"AND ([d8]),Y" : { "OpCode" : "0x31", "AddressingMode": "IndexedIndirectY" },</v>
      </c>
      <c r="H62" t="str">
        <f t="shared" si="2"/>
        <v>"AND.i,Y" : { "OpCode" : "0x31", "AddressingMode": "IndexedIndirectY", "Format": "AND ([d8]),Y", "Bytes": "1" },</v>
      </c>
    </row>
    <row r="63" spans="1:8" x14ac:dyDescent="0.25">
      <c r="A63" t="s">
        <v>125</v>
      </c>
      <c r="B63" t="s">
        <v>126</v>
      </c>
      <c r="C63" t="s">
        <v>2</v>
      </c>
      <c r="D63">
        <v>1</v>
      </c>
      <c r="E63" t="s">
        <v>326</v>
      </c>
      <c r="F63" t="str">
        <f>_xlfn.CONCAT(LEFT(Table1[[#This Row],[Mnemonic]],3), Table1[[#This Row],[Suffix]])</f>
        <v>EOR.#</v>
      </c>
      <c r="G63" t="str">
        <f t="shared" si="1"/>
        <v>"EOR #[d8]" : { "OpCode" : "0x49", "AddressingMode": "Immediate" },</v>
      </c>
      <c r="H63" t="str">
        <f t="shared" si="2"/>
        <v>"EOR.#" : { "OpCode" : "0x49", "AddressingMode": "Immediate", "Format": "EOR #[d8]", "Bytes": "1" },</v>
      </c>
    </row>
    <row r="64" spans="1:8" x14ac:dyDescent="0.25">
      <c r="A64" t="s">
        <v>127</v>
      </c>
      <c r="B64" t="s">
        <v>128</v>
      </c>
      <c r="C64" t="s">
        <v>5</v>
      </c>
      <c r="D64">
        <v>1</v>
      </c>
      <c r="E64" t="s">
        <v>328</v>
      </c>
      <c r="F64" t="str">
        <f>_xlfn.CONCAT(LEFT(Table1[[#This Row],[Mnemonic]],3), Table1[[#This Row],[Suffix]])</f>
        <v>EOR.zp</v>
      </c>
      <c r="G64" t="str">
        <f t="shared" si="1"/>
        <v>"EOR [d8]" : { "OpCode" : "0x45", "AddressingMode": "ZeroPage" },</v>
      </c>
      <c r="H64" t="str">
        <f t="shared" si="2"/>
        <v>"EOR.zp" : { "OpCode" : "0x45", "AddressingMode": "ZeroPage", "Format": "EOR [d8]", "Bytes": "1" },</v>
      </c>
    </row>
    <row r="65" spans="1:8" x14ac:dyDescent="0.25">
      <c r="A65" t="s">
        <v>129</v>
      </c>
      <c r="B65" t="s">
        <v>130</v>
      </c>
      <c r="C65" t="s">
        <v>8</v>
      </c>
      <c r="D65">
        <v>1</v>
      </c>
      <c r="E65" t="s">
        <v>330</v>
      </c>
      <c r="F65" t="str">
        <f>_xlfn.CONCAT(LEFT(Table1[[#This Row],[Mnemonic]],3), Table1[[#This Row],[Suffix]])</f>
        <v>EOR.zp,X</v>
      </c>
      <c r="G65" t="str">
        <f t="shared" si="1"/>
        <v>"EOR [d8],X" : { "OpCode" : "0x55", "AddressingMode": "ZeroPageX" },</v>
      </c>
      <c r="H65" t="str">
        <f t="shared" si="2"/>
        <v>"EOR.zp,X" : { "OpCode" : "0x55", "AddressingMode": "ZeroPageX", "Format": "EOR [d8],X", "Bytes": "1" },</v>
      </c>
    </row>
    <row r="66" spans="1:8" x14ac:dyDescent="0.25">
      <c r="A66" t="s">
        <v>131</v>
      </c>
      <c r="B66" t="s">
        <v>132</v>
      </c>
      <c r="C66" t="s">
        <v>11</v>
      </c>
      <c r="D66">
        <v>2</v>
      </c>
      <c r="F66" t="str">
        <f>_xlfn.CONCAT(LEFT(Table1[[#This Row],[Mnemonic]],3), Table1[[#This Row],[Suffix]])</f>
        <v>EOR</v>
      </c>
      <c r="G66" t="str">
        <f t="shared" si="1"/>
        <v>"EOR [a16]" : { "OpCode" : "0x4d", "AddressingMode": "Absolute" },</v>
      </c>
      <c r="H66" t="str">
        <f t="shared" ref="H66:H97" si="3">_xlfn.CONCAT("""",F66, """ : { ""OpCode"" : """, B66, """, ""AddressingMode"": """,C66, """, ""Format"": """,A66, """, ""Bytes"": """, D66, """ }," )</f>
        <v>"EOR" : { "OpCode" : "0x4d", "AddressingMode": "Absolute", "Format": "EOR [a16]", "Bytes": "2" },</v>
      </c>
    </row>
    <row r="67" spans="1:8" x14ac:dyDescent="0.25">
      <c r="A67" t="s">
        <v>133</v>
      </c>
      <c r="B67" t="s">
        <v>134</v>
      </c>
      <c r="C67" t="s">
        <v>14</v>
      </c>
      <c r="D67">
        <v>2</v>
      </c>
      <c r="E67" t="s">
        <v>331</v>
      </c>
      <c r="F67" t="str">
        <f>_xlfn.CONCAT(LEFT(Table1[[#This Row],[Mnemonic]],3), Table1[[#This Row],[Suffix]])</f>
        <v>EOR,X</v>
      </c>
      <c r="G67" t="str">
        <f t="shared" si="1"/>
        <v>"EOR [a16],X" : { "OpCode" : "0x5d", "AddressingMode": "AbsoluteX" },</v>
      </c>
      <c r="H67" t="str">
        <f t="shared" si="3"/>
        <v>"EOR,X" : { "OpCode" : "0x5d", "AddressingMode": "AbsoluteX", "Format": "EOR [a16],X", "Bytes": "2" },</v>
      </c>
    </row>
    <row r="68" spans="1:8" x14ac:dyDescent="0.25">
      <c r="A68" t="s">
        <v>135</v>
      </c>
      <c r="B68" t="s">
        <v>136</v>
      </c>
      <c r="C68" t="s">
        <v>17</v>
      </c>
      <c r="D68">
        <v>2</v>
      </c>
      <c r="E68" t="s">
        <v>332</v>
      </c>
      <c r="F68" t="str">
        <f>_xlfn.CONCAT(LEFT(Table1[[#This Row],[Mnemonic]],3), Table1[[#This Row],[Suffix]])</f>
        <v>EOR,Y</v>
      </c>
      <c r="G68" t="str">
        <f t="shared" si="1"/>
        <v>"EOR [a16],Y" : { "OpCode" : "0x59", "AddressingMode": "AbsoluteY" },</v>
      </c>
      <c r="H68" t="str">
        <f t="shared" si="3"/>
        <v>"EOR,Y" : { "OpCode" : "0x59", "AddressingMode": "AbsoluteY", "Format": "EOR [a16],Y", "Bytes": "2" },</v>
      </c>
    </row>
    <row r="69" spans="1:8" x14ac:dyDescent="0.25">
      <c r="A69" t="s">
        <v>137</v>
      </c>
      <c r="B69" t="s">
        <v>138</v>
      </c>
      <c r="C69" t="s">
        <v>20</v>
      </c>
      <c r="D69">
        <v>1</v>
      </c>
      <c r="E69" t="s">
        <v>333</v>
      </c>
      <c r="F69" t="str">
        <f>_xlfn.CONCAT(LEFT(Table1[[#This Row],[Mnemonic]],3), Table1[[#This Row],[Suffix]])</f>
        <v>EOR.i,X</v>
      </c>
      <c r="G69" t="str">
        <f t="shared" si="1"/>
        <v>"EOR ([d8],X)" : { "OpCode" : "0x41", "AddressingMode": "IndexedIndirectX" },</v>
      </c>
      <c r="H69" t="str">
        <f t="shared" si="3"/>
        <v>"EOR.i,X" : { "OpCode" : "0x41", "AddressingMode": "IndexedIndirectX", "Format": "EOR ([d8],X)", "Bytes": "1" },</v>
      </c>
    </row>
    <row r="70" spans="1:8" x14ac:dyDescent="0.25">
      <c r="A70" t="s">
        <v>139</v>
      </c>
      <c r="B70" t="s">
        <v>140</v>
      </c>
      <c r="C70" t="s">
        <v>23</v>
      </c>
      <c r="D70">
        <v>1</v>
      </c>
      <c r="E70" t="s">
        <v>334</v>
      </c>
      <c r="F70" t="str">
        <f>_xlfn.CONCAT(LEFT(Table1[[#This Row],[Mnemonic]],3), Table1[[#This Row],[Suffix]])</f>
        <v>EOR.i,Y</v>
      </c>
      <c r="G70" t="str">
        <f t="shared" si="1"/>
        <v>"EOR ([d8]),Y" : { "OpCode" : "0x51", "AddressingMode": "IndexedIndirectY" },</v>
      </c>
      <c r="H70" t="str">
        <f t="shared" si="3"/>
        <v>"EOR.i,Y" : { "OpCode" : "0x51", "AddressingMode": "IndexedIndirectY", "Format": "EOR ([d8]),Y", "Bytes": "1" },</v>
      </c>
    </row>
    <row r="71" spans="1:8" x14ac:dyDescent="0.25">
      <c r="A71" t="s">
        <v>141</v>
      </c>
      <c r="B71" t="s">
        <v>142</v>
      </c>
      <c r="C71" t="s">
        <v>2</v>
      </c>
      <c r="D71">
        <v>1</v>
      </c>
      <c r="E71" t="s">
        <v>326</v>
      </c>
      <c r="F71" t="str">
        <f>_xlfn.CONCAT(LEFT(Table1[[#This Row],[Mnemonic]],3), Table1[[#This Row],[Suffix]])</f>
        <v>ORA.#</v>
      </c>
      <c r="G71" t="str">
        <f t="shared" ref="G71:G134" si="4">_xlfn.CONCAT("""",A71, """ : { ""OpCode"" : """, B71, """, ""AddressingMode"": """,C71, """ }," )</f>
        <v>"ORA #[d8]" : { "OpCode" : "0x09", "AddressingMode": "Immediate" },</v>
      </c>
      <c r="H71" t="str">
        <f t="shared" si="3"/>
        <v>"ORA.#" : { "OpCode" : "0x09", "AddressingMode": "Immediate", "Format": "ORA #[d8]", "Bytes": "1" },</v>
      </c>
    </row>
    <row r="72" spans="1:8" x14ac:dyDescent="0.25">
      <c r="A72" t="s">
        <v>143</v>
      </c>
      <c r="B72" t="s">
        <v>144</v>
      </c>
      <c r="C72" t="s">
        <v>5</v>
      </c>
      <c r="D72">
        <v>1</v>
      </c>
      <c r="E72" t="s">
        <v>328</v>
      </c>
      <c r="F72" t="str">
        <f>_xlfn.CONCAT(LEFT(Table1[[#This Row],[Mnemonic]],3), Table1[[#This Row],[Suffix]])</f>
        <v>ORA.zp</v>
      </c>
      <c r="G72" t="str">
        <f t="shared" si="4"/>
        <v>"ORA [d8]" : { "OpCode" : "0x05", "AddressingMode": "ZeroPage" },</v>
      </c>
      <c r="H72" t="str">
        <f t="shared" si="3"/>
        <v>"ORA.zp" : { "OpCode" : "0x05", "AddressingMode": "ZeroPage", "Format": "ORA [d8]", "Bytes": "1" },</v>
      </c>
    </row>
    <row r="73" spans="1:8" x14ac:dyDescent="0.25">
      <c r="A73" t="s">
        <v>145</v>
      </c>
      <c r="B73" t="s">
        <v>146</v>
      </c>
      <c r="C73" t="s">
        <v>8</v>
      </c>
      <c r="D73">
        <v>1</v>
      </c>
      <c r="E73" t="s">
        <v>330</v>
      </c>
      <c r="F73" t="str">
        <f>_xlfn.CONCAT(LEFT(Table1[[#This Row],[Mnemonic]],3), Table1[[#This Row],[Suffix]])</f>
        <v>ORA.zp,X</v>
      </c>
      <c r="G73" t="str">
        <f t="shared" si="4"/>
        <v>"ORA [d8],X" : { "OpCode" : "0x15", "AddressingMode": "ZeroPageX" },</v>
      </c>
      <c r="H73" t="str">
        <f t="shared" si="3"/>
        <v>"ORA.zp,X" : { "OpCode" : "0x15", "AddressingMode": "ZeroPageX", "Format": "ORA [d8],X", "Bytes": "1" },</v>
      </c>
    </row>
    <row r="74" spans="1:8" x14ac:dyDescent="0.25">
      <c r="A74" t="s">
        <v>147</v>
      </c>
      <c r="B74" t="s">
        <v>148</v>
      </c>
      <c r="C74" t="s">
        <v>11</v>
      </c>
      <c r="D74">
        <v>2</v>
      </c>
      <c r="F74" t="str">
        <f>_xlfn.CONCAT(LEFT(Table1[[#This Row],[Mnemonic]],3), Table1[[#This Row],[Suffix]])</f>
        <v>ORA</v>
      </c>
      <c r="G74" t="str">
        <f t="shared" si="4"/>
        <v>"ORA [a16]" : { "OpCode" : "0x0d", "AddressingMode": "Absolute" },</v>
      </c>
      <c r="H74" t="str">
        <f t="shared" si="3"/>
        <v>"ORA" : { "OpCode" : "0x0d", "AddressingMode": "Absolute", "Format": "ORA [a16]", "Bytes": "2" },</v>
      </c>
    </row>
    <row r="75" spans="1:8" x14ac:dyDescent="0.25">
      <c r="A75" t="s">
        <v>149</v>
      </c>
      <c r="B75" t="s">
        <v>150</v>
      </c>
      <c r="C75" t="s">
        <v>14</v>
      </c>
      <c r="D75">
        <v>2</v>
      </c>
      <c r="E75" t="s">
        <v>331</v>
      </c>
      <c r="F75" t="str">
        <f>_xlfn.CONCAT(LEFT(Table1[[#This Row],[Mnemonic]],3), Table1[[#This Row],[Suffix]])</f>
        <v>ORA,X</v>
      </c>
      <c r="G75" t="str">
        <f t="shared" si="4"/>
        <v>"ORA [a16],X" : { "OpCode" : "0x1d", "AddressingMode": "AbsoluteX" },</v>
      </c>
      <c r="H75" t="str">
        <f t="shared" si="3"/>
        <v>"ORA,X" : { "OpCode" : "0x1d", "AddressingMode": "AbsoluteX", "Format": "ORA [a16],X", "Bytes": "2" },</v>
      </c>
    </row>
    <row r="76" spans="1:8" x14ac:dyDescent="0.25">
      <c r="A76" t="s">
        <v>151</v>
      </c>
      <c r="B76" t="s">
        <v>152</v>
      </c>
      <c r="C76" t="s">
        <v>17</v>
      </c>
      <c r="D76">
        <v>2</v>
      </c>
      <c r="E76" t="s">
        <v>332</v>
      </c>
      <c r="F76" t="str">
        <f>_xlfn.CONCAT(LEFT(Table1[[#This Row],[Mnemonic]],3), Table1[[#This Row],[Suffix]])</f>
        <v>ORA,Y</v>
      </c>
      <c r="G76" t="str">
        <f t="shared" si="4"/>
        <v>"ORA [a16],Y" : { "OpCode" : "0x19", "AddressingMode": "AbsoluteY" },</v>
      </c>
      <c r="H76" t="str">
        <f t="shared" si="3"/>
        <v>"ORA,Y" : { "OpCode" : "0x19", "AddressingMode": "AbsoluteY", "Format": "ORA [a16],Y", "Bytes": "2" },</v>
      </c>
    </row>
    <row r="77" spans="1:8" x14ac:dyDescent="0.25">
      <c r="A77" t="s">
        <v>153</v>
      </c>
      <c r="B77" t="s">
        <v>154</v>
      </c>
      <c r="C77" t="s">
        <v>20</v>
      </c>
      <c r="D77">
        <v>1</v>
      </c>
      <c r="E77" t="s">
        <v>333</v>
      </c>
      <c r="F77" t="str">
        <f>_xlfn.CONCAT(LEFT(Table1[[#This Row],[Mnemonic]],3), Table1[[#This Row],[Suffix]])</f>
        <v>ORA.i,X</v>
      </c>
      <c r="G77" t="str">
        <f t="shared" si="4"/>
        <v>"ORA ([d8],X)" : { "OpCode" : "0x01", "AddressingMode": "IndexedIndirectX" },</v>
      </c>
      <c r="H77" t="str">
        <f t="shared" si="3"/>
        <v>"ORA.i,X" : { "OpCode" : "0x01", "AddressingMode": "IndexedIndirectX", "Format": "ORA ([d8],X)", "Bytes": "1" },</v>
      </c>
    </row>
    <row r="78" spans="1:8" x14ac:dyDescent="0.25">
      <c r="A78" t="s">
        <v>155</v>
      </c>
      <c r="B78" t="s">
        <v>156</v>
      </c>
      <c r="C78" t="s">
        <v>23</v>
      </c>
      <c r="D78">
        <v>1</v>
      </c>
      <c r="E78" t="s">
        <v>334</v>
      </c>
      <c r="F78" t="str">
        <f>_xlfn.CONCAT(LEFT(Table1[[#This Row],[Mnemonic]],3), Table1[[#This Row],[Suffix]])</f>
        <v>ORA.i,Y</v>
      </c>
      <c r="G78" t="str">
        <f t="shared" si="4"/>
        <v>"ORA ([d8]),Y" : { "OpCode" : "0x11", "AddressingMode": "IndexedIndirectY" },</v>
      </c>
      <c r="H78" t="str">
        <f t="shared" si="3"/>
        <v>"ORA.i,Y" : { "OpCode" : "0x11", "AddressingMode": "IndexedIndirectY", "Format": "ORA ([d8]),Y", "Bytes": "1" },</v>
      </c>
    </row>
    <row r="79" spans="1:8" x14ac:dyDescent="0.25">
      <c r="A79" t="s">
        <v>337</v>
      </c>
      <c r="B79" t="s">
        <v>158</v>
      </c>
      <c r="C79" t="s">
        <v>159</v>
      </c>
      <c r="D79">
        <v>0</v>
      </c>
      <c r="F79" t="s">
        <v>157</v>
      </c>
      <c r="G79" t="str">
        <f t="shared" si="4"/>
        <v>"ASL.A" : { "OpCode" : "0x0a", "AddressingMode": "Accumulator" },</v>
      </c>
      <c r="H79" t="str">
        <f t="shared" si="3"/>
        <v>"ASL A" : { "OpCode" : "0x0a", "AddressingMode": "Accumulator", "Format": "ASL.A", "Bytes": "0" },</v>
      </c>
    </row>
    <row r="80" spans="1:8" x14ac:dyDescent="0.25">
      <c r="A80" t="s">
        <v>160</v>
      </c>
      <c r="B80" t="s">
        <v>161</v>
      </c>
      <c r="C80" t="s">
        <v>5</v>
      </c>
      <c r="D80">
        <v>1</v>
      </c>
      <c r="E80" t="s">
        <v>328</v>
      </c>
      <c r="F80" t="str">
        <f>_xlfn.CONCAT(LEFT(Table1[[#This Row],[Mnemonic]],3), Table1[[#This Row],[Suffix]])</f>
        <v>ASL.zp</v>
      </c>
      <c r="G80" t="str">
        <f t="shared" si="4"/>
        <v>"ASL [d8]" : { "OpCode" : "0x06", "AddressingMode": "ZeroPage" },</v>
      </c>
      <c r="H80" t="str">
        <f t="shared" si="3"/>
        <v>"ASL.zp" : { "OpCode" : "0x06", "AddressingMode": "ZeroPage", "Format": "ASL [d8]", "Bytes": "1" },</v>
      </c>
    </row>
    <row r="81" spans="1:8" x14ac:dyDescent="0.25">
      <c r="A81" t="s">
        <v>162</v>
      </c>
      <c r="B81" t="s">
        <v>163</v>
      </c>
      <c r="C81" t="s">
        <v>8</v>
      </c>
      <c r="D81">
        <v>1</v>
      </c>
      <c r="E81" t="s">
        <v>330</v>
      </c>
      <c r="F81" t="str">
        <f>_xlfn.CONCAT(LEFT(Table1[[#This Row],[Mnemonic]],3), Table1[[#This Row],[Suffix]])</f>
        <v>ASL.zp,X</v>
      </c>
      <c r="G81" t="str">
        <f t="shared" si="4"/>
        <v>"ASL [d8],X" : { "OpCode" : "0x16", "AddressingMode": "ZeroPageX" },</v>
      </c>
      <c r="H81" t="str">
        <f t="shared" si="3"/>
        <v>"ASL.zp,X" : { "OpCode" : "0x16", "AddressingMode": "ZeroPageX", "Format": "ASL [d8],X", "Bytes": "1" },</v>
      </c>
    </row>
    <row r="82" spans="1:8" x14ac:dyDescent="0.25">
      <c r="A82" t="s">
        <v>164</v>
      </c>
      <c r="B82" t="s">
        <v>165</v>
      </c>
      <c r="C82" t="s">
        <v>11</v>
      </c>
      <c r="D82">
        <v>2</v>
      </c>
      <c r="F82" t="str">
        <f>_xlfn.CONCAT(LEFT(Table1[[#This Row],[Mnemonic]],3), Table1[[#This Row],[Suffix]])</f>
        <v>ASL</v>
      </c>
      <c r="G82" t="str">
        <f t="shared" si="4"/>
        <v>"ASL [a16]" : { "OpCode" : "0x0e", "AddressingMode": "Absolute" },</v>
      </c>
      <c r="H82" t="str">
        <f t="shared" si="3"/>
        <v>"ASL" : { "OpCode" : "0x0e", "AddressingMode": "Absolute", "Format": "ASL [a16]", "Bytes": "2" },</v>
      </c>
    </row>
    <row r="83" spans="1:8" x14ac:dyDescent="0.25">
      <c r="A83" t="s">
        <v>166</v>
      </c>
      <c r="B83" t="s">
        <v>167</v>
      </c>
      <c r="C83" t="s">
        <v>14</v>
      </c>
      <c r="D83">
        <v>2</v>
      </c>
      <c r="E83" t="s">
        <v>331</v>
      </c>
      <c r="F83" t="str">
        <f>_xlfn.CONCAT(LEFT(Table1[[#This Row],[Mnemonic]],3), Table1[[#This Row],[Suffix]])</f>
        <v>ASL,X</v>
      </c>
      <c r="G83" t="str">
        <f t="shared" si="4"/>
        <v>"ASL [a16],X" : { "OpCode" : "0x1e", "AddressingMode": "AbsoluteX" },</v>
      </c>
      <c r="H83" t="str">
        <f t="shared" si="3"/>
        <v>"ASL,X" : { "OpCode" : "0x1e", "AddressingMode": "AbsoluteX", "Format": "ASL [a16],X", "Bytes": "2" },</v>
      </c>
    </row>
    <row r="84" spans="1:8" x14ac:dyDescent="0.25">
      <c r="A84" t="s">
        <v>338</v>
      </c>
      <c r="B84" t="s">
        <v>169</v>
      </c>
      <c r="C84" t="s">
        <v>159</v>
      </c>
      <c r="D84">
        <v>0</v>
      </c>
      <c r="F84" t="s">
        <v>168</v>
      </c>
      <c r="G84" t="str">
        <f t="shared" si="4"/>
        <v>"LSR.A" : { "OpCode" : "0x4a", "AddressingMode": "Accumulator" },</v>
      </c>
      <c r="H84" t="str">
        <f t="shared" si="3"/>
        <v>"LSR A" : { "OpCode" : "0x4a", "AddressingMode": "Accumulator", "Format": "LSR.A", "Bytes": "0" },</v>
      </c>
    </row>
    <row r="85" spans="1:8" x14ac:dyDescent="0.25">
      <c r="A85" t="s">
        <v>170</v>
      </c>
      <c r="B85" t="s">
        <v>171</v>
      </c>
      <c r="C85" t="s">
        <v>5</v>
      </c>
      <c r="D85">
        <v>1</v>
      </c>
      <c r="E85" t="s">
        <v>328</v>
      </c>
      <c r="F85" t="str">
        <f>_xlfn.CONCAT(LEFT(Table1[[#This Row],[Mnemonic]],3), Table1[[#This Row],[Suffix]])</f>
        <v>LSR.zp</v>
      </c>
      <c r="G85" t="str">
        <f t="shared" si="4"/>
        <v>"LSR [d8]" : { "OpCode" : "0x46", "AddressingMode": "ZeroPage" },</v>
      </c>
      <c r="H85" t="str">
        <f t="shared" si="3"/>
        <v>"LSR.zp" : { "OpCode" : "0x46", "AddressingMode": "ZeroPage", "Format": "LSR [d8]", "Bytes": "1" },</v>
      </c>
    </row>
    <row r="86" spans="1:8" x14ac:dyDescent="0.25">
      <c r="A86" t="s">
        <v>172</v>
      </c>
      <c r="B86" t="s">
        <v>173</v>
      </c>
      <c r="C86" t="s">
        <v>8</v>
      </c>
      <c r="D86">
        <v>1</v>
      </c>
      <c r="E86" t="s">
        <v>330</v>
      </c>
      <c r="F86" t="str">
        <f>_xlfn.CONCAT(LEFT(Table1[[#This Row],[Mnemonic]],3), Table1[[#This Row],[Suffix]])</f>
        <v>LSR.zp,X</v>
      </c>
      <c r="G86" t="str">
        <f t="shared" si="4"/>
        <v>"LSR [d8],X" : { "OpCode" : "0x56", "AddressingMode": "ZeroPageX" },</v>
      </c>
      <c r="H86" t="str">
        <f t="shared" si="3"/>
        <v>"LSR.zp,X" : { "OpCode" : "0x56", "AddressingMode": "ZeroPageX", "Format": "LSR [d8],X", "Bytes": "1" },</v>
      </c>
    </row>
    <row r="87" spans="1:8" x14ac:dyDescent="0.25">
      <c r="A87" t="s">
        <v>174</v>
      </c>
      <c r="B87" t="s">
        <v>175</v>
      </c>
      <c r="C87" t="s">
        <v>11</v>
      </c>
      <c r="D87">
        <v>2</v>
      </c>
      <c r="F87" t="str">
        <f>_xlfn.CONCAT(LEFT(Table1[[#This Row],[Mnemonic]],3), Table1[[#This Row],[Suffix]])</f>
        <v>LSR</v>
      </c>
      <c r="G87" t="str">
        <f t="shared" si="4"/>
        <v>"LSR [a16]" : { "OpCode" : "0x4e", "AddressingMode": "Absolute" },</v>
      </c>
      <c r="H87" t="str">
        <f t="shared" si="3"/>
        <v>"LSR" : { "OpCode" : "0x4e", "AddressingMode": "Absolute", "Format": "LSR [a16]", "Bytes": "2" },</v>
      </c>
    </row>
    <row r="88" spans="1:8" x14ac:dyDescent="0.25">
      <c r="A88" t="s">
        <v>176</v>
      </c>
      <c r="B88" t="s">
        <v>177</v>
      </c>
      <c r="C88" t="s">
        <v>14</v>
      </c>
      <c r="D88">
        <v>2</v>
      </c>
      <c r="E88" t="s">
        <v>331</v>
      </c>
      <c r="F88" t="str">
        <f>_xlfn.CONCAT(LEFT(Table1[[#This Row],[Mnemonic]],3), Table1[[#This Row],[Suffix]])</f>
        <v>LSR,X</v>
      </c>
      <c r="G88" t="str">
        <f t="shared" si="4"/>
        <v>"LSR [a16],X" : { "OpCode" : "0x5e", "AddressingMode": "AbsoluteX" },</v>
      </c>
      <c r="H88" t="str">
        <f t="shared" si="3"/>
        <v>"LSR,X" : { "OpCode" : "0x5e", "AddressingMode": "AbsoluteX", "Format": "LSR [a16],X", "Bytes": "2" },</v>
      </c>
    </row>
    <row r="89" spans="1:8" x14ac:dyDescent="0.25">
      <c r="A89" t="s">
        <v>339</v>
      </c>
      <c r="B89" t="s">
        <v>179</v>
      </c>
      <c r="C89" t="s">
        <v>159</v>
      </c>
      <c r="D89">
        <v>0</v>
      </c>
      <c r="F89" t="s">
        <v>178</v>
      </c>
      <c r="G89" t="str">
        <f t="shared" si="4"/>
        <v>"ROL.A" : { "OpCode" : "0x2a", "AddressingMode": "Accumulator" },</v>
      </c>
      <c r="H89" t="str">
        <f t="shared" si="3"/>
        <v>"ROL A" : { "OpCode" : "0x2a", "AddressingMode": "Accumulator", "Format": "ROL.A", "Bytes": "0" },</v>
      </c>
    </row>
    <row r="90" spans="1:8" x14ac:dyDescent="0.25">
      <c r="A90" t="s">
        <v>180</v>
      </c>
      <c r="B90" t="s">
        <v>181</v>
      </c>
      <c r="C90" t="s">
        <v>5</v>
      </c>
      <c r="D90">
        <v>1</v>
      </c>
      <c r="E90" t="s">
        <v>328</v>
      </c>
      <c r="F90" t="str">
        <f>_xlfn.CONCAT(LEFT(Table1[[#This Row],[Mnemonic]],3), Table1[[#This Row],[Suffix]])</f>
        <v>ROL.zp</v>
      </c>
      <c r="G90" t="str">
        <f t="shared" si="4"/>
        <v>"ROL [d8]" : { "OpCode" : "0x26", "AddressingMode": "ZeroPage" },</v>
      </c>
      <c r="H90" t="str">
        <f t="shared" si="3"/>
        <v>"ROL.zp" : { "OpCode" : "0x26", "AddressingMode": "ZeroPage", "Format": "ROL [d8]", "Bytes": "1" },</v>
      </c>
    </row>
    <row r="91" spans="1:8" x14ac:dyDescent="0.25">
      <c r="A91" t="s">
        <v>182</v>
      </c>
      <c r="B91" t="s">
        <v>183</v>
      </c>
      <c r="C91" t="s">
        <v>8</v>
      </c>
      <c r="D91">
        <v>1</v>
      </c>
      <c r="E91" t="s">
        <v>330</v>
      </c>
      <c r="F91" t="str">
        <f>_xlfn.CONCAT(LEFT(Table1[[#This Row],[Mnemonic]],3), Table1[[#This Row],[Suffix]])</f>
        <v>ROL.zp,X</v>
      </c>
      <c r="G91" t="str">
        <f t="shared" si="4"/>
        <v>"ROL [d8],X" : { "OpCode" : "0x36", "AddressingMode": "ZeroPageX" },</v>
      </c>
      <c r="H91" t="str">
        <f t="shared" si="3"/>
        <v>"ROL.zp,X" : { "OpCode" : "0x36", "AddressingMode": "ZeroPageX", "Format": "ROL [d8],X", "Bytes": "1" },</v>
      </c>
    </row>
    <row r="92" spans="1:8" x14ac:dyDescent="0.25">
      <c r="A92" t="s">
        <v>184</v>
      </c>
      <c r="B92" t="s">
        <v>185</v>
      </c>
      <c r="C92" t="s">
        <v>11</v>
      </c>
      <c r="D92">
        <v>2</v>
      </c>
      <c r="F92" t="str">
        <f>_xlfn.CONCAT(LEFT(Table1[[#This Row],[Mnemonic]],3), Table1[[#This Row],[Suffix]])</f>
        <v>ROL</v>
      </c>
      <c r="G92" t="str">
        <f t="shared" si="4"/>
        <v>"ROL [a16]" : { "OpCode" : "0x2e", "AddressingMode": "Absolute" },</v>
      </c>
      <c r="H92" t="str">
        <f t="shared" si="3"/>
        <v>"ROL" : { "OpCode" : "0x2e", "AddressingMode": "Absolute", "Format": "ROL [a16]", "Bytes": "2" },</v>
      </c>
    </row>
    <row r="93" spans="1:8" x14ac:dyDescent="0.25">
      <c r="A93" t="s">
        <v>186</v>
      </c>
      <c r="B93" t="s">
        <v>187</v>
      </c>
      <c r="C93" t="s">
        <v>14</v>
      </c>
      <c r="D93">
        <v>2</v>
      </c>
      <c r="E93" t="s">
        <v>331</v>
      </c>
      <c r="F93" t="str">
        <f>_xlfn.CONCAT(LEFT(Table1[[#This Row],[Mnemonic]],3), Table1[[#This Row],[Suffix]])</f>
        <v>ROL,X</v>
      </c>
      <c r="G93" t="str">
        <f t="shared" si="4"/>
        <v>"ROL [a16],X" : { "OpCode" : "0x3e", "AddressingMode": "AbsoluteX" },</v>
      </c>
      <c r="H93" t="str">
        <f t="shared" si="3"/>
        <v>"ROL,X" : { "OpCode" : "0x3e", "AddressingMode": "AbsoluteX", "Format": "ROL [a16],X", "Bytes": "2" },</v>
      </c>
    </row>
    <row r="94" spans="1:8" x14ac:dyDescent="0.25">
      <c r="A94" t="s">
        <v>340</v>
      </c>
      <c r="B94" t="s">
        <v>189</v>
      </c>
      <c r="C94" t="s">
        <v>159</v>
      </c>
      <c r="D94">
        <v>0</v>
      </c>
      <c r="F94" t="s">
        <v>188</v>
      </c>
      <c r="G94" t="str">
        <f t="shared" si="4"/>
        <v>"ROR.A" : { "OpCode" : "0x6a", "AddressingMode": "Accumulator" },</v>
      </c>
      <c r="H94" t="str">
        <f t="shared" si="3"/>
        <v>"ROR A" : { "OpCode" : "0x6a", "AddressingMode": "Accumulator", "Format": "ROR.A", "Bytes": "0" },</v>
      </c>
    </row>
    <row r="95" spans="1:8" x14ac:dyDescent="0.25">
      <c r="A95" t="s">
        <v>190</v>
      </c>
      <c r="B95" t="s">
        <v>191</v>
      </c>
      <c r="C95" t="s">
        <v>5</v>
      </c>
      <c r="D95">
        <v>1</v>
      </c>
      <c r="E95" t="s">
        <v>328</v>
      </c>
      <c r="F95" t="str">
        <f>_xlfn.CONCAT(LEFT(Table1[[#This Row],[Mnemonic]],3), Table1[[#This Row],[Suffix]])</f>
        <v>ROR.zp</v>
      </c>
      <c r="G95" t="str">
        <f t="shared" si="4"/>
        <v>"ROR [d8]" : { "OpCode" : "0x66", "AddressingMode": "ZeroPage" },</v>
      </c>
      <c r="H95" t="str">
        <f t="shared" si="3"/>
        <v>"ROR.zp" : { "OpCode" : "0x66", "AddressingMode": "ZeroPage", "Format": "ROR [d8]", "Bytes": "1" },</v>
      </c>
    </row>
    <row r="96" spans="1:8" x14ac:dyDescent="0.25">
      <c r="A96" t="s">
        <v>192</v>
      </c>
      <c r="B96" t="s">
        <v>193</v>
      </c>
      <c r="C96" t="s">
        <v>8</v>
      </c>
      <c r="D96">
        <v>1</v>
      </c>
      <c r="E96" t="s">
        <v>330</v>
      </c>
      <c r="F96" t="str">
        <f>_xlfn.CONCAT(LEFT(Table1[[#This Row],[Mnemonic]],3), Table1[[#This Row],[Suffix]])</f>
        <v>ROR.zp,X</v>
      </c>
      <c r="G96" t="str">
        <f t="shared" si="4"/>
        <v>"ROR [d8],X" : { "OpCode" : "0x76", "AddressingMode": "ZeroPageX" },</v>
      </c>
      <c r="H96" t="str">
        <f t="shared" si="3"/>
        <v>"ROR.zp,X" : { "OpCode" : "0x76", "AddressingMode": "ZeroPageX", "Format": "ROR [d8],X", "Bytes": "1" },</v>
      </c>
    </row>
    <row r="97" spans="1:8" x14ac:dyDescent="0.25">
      <c r="A97" t="s">
        <v>194</v>
      </c>
      <c r="B97" t="s">
        <v>195</v>
      </c>
      <c r="C97" t="s">
        <v>11</v>
      </c>
      <c r="D97">
        <v>2</v>
      </c>
      <c r="F97" t="str">
        <f>_xlfn.CONCAT(LEFT(Table1[[#This Row],[Mnemonic]],3), Table1[[#This Row],[Suffix]])</f>
        <v>ROR</v>
      </c>
      <c r="G97" t="str">
        <f t="shared" si="4"/>
        <v>"ROR [a16]" : { "OpCode" : "0x6e", "AddressingMode": "Absolute" },</v>
      </c>
      <c r="H97" t="str">
        <f t="shared" si="3"/>
        <v>"ROR" : { "OpCode" : "0x6e", "AddressingMode": "Absolute", "Format": "ROR [a16]", "Bytes": "2" },</v>
      </c>
    </row>
    <row r="98" spans="1:8" x14ac:dyDescent="0.25">
      <c r="A98" t="s">
        <v>196</v>
      </c>
      <c r="B98" t="s">
        <v>197</v>
      </c>
      <c r="C98" t="s">
        <v>14</v>
      </c>
      <c r="D98">
        <v>2</v>
      </c>
      <c r="E98" t="s">
        <v>331</v>
      </c>
      <c r="F98" t="str">
        <f>_xlfn.CONCAT(LEFT(Table1[[#This Row],[Mnemonic]],3), Table1[[#This Row],[Suffix]])</f>
        <v>ROR,X</v>
      </c>
      <c r="G98" t="str">
        <f t="shared" si="4"/>
        <v>"ROR [a16],X" : { "OpCode" : "0x7e", "AddressingMode": "AbsoluteX" },</v>
      </c>
      <c r="H98" t="str">
        <f t="shared" ref="H98:H129" si="5">_xlfn.CONCAT("""",F98, """ : { ""OpCode"" : """, B98, """, ""AddressingMode"": """,C98, """, ""Format"": """,A98, """, ""Bytes"": """, D98, """ }," )</f>
        <v>"ROR,X" : { "OpCode" : "0x7e", "AddressingMode": "AbsoluteX", "Format": "ROR [a16],X", "Bytes": "2" },</v>
      </c>
    </row>
    <row r="99" spans="1:8" x14ac:dyDescent="0.25">
      <c r="A99" t="s">
        <v>198</v>
      </c>
      <c r="B99" t="s">
        <v>199</v>
      </c>
      <c r="C99" t="s">
        <v>5</v>
      </c>
      <c r="D99">
        <v>1</v>
      </c>
      <c r="E99" t="s">
        <v>328</v>
      </c>
      <c r="F99" t="str">
        <f>_xlfn.CONCAT(LEFT(Table1[[#This Row],[Mnemonic]],3), Table1[[#This Row],[Suffix]])</f>
        <v>BIT.zp</v>
      </c>
      <c r="G99" t="str">
        <f t="shared" si="4"/>
        <v>"BIT [d8]" : { "OpCode" : "0x24", "AddressingMode": "ZeroPage" },</v>
      </c>
      <c r="H99" t="str">
        <f t="shared" si="5"/>
        <v>"BIT.zp" : { "OpCode" : "0x24", "AddressingMode": "ZeroPage", "Format": "BIT [d8]", "Bytes": "1" },</v>
      </c>
    </row>
    <row r="100" spans="1:8" x14ac:dyDescent="0.25">
      <c r="A100" t="s">
        <v>200</v>
      </c>
      <c r="B100" t="s">
        <v>201</v>
      </c>
      <c r="C100" t="s">
        <v>11</v>
      </c>
      <c r="D100">
        <v>2</v>
      </c>
      <c r="F100" t="str">
        <f>_xlfn.CONCAT(LEFT(Table1[[#This Row],[Mnemonic]],3), Table1[[#This Row],[Suffix]])</f>
        <v>BIT</v>
      </c>
      <c r="G100" t="str">
        <f t="shared" si="4"/>
        <v>"BIT [a16]" : { "OpCode" : "0x2c", "AddressingMode": "Absolute" },</v>
      </c>
      <c r="H100" t="str">
        <f t="shared" si="5"/>
        <v>"BIT" : { "OpCode" : "0x2c", "AddressingMode": "Absolute", "Format": "BIT [a16]", "Bytes": "2" },</v>
      </c>
    </row>
    <row r="101" spans="1:8" x14ac:dyDescent="0.25">
      <c r="A101" t="s">
        <v>202</v>
      </c>
      <c r="B101" t="s">
        <v>203</v>
      </c>
      <c r="C101" t="s">
        <v>2</v>
      </c>
      <c r="D101">
        <v>1</v>
      </c>
      <c r="E101" t="s">
        <v>326</v>
      </c>
      <c r="F101" t="str">
        <f>_xlfn.CONCAT(LEFT(Table1[[#This Row],[Mnemonic]],3), Table1[[#This Row],[Suffix]])</f>
        <v>ADC.#</v>
      </c>
      <c r="G101" t="str">
        <f t="shared" si="4"/>
        <v>"ADC #[d8]" : { "OpCode" : "0x69", "AddressingMode": "Immediate" },</v>
      </c>
      <c r="H101" t="str">
        <f t="shared" si="5"/>
        <v>"ADC.#" : { "OpCode" : "0x69", "AddressingMode": "Immediate", "Format": "ADC #[d8]", "Bytes": "1" },</v>
      </c>
    </row>
    <row r="102" spans="1:8" x14ac:dyDescent="0.25">
      <c r="A102" t="s">
        <v>204</v>
      </c>
      <c r="B102" t="s">
        <v>205</v>
      </c>
      <c r="C102" t="s">
        <v>5</v>
      </c>
      <c r="D102">
        <v>1</v>
      </c>
      <c r="E102" t="s">
        <v>328</v>
      </c>
      <c r="F102" t="str">
        <f>_xlfn.CONCAT(LEFT(Table1[[#This Row],[Mnemonic]],3), Table1[[#This Row],[Suffix]])</f>
        <v>ADC.zp</v>
      </c>
      <c r="G102" t="str">
        <f t="shared" si="4"/>
        <v>"ADC [d8]" : { "OpCode" : "0x65", "AddressingMode": "ZeroPage" },</v>
      </c>
      <c r="H102" t="str">
        <f t="shared" si="5"/>
        <v>"ADC.zp" : { "OpCode" : "0x65", "AddressingMode": "ZeroPage", "Format": "ADC [d8]", "Bytes": "1" },</v>
      </c>
    </row>
    <row r="103" spans="1:8" x14ac:dyDescent="0.25">
      <c r="A103" t="s">
        <v>206</v>
      </c>
      <c r="B103" t="s">
        <v>207</v>
      </c>
      <c r="C103" t="s">
        <v>8</v>
      </c>
      <c r="D103">
        <v>1</v>
      </c>
      <c r="E103" t="s">
        <v>330</v>
      </c>
      <c r="F103" t="str">
        <f>_xlfn.CONCAT(LEFT(Table1[[#This Row],[Mnemonic]],3), Table1[[#This Row],[Suffix]])</f>
        <v>ADC.zp,X</v>
      </c>
      <c r="G103" t="str">
        <f t="shared" si="4"/>
        <v>"ADC [d8],X" : { "OpCode" : "0x75", "AddressingMode": "ZeroPageX" },</v>
      </c>
      <c r="H103" t="str">
        <f t="shared" si="5"/>
        <v>"ADC.zp,X" : { "OpCode" : "0x75", "AddressingMode": "ZeroPageX", "Format": "ADC [d8],X", "Bytes": "1" },</v>
      </c>
    </row>
    <row r="104" spans="1:8" x14ac:dyDescent="0.25">
      <c r="A104" t="s">
        <v>208</v>
      </c>
      <c r="B104" t="s">
        <v>209</v>
      </c>
      <c r="C104" t="s">
        <v>11</v>
      </c>
      <c r="D104">
        <v>2</v>
      </c>
      <c r="F104" t="str">
        <f>_xlfn.CONCAT(LEFT(Table1[[#This Row],[Mnemonic]],3), Table1[[#This Row],[Suffix]])</f>
        <v>ADC</v>
      </c>
      <c r="G104" t="str">
        <f t="shared" si="4"/>
        <v>"ADC [a16]" : { "OpCode" : "0x6d", "AddressingMode": "Absolute" },</v>
      </c>
      <c r="H104" t="str">
        <f t="shared" si="5"/>
        <v>"ADC" : { "OpCode" : "0x6d", "AddressingMode": "Absolute", "Format": "ADC [a16]", "Bytes": "2" },</v>
      </c>
    </row>
    <row r="105" spans="1:8" x14ac:dyDescent="0.25">
      <c r="A105" t="s">
        <v>210</v>
      </c>
      <c r="B105" t="s">
        <v>211</v>
      </c>
      <c r="C105" t="s">
        <v>14</v>
      </c>
      <c r="D105">
        <v>2</v>
      </c>
      <c r="E105" t="s">
        <v>331</v>
      </c>
      <c r="F105" t="str">
        <f>_xlfn.CONCAT(LEFT(Table1[[#This Row],[Mnemonic]],3), Table1[[#This Row],[Suffix]])</f>
        <v>ADC,X</v>
      </c>
      <c r="G105" t="str">
        <f t="shared" si="4"/>
        <v>"ADC [a16],X" : { "OpCode" : "0x7d", "AddressingMode": "AbsoluteX" },</v>
      </c>
      <c r="H105" t="str">
        <f t="shared" si="5"/>
        <v>"ADC,X" : { "OpCode" : "0x7d", "AddressingMode": "AbsoluteX", "Format": "ADC [a16],X", "Bytes": "2" },</v>
      </c>
    </row>
    <row r="106" spans="1:8" x14ac:dyDescent="0.25">
      <c r="A106" t="s">
        <v>212</v>
      </c>
      <c r="B106" t="s">
        <v>213</v>
      </c>
      <c r="C106" t="s">
        <v>17</v>
      </c>
      <c r="D106">
        <v>2</v>
      </c>
      <c r="E106" t="s">
        <v>332</v>
      </c>
      <c r="F106" t="str">
        <f>_xlfn.CONCAT(LEFT(Table1[[#This Row],[Mnemonic]],3), Table1[[#This Row],[Suffix]])</f>
        <v>ADC,Y</v>
      </c>
      <c r="G106" t="str">
        <f t="shared" si="4"/>
        <v>"ADC [a16],Y" : { "OpCode" : "0x79", "AddressingMode": "AbsoluteY" },</v>
      </c>
      <c r="H106" t="str">
        <f t="shared" si="5"/>
        <v>"ADC,Y" : { "OpCode" : "0x79", "AddressingMode": "AbsoluteY", "Format": "ADC [a16],Y", "Bytes": "2" },</v>
      </c>
    </row>
    <row r="107" spans="1:8" x14ac:dyDescent="0.25">
      <c r="A107" t="s">
        <v>214</v>
      </c>
      <c r="B107" t="s">
        <v>215</v>
      </c>
      <c r="C107" t="s">
        <v>20</v>
      </c>
      <c r="D107">
        <v>1</v>
      </c>
      <c r="E107" t="s">
        <v>333</v>
      </c>
      <c r="F107" t="str">
        <f>_xlfn.CONCAT(LEFT(Table1[[#This Row],[Mnemonic]],3), Table1[[#This Row],[Suffix]])</f>
        <v>ADC.i,X</v>
      </c>
      <c r="G107" t="str">
        <f t="shared" si="4"/>
        <v>"ADC ([d8],X)" : { "OpCode" : "0x61", "AddressingMode": "IndexedIndirectX" },</v>
      </c>
      <c r="H107" t="str">
        <f t="shared" si="5"/>
        <v>"ADC.i,X" : { "OpCode" : "0x61", "AddressingMode": "IndexedIndirectX", "Format": "ADC ([d8],X)", "Bytes": "1" },</v>
      </c>
    </row>
    <row r="108" spans="1:8" x14ac:dyDescent="0.25">
      <c r="A108" t="s">
        <v>216</v>
      </c>
      <c r="B108" t="s">
        <v>217</v>
      </c>
      <c r="C108" t="s">
        <v>23</v>
      </c>
      <c r="D108">
        <v>1</v>
      </c>
      <c r="E108" t="s">
        <v>334</v>
      </c>
      <c r="F108" t="str">
        <f>_xlfn.CONCAT(LEFT(Table1[[#This Row],[Mnemonic]],3), Table1[[#This Row],[Suffix]])</f>
        <v>ADC.i,Y</v>
      </c>
      <c r="G108" t="str">
        <f t="shared" si="4"/>
        <v>"ADC ([d8]),Y" : { "OpCode" : "0x71", "AddressingMode": "IndexedIndirectY" },</v>
      </c>
      <c r="H108" t="str">
        <f t="shared" si="5"/>
        <v>"ADC.i,Y" : { "OpCode" : "0x71", "AddressingMode": "IndexedIndirectY", "Format": "ADC ([d8]),Y", "Bytes": "1" },</v>
      </c>
    </row>
    <row r="109" spans="1:8" x14ac:dyDescent="0.25">
      <c r="A109" t="s">
        <v>218</v>
      </c>
      <c r="B109" t="s">
        <v>219</v>
      </c>
      <c r="C109" t="s">
        <v>2</v>
      </c>
      <c r="D109">
        <v>1</v>
      </c>
      <c r="E109" t="s">
        <v>326</v>
      </c>
      <c r="F109" t="str">
        <f>_xlfn.CONCAT(LEFT(Table1[[#This Row],[Mnemonic]],3), Table1[[#This Row],[Suffix]])</f>
        <v>SBC.#</v>
      </c>
      <c r="G109" t="str">
        <f t="shared" si="4"/>
        <v>"SBC #[d8]" : { "OpCode" : "0xe9", "AddressingMode": "Immediate" },</v>
      </c>
      <c r="H109" t="str">
        <f t="shared" si="5"/>
        <v>"SBC.#" : { "OpCode" : "0xe9", "AddressingMode": "Immediate", "Format": "SBC #[d8]", "Bytes": "1" },</v>
      </c>
    </row>
    <row r="110" spans="1:8" x14ac:dyDescent="0.25">
      <c r="A110" t="s">
        <v>220</v>
      </c>
      <c r="B110" t="s">
        <v>221</v>
      </c>
      <c r="C110" t="s">
        <v>5</v>
      </c>
      <c r="D110">
        <v>1</v>
      </c>
      <c r="E110" t="s">
        <v>328</v>
      </c>
      <c r="F110" t="str">
        <f>_xlfn.CONCAT(LEFT(Table1[[#This Row],[Mnemonic]],3), Table1[[#This Row],[Suffix]])</f>
        <v>SBC.zp</v>
      </c>
      <c r="G110" t="str">
        <f t="shared" si="4"/>
        <v>"SBC [d8]" : { "OpCode" : "0xe5", "AddressingMode": "ZeroPage" },</v>
      </c>
      <c r="H110" t="str">
        <f t="shared" si="5"/>
        <v>"SBC.zp" : { "OpCode" : "0xe5", "AddressingMode": "ZeroPage", "Format": "SBC [d8]", "Bytes": "1" },</v>
      </c>
    </row>
    <row r="111" spans="1:8" x14ac:dyDescent="0.25">
      <c r="A111" t="s">
        <v>222</v>
      </c>
      <c r="B111" t="s">
        <v>223</v>
      </c>
      <c r="C111" t="s">
        <v>8</v>
      </c>
      <c r="D111">
        <v>1</v>
      </c>
      <c r="E111" t="s">
        <v>330</v>
      </c>
      <c r="F111" t="str">
        <f>_xlfn.CONCAT(LEFT(Table1[[#This Row],[Mnemonic]],3), Table1[[#This Row],[Suffix]])</f>
        <v>SBC.zp,X</v>
      </c>
      <c r="G111" t="str">
        <f t="shared" si="4"/>
        <v>"SBC [d8],X" : { "OpCode" : "0xf5", "AddressingMode": "ZeroPageX" },</v>
      </c>
      <c r="H111" t="str">
        <f t="shared" si="5"/>
        <v>"SBC.zp,X" : { "OpCode" : "0xf5", "AddressingMode": "ZeroPageX", "Format": "SBC [d8],X", "Bytes": "1" },</v>
      </c>
    </row>
    <row r="112" spans="1:8" x14ac:dyDescent="0.25">
      <c r="A112" t="s">
        <v>224</v>
      </c>
      <c r="B112" t="s">
        <v>225</v>
      </c>
      <c r="C112" t="s">
        <v>11</v>
      </c>
      <c r="D112">
        <v>2</v>
      </c>
      <c r="F112" t="str">
        <f>_xlfn.CONCAT(LEFT(Table1[[#This Row],[Mnemonic]],3), Table1[[#This Row],[Suffix]])</f>
        <v>SBC</v>
      </c>
      <c r="G112" t="str">
        <f t="shared" si="4"/>
        <v>"SBC [a16]" : { "OpCode" : "0xed", "AddressingMode": "Absolute" },</v>
      </c>
      <c r="H112" t="str">
        <f t="shared" si="5"/>
        <v>"SBC" : { "OpCode" : "0xed", "AddressingMode": "Absolute", "Format": "SBC [a16]", "Bytes": "2" },</v>
      </c>
    </row>
    <row r="113" spans="1:8" x14ac:dyDescent="0.25">
      <c r="A113" t="s">
        <v>226</v>
      </c>
      <c r="B113" t="s">
        <v>227</v>
      </c>
      <c r="C113" t="s">
        <v>14</v>
      </c>
      <c r="D113">
        <v>2</v>
      </c>
      <c r="E113" t="s">
        <v>331</v>
      </c>
      <c r="F113" t="str">
        <f>_xlfn.CONCAT(LEFT(Table1[[#This Row],[Mnemonic]],3), Table1[[#This Row],[Suffix]])</f>
        <v>SBC,X</v>
      </c>
      <c r="G113" t="str">
        <f t="shared" si="4"/>
        <v>"SBC [a16],X" : { "OpCode" : "0xfd", "AddressingMode": "AbsoluteX" },</v>
      </c>
      <c r="H113" t="str">
        <f t="shared" si="5"/>
        <v>"SBC,X" : { "OpCode" : "0xfd", "AddressingMode": "AbsoluteX", "Format": "SBC [a16],X", "Bytes": "2" },</v>
      </c>
    </row>
    <row r="114" spans="1:8" x14ac:dyDescent="0.25">
      <c r="A114" t="s">
        <v>228</v>
      </c>
      <c r="B114" t="s">
        <v>229</v>
      </c>
      <c r="C114" t="s">
        <v>17</v>
      </c>
      <c r="D114">
        <v>2</v>
      </c>
      <c r="E114" t="s">
        <v>332</v>
      </c>
      <c r="F114" t="str">
        <f>_xlfn.CONCAT(LEFT(Table1[[#This Row],[Mnemonic]],3), Table1[[#This Row],[Suffix]])</f>
        <v>SBC,Y</v>
      </c>
      <c r="G114" t="str">
        <f t="shared" si="4"/>
        <v>"SBC [a16],Y" : { "OpCode" : "0xf9", "AddressingMode": "AbsoluteY" },</v>
      </c>
      <c r="H114" t="str">
        <f t="shared" si="5"/>
        <v>"SBC,Y" : { "OpCode" : "0xf9", "AddressingMode": "AbsoluteY", "Format": "SBC [a16],Y", "Bytes": "2" },</v>
      </c>
    </row>
    <row r="115" spans="1:8" x14ac:dyDescent="0.25">
      <c r="A115" t="s">
        <v>230</v>
      </c>
      <c r="B115" t="s">
        <v>231</v>
      </c>
      <c r="C115" t="s">
        <v>20</v>
      </c>
      <c r="D115">
        <v>1</v>
      </c>
      <c r="E115" t="s">
        <v>333</v>
      </c>
      <c r="F115" t="str">
        <f>_xlfn.CONCAT(LEFT(Table1[[#This Row],[Mnemonic]],3), Table1[[#This Row],[Suffix]])</f>
        <v>SBC.i,X</v>
      </c>
      <c r="G115" t="str">
        <f t="shared" si="4"/>
        <v>"SBC ([d8],X)" : { "OpCode" : "0xe1", "AddressingMode": "IndexedIndirectX" },</v>
      </c>
      <c r="H115" t="str">
        <f t="shared" si="5"/>
        <v>"SBC.i,X" : { "OpCode" : "0xe1", "AddressingMode": "IndexedIndirectX", "Format": "SBC ([d8],X)", "Bytes": "1" },</v>
      </c>
    </row>
    <row r="116" spans="1:8" x14ac:dyDescent="0.25">
      <c r="A116" t="s">
        <v>232</v>
      </c>
      <c r="B116" t="s">
        <v>233</v>
      </c>
      <c r="C116" t="s">
        <v>23</v>
      </c>
      <c r="D116">
        <v>1</v>
      </c>
      <c r="E116" t="s">
        <v>334</v>
      </c>
      <c r="F116" t="str">
        <f>_xlfn.CONCAT(LEFT(Table1[[#This Row],[Mnemonic]],3), Table1[[#This Row],[Suffix]])</f>
        <v>SBC.i,Y</v>
      </c>
      <c r="G116" t="str">
        <f t="shared" si="4"/>
        <v>"SBC ([d8]),Y" : { "OpCode" : "0xf1", "AddressingMode": "IndexedIndirectY" },</v>
      </c>
      <c r="H116" t="str">
        <f t="shared" si="5"/>
        <v>"SBC.i,Y" : { "OpCode" : "0xf1", "AddressingMode": "IndexedIndirectY", "Format": "SBC ([d8]),Y", "Bytes": "1" },</v>
      </c>
    </row>
    <row r="117" spans="1:8" x14ac:dyDescent="0.25">
      <c r="A117" t="s">
        <v>234</v>
      </c>
      <c r="B117" t="s">
        <v>235</v>
      </c>
      <c r="C117" t="s">
        <v>5</v>
      </c>
      <c r="D117">
        <v>1</v>
      </c>
      <c r="E117" t="s">
        <v>328</v>
      </c>
      <c r="F117" t="str">
        <f>_xlfn.CONCAT(LEFT(Table1[[#This Row],[Mnemonic]],3), Table1[[#This Row],[Suffix]])</f>
        <v>INC.zp</v>
      </c>
      <c r="G117" t="str">
        <f t="shared" si="4"/>
        <v>"INC [d8]" : { "OpCode" : "0xe6", "AddressingMode": "ZeroPage" },</v>
      </c>
      <c r="H117" t="str">
        <f t="shared" si="5"/>
        <v>"INC.zp" : { "OpCode" : "0xe6", "AddressingMode": "ZeroPage", "Format": "INC [d8]", "Bytes": "1" },</v>
      </c>
    </row>
    <row r="118" spans="1:8" x14ac:dyDescent="0.25">
      <c r="A118" t="s">
        <v>236</v>
      </c>
      <c r="B118" t="s">
        <v>237</v>
      </c>
      <c r="C118" t="s">
        <v>8</v>
      </c>
      <c r="D118">
        <v>1</v>
      </c>
      <c r="E118" t="s">
        <v>330</v>
      </c>
      <c r="F118" t="str">
        <f>_xlfn.CONCAT(LEFT(Table1[[#This Row],[Mnemonic]],3), Table1[[#This Row],[Suffix]])</f>
        <v>INC.zp,X</v>
      </c>
      <c r="G118" t="str">
        <f t="shared" si="4"/>
        <v>"INC [d8],X" : { "OpCode" : "0xf6", "AddressingMode": "ZeroPageX" },</v>
      </c>
      <c r="H118" t="str">
        <f t="shared" si="5"/>
        <v>"INC.zp,X" : { "OpCode" : "0xf6", "AddressingMode": "ZeroPageX", "Format": "INC [d8],X", "Bytes": "1" },</v>
      </c>
    </row>
    <row r="119" spans="1:8" x14ac:dyDescent="0.25">
      <c r="A119" t="s">
        <v>238</v>
      </c>
      <c r="B119" t="s">
        <v>239</v>
      </c>
      <c r="C119" t="s">
        <v>11</v>
      </c>
      <c r="D119">
        <v>2</v>
      </c>
      <c r="F119" t="str">
        <f>_xlfn.CONCAT(LEFT(Table1[[#This Row],[Mnemonic]],3), Table1[[#This Row],[Suffix]])</f>
        <v>INC</v>
      </c>
      <c r="G119" t="str">
        <f t="shared" si="4"/>
        <v>"INC [a16]" : { "OpCode" : "0xee", "AddressingMode": "Absolute" },</v>
      </c>
      <c r="H119" t="str">
        <f t="shared" si="5"/>
        <v>"INC" : { "OpCode" : "0xee", "AddressingMode": "Absolute", "Format": "INC [a16]", "Bytes": "2" },</v>
      </c>
    </row>
    <row r="120" spans="1:8" x14ac:dyDescent="0.25">
      <c r="A120" t="s">
        <v>240</v>
      </c>
      <c r="B120" t="s">
        <v>241</v>
      </c>
      <c r="C120" t="s">
        <v>14</v>
      </c>
      <c r="D120">
        <v>2</v>
      </c>
      <c r="E120" t="s">
        <v>331</v>
      </c>
      <c r="F120" t="str">
        <f>_xlfn.CONCAT(LEFT(Table1[[#This Row],[Mnemonic]],3), Table1[[#This Row],[Suffix]])</f>
        <v>INC,X</v>
      </c>
      <c r="G120" t="str">
        <f t="shared" si="4"/>
        <v>"INC [a16],X" : { "OpCode" : "0xfe", "AddressingMode": "AbsoluteX" },</v>
      </c>
      <c r="H120" t="str">
        <f t="shared" si="5"/>
        <v>"INC,X" : { "OpCode" : "0xfe", "AddressingMode": "AbsoluteX", "Format": "INC [a16],X", "Bytes": "2" },</v>
      </c>
    </row>
    <row r="121" spans="1:8" x14ac:dyDescent="0.25">
      <c r="A121" t="s">
        <v>242</v>
      </c>
      <c r="B121" t="s">
        <v>243</v>
      </c>
      <c r="C121" t="s">
        <v>5</v>
      </c>
      <c r="D121">
        <v>1</v>
      </c>
      <c r="E121" t="s">
        <v>328</v>
      </c>
      <c r="F121" t="str">
        <f>_xlfn.CONCAT(LEFT(Table1[[#This Row],[Mnemonic]],3), Table1[[#This Row],[Suffix]])</f>
        <v>DEC.zp</v>
      </c>
      <c r="G121" t="str">
        <f t="shared" si="4"/>
        <v>"DEC [d8]" : { "OpCode" : "0xc6", "AddressingMode": "ZeroPage" },</v>
      </c>
      <c r="H121" t="str">
        <f t="shared" si="5"/>
        <v>"DEC.zp" : { "OpCode" : "0xc6", "AddressingMode": "ZeroPage", "Format": "DEC [d8]", "Bytes": "1" },</v>
      </c>
    </row>
    <row r="122" spans="1:8" x14ac:dyDescent="0.25">
      <c r="A122" t="s">
        <v>244</v>
      </c>
      <c r="B122" t="s">
        <v>245</v>
      </c>
      <c r="C122" t="s">
        <v>8</v>
      </c>
      <c r="D122">
        <v>1</v>
      </c>
      <c r="E122" t="s">
        <v>330</v>
      </c>
      <c r="F122" t="str">
        <f>_xlfn.CONCAT(LEFT(Table1[[#This Row],[Mnemonic]],3), Table1[[#This Row],[Suffix]])</f>
        <v>DEC.zp,X</v>
      </c>
      <c r="G122" t="str">
        <f t="shared" si="4"/>
        <v>"DEC [d8],X" : { "OpCode" : "0xd6", "AddressingMode": "ZeroPageX" },</v>
      </c>
      <c r="H122" t="str">
        <f t="shared" si="5"/>
        <v>"DEC.zp,X" : { "OpCode" : "0xd6", "AddressingMode": "ZeroPageX", "Format": "DEC [d8],X", "Bytes": "1" },</v>
      </c>
    </row>
    <row r="123" spans="1:8" x14ac:dyDescent="0.25">
      <c r="A123" t="s">
        <v>246</v>
      </c>
      <c r="B123" t="s">
        <v>247</v>
      </c>
      <c r="C123" t="s">
        <v>11</v>
      </c>
      <c r="D123">
        <v>2</v>
      </c>
      <c r="F123" t="str">
        <f>_xlfn.CONCAT(LEFT(Table1[[#This Row],[Mnemonic]],3), Table1[[#This Row],[Suffix]])</f>
        <v>DEC</v>
      </c>
      <c r="G123" t="str">
        <f t="shared" si="4"/>
        <v>"DEC [a16]" : { "OpCode" : "0xce", "AddressingMode": "Absolute" },</v>
      </c>
      <c r="H123" t="str">
        <f t="shared" si="5"/>
        <v>"DEC" : { "OpCode" : "0xce", "AddressingMode": "Absolute", "Format": "DEC [a16]", "Bytes": "2" },</v>
      </c>
    </row>
    <row r="124" spans="1:8" x14ac:dyDescent="0.25">
      <c r="A124" t="s">
        <v>248</v>
      </c>
      <c r="B124" t="s">
        <v>249</v>
      </c>
      <c r="C124" t="s">
        <v>14</v>
      </c>
      <c r="D124">
        <v>2</v>
      </c>
      <c r="E124" t="s">
        <v>331</v>
      </c>
      <c r="F124" t="str">
        <f>_xlfn.CONCAT(LEFT(Table1[[#This Row],[Mnemonic]],3), Table1[[#This Row],[Suffix]])</f>
        <v>DEC,X</v>
      </c>
      <c r="G124" t="str">
        <f t="shared" si="4"/>
        <v>"DEC [a16],X" : { "OpCode" : "0xde", "AddressingMode": "AbsoluteX" },</v>
      </c>
      <c r="H124" t="str">
        <f t="shared" si="5"/>
        <v>"DEC,X" : { "OpCode" : "0xde", "AddressingMode": "AbsoluteX", "Format": "DEC [a16],X", "Bytes": "2" },</v>
      </c>
    </row>
    <row r="125" spans="1:8" x14ac:dyDescent="0.25">
      <c r="A125" t="s">
        <v>250</v>
      </c>
      <c r="B125" t="s">
        <v>251</v>
      </c>
      <c r="C125" t="s">
        <v>58</v>
      </c>
      <c r="D125">
        <v>0</v>
      </c>
      <c r="F125" t="str">
        <f>_xlfn.CONCAT(LEFT(Table1[[#This Row],[Mnemonic]],3), Table1[[#This Row],[Suffix]])</f>
        <v>PHA</v>
      </c>
      <c r="G125" t="str">
        <f t="shared" si="4"/>
        <v>"PHA" : { "OpCode" : "0x48", "AddressingMode": "Implied" },</v>
      </c>
      <c r="H125" t="str">
        <f t="shared" si="5"/>
        <v>"PHA" : { "OpCode" : "0x48", "AddressingMode": "Implied", "Format": "PHA", "Bytes": "0" },</v>
      </c>
    </row>
    <row r="126" spans="1:8" x14ac:dyDescent="0.25">
      <c r="A126" t="s">
        <v>252</v>
      </c>
      <c r="B126" t="s">
        <v>253</v>
      </c>
      <c r="C126" t="s">
        <v>58</v>
      </c>
      <c r="D126">
        <v>0</v>
      </c>
      <c r="F126" t="str">
        <f>_xlfn.CONCAT(LEFT(Table1[[#This Row],[Mnemonic]],3), Table1[[#This Row],[Suffix]])</f>
        <v>PLA</v>
      </c>
      <c r="G126" t="str">
        <f t="shared" si="4"/>
        <v>"PLA" : { "OpCode" : "0x68", "AddressingMode": "Implied" },</v>
      </c>
      <c r="H126" t="str">
        <f t="shared" si="5"/>
        <v>"PLA" : { "OpCode" : "0x68", "AddressingMode": "Implied", "Format": "PLA", "Bytes": "0" },</v>
      </c>
    </row>
    <row r="127" spans="1:8" x14ac:dyDescent="0.25">
      <c r="A127" t="s">
        <v>254</v>
      </c>
      <c r="B127" t="s">
        <v>255</v>
      </c>
      <c r="C127" t="s">
        <v>58</v>
      </c>
      <c r="D127">
        <v>0</v>
      </c>
      <c r="F127" t="str">
        <f>_xlfn.CONCAT(LEFT(Table1[[#This Row],[Mnemonic]],3), Table1[[#This Row],[Suffix]])</f>
        <v>PHP</v>
      </c>
      <c r="G127" t="str">
        <f t="shared" si="4"/>
        <v>"PHP" : { "OpCode" : "0x08", "AddressingMode": "Implied" },</v>
      </c>
      <c r="H127" t="str">
        <f t="shared" si="5"/>
        <v>"PHP" : { "OpCode" : "0x08", "AddressingMode": "Implied", "Format": "PHP", "Bytes": "0" },</v>
      </c>
    </row>
    <row r="128" spans="1:8" x14ac:dyDescent="0.25">
      <c r="A128" t="s">
        <v>256</v>
      </c>
      <c r="B128" t="s">
        <v>257</v>
      </c>
      <c r="C128" t="s">
        <v>58</v>
      </c>
      <c r="D128">
        <v>0</v>
      </c>
      <c r="F128" t="str">
        <f>_xlfn.CONCAT(LEFT(Table1[[#This Row],[Mnemonic]],3), Table1[[#This Row],[Suffix]])</f>
        <v>PLP</v>
      </c>
      <c r="G128" t="str">
        <f t="shared" si="4"/>
        <v>"PLP" : { "OpCode" : "0x28", "AddressingMode": "Implied" },</v>
      </c>
      <c r="H128" t="str">
        <f t="shared" si="5"/>
        <v>"PLP" : { "OpCode" : "0x28", "AddressingMode": "Implied", "Format": "PLP", "Bytes": "0" },</v>
      </c>
    </row>
    <row r="129" spans="1:8" x14ac:dyDescent="0.25">
      <c r="A129" t="s">
        <v>258</v>
      </c>
      <c r="B129" t="s">
        <v>259</v>
      </c>
      <c r="C129" t="s">
        <v>58</v>
      </c>
      <c r="D129">
        <v>0</v>
      </c>
      <c r="F129" t="str">
        <f>_xlfn.CONCAT(LEFT(Table1[[#This Row],[Mnemonic]],3), Table1[[#This Row],[Suffix]])</f>
        <v>TXS</v>
      </c>
      <c r="G129" t="str">
        <f t="shared" si="4"/>
        <v>"TXS" : { "OpCode" : "0x9a", "AddressingMode": "Implied" },</v>
      </c>
      <c r="H129" t="str">
        <f t="shared" si="5"/>
        <v>"TXS" : { "OpCode" : "0x9a", "AddressingMode": "Implied", "Format": "TXS", "Bytes": "0" },</v>
      </c>
    </row>
    <row r="130" spans="1:8" x14ac:dyDescent="0.25">
      <c r="A130" t="s">
        <v>260</v>
      </c>
      <c r="B130" t="s">
        <v>261</v>
      </c>
      <c r="C130" t="s">
        <v>58</v>
      </c>
      <c r="D130">
        <v>0</v>
      </c>
      <c r="F130" t="str">
        <f>_xlfn.CONCAT(LEFT(Table1[[#This Row],[Mnemonic]],3), Table1[[#This Row],[Suffix]])</f>
        <v>TSX</v>
      </c>
      <c r="G130" t="str">
        <f t="shared" si="4"/>
        <v>"TSX" : { "OpCode" : "0xba", "AddressingMode": "Implied" },</v>
      </c>
      <c r="H130" t="str">
        <f t="shared" ref="H130:H156" si="6">_xlfn.CONCAT("""",F130, """ : { ""OpCode"" : """, B130, """, ""AddressingMode"": """,C130, """, ""Format"": """,A130, """, ""Bytes"": """, D130, """ }," )</f>
        <v>"TSX" : { "OpCode" : "0xba", "AddressingMode": "Implied", "Format": "TSX", "Bytes": "0" },</v>
      </c>
    </row>
    <row r="131" spans="1:8" x14ac:dyDescent="0.25">
      <c r="A131" t="s">
        <v>262</v>
      </c>
      <c r="B131" t="s">
        <v>263</v>
      </c>
      <c r="C131" t="s">
        <v>2</v>
      </c>
      <c r="D131">
        <v>1</v>
      </c>
      <c r="E131" t="s">
        <v>326</v>
      </c>
      <c r="F131" t="str">
        <f>_xlfn.CONCAT(LEFT(Table1[[#This Row],[Mnemonic]],3), Table1[[#This Row],[Suffix]])</f>
        <v>LDX.#</v>
      </c>
      <c r="G131" t="str">
        <f t="shared" si="4"/>
        <v>"LDX #[d8]" : { "OpCode" : "0xa2", "AddressingMode": "Immediate" },</v>
      </c>
      <c r="H131" t="str">
        <f t="shared" si="6"/>
        <v>"LDX.#" : { "OpCode" : "0xa2", "AddressingMode": "Immediate", "Format": "LDX #[d8]", "Bytes": "1" },</v>
      </c>
    </row>
    <row r="132" spans="1:8" x14ac:dyDescent="0.25">
      <c r="A132" t="s">
        <v>264</v>
      </c>
      <c r="B132" t="s">
        <v>265</v>
      </c>
      <c r="C132" t="s">
        <v>5</v>
      </c>
      <c r="D132">
        <v>1</v>
      </c>
      <c r="E132" t="s">
        <v>328</v>
      </c>
      <c r="F132" t="str">
        <f>_xlfn.CONCAT(LEFT(Table1[[#This Row],[Mnemonic]],3), Table1[[#This Row],[Suffix]])</f>
        <v>LDX.zp</v>
      </c>
      <c r="G132" t="str">
        <f t="shared" si="4"/>
        <v>"LDX [d8]" : { "OpCode" : "0xa6", "AddressingMode": "ZeroPage" },</v>
      </c>
      <c r="H132" t="str">
        <f t="shared" si="6"/>
        <v>"LDX.zp" : { "OpCode" : "0xa6", "AddressingMode": "ZeroPage", "Format": "LDX [d8]", "Bytes": "1" },</v>
      </c>
    </row>
    <row r="133" spans="1:8" x14ac:dyDescent="0.25">
      <c r="A133" t="s">
        <v>266</v>
      </c>
      <c r="B133" t="s">
        <v>267</v>
      </c>
      <c r="C133" t="s">
        <v>268</v>
      </c>
      <c r="D133">
        <v>1</v>
      </c>
      <c r="E133" t="s">
        <v>329</v>
      </c>
      <c r="F133" t="str">
        <f>_xlfn.CONCAT(LEFT(Table1[[#This Row],[Mnemonic]],3), Table1[[#This Row],[Suffix]])</f>
        <v>LDX.zp,Y</v>
      </c>
      <c r="G133" t="str">
        <f t="shared" si="4"/>
        <v>"LDX [d8],Y" : { "OpCode" : "0xb6", "AddressingMode": "ZeroPageY" },</v>
      </c>
      <c r="H133" t="str">
        <f t="shared" si="6"/>
        <v>"LDX.zp,Y" : { "OpCode" : "0xb6", "AddressingMode": "ZeroPageY", "Format": "LDX [d8],Y", "Bytes": "1" },</v>
      </c>
    </row>
    <row r="134" spans="1:8" x14ac:dyDescent="0.25">
      <c r="A134" t="s">
        <v>269</v>
      </c>
      <c r="B134" t="s">
        <v>270</v>
      </c>
      <c r="C134" t="s">
        <v>11</v>
      </c>
      <c r="D134">
        <v>2</v>
      </c>
      <c r="F134" t="str">
        <f>_xlfn.CONCAT(LEFT(Table1[[#This Row],[Mnemonic]],3), Table1[[#This Row],[Suffix]])</f>
        <v>LDX</v>
      </c>
      <c r="G134" t="str">
        <f t="shared" si="4"/>
        <v>"LDX [a16]" : { "OpCode" : "0xae", "AddressingMode": "Absolute" },</v>
      </c>
      <c r="H134" t="str">
        <f t="shared" si="6"/>
        <v>"LDX" : { "OpCode" : "0xae", "AddressingMode": "Absolute", "Format": "LDX [a16]", "Bytes": "2" },</v>
      </c>
    </row>
    <row r="135" spans="1:8" x14ac:dyDescent="0.25">
      <c r="A135" t="s">
        <v>271</v>
      </c>
      <c r="B135" t="s">
        <v>272</v>
      </c>
      <c r="C135" t="s">
        <v>17</v>
      </c>
      <c r="D135">
        <v>2</v>
      </c>
      <c r="E135" t="s">
        <v>332</v>
      </c>
      <c r="F135" t="str">
        <f>_xlfn.CONCAT(LEFT(Table1[[#This Row],[Mnemonic]],3), Table1[[#This Row],[Suffix]])</f>
        <v>LDX,Y</v>
      </c>
      <c r="G135" t="str">
        <f t="shared" ref="G135:G156" si="7">_xlfn.CONCAT("""",A135, """ : { ""OpCode"" : """, B135, """, ""AddressingMode"": """,C135, """ }," )</f>
        <v>"LDX [a16],Y" : { "OpCode" : "0xbe", "AddressingMode": "AbsoluteY" },</v>
      </c>
      <c r="H135" t="str">
        <f t="shared" si="6"/>
        <v>"LDX,Y" : { "OpCode" : "0xbe", "AddressingMode": "AbsoluteY", "Format": "LDX [a16],Y", "Bytes": "2" },</v>
      </c>
    </row>
    <row r="136" spans="1:8" x14ac:dyDescent="0.25">
      <c r="A136" t="s">
        <v>273</v>
      </c>
      <c r="B136" t="s">
        <v>274</v>
      </c>
      <c r="C136" t="s">
        <v>5</v>
      </c>
      <c r="D136">
        <v>1</v>
      </c>
      <c r="E136" t="s">
        <v>328</v>
      </c>
      <c r="F136" t="str">
        <f>_xlfn.CONCAT(LEFT(Table1[[#This Row],[Mnemonic]],3), Table1[[#This Row],[Suffix]])</f>
        <v>STX.zp</v>
      </c>
      <c r="G136" t="str">
        <f t="shared" si="7"/>
        <v>"STX [d8]" : { "OpCode" : "0x86", "AddressingMode": "ZeroPage" },</v>
      </c>
      <c r="H136" t="str">
        <f t="shared" si="6"/>
        <v>"STX.zp" : { "OpCode" : "0x86", "AddressingMode": "ZeroPage", "Format": "STX [d8]", "Bytes": "1" },</v>
      </c>
    </row>
    <row r="137" spans="1:8" x14ac:dyDescent="0.25">
      <c r="A137" t="s">
        <v>275</v>
      </c>
      <c r="B137" t="s">
        <v>276</v>
      </c>
      <c r="C137" t="s">
        <v>268</v>
      </c>
      <c r="D137">
        <v>1</v>
      </c>
      <c r="E137" t="s">
        <v>329</v>
      </c>
      <c r="F137" t="str">
        <f>_xlfn.CONCAT(LEFT(Table1[[#This Row],[Mnemonic]],3), Table1[[#This Row],[Suffix]])</f>
        <v>STX.zp,Y</v>
      </c>
      <c r="G137" t="str">
        <f t="shared" si="7"/>
        <v>"STX [d8],Y" : { "OpCode" : "0x96", "AddressingMode": "ZeroPageY" },</v>
      </c>
      <c r="H137" t="str">
        <f t="shared" si="6"/>
        <v>"STX.zp,Y" : { "OpCode" : "0x96", "AddressingMode": "ZeroPageY", "Format": "STX [d8],Y", "Bytes": "1" },</v>
      </c>
    </row>
    <row r="138" spans="1:8" x14ac:dyDescent="0.25">
      <c r="A138" t="s">
        <v>277</v>
      </c>
      <c r="B138" t="s">
        <v>278</v>
      </c>
      <c r="C138" t="s">
        <v>11</v>
      </c>
      <c r="D138">
        <v>2</v>
      </c>
      <c r="F138" t="str">
        <f>_xlfn.CONCAT(LEFT(Table1[[#This Row],[Mnemonic]],3), Table1[[#This Row],[Suffix]])</f>
        <v>STX</v>
      </c>
      <c r="G138" t="str">
        <f t="shared" si="7"/>
        <v>"STX [a16]" : { "OpCode" : "0x8e", "AddressingMode": "Absolute" },</v>
      </c>
      <c r="H138" t="str">
        <f t="shared" si="6"/>
        <v>"STX" : { "OpCode" : "0x8e", "AddressingMode": "Absolute", "Format": "STX [a16]", "Bytes": "2" },</v>
      </c>
    </row>
    <row r="139" spans="1:8" x14ac:dyDescent="0.25">
      <c r="A139" t="s">
        <v>279</v>
      </c>
      <c r="B139" t="s">
        <v>280</v>
      </c>
      <c r="C139" t="s">
        <v>2</v>
      </c>
      <c r="D139">
        <v>1</v>
      </c>
      <c r="E139" t="s">
        <v>326</v>
      </c>
      <c r="F139" t="str">
        <f>_xlfn.CONCAT(LEFT(Table1[[#This Row],[Mnemonic]],3), Table1[[#This Row],[Suffix]])</f>
        <v>CPX.#</v>
      </c>
      <c r="G139" t="str">
        <f t="shared" si="7"/>
        <v>"CPX #[d8]" : { "OpCode" : "0xe0", "AddressingMode": "Immediate" },</v>
      </c>
      <c r="H139" t="str">
        <f t="shared" si="6"/>
        <v>"CPX.#" : { "OpCode" : "0xe0", "AddressingMode": "Immediate", "Format": "CPX #[d8]", "Bytes": "1" },</v>
      </c>
    </row>
    <row r="140" spans="1:8" x14ac:dyDescent="0.25">
      <c r="A140" t="s">
        <v>281</v>
      </c>
      <c r="B140" t="s">
        <v>282</v>
      </c>
      <c r="C140" t="s">
        <v>5</v>
      </c>
      <c r="D140">
        <v>1</v>
      </c>
      <c r="E140" t="s">
        <v>328</v>
      </c>
      <c r="F140" t="str">
        <f>_xlfn.CONCAT(LEFT(Table1[[#This Row],[Mnemonic]],3), Table1[[#This Row],[Suffix]])</f>
        <v>CPX.zp</v>
      </c>
      <c r="G140" t="str">
        <f t="shared" si="7"/>
        <v>"CPX [d8]" : { "OpCode" : "0xe4", "AddressingMode": "ZeroPage" },</v>
      </c>
      <c r="H140" t="str">
        <f t="shared" si="6"/>
        <v>"CPX.zp" : { "OpCode" : "0xe4", "AddressingMode": "ZeroPage", "Format": "CPX [d8]", "Bytes": "1" },</v>
      </c>
    </row>
    <row r="141" spans="1:8" x14ac:dyDescent="0.25">
      <c r="A141" t="s">
        <v>283</v>
      </c>
      <c r="B141" t="s">
        <v>284</v>
      </c>
      <c r="C141" t="s">
        <v>11</v>
      </c>
      <c r="D141">
        <v>2</v>
      </c>
      <c r="F141" t="str">
        <f>_xlfn.CONCAT(LEFT(Table1[[#This Row],[Mnemonic]],3), Table1[[#This Row],[Suffix]])</f>
        <v>CPX</v>
      </c>
      <c r="G141" t="str">
        <f t="shared" si="7"/>
        <v>"CPX [a16]" : { "OpCode" : "0xec", "AddressingMode": "Absolute" },</v>
      </c>
      <c r="H141" t="str">
        <f t="shared" si="6"/>
        <v>"CPX" : { "OpCode" : "0xec", "AddressingMode": "Absolute", "Format": "CPX [a16]", "Bytes": "2" },</v>
      </c>
    </row>
    <row r="142" spans="1:8" x14ac:dyDescent="0.25">
      <c r="A142" t="s">
        <v>285</v>
      </c>
      <c r="B142" t="s">
        <v>286</v>
      </c>
      <c r="C142" t="s">
        <v>58</v>
      </c>
      <c r="D142">
        <v>0</v>
      </c>
      <c r="F142" t="str">
        <f>_xlfn.CONCAT(LEFT(Table1[[#This Row],[Mnemonic]],3), Table1[[#This Row],[Suffix]])</f>
        <v>INX</v>
      </c>
      <c r="G142" t="str">
        <f t="shared" si="7"/>
        <v>"INX" : { "OpCode" : "0xe8", "AddressingMode": "Implied" },</v>
      </c>
      <c r="H142" t="str">
        <f t="shared" si="6"/>
        <v>"INX" : { "OpCode" : "0xe8", "AddressingMode": "Implied", "Format": "INX", "Bytes": "0" },</v>
      </c>
    </row>
    <row r="143" spans="1:8" x14ac:dyDescent="0.25">
      <c r="A143" t="s">
        <v>287</v>
      </c>
      <c r="B143" t="s">
        <v>288</v>
      </c>
      <c r="C143" t="s">
        <v>58</v>
      </c>
      <c r="D143">
        <v>0</v>
      </c>
      <c r="F143" t="str">
        <f>_xlfn.CONCAT(LEFT(Table1[[#This Row],[Mnemonic]],3), Table1[[#This Row],[Suffix]])</f>
        <v>DEX</v>
      </c>
      <c r="G143" t="str">
        <f t="shared" si="7"/>
        <v>"DEX" : { "OpCode" : "0xca", "AddressingMode": "Implied" },</v>
      </c>
      <c r="H143" t="str">
        <f t="shared" si="6"/>
        <v>"DEX" : { "OpCode" : "0xca", "AddressingMode": "Implied", "Format": "DEX", "Bytes": "0" },</v>
      </c>
    </row>
    <row r="144" spans="1:8" x14ac:dyDescent="0.25">
      <c r="A144" t="s">
        <v>289</v>
      </c>
      <c r="B144" t="s">
        <v>290</v>
      </c>
      <c r="C144" t="s">
        <v>2</v>
      </c>
      <c r="D144">
        <v>1</v>
      </c>
      <c r="E144" t="s">
        <v>326</v>
      </c>
      <c r="F144" t="str">
        <f>_xlfn.CONCAT(LEFT(Table1[[#This Row],[Mnemonic]],3), Table1[[#This Row],[Suffix]])</f>
        <v>LDY.#</v>
      </c>
      <c r="G144" t="str">
        <f t="shared" si="7"/>
        <v>"LDY #[d8]" : { "OpCode" : "0xa0", "AddressingMode": "Immediate" },</v>
      </c>
      <c r="H144" t="str">
        <f t="shared" si="6"/>
        <v>"LDY.#" : { "OpCode" : "0xa0", "AddressingMode": "Immediate", "Format": "LDY #[d8]", "Bytes": "1" },</v>
      </c>
    </row>
    <row r="145" spans="1:8" x14ac:dyDescent="0.25">
      <c r="A145" t="s">
        <v>291</v>
      </c>
      <c r="B145" t="s">
        <v>292</v>
      </c>
      <c r="C145" t="s">
        <v>5</v>
      </c>
      <c r="D145">
        <v>1</v>
      </c>
      <c r="E145" t="s">
        <v>328</v>
      </c>
      <c r="F145" t="str">
        <f>_xlfn.CONCAT(LEFT(Table1[[#This Row],[Mnemonic]],3), Table1[[#This Row],[Suffix]])</f>
        <v>LDY.zp</v>
      </c>
      <c r="G145" t="str">
        <f t="shared" si="7"/>
        <v>"LDY [d8]" : { "OpCode" : "0xa4", "AddressingMode": "ZeroPage" },</v>
      </c>
      <c r="H145" t="str">
        <f t="shared" si="6"/>
        <v>"LDY.zp" : { "OpCode" : "0xa4", "AddressingMode": "ZeroPage", "Format": "LDY [d8]", "Bytes": "1" },</v>
      </c>
    </row>
    <row r="146" spans="1:8" x14ac:dyDescent="0.25">
      <c r="A146" t="s">
        <v>293</v>
      </c>
      <c r="B146" t="s">
        <v>294</v>
      </c>
      <c r="C146" t="s">
        <v>8</v>
      </c>
      <c r="D146">
        <v>1</v>
      </c>
      <c r="E146" t="s">
        <v>330</v>
      </c>
      <c r="F146" t="str">
        <f>_xlfn.CONCAT(LEFT(Table1[[#This Row],[Mnemonic]],3), Table1[[#This Row],[Suffix]])</f>
        <v>LDY.zp,X</v>
      </c>
      <c r="G146" t="str">
        <f t="shared" si="7"/>
        <v>"LDY [d8],X" : { "OpCode" : "0xb4", "AddressingMode": "ZeroPageX" },</v>
      </c>
      <c r="H146" t="str">
        <f t="shared" si="6"/>
        <v>"LDY.zp,X" : { "OpCode" : "0xb4", "AddressingMode": "ZeroPageX", "Format": "LDY [d8],X", "Bytes": "1" },</v>
      </c>
    </row>
    <row r="147" spans="1:8" x14ac:dyDescent="0.25">
      <c r="A147" t="s">
        <v>295</v>
      </c>
      <c r="B147" t="s">
        <v>296</v>
      </c>
      <c r="C147" t="s">
        <v>11</v>
      </c>
      <c r="D147">
        <v>2</v>
      </c>
      <c r="F147" t="str">
        <f>_xlfn.CONCAT(LEFT(Table1[[#This Row],[Mnemonic]],3), Table1[[#This Row],[Suffix]])</f>
        <v>LDY</v>
      </c>
      <c r="G147" t="str">
        <f t="shared" si="7"/>
        <v>"LDY [a16]" : { "OpCode" : "0xac", "AddressingMode": "Absolute" },</v>
      </c>
      <c r="H147" t="str">
        <f t="shared" si="6"/>
        <v>"LDY" : { "OpCode" : "0xac", "AddressingMode": "Absolute", "Format": "LDY [a16]", "Bytes": "2" },</v>
      </c>
    </row>
    <row r="148" spans="1:8" x14ac:dyDescent="0.25">
      <c r="A148" t="s">
        <v>297</v>
      </c>
      <c r="B148" t="s">
        <v>298</v>
      </c>
      <c r="C148" t="s">
        <v>14</v>
      </c>
      <c r="D148">
        <v>2</v>
      </c>
      <c r="E148" t="s">
        <v>331</v>
      </c>
      <c r="F148" t="str">
        <f>_xlfn.CONCAT(LEFT(Table1[[#This Row],[Mnemonic]],3), Table1[[#This Row],[Suffix]])</f>
        <v>LDY,X</v>
      </c>
      <c r="G148" t="str">
        <f t="shared" si="7"/>
        <v>"LDY [a16],X" : { "OpCode" : "0xbc", "AddressingMode": "AbsoluteX" },</v>
      </c>
      <c r="H148" t="str">
        <f t="shared" si="6"/>
        <v>"LDY,X" : { "OpCode" : "0xbc", "AddressingMode": "AbsoluteX", "Format": "LDY [a16],X", "Bytes": "2" },</v>
      </c>
    </row>
    <row r="149" spans="1:8" x14ac:dyDescent="0.25">
      <c r="A149" t="s">
        <v>299</v>
      </c>
      <c r="B149" t="s">
        <v>300</v>
      </c>
      <c r="C149" t="s">
        <v>5</v>
      </c>
      <c r="D149">
        <v>1</v>
      </c>
      <c r="E149" t="s">
        <v>328</v>
      </c>
      <c r="F149" t="str">
        <f>_xlfn.CONCAT(LEFT(Table1[[#This Row],[Mnemonic]],3), Table1[[#This Row],[Suffix]])</f>
        <v>STY.zp</v>
      </c>
      <c r="G149" t="str">
        <f t="shared" si="7"/>
        <v>"STY [d8]" : { "OpCode" : "0x84", "AddressingMode": "ZeroPage" },</v>
      </c>
      <c r="H149" t="str">
        <f t="shared" si="6"/>
        <v>"STY.zp" : { "OpCode" : "0x84", "AddressingMode": "ZeroPage", "Format": "STY [d8]", "Bytes": "1" },</v>
      </c>
    </row>
    <row r="150" spans="1:8" x14ac:dyDescent="0.25">
      <c r="A150" t="s">
        <v>301</v>
      </c>
      <c r="B150" t="s">
        <v>302</v>
      </c>
      <c r="C150" t="s">
        <v>8</v>
      </c>
      <c r="D150">
        <v>1</v>
      </c>
      <c r="E150" t="s">
        <v>330</v>
      </c>
      <c r="F150" t="str">
        <f>_xlfn.CONCAT(LEFT(Table1[[#This Row],[Mnemonic]],3), Table1[[#This Row],[Suffix]])</f>
        <v>STY.zp,X</v>
      </c>
      <c r="G150" t="str">
        <f t="shared" si="7"/>
        <v>"STY [d8],X" : { "OpCode" : "0x94", "AddressingMode": "ZeroPageX" },</v>
      </c>
      <c r="H150" t="str">
        <f t="shared" si="6"/>
        <v>"STY.zp,X" : { "OpCode" : "0x94", "AddressingMode": "ZeroPageX", "Format": "STY [d8],X", "Bytes": "1" },</v>
      </c>
    </row>
    <row r="151" spans="1:8" x14ac:dyDescent="0.25">
      <c r="A151" t="s">
        <v>303</v>
      </c>
      <c r="B151" t="s">
        <v>304</v>
      </c>
      <c r="C151" t="s">
        <v>11</v>
      </c>
      <c r="D151">
        <v>2</v>
      </c>
      <c r="F151" t="str">
        <f>_xlfn.CONCAT(LEFT(Table1[[#This Row],[Mnemonic]],3), Table1[[#This Row],[Suffix]])</f>
        <v>STY</v>
      </c>
      <c r="G151" t="str">
        <f t="shared" si="7"/>
        <v>"STY [a16]" : { "OpCode" : "0x8c", "AddressingMode": "Absolute" },</v>
      </c>
      <c r="H151" t="str">
        <f t="shared" si="6"/>
        <v>"STY" : { "OpCode" : "0x8c", "AddressingMode": "Absolute", "Format": "STY [a16]", "Bytes": "2" },</v>
      </c>
    </row>
    <row r="152" spans="1:8" x14ac:dyDescent="0.25">
      <c r="A152" t="s">
        <v>305</v>
      </c>
      <c r="B152" t="s">
        <v>306</v>
      </c>
      <c r="C152" t="s">
        <v>2</v>
      </c>
      <c r="D152">
        <v>1</v>
      </c>
      <c r="E152" t="s">
        <v>326</v>
      </c>
      <c r="F152" t="str">
        <f>_xlfn.CONCAT(LEFT(Table1[[#This Row],[Mnemonic]],3), Table1[[#This Row],[Suffix]])</f>
        <v>CPY.#</v>
      </c>
      <c r="G152" t="str">
        <f t="shared" si="7"/>
        <v>"CPY #[d8]" : { "OpCode" : "0xc0", "AddressingMode": "Immediate" },</v>
      </c>
      <c r="H152" t="str">
        <f t="shared" si="6"/>
        <v>"CPY.#" : { "OpCode" : "0xc0", "AddressingMode": "Immediate", "Format": "CPY #[d8]", "Bytes": "1" },</v>
      </c>
    </row>
    <row r="153" spans="1:8" x14ac:dyDescent="0.25">
      <c r="A153" t="s">
        <v>307</v>
      </c>
      <c r="B153" t="s">
        <v>308</v>
      </c>
      <c r="C153" t="s">
        <v>5</v>
      </c>
      <c r="D153">
        <v>1</v>
      </c>
      <c r="E153" t="s">
        <v>328</v>
      </c>
      <c r="F153" t="str">
        <f>_xlfn.CONCAT(LEFT(Table1[[#This Row],[Mnemonic]],3), Table1[[#This Row],[Suffix]])</f>
        <v>CPY.zp</v>
      </c>
      <c r="G153" t="str">
        <f t="shared" si="7"/>
        <v>"CPY [d8]" : { "OpCode" : "0xc4", "AddressingMode": "ZeroPage" },</v>
      </c>
      <c r="H153" t="str">
        <f t="shared" si="6"/>
        <v>"CPY.zp" : { "OpCode" : "0xc4", "AddressingMode": "ZeroPage", "Format": "CPY [d8]", "Bytes": "1" },</v>
      </c>
    </row>
    <row r="154" spans="1:8" x14ac:dyDescent="0.25">
      <c r="A154" t="s">
        <v>309</v>
      </c>
      <c r="B154" t="s">
        <v>310</v>
      </c>
      <c r="C154" t="s">
        <v>11</v>
      </c>
      <c r="D154">
        <v>2</v>
      </c>
      <c r="F154" t="str">
        <f>_xlfn.CONCAT(LEFT(Table1[[#This Row],[Mnemonic]],3), Table1[[#This Row],[Suffix]])</f>
        <v>CPY</v>
      </c>
      <c r="G154" t="str">
        <f t="shared" si="7"/>
        <v>"CPY [a16]" : { "OpCode" : "0xcc", "AddressingMode": "Absolute" },</v>
      </c>
      <c r="H154" t="str">
        <f t="shared" si="6"/>
        <v>"CPY" : { "OpCode" : "0xcc", "AddressingMode": "Absolute", "Format": "CPY [a16]", "Bytes": "2" },</v>
      </c>
    </row>
    <row r="155" spans="1:8" x14ac:dyDescent="0.25">
      <c r="A155" t="s">
        <v>311</v>
      </c>
      <c r="B155" t="s">
        <v>312</v>
      </c>
      <c r="C155" t="s">
        <v>58</v>
      </c>
      <c r="D155">
        <v>0</v>
      </c>
      <c r="F155" t="str">
        <f>_xlfn.CONCAT(LEFT(Table1[[#This Row],[Mnemonic]],3), Table1[[#This Row],[Suffix]])</f>
        <v>INY</v>
      </c>
      <c r="G155" t="str">
        <f t="shared" si="7"/>
        <v>"INY" : { "OpCode" : "0xc8", "AddressingMode": "Implied" },</v>
      </c>
      <c r="H155" t="str">
        <f t="shared" si="6"/>
        <v>"INY" : { "OpCode" : "0xc8", "AddressingMode": "Implied", "Format": "INY", "Bytes": "0" },</v>
      </c>
    </row>
    <row r="156" spans="1:8" x14ac:dyDescent="0.25">
      <c r="A156" t="s">
        <v>313</v>
      </c>
      <c r="B156" t="s">
        <v>314</v>
      </c>
      <c r="C156" t="s">
        <v>58</v>
      </c>
      <c r="D156">
        <v>0</v>
      </c>
      <c r="F156" t="str">
        <f>_xlfn.CONCAT(LEFT(Table1[[#This Row],[Mnemonic]],3), Table1[[#This Row],[Suffix]])</f>
        <v>DEY</v>
      </c>
      <c r="G156" t="str">
        <f t="shared" si="7"/>
        <v>"DEY" : { "OpCode" : "0x88", "AddressingMode": "Implied" },</v>
      </c>
      <c r="H156" t="str">
        <f t="shared" si="6"/>
        <v>"DEY" : { "OpCode" : "0x88", "AddressingMode": "Implied", "Format": "DEY", "Bytes": "0" },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FFDE-14D2-4B10-A02A-C4E4C60809C1}">
  <dimension ref="A1:A13"/>
  <sheetViews>
    <sheetView workbookViewId="0">
      <selection sqref="A1:A13"/>
    </sheetView>
  </sheetViews>
  <sheetFormatPr defaultRowHeight="15" x14ac:dyDescent="0.25"/>
  <cols>
    <col min="1" max="1" width="43.140625" bestFit="1" customWidth="1"/>
  </cols>
  <sheetData>
    <row r="1" spans="1:1" x14ac:dyDescent="0.25">
      <c r="A1" t="s">
        <v>11</v>
      </c>
    </row>
    <row r="2" spans="1:1" x14ac:dyDescent="0.25">
      <c r="A2" t="s">
        <v>14</v>
      </c>
    </row>
    <row r="3" spans="1:1" x14ac:dyDescent="0.25">
      <c r="A3" t="s">
        <v>17</v>
      </c>
    </row>
    <row r="4" spans="1:1" x14ac:dyDescent="0.25">
      <c r="A4" t="s">
        <v>159</v>
      </c>
    </row>
    <row r="5" spans="1:1" x14ac:dyDescent="0.25">
      <c r="A5" t="s">
        <v>2</v>
      </c>
    </row>
    <row r="6" spans="1:1" x14ac:dyDescent="0.25">
      <c r="A6" t="s">
        <v>58</v>
      </c>
    </row>
    <row r="7" spans="1:1" x14ac:dyDescent="0.25">
      <c r="A7" t="s">
        <v>20</v>
      </c>
    </row>
    <row r="8" spans="1:1" x14ac:dyDescent="0.25">
      <c r="A8" t="s">
        <v>23</v>
      </c>
    </row>
    <row r="9" spans="1:1" x14ac:dyDescent="0.25">
      <c r="A9" t="s">
        <v>83</v>
      </c>
    </row>
    <row r="10" spans="1:1" x14ac:dyDescent="0.25">
      <c r="A10" t="s">
        <v>88</v>
      </c>
    </row>
    <row r="11" spans="1:1" x14ac:dyDescent="0.25">
      <c r="A11" t="s">
        <v>5</v>
      </c>
    </row>
    <row r="12" spans="1:1" x14ac:dyDescent="0.25">
      <c r="A12" t="s">
        <v>8</v>
      </c>
    </row>
    <row r="13" spans="1:1" x14ac:dyDescent="0.25">
      <c r="A13" t="s">
        <v>268</v>
      </c>
    </row>
  </sheetData>
  <autoFilter ref="A1:A14" xr:uid="{33B0FFDE-14D2-4B10-A02A-C4E4C60809C1}"/>
  <sortState xmlns:xlrd2="http://schemas.microsoft.com/office/spreadsheetml/2017/richdata2" ref="A1:A154">
    <sortCondition ref="A1:A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Detlef Grohs</dc:creator>
  <cp:lastModifiedBy>Detlef Grohs</cp:lastModifiedBy>
  <dcterms:created xsi:type="dcterms:W3CDTF">2023-05-07T14:43:46Z</dcterms:created>
  <dcterms:modified xsi:type="dcterms:W3CDTF">2023-05-11T09:50:07Z</dcterms:modified>
</cp:coreProperties>
</file>