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AOC2021\"/>
    </mc:Choice>
  </mc:AlternateContent>
  <xr:revisionPtr revIDLastSave="0" documentId="13_ncr:1_{CAA1A4F4-3F0B-413B-A70C-9D43D22C9D9B}" xr6:coauthVersionLast="47" xr6:coauthVersionMax="47" xr10:uidLastSave="{00000000-0000-0000-0000-000000000000}"/>
  <bookViews>
    <workbookView xWindow="-120" yWindow="-120" windowWidth="29040" windowHeight="16440" xr2:uid="{910A664D-2432-4BF9-9131-288E478D4FCD}"/>
  </bookViews>
  <sheets>
    <sheet name="ImprovedDay4" sheetId="2" r:id="rId1"/>
    <sheet name="Day4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" i="2" l="1"/>
  <c r="C9" i="2"/>
  <c r="C10" i="2"/>
  <c r="C11" i="2"/>
  <c r="C12" i="2"/>
  <c r="C14" i="2"/>
  <c r="C15" i="2"/>
  <c r="C16" i="2"/>
  <c r="C17" i="2"/>
  <c r="C18" i="2"/>
  <c r="C20" i="2"/>
  <c r="C21" i="2"/>
  <c r="C22" i="2"/>
  <c r="C23" i="2"/>
  <c r="C24" i="2"/>
  <c r="C26" i="2"/>
  <c r="C27" i="2"/>
  <c r="C28" i="2"/>
  <c r="C29" i="2"/>
  <c r="C30" i="2"/>
  <c r="C32" i="2"/>
  <c r="C33" i="2"/>
  <c r="C34" i="2"/>
  <c r="C35" i="2"/>
  <c r="C36" i="2"/>
  <c r="C38" i="2"/>
  <c r="C39" i="2"/>
  <c r="C40" i="2"/>
  <c r="C41" i="2"/>
  <c r="C42" i="2"/>
  <c r="C44" i="2"/>
  <c r="C45" i="2"/>
  <c r="C46" i="2"/>
  <c r="C47" i="2"/>
  <c r="C48" i="2"/>
  <c r="C50" i="2"/>
  <c r="C51" i="2"/>
  <c r="C52" i="2"/>
  <c r="C53" i="2"/>
  <c r="C54" i="2"/>
  <c r="C56" i="2"/>
  <c r="C57" i="2"/>
  <c r="C58" i="2"/>
  <c r="C59" i="2"/>
  <c r="C60" i="2"/>
  <c r="C62" i="2"/>
  <c r="C63" i="2"/>
  <c r="C64" i="2"/>
  <c r="C65" i="2"/>
  <c r="C66" i="2"/>
  <c r="C68" i="2"/>
  <c r="C69" i="2"/>
  <c r="C70" i="2"/>
  <c r="C71" i="2"/>
  <c r="C72" i="2"/>
  <c r="C74" i="2"/>
  <c r="C75" i="2"/>
  <c r="C76" i="2"/>
  <c r="C77" i="2"/>
  <c r="C78" i="2"/>
  <c r="C80" i="2"/>
  <c r="C81" i="2"/>
  <c r="C82" i="2"/>
  <c r="C83" i="2"/>
  <c r="C84" i="2"/>
  <c r="C86" i="2"/>
  <c r="C87" i="2"/>
  <c r="C88" i="2"/>
  <c r="C89" i="2"/>
  <c r="C90" i="2"/>
  <c r="C92" i="2"/>
  <c r="C93" i="2"/>
  <c r="C94" i="2"/>
  <c r="C95" i="2"/>
  <c r="C96" i="2"/>
  <c r="C98" i="2"/>
  <c r="C99" i="2"/>
  <c r="C100" i="2"/>
  <c r="C101" i="2"/>
  <c r="C102" i="2"/>
  <c r="C104" i="2"/>
  <c r="C105" i="2"/>
  <c r="C106" i="2"/>
  <c r="C107" i="2"/>
  <c r="C108" i="2"/>
  <c r="C110" i="2"/>
  <c r="C111" i="2"/>
  <c r="C112" i="2"/>
  <c r="C113" i="2"/>
  <c r="C114" i="2"/>
  <c r="C116" i="2"/>
  <c r="C117" i="2"/>
  <c r="C118" i="2"/>
  <c r="C119" i="2"/>
  <c r="C120" i="2"/>
  <c r="C122" i="2"/>
  <c r="C123" i="2"/>
  <c r="C124" i="2"/>
  <c r="C125" i="2"/>
  <c r="C126" i="2"/>
  <c r="C128" i="2"/>
  <c r="C129" i="2"/>
  <c r="C130" i="2"/>
  <c r="C131" i="2"/>
  <c r="C132" i="2"/>
  <c r="C134" i="2"/>
  <c r="C135" i="2"/>
  <c r="C136" i="2"/>
  <c r="C137" i="2"/>
  <c r="C138" i="2"/>
  <c r="C140" i="2"/>
  <c r="C141" i="2"/>
  <c r="C142" i="2"/>
  <c r="C143" i="2"/>
  <c r="C144" i="2"/>
  <c r="C146" i="2"/>
  <c r="C147" i="2"/>
  <c r="C148" i="2"/>
  <c r="C149" i="2"/>
  <c r="C150" i="2"/>
  <c r="C152" i="2"/>
  <c r="C153" i="2"/>
  <c r="C154" i="2"/>
  <c r="C155" i="2"/>
  <c r="C156" i="2"/>
  <c r="C158" i="2"/>
  <c r="C159" i="2"/>
  <c r="C160" i="2"/>
  <c r="C161" i="2"/>
  <c r="C162" i="2"/>
  <c r="C164" i="2"/>
  <c r="C165" i="2"/>
  <c r="C166" i="2"/>
  <c r="C167" i="2"/>
  <c r="C168" i="2"/>
  <c r="C170" i="2"/>
  <c r="C171" i="2"/>
  <c r="C172" i="2"/>
  <c r="C173" i="2"/>
  <c r="C174" i="2"/>
  <c r="C176" i="2"/>
  <c r="C177" i="2"/>
  <c r="C178" i="2"/>
  <c r="C179" i="2"/>
  <c r="C180" i="2"/>
  <c r="C182" i="2"/>
  <c r="C183" i="2"/>
  <c r="C184" i="2"/>
  <c r="C185" i="2"/>
  <c r="C186" i="2"/>
  <c r="C188" i="2"/>
  <c r="C189" i="2"/>
  <c r="C190" i="2"/>
  <c r="C191" i="2"/>
  <c r="C192" i="2"/>
  <c r="C194" i="2"/>
  <c r="C195" i="2"/>
  <c r="C196" i="2"/>
  <c r="C197" i="2"/>
  <c r="C198" i="2"/>
  <c r="C200" i="2"/>
  <c r="C201" i="2"/>
  <c r="C202" i="2"/>
  <c r="C203" i="2"/>
  <c r="C204" i="2"/>
  <c r="C206" i="2"/>
  <c r="C207" i="2"/>
  <c r="C208" i="2"/>
  <c r="C209" i="2"/>
  <c r="C210" i="2"/>
  <c r="C212" i="2"/>
  <c r="C213" i="2"/>
  <c r="C214" i="2"/>
  <c r="C215" i="2"/>
  <c r="C216" i="2"/>
  <c r="C218" i="2"/>
  <c r="C219" i="2"/>
  <c r="C220" i="2"/>
  <c r="C221" i="2"/>
  <c r="C222" i="2"/>
  <c r="C224" i="2"/>
  <c r="C225" i="2"/>
  <c r="C226" i="2"/>
  <c r="C227" i="2"/>
  <c r="C228" i="2"/>
  <c r="C230" i="2"/>
  <c r="C231" i="2"/>
  <c r="C232" i="2"/>
  <c r="C233" i="2"/>
  <c r="C234" i="2"/>
  <c r="C236" i="2"/>
  <c r="C237" i="2"/>
  <c r="C238" i="2"/>
  <c r="C239" i="2"/>
  <c r="C240" i="2"/>
  <c r="C242" i="2"/>
  <c r="C243" i="2"/>
  <c r="C244" i="2"/>
  <c r="C245" i="2"/>
  <c r="C246" i="2"/>
  <c r="C248" i="2"/>
  <c r="C249" i="2"/>
  <c r="C250" i="2"/>
  <c r="C251" i="2"/>
  <c r="C252" i="2"/>
  <c r="C254" i="2"/>
  <c r="C255" i="2"/>
  <c r="C256" i="2"/>
  <c r="C257" i="2"/>
  <c r="C258" i="2"/>
  <c r="C260" i="2"/>
  <c r="C261" i="2"/>
  <c r="C262" i="2"/>
  <c r="C263" i="2"/>
  <c r="C264" i="2"/>
  <c r="C266" i="2"/>
  <c r="C267" i="2"/>
  <c r="C268" i="2"/>
  <c r="C269" i="2"/>
  <c r="C270" i="2"/>
  <c r="C272" i="2"/>
  <c r="C273" i="2"/>
  <c r="C274" i="2"/>
  <c r="C275" i="2"/>
  <c r="C276" i="2"/>
  <c r="C278" i="2"/>
  <c r="C279" i="2"/>
  <c r="C280" i="2"/>
  <c r="C281" i="2"/>
  <c r="C282" i="2"/>
  <c r="C284" i="2"/>
  <c r="C285" i="2"/>
  <c r="C286" i="2"/>
  <c r="C287" i="2"/>
  <c r="C288" i="2"/>
  <c r="C290" i="2"/>
  <c r="C291" i="2"/>
  <c r="C292" i="2"/>
  <c r="C293" i="2"/>
  <c r="C294" i="2"/>
  <c r="C296" i="2"/>
  <c r="C297" i="2"/>
  <c r="C298" i="2"/>
  <c r="C299" i="2"/>
  <c r="C300" i="2"/>
  <c r="C302" i="2"/>
  <c r="C303" i="2"/>
  <c r="C304" i="2"/>
  <c r="C305" i="2"/>
  <c r="C306" i="2"/>
  <c r="C308" i="2"/>
  <c r="C309" i="2"/>
  <c r="C310" i="2"/>
  <c r="C311" i="2"/>
  <c r="C312" i="2"/>
  <c r="C314" i="2"/>
  <c r="C315" i="2"/>
  <c r="C316" i="2"/>
  <c r="C317" i="2"/>
  <c r="C318" i="2"/>
  <c r="C320" i="2"/>
  <c r="C321" i="2"/>
  <c r="C322" i="2"/>
  <c r="C323" i="2"/>
  <c r="C324" i="2"/>
  <c r="C326" i="2"/>
  <c r="C327" i="2"/>
  <c r="C328" i="2"/>
  <c r="C329" i="2"/>
  <c r="C330" i="2"/>
  <c r="C332" i="2"/>
  <c r="C333" i="2"/>
  <c r="C334" i="2"/>
  <c r="C335" i="2"/>
  <c r="C336" i="2"/>
  <c r="C338" i="2"/>
  <c r="C339" i="2"/>
  <c r="C340" i="2"/>
  <c r="C341" i="2"/>
  <c r="C342" i="2"/>
  <c r="C344" i="2"/>
  <c r="C345" i="2"/>
  <c r="C346" i="2"/>
  <c r="C347" i="2"/>
  <c r="C348" i="2"/>
  <c r="C350" i="2"/>
  <c r="C351" i="2"/>
  <c r="C352" i="2"/>
  <c r="C353" i="2"/>
  <c r="C354" i="2"/>
  <c r="C356" i="2"/>
  <c r="C357" i="2"/>
  <c r="C358" i="2"/>
  <c r="C359" i="2"/>
  <c r="C360" i="2"/>
  <c r="C362" i="2"/>
  <c r="C363" i="2"/>
  <c r="C364" i="2"/>
  <c r="C365" i="2"/>
  <c r="C366" i="2"/>
  <c r="C368" i="2"/>
  <c r="C369" i="2"/>
  <c r="C370" i="2"/>
  <c r="C371" i="2"/>
  <c r="C372" i="2"/>
  <c r="C374" i="2"/>
  <c r="C375" i="2"/>
  <c r="C376" i="2"/>
  <c r="C377" i="2"/>
  <c r="C378" i="2"/>
  <c r="C380" i="2"/>
  <c r="C381" i="2"/>
  <c r="C382" i="2"/>
  <c r="C383" i="2"/>
  <c r="C384" i="2"/>
  <c r="C386" i="2"/>
  <c r="C387" i="2"/>
  <c r="C388" i="2"/>
  <c r="C389" i="2"/>
  <c r="C390" i="2"/>
  <c r="C392" i="2"/>
  <c r="C393" i="2"/>
  <c r="C394" i="2"/>
  <c r="C395" i="2"/>
  <c r="C396" i="2"/>
  <c r="C398" i="2"/>
  <c r="C399" i="2"/>
  <c r="C400" i="2"/>
  <c r="C401" i="2"/>
  <c r="C402" i="2"/>
  <c r="C404" i="2"/>
  <c r="C405" i="2"/>
  <c r="C406" i="2"/>
  <c r="C407" i="2"/>
  <c r="C408" i="2"/>
  <c r="C410" i="2"/>
  <c r="C411" i="2"/>
  <c r="C412" i="2"/>
  <c r="C413" i="2"/>
  <c r="C414" i="2"/>
  <c r="C416" i="2"/>
  <c r="C417" i="2"/>
  <c r="C418" i="2"/>
  <c r="C419" i="2"/>
  <c r="C420" i="2"/>
  <c r="C422" i="2"/>
  <c r="C423" i="2"/>
  <c r="C424" i="2"/>
  <c r="C425" i="2"/>
  <c r="C426" i="2"/>
  <c r="C428" i="2"/>
  <c r="C429" i="2"/>
  <c r="C430" i="2"/>
  <c r="C431" i="2"/>
  <c r="C432" i="2"/>
  <c r="C434" i="2"/>
  <c r="C435" i="2"/>
  <c r="C436" i="2"/>
  <c r="C437" i="2"/>
  <c r="C438" i="2"/>
  <c r="C440" i="2"/>
  <c r="C441" i="2"/>
  <c r="C442" i="2"/>
  <c r="C443" i="2"/>
  <c r="C444" i="2"/>
  <c r="C446" i="2"/>
  <c r="C447" i="2"/>
  <c r="C448" i="2"/>
  <c r="C449" i="2"/>
  <c r="C450" i="2"/>
  <c r="C452" i="2"/>
  <c r="C453" i="2"/>
  <c r="C454" i="2"/>
  <c r="C455" i="2"/>
  <c r="C456" i="2"/>
  <c r="C458" i="2"/>
  <c r="C459" i="2"/>
  <c r="C460" i="2"/>
  <c r="C461" i="2"/>
  <c r="C462" i="2"/>
  <c r="C464" i="2"/>
  <c r="C465" i="2"/>
  <c r="C466" i="2"/>
  <c r="C467" i="2"/>
  <c r="C468" i="2"/>
  <c r="C470" i="2"/>
  <c r="C471" i="2"/>
  <c r="C472" i="2"/>
  <c r="C473" i="2"/>
  <c r="C474" i="2"/>
  <c r="C476" i="2"/>
  <c r="C477" i="2"/>
  <c r="C478" i="2"/>
  <c r="C479" i="2"/>
  <c r="C480" i="2"/>
  <c r="C482" i="2"/>
  <c r="C483" i="2"/>
  <c r="C484" i="2"/>
  <c r="C485" i="2"/>
  <c r="C486" i="2"/>
  <c r="C488" i="2"/>
  <c r="C489" i="2"/>
  <c r="C490" i="2"/>
  <c r="C491" i="2"/>
  <c r="C492" i="2"/>
  <c r="C494" i="2"/>
  <c r="C495" i="2"/>
  <c r="C496" i="2"/>
  <c r="C497" i="2"/>
  <c r="C498" i="2"/>
  <c r="C500" i="2"/>
  <c r="C501" i="2"/>
  <c r="C502" i="2"/>
  <c r="C503" i="2"/>
  <c r="C504" i="2"/>
  <c r="C506" i="2"/>
  <c r="C507" i="2"/>
  <c r="C508" i="2"/>
  <c r="C509" i="2"/>
  <c r="C510" i="2"/>
  <c r="C512" i="2"/>
  <c r="C513" i="2"/>
  <c r="C514" i="2"/>
  <c r="C515" i="2"/>
  <c r="C516" i="2"/>
  <c r="C518" i="2"/>
  <c r="C519" i="2"/>
  <c r="C520" i="2"/>
  <c r="C521" i="2"/>
  <c r="C522" i="2"/>
  <c r="C524" i="2"/>
  <c r="C525" i="2"/>
  <c r="C526" i="2"/>
  <c r="C527" i="2"/>
  <c r="C528" i="2"/>
  <c r="C530" i="2"/>
  <c r="C531" i="2"/>
  <c r="C532" i="2"/>
  <c r="C533" i="2"/>
  <c r="C534" i="2"/>
  <c r="C536" i="2"/>
  <c r="C537" i="2"/>
  <c r="C538" i="2"/>
  <c r="C539" i="2"/>
  <c r="C540" i="2"/>
  <c r="C542" i="2"/>
  <c r="C543" i="2"/>
  <c r="C544" i="2"/>
  <c r="C545" i="2"/>
  <c r="C546" i="2"/>
  <c r="C548" i="2"/>
  <c r="C549" i="2"/>
  <c r="C550" i="2"/>
  <c r="C551" i="2"/>
  <c r="C552" i="2"/>
  <c r="C554" i="2"/>
  <c r="C555" i="2"/>
  <c r="C556" i="2"/>
  <c r="C557" i="2"/>
  <c r="C558" i="2"/>
  <c r="C560" i="2"/>
  <c r="C561" i="2"/>
  <c r="C562" i="2"/>
  <c r="C563" i="2"/>
  <c r="C564" i="2"/>
  <c r="C566" i="2"/>
  <c r="C567" i="2"/>
  <c r="C568" i="2"/>
  <c r="C569" i="2"/>
  <c r="C570" i="2"/>
  <c r="C572" i="2"/>
  <c r="C573" i="2"/>
  <c r="C574" i="2"/>
  <c r="C575" i="2"/>
  <c r="C576" i="2"/>
  <c r="C578" i="2"/>
  <c r="C579" i="2"/>
  <c r="C580" i="2"/>
  <c r="C581" i="2"/>
  <c r="C582" i="2"/>
  <c r="C584" i="2"/>
  <c r="C585" i="2"/>
  <c r="C586" i="2"/>
  <c r="C587" i="2"/>
  <c r="C588" i="2"/>
  <c r="C590" i="2"/>
  <c r="C591" i="2"/>
  <c r="C592" i="2"/>
  <c r="C593" i="2"/>
  <c r="C594" i="2"/>
  <c r="C596" i="2"/>
  <c r="C597" i="2"/>
  <c r="C598" i="2"/>
  <c r="C599" i="2"/>
  <c r="C600" i="2"/>
  <c r="C3" i="2"/>
  <c r="C4" i="2"/>
  <c r="C5" i="2"/>
  <c r="C6" i="2"/>
  <c r="C2" i="2"/>
  <c r="D1" i="2"/>
  <c r="D250" i="2" s="1"/>
  <c r="AB2" i="1"/>
  <c r="AB1" i="1"/>
  <c r="AC2" i="1" a="1"/>
  <c r="C85" i="2" l="1" a="1"/>
  <c r="C85" i="2" s="1"/>
  <c r="C139" i="2" a="1"/>
  <c r="C139" i="2" s="1"/>
  <c r="C121" i="2" a="1"/>
  <c r="C121" i="2" s="1"/>
  <c r="C367" i="2" a="1"/>
  <c r="C367" i="2" s="1"/>
  <c r="C73" i="2" a="1"/>
  <c r="C73" i="2" s="1"/>
  <c r="C109" i="2" a="1"/>
  <c r="C109" i="2" s="1"/>
  <c r="C553" i="2" a="1"/>
  <c r="C553" i="2" s="1"/>
  <c r="C181" i="2" a="1"/>
  <c r="C181" i="2" s="1"/>
  <c r="C151" i="2" a="1"/>
  <c r="C151" i="2" s="1"/>
  <c r="C535" i="2" a="1"/>
  <c r="C535" i="2" s="1"/>
  <c r="C175" i="2" a="1"/>
  <c r="C175" i="2" s="1"/>
  <c r="D508" i="2"/>
  <c r="C385" i="2" a="1"/>
  <c r="C385" i="2" s="1"/>
  <c r="C361" i="2" a="1"/>
  <c r="C361" i="2" s="1"/>
  <c r="C265" i="2" a="1"/>
  <c r="C265" i="2" s="1"/>
  <c r="E1" i="2"/>
  <c r="E580" i="2" s="1"/>
  <c r="D586" i="2"/>
  <c r="D578" i="2"/>
  <c r="D568" i="2"/>
  <c r="D455" i="2"/>
  <c r="D593" i="2"/>
  <c r="D576" i="2"/>
  <c r="D515" i="2"/>
  <c r="D496" i="2"/>
  <c r="D381" i="2"/>
  <c r="C289" i="2" a="1"/>
  <c r="C289" i="2" s="1"/>
  <c r="D599" i="2"/>
  <c r="D592" i="2"/>
  <c r="D584" i="2"/>
  <c r="D564" i="2"/>
  <c r="D525" i="2"/>
  <c r="D484" i="2"/>
  <c r="D416" i="2"/>
  <c r="C199" i="2" a="1"/>
  <c r="C199" i="2" s="1"/>
  <c r="D575" i="2"/>
  <c r="D513" i="2"/>
  <c r="C229" i="2" a="1"/>
  <c r="C229" i="2" s="1"/>
  <c r="C187" i="2" a="1"/>
  <c r="C187" i="2" s="1"/>
  <c r="C145" i="2" a="1"/>
  <c r="C145" i="2" s="1"/>
  <c r="D2" i="2"/>
  <c r="D6" i="2"/>
  <c r="D591" i="2"/>
  <c r="D440" i="2"/>
  <c r="C283" i="2" a="1"/>
  <c r="C283" i="2" s="1"/>
  <c r="D4" i="2"/>
  <c r="D540" i="2"/>
  <c r="D563" i="2"/>
  <c r="D581" i="2"/>
  <c r="D543" i="2"/>
  <c r="D512" i="2"/>
  <c r="D460" i="2"/>
  <c r="D598" i="2"/>
  <c r="D5" i="2"/>
  <c r="D562" i="2"/>
  <c r="D449" i="2"/>
  <c r="C241" i="2" a="1"/>
  <c r="C241" i="2" s="1"/>
  <c r="C577" i="2" a="1"/>
  <c r="C577" i="2" s="1"/>
  <c r="D500" i="2"/>
  <c r="D262" i="2"/>
  <c r="C571" i="2" a="1"/>
  <c r="C571" i="2" s="1"/>
  <c r="D597" i="2"/>
  <c r="D531" i="2"/>
  <c r="D479" i="2"/>
  <c r="C475" i="2" a="1"/>
  <c r="C475" i="2" s="1"/>
  <c r="C589" i="2" a="1"/>
  <c r="C589" i="2" s="1"/>
  <c r="D570" i="2"/>
  <c r="D556" i="2"/>
  <c r="D544" i="2"/>
  <c r="D474" i="2"/>
  <c r="D465" i="2"/>
  <c r="D432" i="2"/>
  <c r="D426" i="2"/>
  <c r="D402" i="2"/>
  <c r="D363" i="2"/>
  <c r="D261" i="2"/>
  <c r="D218" i="2"/>
  <c r="C595" i="2" a="1"/>
  <c r="C595" i="2" s="1"/>
  <c r="D580" i="2"/>
  <c r="D567" i="2"/>
  <c r="D388" i="2"/>
  <c r="D370" i="2"/>
  <c r="D344" i="2"/>
  <c r="D288" i="2"/>
  <c r="D21" i="2"/>
  <c r="D40" i="2"/>
  <c r="D48" i="2"/>
  <c r="D59" i="2"/>
  <c r="D90" i="2"/>
  <c r="D93" i="2"/>
  <c r="D106" i="2"/>
  <c r="D119" i="2"/>
  <c r="D130" i="2"/>
  <c r="D132" i="2"/>
  <c r="D135" i="2"/>
  <c r="D184" i="2"/>
  <c r="D197" i="2"/>
  <c r="D207" i="2"/>
  <c r="D231" i="2"/>
  <c r="D246" i="2"/>
  <c r="D249" i="2"/>
  <c r="D10" i="2"/>
  <c r="D29" i="2"/>
  <c r="D62" i="2"/>
  <c r="D72" i="2"/>
  <c r="D75" i="2"/>
  <c r="D88" i="2"/>
  <c r="D104" i="2"/>
  <c r="D128" i="2"/>
  <c r="D140" i="2"/>
  <c r="D150" i="2"/>
  <c r="D155" i="2"/>
  <c r="D160" i="2"/>
  <c r="D168" i="2"/>
  <c r="D177" i="2"/>
  <c r="D179" i="2"/>
  <c r="D202" i="2"/>
  <c r="D204" i="2"/>
  <c r="D215" i="2"/>
  <c r="D228" i="2"/>
  <c r="D239" i="2"/>
  <c r="D244" i="2"/>
  <c r="D18" i="2"/>
  <c r="D35" i="2"/>
  <c r="D38" i="2"/>
  <c r="D46" i="2"/>
  <c r="D57" i="2"/>
  <c r="D83" i="2"/>
  <c r="D101" i="2"/>
  <c r="D114" i="2"/>
  <c r="D117" i="2"/>
  <c r="D148" i="2"/>
  <c r="D153" i="2"/>
  <c r="D158" i="2"/>
  <c r="D174" i="2"/>
  <c r="D182" i="2"/>
  <c r="D192" i="2"/>
  <c r="D195" i="2"/>
  <c r="D200" i="2"/>
  <c r="D213" i="2"/>
  <c r="D221" i="2"/>
  <c r="D242" i="2"/>
  <c r="D255" i="2"/>
  <c r="D8" i="2"/>
  <c r="D27" i="2"/>
  <c r="D54" i="2"/>
  <c r="D70" i="2"/>
  <c r="D86" i="2"/>
  <c r="D96" i="2"/>
  <c r="D112" i="2"/>
  <c r="D125" i="2"/>
  <c r="D138" i="2"/>
  <c r="D166" i="2"/>
  <c r="D190" i="2"/>
  <c r="D210" i="2"/>
  <c r="D226" i="2"/>
  <c r="D237" i="2"/>
  <c r="D252" i="2"/>
  <c r="D263" i="2"/>
  <c r="D266" i="2"/>
  <c r="D16" i="2"/>
  <c r="D24" i="2"/>
  <c r="D33" i="2"/>
  <c r="D44" i="2"/>
  <c r="D65" i="2"/>
  <c r="D68" i="2"/>
  <c r="D78" i="2"/>
  <c r="D81" i="2"/>
  <c r="D99" i="2"/>
  <c r="D123" i="2"/>
  <c r="D143" i="2"/>
  <c r="D146" i="2"/>
  <c r="D172" i="2"/>
  <c r="D188" i="2"/>
  <c r="D219" i="2"/>
  <c r="D234" i="2"/>
  <c r="D14" i="2"/>
  <c r="D22" i="2"/>
  <c r="D52" i="2"/>
  <c r="D94" i="2"/>
  <c r="D107" i="2"/>
  <c r="D110" i="2"/>
  <c r="D120" i="2"/>
  <c r="D131" i="2"/>
  <c r="D136" i="2"/>
  <c r="D164" i="2"/>
  <c r="D11" i="2"/>
  <c r="D30" i="2"/>
  <c r="D41" i="2"/>
  <c r="D50" i="2"/>
  <c r="D60" i="2"/>
  <c r="D63" i="2"/>
  <c r="D76" i="2"/>
  <c r="D129" i="2"/>
  <c r="D141" i="2"/>
  <c r="D156" i="2"/>
  <c r="D161" i="2"/>
  <c r="D170" i="2"/>
  <c r="D180" i="2"/>
  <c r="D216" i="2"/>
  <c r="D20" i="2"/>
  <c r="D36" i="2"/>
  <c r="D39" i="2"/>
  <c r="D47" i="2"/>
  <c r="D58" i="2"/>
  <c r="D84" i="2"/>
  <c r="D89" i="2"/>
  <c r="D92" i="2"/>
  <c r="D102" i="2"/>
  <c r="D105" i="2"/>
  <c r="D118" i="2"/>
  <c r="D134" i="2"/>
  <c r="D149" i="2"/>
  <c r="D154" i="2"/>
  <c r="D178" i="2"/>
  <c r="D183" i="2"/>
  <c r="D196" i="2"/>
  <c r="D206" i="2"/>
  <c r="D230" i="2"/>
  <c r="D245" i="2"/>
  <c r="D248" i="2"/>
  <c r="D9" i="2"/>
  <c r="D28" i="2"/>
  <c r="D71" i="2"/>
  <c r="D74" i="2"/>
  <c r="D87" i="2"/>
  <c r="D113" i="2"/>
  <c r="D126" i="2"/>
  <c r="D152" i="2"/>
  <c r="D159" i="2"/>
  <c r="D167" i="2"/>
  <c r="D176" i="2"/>
  <c r="D201" i="2"/>
  <c r="D203" i="2"/>
  <c r="D214" i="2"/>
  <c r="D227" i="2"/>
  <c r="D238" i="2"/>
  <c r="D243" i="2"/>
  <c r="D17" i="2"/>
  <c r="D34" i="2"/>
  <c r="D45" i="2"/>
  <c r="D56" i="2"/>
  <c r="D66" i="2"/>
  <c r="D82" i="2"/>
  <c r="D100" i="2"/>
  <c r="D116" i="2"/>
  <c r="D144" i="2"/>
  <c r="D147" i="2"/>
  <c r="D173" i="2"/>
  <c r="D189" i="2"/>
  <c r="D191" i="2"/>
  <c r="D194" i="2"/>
  <c r="D12" i="2"/>
  <c r="D32" i="2"/>
  <c r="D42" i="2"/>
  <c r="D51" i="2"/>
  <c r="D64" i="2"/>
  <c r="D77" i="2"/>
  <c r="D98" i="2"/>
  <c r="D122" i="2"/>
  <c r="D142" i="2"/>
  <c r="D111" i="2"/>
  <c r="D224" i="2"/>
  <c r="D260" i="2"/>
  <c r="D274" i="2"/>
  <c r="D279" i="2"/>
  <c r="D286" i="2"/>
  <c r="D291" i="2"/>
  <c r="D309" i="2"/>
  <c r="D320" i="2"/>
  <c r="D328" i="2"/>
  <c r="D346" i="2"/>
  <c r="D359" i="2"/>
  <c r="D372" i="2"/>
  <c r="D412" i="2"/>
  <c r="D438" i="2"/>
  <c r="D441" i="2"/>
  <c r="D446" i="2"/>
  <c r="D208" i="2"/>
  <c r="D220" i="2"/>
  <c r="D254" i="2"/>
  <c r="D269" i="2"/>
  <c r="D272" i="2"/>
  <c r="D284" i="2"/>
  <c r="D53" i="2"/>
  <c r="D124" i="2"/>
  <c r="D185" i="2"/>
  <c r="D225" i="2"/>
  <c r="D240" i="2"/>
  <c r="D257" i="2"/>
  <c r="D267" i="2"/>
  <c r="D294" i="2"/>
  <c r="D299" i="2"/>
  <c r="D304" i="2"/>
  <c r="D315" i="2"/>
  <c r="D323" i="2"/>
  <c r="D334" i="2"/>
  <c r="D339" i="2"/>
  <c r="D376" i="2"/>
  <c r="D400" i="2"/>
  <c r="D418" i="2"/>
  <c r="D434" i="2"/>
  <c r="D162" i="2"/>
  <c r="D171" i="2"/>
  <c r="D186" i="2"/>
  <c r="D264" i="2"/>
  <c r="D275" i="2"/>
  <c r="D280" i="2"/>
  <c r="D287" i="2"/>
  <c r="D292" i="2"/>
  <c r="D302" i="2"/>
  <c r="D310" i="2"/>
  <c r="D321" i="2"/>
  <c r="D329" i="2"/>
  <c r="D332" i="2"/>
  <c r="D347" i="2"/>
  <c r="D360" i="2"/>
  <c r="D374" i="2"/>
  <c r="D398" i="2"/>
  <c r="D23" i="2"/>
  <c r="D95" i="2"/>
  <c r="D258" i="2"/>
  <c r="D278" i="2"/>
  <c r="D327" i="2"/>
  <c r="D342" i="2"/>
  <c r="D350" i="2"/>
  <c r="D382" i="2"/>
  <c r="D393" i="2"/>
  <c r="D411" i="2"/>
  <c r="D413" i="2"/>
  <c r="D429" i="2"/>
  <c r="D437" i="2"/>
  <c r="D137" i="2"/>
  <c r="D165" i="2"/>
  <c r="D232" i="2"/>
  <c r="D270" i="2"/>
  <c r="D273" i="2"/>
  <c r="D285" i="2"/>
  <c r="D290" i="2"/>
  <c r="D308" i="2"/>
  <c r="D318" i="2"/>
  <c r="D345" i="2"/>
  <c r="D358" i="2"/>
  <c r="D371" i="2"/>
  <c r="D15" i="2"/>
  <c r="D222" i="2"/>
  <c r="D251" i="2"/>
  <c r="D300" i="2"/>
  <c r="D305" i="2"/>
  <c r="D316" i="2"/>
  <c r="D324" i="2"/>
  <c r="D335" i="2"/>
  <c r="D340" i="2"/>
  <c r="D366" i="2"/>
  <c r="D380" i="2"/>
  <c r="D108" i="2"/>
  <c r="D377" i="2"/>
  <c r="D389" i="2"/>
  <c r="D396" i="2"/>
  <c r="D404" i="2"/>
  <c r="D448" i="2"/>
  <c r="D471" i="2"/>
  <c r="D494" i="2"/>
  <c r="D504" i="2"/>
  <c r="D528" i="2"/>
  <c r="D539" i="2"/>
  <c r="D542" i="2"/>
  <c r="D552" i="2"/>
  <c r="D555" i="2"/>
  <c r="D566" i="2"/>
  <c r="D574" i="2"/>
  <c r="D587" i="2"/>
  <c r="D590" i="2"/>
  <c r="D600" i="2"/>
  <c r="D212" i="2"/>
  <c r="D236" i="2"/>
  <c r="D354" i="2"/>
  <c r="D364" i="2"/>
  <c r="D386" i="2"/>
  <c r="D296" i="2"/>
  <c r="D326" i="2"/>
  <c r="D336" i="2"/>
  <c r="D368" i="2"/>
  <c r="D417" i="2"/>
  <c r="D420" i="2"/>
  <c r="D443" i="2"/>
  <c r="D452" i="2"/>
  <c r="D486" i="2"/>
  <c r="D491" i="2"/>
  <c r="D502" i="2"/>
  <c r="D526" i="2"/>
  <c r="D537" i="2"/>
  <c r="D550" i="2"/>
  <c r="D561" i="2"/>
  <c r="D572" i="2"/>
  <c r="D351" i="2"/>
  <c r="D390" i="2"/>
  <c r="D401" i="2"/>
  <c r="D407" i="2"/>
  <c r="D430" i="2"/>
  <c r="D458" i="2"/>
  <c r="D466" i="2"/>
  <c r="D489" i="2"/>
  <c r="D497" i="2"/>
  <c r="D510" i="2"/>
  <c r="D519" i="2"/>
  <c r="D521" i="2"/>
  <c r="D524" i="2"/>
  <c r="D534" i="2"/>
  <c r="D545" i="2"/>
  <c r="D548" i="2"/>
  <c r="D558" i="2"/>
  <c r="D569" i="2"/>
  <c r="D582" i="2"/>
  <c r="D281" i="2"/>
  <c r="D311" i="2"/>
  <c r="D322" i="2"/>
  <c r="D333" i="2"/>
  <c r="D341" i="2"/>
  <c r="D356" i="2"/>
  <c r="D26" i="2"/>
  <c r="D276" i="2"/>
  <c r="D297" i="2"/>
  <c r="D338" i="2"/>
  <c r="D365" i="2"/>
  <c r="D383" i="2"/>
  <c r="D387" i="2"/>
  <c r="D394" i="2"/>
  <c r="D424" i="2"/>
  <c r="D495" i="2"/>
  <c r="D516" i="2"/>
  <c r="D306" i="2"/>
  <c r="D375" i="2"/>
  <c r="D405" i="2"/>
  <c r="D414" i="2"/>
  <c r="D435" i="2"/>
  <c r="D447" i="2"/>
  <c r="D453" i="2"/>
  <c r="D461" i="2"/>
  <c r="D472" i="2"/>
  <c r="D477" i="2"/>
  <c r="D482" i="2"/>
  <c r="D506" i="2"/>
  <c r="D514" i="2"/>
  <c r="D530" i="2"/>
  <c r="D198" i="2"/>
  <c r="D282" i="2"/>
  <c r="D293" i="2"/>
  <c r="D298" i="2"/>
  <c r="D312" i="2"/>
  <c r="D317" i="2"/>
  <c r="D352" i="2"/>
  <c r="D362" i="2"/>
  <c r="D408" i="2"/>
  <c r="D428" i="2"/>
  <c r="D431" i="2"/>
  <c r="D444" i="2"/>
  <c r="D470" i="2"/>
  <c r="D492" i="2"/>
  <c r="D503" i="2"/>
  <c r="D527" i="2"/>
  <c r="D538" i="2"/>
  <c r="D69" i="2"/>
  <c r="D314" i="2"/>
  <c r="D353" i="2"/>
  <c r="D384" i="2"/>
  <c r="D392" i="2"/>
  <c r="D395" i="2"/>
  <c r="D399" i="2"/>
  <c r="D406" i="2"/>
  <c r="D419" i="2"/>
  <c r="D422" i="2"/>
  <c r="D425" i="2"/>
  <c r="D442" i="2"/>
  <c r="D450" i="2"/>
  <c r="D456" i="2"/>
  <c r="D480" i="2"/>
  <c r="D485" i="2"/>
  <c r="D490" i="2"/>
  <c r="D501" i="2"/>
  <c r="D509" i="2"/>
  <c r="D520" i="2"/>
  <c r="D536" i="2"/>
  <c r="D546" i="2"/>
  <c r="D549" i="2"/>
  <c r="D560" i="2"/>
  <c r="D596" i="2"/>
  <c r="D551" i="2"/>
  <c r="D483" i="2"/>
  <c r="D478" i="2"/>
  <c r="D468" i="2"/>
  <c r="D454" i="2"/>
  <c r="D378" i="2"/>
  <c r="D268" i="2"/>
  <c r="C541" i="2" a="1"/>
  <c r="C541" i="2" s="1"/>
  <c r="C583" i="2" a="1"/>
  <c r="C583" i="2" s="1"/>
  <c r="C601" i="2" a="1"/>
  <c r="C601" i="2" s="1"/>
  <c r="D533" i="2"/>
  <c r="D498" i="2"/>
  <c r="D488" i="2"/>
  <c r="D473" i="2"/>
  <c r="D464" i="2"/>
  <c r="D459" i="2"/>
  <c r="C397" i="2" a="1"/>
  <c r="C397" i="2" s="1"/>
  <c r="D369" i="2"/>
  <c r="C565" i="2" a="1"/>
  <c r="C565" i="2" s="1"/>
  <c r="D579" i="2"/>
  <c r="D573" i="2"/>
  <c r="C487" i="2" a="1"/>
  <c r="C487" i="2" s="1"/>
  <c r="D436" i="2"/>
  <c r="E323" i="2"/>
  <c r="D80" i="2"/>
  <c r="D594" i="2"/>
  <c r="D588" i="2"/>
  <c r="D554" i="2"/>
  <c r="D532" i="2"/>
  <c r="D522" i="2"/>
  <c r="D518" i="2"/>
  <c r="D467" i="2"/>
  <c r="D462" i="2"/>
  <c r="D423" i="2"/>
  <c r="D303" i="2"/>
  <c r="E46" i="2"/>
  <c r="E58" i="2"/>
  <c r="E422" i="2"/>
  <c r="E258" i="2"/>
  <c r="E305" i="2"/>
  <c r="E413" i="2"/>
  <c r="E222" i="2"/>
  <c r="D3" i="2"/>
  <c r="C7" i="2" a="1"/>
  <c r="C7" i="2" s="1"/>
  <c r="D585" i="2"/>
  <c r="D557" i="2"/>
  <c r="C547" i="2" a="1"/>
  <c r="C547" i="2" s="1"/>
  <c r="D507" i="2"/>
  <c r="D476" i="2"/>
  <c r="D410" i="2"/>
  <c r="D330" i="2"/>
  <c r="D256" i="2"/>
  <c r="D357" i="2"/>
  <c r="D348" i="2"/>
  <c r="D233" i="2"/>
  <c r="D209" i="2"/>
  <c r="C493" i="2" a="1"/>
  <c r="C493" i="2" s="1"/>
  <c r="C271" i="2" a="1"/>
  <c r="C271" i="2" s="1"/>
  <c r="C349" i="2" a="1"/>
  <c r="C349" i="2" s="1"/>
  <c r="C469" i="2" a="1"/>
  <c r="C469" i="2" s="1"/>
  <c r="C295" i="2" a="1"/>
  <c r="C295" i="2" s="1"/>
  <c r="C529" i="2" a="1"/>
  <c r="C529" i="2" s="1"/>
  <c r="C355" i="2" a="1"/>
  <c r="C355" i="2" s="1"/>
  <c r="C343" i="2" a="1"/>
  <c r="C343" i="2" s="1"/>
  <c r="C37" i="2" a="1"/>
  <c r="C37" i="2" s="1"/>
  <c r="C331" i="2" a="1"/>
  <c r="C331" i="2" s="1"/>
  <c r="C25" i="2" a="1"/>
  <c r="C25" i="2" s="1"/>
  <c r="C103" i="2" a="1"/>
  <c r="C103" i="2" s="1"/>
  <c r="C43" i="2" a="1"/>
  <c r="C43" i="2" s="1"/>
  <c r="C163" i="2" a="1"/>
  <c r="C163" i="2" s="1"/>
  <c r="C79" i="2" a="1"/>
  <c r="C79" i="2" s="1"/>
  <c r="C505" i="2" a="1"/>
  <c r="C505" i="2" s="1"/>
  <c r="C463" i="2" a="1"/>
  <c r="C463" i="2" s="1"/>
  <c r="C409" i="2" a="1"/>
  <c r="C409" i="2" s="1"/>
  <c r="C403" i="2" a="1"/>
  <c r="C403" i="2" s="1"/>
  <c r="C517" i="2" a="1"/>
  <c r="C517" i="2" s="1"/>
  <c r="C523" i="2" a="1"/>
  <c r="C523" i="2" s="1"/>
  <c r="C451" i="2" a="1"/>
  <c r="C451" i="2" s="1"/>
  <c r="C499" i="2" a="1"/>
  <c r="C499" i="2" s="1"/>
  <c r="C445" i="2" a="1"/>
  <c r="C445" i="2" s="1"/>
  <c r="C559" i="2" a="1"/>
  <c r="C559" i="2" s="1"/>
  <c r="C511" i="2" a="1"/>
  <c r="C511" i="2" s="1"/>
  <c r="C439" i="2" a="1"/>
  <c r="C439" i="2" s="1"/>
  <c r="C433" i="2" a="1"/>
  <c r="C433" i="2" s="1"/>
  <c r="C313" i="2" a="1"/>
  <c r="C313" i="2" s="1"/>
  <c r="C415" i="2" a="1"/>
  <c r="C415" i="2" s="1"/>
  <c r="C481" i="2" a="1"/>
  <c r="C481" i="2" s="1"/>
  <c r="C379" i="2" a="1"/>
  <c r="C379" i="2" s="1"/>
  <c r="C391" i="2" a="1"/>
  <c r="C391" i="2" s="1"/>
  <c r="C457" i="2" a="1"/>
  <c r="C457" i="2" s="1"/>
  <c r="C421" i="2" a="1"/>
  <c r="C421" i="2" s="1"/>
  <c r="C427" i="2" a="1"/>
  <c r="C427" i="2" s="1"/>
  <c r="C373" i="2" a="1"/>
  <c r="C373" i="2" s="1"/>
  <c r="C325" i="2" a="1"/>
  <c r="C325" i="2" s="1"/>
  <c r="C253" i="2" a="1"/>
  <c r="C253" i="2" s="1"/>
  <c r="C193" i="2" a="1"/>
  <c r="C193" i="2" s="1"/>
  <c r="C307" i="2" a="1"/>
  <c r="C307" i="2" s="1"/>
  <c r="C259" i="2" a="1"/>
  <c r="C259" i="2" s="1"/>
  <c r="C211" i="2" a="1"/>
  <c r="C211" i="2" s="1"/>
  <c r="C157" i="2" a="1"/>
  <c r="C157" i="2" s="1"/>
  <c r="C277" i="2" a="1"/>
  <c r="C277" i="2" s="1"/>
  <c r="C217" i="2" a="1"/>
  <c r="C217" i="2" s="1"/>
  <c r="C319" i="2" a="1"/>
  <c r="C319" i="2" s="1"/>
  <c r="C247" i="2" a="1"/>
  <c r="C247" i="2" s="1"/>
  <c r="C205" i="2" a="1"/>
  <c r="C205" i="2" s="1"/>
  <c r="C337" i="2" a="1"/>
  <c r="C337" i="2" s="1"/>
  <c r="C235" i="2" a="1"/>
  <c r="C235" i="2" s="1"/>
  <c r="C223" i="2" a="1"/>
  <c r="C223" i="2" s="1"/>
  <c r="C133" i="2" a="1"/>
  <c r="C133" i="2" s="1"/>
  <c r="C301" i="2" a="1"/>
  <c r="C301" i="2" s="1"/>
  <c r="C55" i="2" a="1"/>
  <c r="C55" i="2" s="1"/>
  <c r="C115" i="2" a="1"/>
  <c r="C115" i="2" s="1"/>
  <c r="C67" i="2" a="1"/>
  <c r="C67" i="2" s="1"/>
  <c r="C61" i="2" a="1"/>
  <c r="C61" i="2" s="1"/>
  <c r="C127" i="2" a="1"/>
  <c r="C127" i="2" s="1"/>
  <c r="C169" i="2" a="1"/>
  <c r="C169" i="2" s="1"/>
  <c r="C97" i="2" a="1"/>
  <c r="C97" i="2" s="1"/>
  <c r="C91" i="2" a="1"/>
  <c r="C91" i="2" s="1"/>
  <c r="C19" i="2" a="1"/>
  <c r="C19" i="2" s="1"/>
  <c r="C31" i="2" a="1"/>
  <c r="C31" i="2" s="1"/>
  <c r="C49" i="2" a="1"/>
  <c r="C49" i="2" s="1"/>
  <c r="C13" i="2" a="1"/>
  <c r="C13" i="2" s="1"/>
  <c r="AC2" i="1"/>
  <c r="L1" i="1"/>
  <c r="E214" i="2" l="1"/>
  <c r="E459" i="2"/>
  <c r="E136" i="2"/>
  <c r="E464" i="2"/>
  <c r="E94" i="2"/>
  <c r="E333" i="2"/>
  <c r="E200" i="2"/>
  <c r="E147" i="2"/>
  <c r="E245" i="2"/>
  <c r="E388" i="2"/>
  <c r="E315" i="2"/>
  <c r="E80" i="2"/>
  <c r="E215" i="2"/>
  <c r="E412" i="2"/>
  <c r="E233" i="2"/>
  <c r="E454" i="2"/>
  <c r="E167" i="2"/>
  <c r="E72" i="2"/>
  <c r="E429" i="2"/>
  <c r="E482" i="2"/>
  <c r="E285" i="2"/>
  <c r="E87" i="2"/>
  <c r="E48" i="2"/>
  <c r="E441" i="2"/>
  <c r="E382" i="2"/>
  <c r="E206" i="2"/>
  <c r="E12" i="2"/>
  <c r="E201" i="2"/>
  <c r="E449" i="2"/>
  <c r="E360" i="2"/>
  <c r="E41" i="2"/>
  <c r="E446" i="2"/>
  <c r="E389" i="2"/>
  <c r="E143" i="2"/>
  <c r="E588" i="2"/>
  <c r="E426" i="2"/>
  <c r="E354" i="2"/>
  <c r="E252" i="2"/>
  <c r="E424" i="2"/>
  <c r="E443" i="2"/>
  <c r="E330" i="2"/>
  <c r="E34" i="2"/>
  <c r="E362" i="2"/>
  <c r="E240" i="2"/>
  <c r="E138" i="2"/>
  <c r="E246" i="2"/>
  <c r="E438" i="2"/>
  <c r="E492" i="2"/>
  <c r="E418" i="2"/>
  <c r="E437" i="2"/>
  <c r="E371" i="2"/>
  <c r="E352" i="2"/>
  <c r="E219" i="2"/>
  <c r="E141" i="2"/>
  <c r="E54" i="2"/>
  <c r="E130" i="2"/>
  <c r="E594" i="2"/>
  <c r="E503" i="2"/>
  <c r="E488" i="2"/>
  <c r="E525" i="2"/>
  <c r="E508" i="2"/>
  <c r="E513" i="2"/>
  <c r="E358" i="2"/>
  <c r="E312" i="2"/>
  <c r="E137" i="2"/>
  <c r="E129" i="2"/>
  <c r="E27" i="2"/>
  <c r="E119" i="2"/>
  <c r="E400" i="2"/>
  <c r="E403" i="2" s="1" a="1"/>
  <c r="E403" i="2" s="1"/>
  <c r="E582" i="2"/>
  <c r="E586" i="2"/>
  <c r="E402" i="2"/>
  <c r="E455" i="2"/>
  <c r="E423" i="2"/>
  <c r="E165" i="2"/>
  <c r="E405" i="2"/>
  <c r="E176" i="2"/>
  <c r="E164" i="2"/>
  <c r="E153" i="2"/>
  <c r="E122" i="2"/>
  <c r="E598" i="2"/>
  <c r="E117" i="2"/>
  <c r="E98" i="2"/>
  <c r="E581" i="2"/>
  <c r="E477" i="2"/>
  <c r="E100" i="2"/>
  <c r="E274" i="2"/>
  <c r="E347" i="2"/>
  <c r="E191" i="2"/>
  <c r="E196" i="2"/>
  <c r="E123" i="2"/>
  <c r="E204" i="2"/>
  <c r="E472" i="2"/>
  <c r="E596" i="2"/>
  <c r="E531" i="2"/>
  <c r="E302" i="2"/>
  <c r="E326" i="2"/>
  <c r="E134" i="2"/>
  <c r="E65" i="2"/>
  <c r="E160" i="2"/>
  <c r="E380" i="2"/>
  <c r="E537" i="2"/>
  <c r="E462" i="2"/>
  <c r="E186" i="2"/>
  <c r="E430" i="2"/>
  <c r="E84" i="2"/>
  <c r="E263" i="2"/>
  <c r="E75" i="2"/>
  <c r="E497" i="2"/>
  <c r="E568" i="2"/>
  <c r="E570" i="2"/>
  <c r="E256" i="2"/>
  <c r="E435" i="2"/>
  <c r="E532" i="2"/>
  <c r="E346" i="2"/>
  <c r="E550" i="2"/>
  <c r="E563" i="2"/>
  <c r="E359" i="2"/>
  <c r="E579" i="2"/>
  <c r="E340" i="2"/>
  <c r="E290" i="2"/>
  <c r="E278" i="2"/>
  <c r="E310" i="2"/>
  <c r="E45" i="2"/>
  <c r="E250" i="2"/>
  <c r="E357" i="2"/>
  <c r="E336" i="2"/>
  <c r="E383" i="2"/>
  <c r="E95" i="2"/>
  <c r="E113" i="2"/>
  <c r="E149" i="2"/>
  <c r="E151" i="2" s="1" a="1"/>
  <c r="E151" i="2" s="1"/>
  <c r="E20" i="2"/>
  <c r="E50" i="2"/>
  <c r="E107" i="2"/>
  <c r="E68" i="2"/>
  <c r="E166" i="2"/>
  <c r="E213" i="2"/>
  <c r="E57" i="2"/>
  <c r="E168" i="2"/>
  <c r="E249" i="2"/>
  <c r="E59" i="2"/>
  <c r="E61" i="2" s="1" a="1"/>
  <c r="E61" i="2" s="1"/>
  <c r="E32" i="2"/>
  <c r="E557" i="2"/>
  <c r="E393" i="2"/>
  <c r="E555" i="2"/>
  <c r="E339" i="2"/>
  <c r="E522" i="2"/>
  <c r="E17" i="2"/>
  <c r="E375" i="2"/>
  <c r="E500" i="2"/>
  <c r="E322" i="2"/>
  <c r="E526" i="2"/>
  <c r="E476" i="2"/>
  <c r="E300" i="2"/>
  <c r="E515" i="2"/>
  <c r="E309" i="2"/>
  <c r="E273" i="2"/>
  <c r="E173" i="2"/>
  <c r="E292" i="2"/>
  <c r="E395" i="2"/>
  <c r="E236" i="2"/>
  <c r="E284" i="2"/>
  <c r="E317" i="2"/>
  <c r="E351" i="2"/>
  <c r="E69" i="2"/>
  <c r="E74" i="2"/>
  <c r="E118" i="2"/>
  <c r="E216" i="2"/>
  <c r="E30" i="2"/>
  <c r="E52" i="2"/>
  <c r="E44" i="2"/>
  <c r="E125" i="2"/>
  <c r="E195" i="2"/>
  <c r="E38" i="2"/>
  <c r="E155" i="2"/>
  <c r="E231" i="2"/>
  <c r="E40" i="2"/>
  <c r="E518" i="2"/>
  <c r="E401" i="2"/>
  <c r="E392" i="2"/>
  <c r="E591" i="2"/>
  <c r="E512" i="2"/>
  <c r="E530" i="2"/>
  <c r="E248" i="2"/>
  <c r="E484" i="2"/>
  <c r="E286" i="2"/>
  <c r="E502" i="2"/>
  <c r="E468" i="2"/>
  <c r="E212" i="2"/>
  <c r="E507" i="2"/>
  <c r="E304" i="2"/>
  <c r="E270" i="2"/>
  <c r="E431" i="2"/>
  <c r="E287" i="2"/>
  <c r="E387" i="2"/>
  <c r="E209" i="2"/>
  <c r="E272" i="2"/>
  <c r="E306" i="2"/>
  <c r="E311" i="2"/>
  <c r="E53" i="2"/>
  <c r="E71" i="2"/>
  <c r="E105" i="2"/>
  <c r="E180" i="2"/>
  <c r="E11" i="2"/>
  <c r="E22" i="2"/>
  <c r="E33" i="2"/>
  <c r="E112" i="2"/>
  <c r="E192" i="2"/>
  <c r="E35" i="2"/>
  <c r="E150" i="2"/>
  <c r="E207" i="2"/>
  <c r="E21" i="2"/>
  <c r="E314" i="2"/>
  <c r="E600" i="2"/>
  <c r="E527" i="2"/>
  <c r="E324" i="2"/>
  <c r="E543" i="2"/>
  <c r="E419" i="2"/>
  <c r="E6" i="2"/>
  <c r="E539" i="2"/>
  <c r="E399" i="2"/>
  <c r="E5" i="2"/>
  <c r="E498" i="2"/>
  <c r="E514" i="2"/>
  <c r="E516" i="2"/>
  <c r="E479" i="2"/>
  <c r="E291" i="2"/>
  <c r="E491" i="2"/>
  <c r="E460" i="2"/>
  <c r="E203" i="2"/>
  <c r="E483" i="2"/>
  <c r="E299" i="2"/>
  <c r="E232" i="2"/>
  <c r="E416" i="2"/>
  <c r="E280" i="2"/>
  <c r="E384" i="2"/>
  <c r="E452" i="2"/>
  <c r="E269" i="2"/>
  <c r="E224" i="2"/>
  <c r="E296" i="2"/>
  <c r="E26" i="2"/>
  <c r="E28" i="2"/>
  <c r="E102" i="2"/>
  <c r="E170" i="2"/>
  <c r="E208" i="2"/>
  <c r="E14" i="2"/>
  <c r="E24" i="2"/>
  <c r="E96" i="2"/>
  <c r="E182" i="2"/>
  <c r="E18" i="2"/>
  <c r="E140" i="2"/>
  <c r="E197" i="2"/>
  <c r="E171" i="2"/>
  <c r="E538" i="2"/>
  <c r="E554" i="2"/>
  <c r="E334" i="2"/>
  <c r="E558" i="2"/>
  <c r="E467" i="2"/>
  <c r="E506" i="2"/>
  <c r="E495" i="2"/>
  <c r="E474" i="2"/>
  <c r="E238" i="2"/>
  <c r="E486" i="2"/>
  <c r="E440" i="2"/>
  <c r="E377" i="2"/>
  <c r="E478" i="2"/>
  <c r="E279" i="2"/>
  <c r="E194" i="2"/>
  <c r="E398" i="2"/>
  <c r="E275" i="2"/>
  <c r="E368" i="2"/>
  <c r="E425" i="2"/>
  <c r="E254" i="2"/>
  <c r="E82" i="2"/>
  <c r="E281" i="2"/>
  <c r="E23" i="2"/>
  <c r="E9" i="2"/>
  <c r="E92" i="2"/>
  <c r="E161" i="2"/>
  <c r="E198" i="2"/>
  <c r="E172" i="2"/>
  <c r="E16" i="2"/>
  <c r="E86" i="2"/>
  <c r="E174" i="2"/>
  <c r="E244" i="2"/>
  <c r="E128" i="2"/>
  <c r="E135" i="2"/>
  <c r="E162" i="2"/>
  <c r="F1" i="2"/>
  <c r="F34" i="2" s="1"/>
  <c r="E566" i="2"/>
  <c r="E320" i="2"/>
  <c r="E473" i="2"/>
  <c r="E243" i="2"/>
  <c r="E188" i="2"/>
  <c r="E374" i="2"/>
  <c r="E264" i="2"/>
  <c r="E363" i="2"/>
  <c r="E420" i="2"/>
  <c r="E220" i="2"/>
  <c r="E448" i="2"/>
  <c r="E276" i="2"/>
  <c r="E15" i="2"/>
  <c r="E230" i="2"/>
  <c r="E89" i="2"/>
  <c r="E156" i="2"/>
  <c r="E185" i="2"/>
  <c r="E146" i="2"/>
  <c r="E266" i="2"/>
  <c r="E70" i="2"/>
  <c r="E73" i="2" s="1" a="1"/>
  <c r="E73" i="2" s="1"/>
  <c r="E158" i="2"/>
  <c r="E239" i="2"/>
  <c r="E88" i="2"/>
  <c r="E132" i="2"/>
  <c r="E142" i="2"/>
  <c r="E576" i="2"/>
  <c r="E569" i="2"/>
  <c r="E348" i="2"/>
  <c r="E461" i="2"/>
  <c r="E338" i="2"/>
  <c r="E411" i="2"/>
  <c r="E585" i="2"/>
  <c r="E434" i="2"/>
  <c r="E410" i="2"/>
  <c r="E257" i="2"/>
  <c r="E436" i="2"/>
  <c r="E345" i="2"/>
  <c r="E350" i="2"/>
  <c r="E332" i="2"/>
  <c r="E116" i="2"/>
  <c r="E297" i="2"/>
  <c r="E378" i="2"/>
  <c r="E144" i="2"/>
  <c r="E414" i="2"/>
  <c r="E124" i="2"/>
  <c r="E159" i="2"/>
  <c r="E183" i="2"/>
  <c r="E47" i="2"/>
  <c r="E76" i="2"/>
  <c r="E131" i="2"/>
  <c r="E99" i="2"/>
  <c r="E237" i="2"/>
  <c r="E255" i="2"/>
  <c r="E114" i="2"/>
  <c r="E202" i="2"/>
  <c r="E62" i="2"/>
  <c r="E106" i="2"/>
  <c r="E77" i="2"/>
  <c r="E376" i="2"/>
  <c r="E442" i="2"/>
  <c r="E528" i="2"/>
  <c r="E573" i="2"/>
  <c r="E303" i="2"/>
  <c r="E453" i="2"/>
  <c r="E260" i="2"/>
  <c r="E369" i="2"/>
  <c r="E572" i="2"/>
  <c r="E417" i="2"/>
  <c r="E372" i="2"/>
  <c r="E251" i="2"/>
  <c r="E432" i="2"/>
  <c r="E318" i="2"/>
  <c r="E342" i="2"/>
  <c r="E329" i="2"/>
  <c r="E66" i="2"/>
  <c r="E282" i="2"/>
  <c r="E370" i="2"/>
  <c r="E344" i="2"/>
  <c r="E394" i="2"/>
  <c r="E111" i="2"/>
  <c r="E115" i="2" s="1" a="1"/>
  <c r="E115" i="2" s="1"/>
  <c r="E152" i="2"/>
  <c r="E178" i="2"/>
  <c r="E181" i="2" s="1" a="1"/>
  <c r="E181" i="2" s="1"/>
  <c r="E39" i="2"/>
  <c r="E63" i="2"/>
  <c r="E120" i="2"/>
  <c r="E81" i="2"/>
  <c r="E210" i="2"/>
  <c r="E242" i="2"/>
  <c r="E101" i="2"/>
  <c r="E179" i="2"/>
  <c r="E29" i="2"/>
  <c r="E93" i="2"/>
  <c r="E51" i="2"/>
  <c r="E542" i="2"/>
  <c r="E406" i="2"/>
  <c r="E546" i="2"/>
  <c r="E533" i="2"/>
  <c r="E268" i="2"/>
  <c r="E366" i="2"/>
  <c r="E564" i="2"/>
  <c r="E3" i="2"/>
  <c r="E288" i="2"/>
  <c r="E447" i="2"/>
  <c r="E189" i="2"/>
  <c r="E356" i="2"/>
  <c r="E561" i="2"/>
  <c r="E316" i="2"/>
  <c r="E364" i="2"/>
  <c r="E592" i="2"/>
  <c r="E381" i="2"/>
  <c r="E308" i="2"/>
  <c r="E327" i="2"/>
  <c r="E321" i="2"/>
  <c r="E56" i="2"/>
  <c r="E261" i="2"/>
  <c r="E365" i="2"/>
  <c r="E341" i="2"/>
  <c r="E386" i="2"/>
  <c r="E108" i="2"/>
  <c r="E126" i="2"/>
  <c r="E154" i="2"/>
  <c r="E36" i="2"/>
  <c r="E60" i="2"/>
  <c r="E110" i="2"/>
  <c r="E78" i="2"/>
  <c r="E190" i="2"/>
  <c r="E221" i="2"/>
  <c r="E83" i="2"/>
  <c r="E85" i="2" s="1" a="1"/>
  <c r="E85" i="2" s="1"/>
  <c r="E177" i="2"/>
  <c r="E10" i="2"/>
  <c r="E90" i="2"/>
  <c r="E42" i="2"/>
  <c r="E294" i="2"/>
  <c r="E227" i="2"/>
  <c r="E504" i="2"/>
  <c r="E590" i="2"/>
  <c r="E520" i="2"/>
  <c r="E548" i="2"/>
  <c r="E335" i="2"/>
  <c r="E298" i="2"/>
  <c r="E567" i="2"/>
  <c r="E353" i="2"/>
  <c r="E551" i="2"/>
  <c r="D247" i="2" a="1"/>
  <c r="D247" i="2" s="1"/>
  <c r="D589" i="2" a="1"/>
  <c r="D589" i="2" s="1"/>
  <c r="D145" i="2" a="1"/>
  <c r="D145" i="2" s="1"/>
  <c r="D445" i="2" a="1"/>
  <c r="D445" i="2" s="1"/>
  <c r="D271" i="2" a="1"/>
  <c r="D271" i="2" s="1"/>
  <c r="D169" i="2" a="1"/>
  <c r="D169" i="2" s="1"/>
  <c r="E64" i="2"/>
  <c r="E225" i="2"/>
  <c r="E562" i="2"/>
  <c r="D289" i="2" a="1"/>
  <c r="D289" i="2" s="1"/>
  <c r="D85" i="2" a="1"/>
  <c r="D85" i="2" s="1"/>
  <c r="D223" i="2" a="1"/>
  <c r="D223" i="2" s="1"/>
  <c r="D499" i="2" a="1"/>
  <c r="D499" i="2" s="1"/>
  <c r="D487" i="2" a="1"/>
  <c r="D487" i="2" s="1"/>
  <c r="D427" i="2" a="1"/>
  <c r="D427" i="2" s="1"/>
  <c r="E407" i="2"/>
  <c r="E226" i="2"/>
  <c r="E8" i="2"/>
  <c r="E148" i="2"/>
  <c r="E228" i="2"/>
  <c r="E104" i="2"/>
  <c r="E184" i="2"/>
  <c r="E218" i="2"/>
  <c r="E293" i="2"/>
  <c r="E458" i="2"/>
  <c r="E267" i="2"/>
  <c r="E509" i="2"/>
  <c r="E494" i="2"/>
  <c r="E574" i="2"/>
  <c r="E519" i="2"/>
  <c r="E524" i="2"/>
  <c r="D31" i="2" a="1"/>
  <c r="D31" i="2" s="1"/>
  <c r="D481" i="2" a="1"/>
  <c r="D481" i="2" s="1"/>
  <c r="D565" i="2" a="1"/>
  <c r="D565" i="2" s="1"/>
  <c r="D457" i="2" a="1"/>
  <c r="D457" i="2" s="1"/>
  <c r="D385" i="2" a="1"/>
  <c r="D385" i="2" s="1"/>
  <c r="D349" i="2" a="1"/>
  <c r="D349" i="2" s="1"/>
  <c r="D265" i="2" a="1"/>
  <c r="D265" i="2" s="1"/>
  <c r="D325" i="2" a="1"/>
  <c r="D325" i="2" s="1"/>
  <c r="D121" i="2" a="1"/>
  <c r="D121" i="2" s="1"/>
  <c r="D13" i="2" a="1"/>
  <c r="D13" i="2" s="1"/>
  <c r="D49" i="2" a="1"/>
  <c r="D49" i="2" s="1"/>
  <c r="D373" i="2" a="1"/>
  <c r="D373" i="2" s="1"/>
  <c r="D505" i="2" a="1"/>
  <c r="D505" i="2" s="1"/>
  <c r="D463" i="2" a="1"/>
  <c r="D463" i="2" s="1"/>
  <c r="D313" i="2" a="1"/>
  <c r="D313" i="2" s="1"/>
  <c r="D67" i="2" a="1"/>
  <c r="D67" i="2" s="1"/>
  <c r="D391" i="2" a="1"/>
  <c r="D391" i="2" s="1"/>
  <c r="D421" i="2" a="1"/>
  <c r="D421" i="2" s="1"/>
  <c r="D361" i="2" a="1"/>
  <c r="D361" i="2" s="1"/>
  <c r="D397" i="2" a="1"/>
  <c r="D397" i="2" s="1"/>
  <c r="D517" i="2" a="1"/>
  <c r="D517" i="2" s="1"/>
  <c r="D229" i="2" a="1"/>
  <c r="D229" i="2" s="1"/>
  <c r="D7" i="2" a="1"/>
  <c r="D7" i="2" s="1"/>
  <c r="D493" i="2" a="1"/>
  <c r="D493" i="2" s="1"/>
  <c r="D595" i="2" a="1"/>
  <c r="D595" i="2" s="1"/>
  <c r="E234" i="2"/>
  <c r="E489" i="2"/>
  <c r="E540" i="2"/>
  <c r="E587" i="2"/>
  <c r="E4" i="2"/>
  <c r="E510" i="2"/>
  <c r="E560" i="2"/>
  <c r="E262" i="2"/>
  <c r="E470" i="2"/>
  <c r="E480" i="2"/>
  <c r="E490" i="2"/>
  <c r="E521" i="2"/>
  <c r="E597" i="2"/>
  <c r="E545" i="2"/>
  <c r="E501" i="2"/>
  <c r="E552" i="2"/>
  <c r="E396" i="2"/>
  <c r="E578" i="2"/>
  <c r="E450" i="2"/>
  <c r="E471" i="2"/>
  <c r="E534" i="2"/>
  <c r="E456" i="2"/>
  <c r="E390" i="2"/>
  <c r="E428" i="2"/>
  <c r="E544" i="2"/>
  <c r="E584" i="2"/>
  <c r="E404" i="2"/>
  <c r="E536" i="2"/>
  <c r="E575" i="2"/>
  <c r="E2" i="2"/>
  <c r="E599" i="2"/>
  <c r="E556" i="2"/>
  <c r="E465" i="2"/>
  <c r="E485" i="2"/>
  <c r="E444" i="2"/>
  <c r="E496" i="2"/>
  <c r="E593" i="2"/>
  <c r="E328" i="2"/>
  <c r="E466" i="2"/>
  <c r="E408" i="2"/>
  <c r="E549" i="2"/>
  <c r="D577" i="2" a="1"/>
  <c r="D577" i="2" s="1"/>
  <c r="D307" i="2" a="1"/>
  <c r="D307" i="2" s="1"/>
  <c r="D187" i="2" a="1"/>
  <c r="D187" i="2" s="1"/>
  <c r="D43" i="2" a="1"/>
  <c r="D43" i="2" s="1"/>
  <c r="D55" i="2" a="1"/>
  <c r="D55" i="2" s="1"/>
  <c r="D571" i="2" a="1"/>
  <c r="D571" i="2" s="1"/>
  <c r="D583" i="2" a="1"/>
  <c r="D583" i="2" s="1"/>
  <c r="D367" i="2" a="1"/>
  <c r="D367" i="2" s="1"/>
  <c r="D19" i="2" a="1"/>
  <c r="D19" i="2" s="1"/>
  <c r="D103" i="2" a="1"/>
  <c r="D103" i="2" s="1"/>
  <c r="D475" i="2" a="1"/>
  <c r="D475" i="2" s="1"/>
  <c r="D115" i="2" a="1"/>
  <c r="D115" i="2" s="1"/>
  <c r="D529" i="2" a="1"/>
  <c r="D529" i="2" s="1"/>
  <c r="D409" i="2" a="1"/>
  <c r="D409" i="2" s="1"/>
  <c r="D199" i="2" a="1"/>
  <c r="D199" i="2" s="1"/>
  <c r="D109" i="2" a="1"/>
  <c r="D109" i="2" s="1"/>
  <c r="D253" i="2" a="1"/>
  <c r="D253" i="2" s="1"/>
  <c r="D73" i="2" a="1"/>
  <c r="D73" i="2" s="1"/>
  <c r="D415" i="2" a="1"/>
  <c r="D415" i="2" s="1"/>
  <c r="E361" i="2" a="1"/>
  <c r="E361" i="2" s="1"/>
  <c r="D301" i="2" a="1"/>
  <c r="D301" i="2" s="1"/>
  <c r="D127" i="2" a="1"/>
  <c r="D127" i="2" s="1"/>
  <c r="D139" i="2" a="1"/>
  <c r="D139" i="2" s="1"/>
  <c r="D559" i="2" a="1"/>
  <c r="D559" i="2" s="1"/>
  <c r="D133" i="2" a="1"/>
  <c r="D133" i="2" s="1"/>
  <c r="D211" i="2" a="1"/>
  <c r="D211" i="2" s="1"/>
  <c r="D547" i="2" a="1"/>
  <c r="D547" i="2" s="1"/>
  <c r="D403" i="2" a="1"/>
  <c r="D403" i="2" s="1"/>
  <c r="D319" i="2" a="1"/>
  <c r="D319" i="2" s="1"/>
  <c r="D277" i="2" a="1"/>
  <c r="D277" i="2" s="1"/>
  <c r="D205" i="2" a="1"/>
  <c r="D205" i="2" s="1"/>
  <c r="D283" i="2" a="1"/>
  <c r="D283" i="2" s="1"/>
  <c r="D523" i="2" a="1"/>
  <c r="D523" i="2" s="1"/>
  <c r="D601" i="2" a="1"/>
  <c r="D601" i="2" s="1"/>
  <c r="D379" i="2" a="1"/>
  <c r="D379" i="2" s="1"/>
  <c r="D175" i="2" a="1"/>
  <c r="D175" i="2" s="1"/>
  <c r="D193" i="2" a="1"/>
  <c r="D193" i="2" s="1"/>
  <c r="D37" i="2" a="1"/>
  <c r="D37" i="2" s="1"/>
  <c r="D79" i="2" a="1"/>
  <c r="D79" i="2" s="1"/>
  <c r="D511" i="2" a="1"/>
  <c r="D511" i="2" s="1"/>
  <c r="D451" i="2" a="1"/>
  <c r="D451" i="2" s="1"/>
  <c r="D355" i="2" a="1"/>
  <c r="D355" i="2" s="1"/>
  <c r="D259" i="2" a="1"/>
  <c r="D259" i="2" s="1"/>
  <c r="D331" i="2" a="1"/>
  <c r="D331" i="2" s="1"/>
  <c r="D97" i="2" a="1"/>
  <c r="D97" i="2" s="1"/>
  <c r="E211" i="2" a="1"/>
  <c r="E211" i="2" s="1"/>
  <c r="D439" i="2" a="1"/>
  <c r="D439" i="2" s="1"/>
  <c r="D343" i="2" a="1"/>
  <c r="D343" i="2" s="1"/>
  <c r="D433" i="2" a="1"/>
  <c r="D433" i="2" s="1"/>
  <c r="D241" i="2" a="1"/>
  <c r="D241" i="2" s="1"/>
  <c r="D181" i="2" a="1"/>
  <c r="D181" i="2" s="1"/>
  <c r="D151" i="2" a="1"/>
  <c r="D151" i="2" s="1"/>
  <c r="D91" i="2" a="1"/>
  <c r="D91" i="2" s="1"/>
  <c r="D469" i="2" a="1"/>
  <c r="D469" i="2" s="1"/>
  <c r="D541" i="2" a="1"/>
  <c r="D541" i="2" s="1"/>
  <c r="D553" i="2" a="1"/>
  <c r="D553" i="2" s="1"/>
  <c r="D217" i="2" a="1"/>
  <c r="D217" i="2" s="1"/>
  <c r="D295" i="2" a="1"/>
  <c r="D295" i="2" s="1"/>
  <c r="D337" i="2" a="1"/>
  <c r="D337" i="2" s="1"/>
  <c r="D235" i="2" a="1"/>
  <c r="D235" i="2" s="1"/>
  <c r="D163" i="2" a="1"/>
  <c r="D163" i="2" s="1"/>
  <c r="E169" i="2" a="1"/>
  <c r="E169" i="2" s="1"/>
  <c r="D535" i="2" a="1"/>
  <c r="D535" i="2" s="1"/>
  <c r="D157" i="2" a="1"/>
  <c r="D157" i="2" s="1"/>
  <c r="D61" i="2" a="1"/>
  <c r="D61" i="2" s="1"/>
  <c r="D25" i="2" a="1"/>
  <c r="D25" i="2" s="1"/>
  <c r="M1" i="1"/>
  <c r="D1" i="1"/>
  <c r="E415" i="2" l="1" a="1"/>
  <c r="E415" i="2" s="1"/>
  <c r="E235" i="2" a="1"/>
  <c r="E235" i="2" s="1"/>
  <c r="E391" i="2" a="1"/>
  <c r="E391" i="2" s="1"/>
  <c r="E157" i="2" a="1"/>
  <c r="E157" i="2" s="1"/>
  <c r="E535" i="2" a="1"/>
  <c r="E535" i="2" s="1"/>
  <c r="E19" i="2" a="1"/>
  <c r="E19" i="2" s="1"/>
  <c r="E49" i="2" a="1"/>
  <c r="E49" i="2" s="1"/>
  <c r="E367" i="2" a="1"/>
  <c r="E367" i="2" s="1"/>
  <c r="E247" i="2" a="1"/>
  <c r="E247" i="2" s="1"/>
  <c r="E121" i="2" a="1"/>
  <c r="E121" i="2" s="1"/>
  <c r="E133" i="2" a="1"/>
  <c r="E133" i="2" s="1"/>
  <c r="E127" i="2" a="1"/>
  <c r="E127" i="2" s="1"/>
  <c r="E541" i="2" a="1"/>
  <c r="E541" i="2" s="1"/>
  <c r="E259" i="2" a="1"/>
  <c r="E259" i="2" s="1"/>
  <c r="E163" i="2" a="1"/>
  <c r="E163" i="2" s="1"/>
  <c r="E199" i="2" a="1"/>
  <c r="E199" i="2" s="1"/>
  <c r="E325" i="2" a="1"/>
  <c r="E325" i="2" s="1"/>
  <c r="E223" i="2" a="1"/>
  <c r="E223" i="2" s="1"/>
  <c r="E253" i="2" a="1"/>
  <c r="E253" i="2" s="1"/>
  <c r="E97" i="2" a="1"/>
  <c r="E97" i="2" s="1"/>
  <c r="E205" i="2" a="1"/>
  <c r="E205" i="2" s="1"/>
  <c r="E301" i="2" a="1"/>
  <c r="E301" i="2" s="1"/>
  <c r="E385" i="2" a="1"/>
  <c r="E385" i="2" s="1"/>
  <c r="E517" i="2" a="1"/>
  <c r="E517" i="2" s="1"/>
  <c r="E139" i="2" a="1"/>
  <c r="E139" i="2" s="1"/>
  <c r="E427" i="2" a="1"/>
  <c r="E427" i="2" s="1"/>
  <c r="E451" i="2" a="1"/>
  <c r="E451" i="2" s="1"/>
  <c r="E313" i="2" a="1"/>
  <c r="E313" i="2" s="1"/>
  <c r="E337" i="2" a="1"/>
  <c r="E337" i="2" s="1"/>
  <c r="F423" i="2"/>
  <c r="E373" i="2" a="1"/>
  <c r="E373" i="2" s="1"/>
  <c r="F328" i="2"/>
  <c r="E595" i="2" a="1"/>
  <c r="E595" i="2" s="1"/>
  <c r="E109" i="2" a="1"/>
  <c r="E109" i="2" s="1"/>
  <c r="E271" i="2" a="1"/>
  <c r="E271" i="2" s="1"/>
  <c r="E343" i="2" a="1"/>
  <c r="E343" i="2" s="1"/>
  <c r="E79" i="2" a="1"/>
  <c r="E79" i="2" s="1"/>
  <c r="E31" i="2" a="1"/>
  <c r="E31" i="2" s="1"/>
  <c r="F188" i="2"/>
  <c r="E187" i="2" a="1"/>
  <c r="E187" i="2" s="1"/>
  <c r="E175" i="2" a="1"/>
  <c r="E175" i="2" s="1"/>
  <c r="E553" i="2" a="1"/>
  <c r="E553" i="2" s="1"/>
  <c r="F448" i="2"/>
  <c r="F140" i="2"/>
  <c r="F183" i="2"/>
  <c r="F442" i="2"/>
  <c r="E277" i="2" a="1"/>
  <c r="E277" i="2" s="1"/>
  <c r="F564" i="2"/>
  <c r="E529" i="2" a="1"/>
  <c r="E529" i="2" s="1"/>
  <c r="F526" i="2"/>
  <c r="E349" i="2" a="1"/>
  <c r="E349" i="2" s="1"/>
  <c r="F308" i="2"/>
  <c r="E103" i="2" a="1"/>
  <c r="E103" i="2" s="1"/>
  <c r="E193" i="2" a="1"/>
  <c r="E193" i="2" s="1"/>
  <c r="E289" i="2" a="1"/>
  <c r="E289" i="2" s="1"/>
  <c r="E145" i="2" a="1"/>
  <c r="E145" i="2" s="1"/>
  <c r="E37" i="2" a="1"/>
  <c r="E37" i="2" s="1"/>
  <c r="E463" i="2" a="1"/>
  <c r="E463" i="2" s="1"/>
  <c r="F365" i="2"/>
  <c r="E295" i="2" a="1"/>
  <c r="E295" i="2" s="1"/>
  <c r="F440" i="2"/>
  <c r="E7" i="2" a="1"/>
  <c r="E7" i="2" s="1"/>
  <c r="E421" i="2" a="1"/>
  <c r="E421" i="2" s="1"/>
  <c r="F4" i="2"/>
  <c r="E283" i="2" a="1"/>
  <c r="E283" i="2" s="1"/>
  <c r="E571" i="2" a="1"/>
  <c r="E571" i="2" s="1"/>
  <c r="F297" i="2"/>
  <c r="F569" i="2"/>
  <c r="F549" i="2"/>
  <c r="F394" i="2"/>
  <c r="F389" i="2"/>
  <c r="F264" i="2"/>
  <c r="F306" i="2"/>
  <c r="F22" i="2"/>
  <c r="F155" i="2"/>
  <c r="F454" i="2"/>
  <c r="F546" i="2"/>
  <c r="F591" i="2"/>
  <c r="F545" i="2"/>
  <c r="F370" i="2"/>
  <c r="F383" i="2"/>
  <c r="F598" i="2"/>
  <c r="F220" i="2"/>
  <c r="F237" i="2"/>
  <c r="F230" i="2"/>
  <c r="F17" i="2"/>
  <c r="F14" i="2"/>
  <c r="F150" i="2"/>
  <c r="F537" i="2"/>
  <c r="F274" i="2"/>
  <c r="E445" i="2" a="1"/>
  <c r="E445" i="2" s="1"/>
  <c r="F592" i="2"/>
  <c r="F434" i="2"/>
  <c r="F507" i="2"/>
  <c r="F572" i="2"/>
  <c r="F540" i="2"/>
  <c r="F521" i="2"/>
  <c r="F413" i="2"/>
  <c r="F518" i="2"/>
  <c r="F282" i="2"/>
  <c r="F260" i="2"/>
  <c r="F84" i="2"/>
  <c r="F24" i="2"/>
  <c r="F207" i="2"/>
  <c r="E487" i="2" a="1"/>
  <c r="E487" i="2" s="1"/>
  <c r="E457" i="2" a="1"/>
  <c r="E457" i="2" s="1"/>
  <c r="E481" i="2" a="1"/>
  <c r="E481" i="2" s="1"/>
  <c r="E355" i="2" a="1"/>
  <c r="E355" i="2" s="1"/>
  <c r="F298" i="2"/>
  <c r="E25" i="2" a="1"/>
  <c r="E25" i="2" s="1"/>
  <c r="F558" i="2"/>
  <c r="F422" i="2"/>
  <c r="F446" i="2"/>
  <c r="F531" i="2"/>
  <c r="F414" i="2"/>
  <c r="F519" i="2"/>
  <c r="F364" i="2"/>
  <c r="F465" i="2"/>
  <c r="F261" i="2"/>
  <c r="F234" i="2"/>
  <c r="F47" i="2"/>
  <c r="F166" i="2"/>
  <c r="F184" i="2"/>
  <c r="F419" i="2"/>
  <c r="F533" i="2"/>
  <c r="E91" i="2" a="1"/>
  <c r="E91" i="2" s="1"/>
  <c r="F580" i="2"/>
  <c r="F256" i="2"/>
  <c r="F212" i="2"/>
  <c r="F255" i="2"/>
  <c r="E319" i="2" a="1"/>
  <c r="E319" i="2" s="1"/>
  <c r="F498" i="2"/>
  <c r="F550" i="2"/>
  <c r="F490" i="2"/>
  <c r="F405" i="2"/>
  <c r="F510" i="2"/>
  <c r="F159" i="2"/>
  <c r="F323" i="2"/>
  <c r="F399" i="2"/>
  <c r="F156" i="2"/>
  <c r="F40" i="2"/>
  <c r="F388" i="2"/>
  <c r="F459" i="2"/>
  <c r="F522" i="2"/>
  <c r="F597" i="2"/>
  <c r="F450" i="2"/>
  <c r="F338" i="2"/>
  <c r="F401" i="2"/>
  <c r="F566" i="2"/>
  <c r="F350" i="2"/>
  <c r="F304" i="2"/>
  <c r="F348" i="2"/>
  <c r="F141" i="2"/>
  <c r="F221" i="2"/>
  <c r="F162" i="2"/>
  <c r="F506" i="2"/>
  <c r="F426" i="2"/>
  <c r="F89" i="2"/>
  <c r="F231" i="2"/>
  <c r="F412" i="2"/>
  <c r="F562" i="2"/>
  <c r="F390" i="2"/>
  <c r="F342" i="2"/>
  <c r="F299" i="2"/>
  <c r="F330" i="2"/>
  <c r="F76" i="2"/>
  <c r="F51" i="2"/>
  <c r="E583" i="2" a="1"/>
  <c r="E583" i="2" s="1"/>
  <c r="E511" i="2" a="1"/>
  <c r="E511" i="2" s="1"/>
  <c r="E379" i="2" a="1"/>
  <c r="E379" i="2" s="1"/>
  <c r="F467" i="2"/>
  <c r="F484" i="2"/>
  <c r="F360" i="2"/>
  <c r="F224" i="2"/>
  <c r="F124" i="2"/>
  <c r="E43" i="2" a="1"/>
  <c r="E43" i="2" s="1"/>
  <c r="F380" i="2"/>
  <c r="F502" i="2"/>
  <c r="F189" i="2"/>
  <c r="F555" i="2"/>
  <c r="F174" i="2"/>
  <c r="F596" i="2"/>
  <c r="F191" i="2"/>
  <c r="F556" i="2"/>
  <c r="F447" i="2"/>
  <c r="F492" i="2"/>
  <c r="F479" i="2"/>
  <c r="F254" i="2"/>
  <c r="F393" i="2"/>
  <c r="F332" i="2"/>
  <c r="F402" i="2"/>
  <c r="F243" i="2"/>
  <c r="F208" i="2"/>
  <c r="F18" i="2"/>
  <c r="F111" i="2"/>
  <c r="F578" i="2"/>
  <c r="F44" i="2"/>
  <c r="F579" i="2"/>
  <c r="F371" i="2"/>
  <c r="F324" i="2"/>
  <c r="F482" i="2"/>
  <c r="F554" i="2"/>
  <c r="F378" i="2"/>
  <c r="F404" i="2"/>
  <c r="F428" i="2"/>
  <c r="F248" i="2"/>
  <c r="F101" i="2"/>
  <c r="F586" i="2"/>
  <c r="F582" i="2"/>
  <c r="F515" i="2"/>
  <c r="F430" i="2"/>
  <c r="F470" i="2"/>
  <c r="F474" i="2"/>
  <c r="F351" i="2"/>
  <c r="F386" i="2"/>
  <c r="F321" i="2"/>
  <c r="F381" i="2"/>
  <c r="F28" i="2"/>
  <c r="F185" i="2"/>
  <c r="F257" i="2"/>
  <c r="F108" i="2"/>
  <c r="F356" i="2"/>
  <c r="F514" i="2"/>
  <c r="F574" i="2"/>
  <c r="F444" i="2"/>
  <c r="F270" i="2"/>
  <c r="E13" i="2" a="1"/>
  <c r="E13" i="2" s="1"/>
  <c r="E55" i="2" a="1"/>
  <c r="E55" i="2" s="1"/>
  <c r="E475" i="2" a="1"/>
  <c r="E475" i="2" s="1"/>
  <c r="E397" i="2" a="1"/>
  <c r="E397" i="2" s="1"/>
  <c r="E307" i="2" a="1"/>
  <c r="E307" i="2" s="1"/>
  <c r="E241" i="2" a="1"/>
  <c r="E241" i="2" s="1"/>
  <c r="E217" i="2" a="1"/>
  <c r="E217" i="2" s="1"/>
  <c r="E439" i="2" a="1"/>
  <c r="E439" i="2" s="1"/>
  <c r="G1" i="2"/>
  <c r="F69" i="2"/>
  <c r="F236" i="2"/>
  <c r="F171" i="2"/>
  <c r="F135" i="2"/>
  <c r="F88" i="2"/>
  <c r="F215" i="2"/>
  <c r="F114" i="2"/>
  <c r="F242" i="2"/>
  <c r="F16" i="2"/>
  <c r="F172" i="2"/>
  <c r="F164" i="2"/>
  <c r="F63" i="2"/>
  <c r="F39" i="2"/>
  <c r="F178" i="2"/>
  <c r="F147" i="2"/>
  <c r="F333" i="2"/>
  <c r="F263" i="2"/>
  <c r="F317" i="2"/>
  <c r="F74" i="2"/>
  <c r="F126" i="2"/>
  <c r="F395" i="2"/>
  <c r="F329" i="2"/>
  <c r="F382" i="2"/>
  <c r="F544" i="2"/>
  <c r="F285" i="2"/>
  <c r="F539" i="2"/>
  <c r="F372" i="2"/>
  <c r="F176" i="2"/>
  <c r="F80" i="2"/>
  <c r="F251" i="2"/>
  <c r="F218" i="2"/>
  <c r="F95" i="2"/>
  <c r="F12" i="2"/>
  <c r="F21" i="2"/>
  <c r="F197" i="2"/>
  <c r="F128" i="2"/>
  <c r="F239" i="2"/>
  <c r="F148" i="2"/>
  <c r="F8" i="2"/>
  <c r="F33" i="2"/>
  <c r="F219" i="2"/>
  <c r="F198" i="2"/>
  <c r="F129" i="2"/>
  <c r="F58" i="2"/>
  <c r="F196" i="2"/>
  <c r="F71" i="2"/>
  <c r="F375" i="2"/>
  <c r="F279" i="2"/>
  <c r="F336" i="2"/>
  <c r="F267" i="2"/>
  <c r="F245" i="2"/>
  <c r="F210" i="2"/>
  <c r="F347" i="2"/>
  <c r="F227" i="2"/>
  <c r="F568" i="2"/>
  <c r="F354" i="2"/>
  <c r="F552" i="2"/>
  <c r="F420" i="2"/>
  <c r="F316" i="2"/>
  <c r="F466" i="2"/>
  <c r="F369" i="2"/>
  <c r="F508" i="2"/>
  <c r="F543" i="2"/>
  <c r="F527" i="2"/>
  <c r="F536" i="2"/>
  <c r="F575" i="2"/>
  <c r="F358" i="2"/>
  <c r="F520" i="2"/>
  <c r="F453" i="2"/>
  <c r="F573" i="2"/>
  <c r="F473" i="2"/>
  <c r="F483" i="2"/>
  <c r="F137" i="2"/>
  <c r="F64" i="2"/>
  <c r="F90" i="2"/>
  <c r="F249" i="2"/>
  <c r="F160" i="2"/>
  <c r="F35" i="2"/>
  <c r="F182" i="2"/>
  <c r="F187" i="2" s="1" a="1"/>
  <c r="F187" i="2" s="1"/>
  <c r="F86" i="2"/>
  <c r="F78" i="2"/>
  <c r="F94" i="2"/>
  <c r="F250" i="2"/>
  <c r="F170" i="2"/>
  <c r="F102" i="2"/>
  <c r="F56" i="2"/>
  <c r="F288" i="2"/>
  <c r="F443" i="2"/>
  <c r="F320" i="2"/>
  <c r="F392" i="2"/>
  <c r="F315" i="2"/>
  <c r="F312" i="2"/>
  <c r="F280" i="2"/>
  <c r="F173" i="2"/>
  <c r="F429" i="2"/>
  <c r="F194" i="2"/>
  <c r="F396" i="2"/>
  <c r="F252" i="2"/>
  <c r="F460" i="2"/>
  <c r="F238" i="2"/>
  <c r="F165" i="2"/>
  <c r="F77" i="2"/>
  <c r="F93" i="2"/>
  <c r="F10" i="2"/>
  <c r="F168" i="2"/>
  <c r="F38" i="2"/>
  <c r="F192" i="2"/>
  <c r="F96" i="2"/>
  <c r="F81" i="2"/>
  <c r="F15" i="2"/>
  <c r="F186" i="2"/>
  <c r="F98" i="2"/>
  <c r="F106" i="2"/>
  <c r="F29" i="2"/>
  <c r="F177" i="2"/>
  <c r="F46" i="2"/>
  <c r="F195" i="2"/>
  <c r="F112" i="2"/>
  <c r="F99" i="2"/>
  <c r="F110" i="2"/>
  <c r="F30" i="2"/>
  <c r="F216" i="2"/>
  <c r="F118" i="2"/>
  <c r="F82" i="2"/>
  <c r="F303" i="2"/>
  <c r="F190" i="2"/>
  <c r="F346" i="2"/>
  <c r="F407" i="2"/>
  <c r="F334" i="2"/>
  <c r="F363" i="2"/>
  <c r="F292" i="2"/>
  <c r="F278" i="2"/>
  <c r="F488" i="2"/>
  <c r="F290" i="2"/>
  <c r="F471" i="2"/>
  <c r="F300" i="2"/>
  <c r="F476" i="2"/>
  <c r="F281" i="2"/>
  <c r="F524" i="2"/>
  <c r="F455" i="2"/>
  <c r="F418" i="2"/>
  <c r="F408" i="2"/>
  <c r="F456" i="2"/>
  <c r="F501" i="2"/>
  <c r="F23" i="2"/>
  <c r="F209" i="2"/>
  <c r="F122" i="2"/>
  <c r="F119" i="2"/>
  <c r="F62" i="2"/>
  <c r="F179" i="2"/>
  <c r="F57" i="2"/>
  <c r="F200" i="2"/>
  <c r="F125" i="2"/>
  <c r="F123" i="2"/>
  <c r="F120" i="2"/>
  <c r="F41" i="2"/>
  <c r="F240" i="2"/>
  <c r="F134" i="2"/>
  <c r="F100" i="2"/>
  <c r="F314" i="2"/>
  <c r="F9" i="2"/>
  <c r="F113" i="2"/>
  <c r="F410" i="2"/>
  <c r="F339" i="2"/>
  <c r="F368" i="2"/>
  <c r="F302" i="2"/>
  <c r="F327" i="2"/>
  <c r="F496" i="2"/>
  <c r="F340" i="2"/>
  <c r="F494" i="2"/>
  <c r="F305" i="2"/>
  <c r="F513" i="2"/>
  <c r="F311" i="2"/>
  <c r="F534" i="2"/>
  <c r="F464" i="2"/>
  <c r="F424" i="2"/>
  <c r="F438" i="2"/>
  <c r="F461" i="2"/>
  <c r="F512" i="2"/>
  <c r="F530" i="2"/>
  <c r="F585" i="2"/>
  <c r="F472" i="2"/>
  <c r="F594" i="2"/>
  <c r="F362" i="2"/>
  <c r="F167" i="2"/>
  <c r="F587" i="2"/>
  <c r="F26" i="2"/>
  <c r="F225" i="2"/>
  <c r="F142" i="2"/>
  <c r="F130" i="2"/>
  <c r="F72" i="2"/>
  <c r="F202" i="2"/>
  <c r="F83" i="2"/>
  <c r="F213" i="2"/>
  <c r="F138" i="2"/>
  <c r="F143" i="2"/>
  <c r="F131" i="2"/>
  <c r="F50" i="2"/>
  <c r="F20" i="2"/>
  <c r="F149" i="2"/>
  <c r="F116" i="2"/>
  <c r="F377" i="2"/>
  <c r="F284" i="2"/>
  <c r="F310" i="2"/>
  <c r="F226" i="2"/>
  <c r="F344" i="2"/>
  <c r="F152" i="2"/>
  <c r="F144" i="2"/>
  <c r="F36" i="2"/>
  <c r="F136" i="2"/>
  <c r="F70" i="2"/>
  <c r="F244" i="2"/>
  <c r="F132" i="2"/>
  <c r="F53" i="2"/>
  <c r="F509" i="2"/>
  <c r="F437" i="2"/>
  <c r="F425" i="2"/>
  <c r="F462" i="2"/>
  <c r="F491" i="2"/>
  <c r="F406" i="2"/>
  <c r="F485" i="2"/>
  <c r="F366" i="2"/>
  <c r="F532" i="2"/>
  <c r="F276" i="2"/>
  <c r="F222" i="2"/>
  <c r="F359" i="2"/>
  <c r="F345" i="2"/>
  <c r="F268" i="2"/>
  <c r="F287" i="2"/>
  <c r="F400" i="2"/>
  <c r="F341" i="2"/>
  <c r="F432" i="2"/>
  <c r="F66" i="2"/>
  <c r="F180" i="2"/>
  <c r="F107" i="2"/>
  <c r="F54" i="2"/>
  <c r="F228" i="2"/>
  <c r="F59" i="2"/>
  <c r="F272" i="2"/>
  <c r="F478" i="2"/>
  <c r="F431" i="2"/>
  <c r="F201" i="2"/>
  <c r="F599" i="2"/>
  <c r="F486" i="2"/>
  <c r="F561" i="2"/>
  <c r="F480" i="2"/>
  <c r="F357" i="2"/>
  <c r="F500" i="2"/>
  <c r="F214" i="2"/>
  <c r="F206" i="2"/>
  <c r="F296" i="2"/>
  <c r="F269" i="2"/>
  <c r="F262" i="2"/>
  <c r="F275" i="2"/>
  <c r="F376" i="2"/>
  <c r="F326" i="2"/>
  <c r="F417" i="2"/>
  <c r="F45" i="2"/>
  <c r="F161" i="2"/>
  <c r="F52" i="2"/>
  <c r="F27" i="2"/>
  <c r="F204" i="2"/>
  <c r="F48" i="2"/>
  <c r="F353" i="2"/>
  <c r="F2" i="2"/>
  <c r="F567" i="2"/>
  <c r="F525" i="2"/>
  <c r="F588" i="2"/>
  <c r="F593" i="2"/>
  <c r="F435" i="2"/>
  <c r="F551" i="2"/>
  <c r="F516" i="2"/>
  <c r="F449" i="2"/>
  <c r="F497" i="2"/>
  <c r="F563" i="2"/>
  <c r="F542" i="2"/>
  <c r="F581" i="2"/>
  <c r="F258" i="2"/>
  <c r="F387" i="2"/>
  <c r="F294" i="2"/>
  <c r="F309" i="2"/>
  <c r="F322" i="2"/>
  <c r="F154" i="2"/>
  <c r="F60" i="2"/>
  <c r="F146" i="2"/>
  <c r="F158" i="2"/>
  <c r="F104" i="2"/>
  <c r="F42" i="2"/>
  <c r="F335" i="2"/>
  <c r="F584" i="2"/>
  <c r="F548" i="2"/>
  <c r="F590" i="2"/>
  <c r="F477" i="2"/>
  <c r="F570" i="2"/>
  <c r="F416" i="2"/>
  <c r="F538" i="2"/>
  <c r="F495" i="2"/>
  <c r="F411" i="2"/>
  <c r="F489" i="2"/>
  <c r="F468" i="2"/>
  <c r="F528" i="2"/>
  <c r="F576" i="2"/>
  <c r="F87" i="2"/>
  <c r="F384" i="2"/>
  <c r="F203" i="2"/>
  <c r="F291" i="2"/>
  <c r="F293" i="2"/>
  <c r="F105" i="2"/>
  <c r="F11" i="2"/>
  <c r="F68" i="2"/>
  <c r="F153" i="2"/>
  <c r="F75" i="2"/>
  <c r="F32" i="2"/>
  <c r="F560" i="2"/>
  <c r="F6" i="2"/>
  <c r="F3" i="2"/>
  <c r="F600" i="2"/>
  <c r="F5" i="2"/>
  <c r="F318" i="2"/>
  <c r="F273" i="2"/>
  <c r="F503" i="2"/>
  <c r="F441" i="2"/>
  <c r="F398" i="2"/>
  <c r="F458" i="2"/>
  <c r="F452" i="2"/>
  <c r="F504" i="2"/>
  <c r="F557" i="2"/>
  <c r="F374" i="2"/>
  <c r="F352" i="2"/>
  <c r="F436" i="2"/>
  <c r="F286" i="2"/>
  <c r="F266" i="2"/>
  <c r="F92" i="2"/>
  <c r="F232" i="2"/>
  <c r="F65" i="2"/>
  <c r="F117" i="2"/>
  <c r="F246" i="2"/>
  <c r="F233" i="2"/>
  <c r="E505" i="2" a="1"/>
  <c r="E505" i="2" s="1"/>
  <c r="E331" i="2" a="1"/>
  <c r="E331" i="2" s="1"/>
  <c r="E67" i="2" a="1"/>
  <c r="E67" i="2" s="1"/>
  <c r="E433" i="2" a="1"/>
  <c r="E433" i="2" s="1"/>
  <c r="E559" i="2" a="1"/>
  <c r="E559" i="2" s="1"/>
  <c r="E265" i="2" a="1"/>
  <c r="E265" i="2" s="1"/>
  <c r="E523" i="2" a="1"/>
  <c r="E523" i="2" s="1"/>
  <c r="E589" i="2" a="1"/>
  <c r="E589" i="2" s="1"/>
  <c r="E577" i="2" a="1"/>
  <c r="E577" i="2" s="1"/>
  <c r="E229" i="2" a="1"/>
  <c r="E229" i="2" s="1"/>
  <c r="E565" i="2" a="1"/>
  <c r="E565" i="2" s="1"/>
  <c r="E469" i="2" a="1"/>
  <c r="E469" i="2" s="1"/>
  <c r="E499" i="2" a="1"/>
  <c r="E499" i="2" s="1"/>
  <c r="E547" i="2" a="1"/>
  <c r="E547" i="2" s="1"/>
  <c r="E601" i="2" a="1"/>
  <c r="E601" i="2" s="1"/>
  <c r="E409" i="2" a="1"/>
  <c r="E409" i="2" s="1"/>
  <c r="E493" i="2" a="1"/>
  <c r="E493" i="2" s="1"/>
  <c r="N1" i="1"/>
  <c r="E1" i="1"/>
  <c r="F601" i="2" l="1" a="1"/>
  <c r="F601" i="2" s="1"/>
  <c r="F391" i="2" a="1"/>
  <c r="F391" i="2" s="1"/>
  <c r="F223" i="2" a="1"/>
  <c r="F223" i="2" s="1"/>
  <c r="F121" i="2" a="1"/>
  <c r="F121" i="2" s="1"/>
  <c r="F91" i="2" a="1"/>
  <c r="F91" i="2" s="1"/>
  <c r="F559" i="2" a="1"/>
  <c r="F559" i="2" s="1"/>
  <c r="F427" i="2" a="1"/>
  <c r="F427" i="2" s="1"/>
  <c r="F523" i="2" a="1"/>
  <c r="F523" i="2" s="1"/>
  <c r="F547" i="2" a="1"/>
  <c r="F547" i="2" s="1"/>
  <c r="F355" i="2" a="1"/>
  <c r="F355" i="2" s="1"/>
  <c r="F481" i="2" a="1"/>
  <c r="F481" i="2" s="1"/>
  <c r="F313" i="2" a="1"/>
  <c r="F313" i="2" s="1"/>
  <c r="F535" i="2" a="1"/>
  <c r="F535" i="2" s="1"/>
  <c r="F199" i="2" a="1"/>
  <c r="F199" i="2" s="1"/>
  <c r="F517" i="2" a="1"/>
  <c r="F517" i="2" s="1"/>
  <c r="F301" i="2" a="1"/>
  <c r="F301" i="2" s="1"/>
  <c r="F193" i="2" a="1"/>
  <c r="F193" i="2" s="1"/>
  <c r="F595" i="2" a="1"/>
  <c r="F595" i="2" s="1"/>
  <c r="F109" i="2" a="1"/>
  <c r="F109" i="2" s="1"/>
  <c r="F445" i="2" a="1"/>
  <c r="F445" i="2" s="1"/>
  <c r="F163" i="2" a="1"/>
  <c r="F163" i="2" s="1"/>
  <c r="F367" i="2" a="1"/>
  <c r="F367" i="2" s="1"/>
  <c r="F127" i="2" a="1"/>
  <c r="F127" i="2" s="1"/>
  <c r="F115" i="2" a="1"/>
  <c r="F115" i="2" s="1"/>
  <c r="F331" i="2" a="1"/>
  <c r="F331" i="2" s="1"/>
  <c r="F175" i="2" a="1"/>
  <c r="F175" i="2" s="1"/>
  <c r="F49" i="2" a="1"/>
  <c r="F49" i="2" s="1"/>
  <c r="F451" i="2" a="1"/>
  <c r="F451" i="2" s="1"/>
  <c r="F265" i="2" a="1"/>
  <c r="F265" i="2" s="1"/>
  <c r="F541" i="2" a="1"/>
  <c r="F541" i="2" s="1"/>
  <c r="F145" i="2" a="1"/>
  <c r="F145" i="2" s="1"/>
  <c r="F439" i="2" a="1"/>
  <c r="F439" i="2" s="1"/>
  <c r="F169" i="2" a="1"/>
  <c r="F169" i="2" s="1"/>
  <c r="F283" i="2" a="1"/>
  <c r="F283" i="2" s="1"/>
  <c r="F457" i="2" a="1"/>
  <c r="F457" i="2" s="1"/>
  <c r="F553" i="2" a="1"/>
  <c r="F553" i="2" s="1"/>
  <c r="F583" i="2" a="1"/>
  <c r="F583" i="2" s="1"/>
  <c r="F487" i="2" a="1"/>
  <c r="F487" i="2" s="1"/>
  <c r="F271" i="2" a="1"/>
  <c r="F271" i="2" s="1"/>
  <c r="F13" i="2" a="1"/>
  <c r="F13" i="2" s="1"/>
  <c r="F409" i="2" a="1"/>
  <c r="F409" i="2" s="1"/>
  <c r="F157" i="2" a="1"/>
  <c r="F157" i="2" s="1"/>
  <c r="F379" i="2" a="1"/>
  <c r="F379" i="2" s="1"/>
  <c r="F31" i="2" a="1"/>
  <c r="F31" i="2" s="1"/>
  <c r="F325" i="2" a="1"/>
  <c r="F325" i="2" s="1"/>
  <c r="F319" i="2" a="1"/>
  <c r="F319" i="2" s="1"/>
  <c r="F385" i="2" a="1"/>
  <c r="F385" i="2" s="1"/>
  <c r="F433" i="2" a="1"/>
  <c r="F433" i="2" s="1"/>
  <c r="F415" i="2" a="1"/>
  <c r="F415" i="2" s="1"/>
  <c r="F361" i="2" a="1"/>
  <c r="F361" i="2" s="1"/>
  <c r="F7" i="2" a="1"/>
  <c r="F7" i="2" s="1"/>
  <c r="F307" i="2" a="1"/>
  <c r="F307" i="2" s="1"/>
  <c r="F349" i="2" a="1"/>
  <c r="F349" i="2" s="1"/>
  <c r="F475" i="2" a="1"/>
  <c r="F475" i="2" s="1"/>
  <c r="F133" i="2" a="1"/>
  <c r="F133" i="2" s="1"/>
  <c r="F505" i="2" a="1"/>
  <c r="F505" i="2" s="1"/>
  <c r="F571" i="2" a="1"/>
  <c r="F571" i="2" s="1"/>
  <c r="F403" i="2" a="1"/>
  <c r="F403" i="2" s="1"/>
  <c r="F217" i="2" a="1"/>
  <c r="F217" i="2" s="1"/>
  <c r="F499" i="2" a="1"/>
  <c r="F499" i="2" s="1"/>
  <c r="F295" i="2" a="1"/>
  <c r="F295" i="2" s="1"/>
  <c r="F19" i="2" a="1"/>
  <c r="F19" i="2" s="1"/>
  <c r="F253" i="2" a="1"/>
  <c r="F253" i="2" s="1"/>
  <c r="F61" i="2" a="1"/>
  <c r="F61" i="2" s="1"/>
  <c r="F67" i="2" a="1"/>
  <c r="F67" i="2" s="1"/>
  <c r="F511" i="2" a="1"/>
  <c r="F511" i="2" s="1"/>
  <c r="F151" i="2" a="1"/>
  <c r="F151" i="2" s="1"/>
  <c r="F181" i="2" a="1"/>
  <c r="F181" i="2" s="1"/>
  <c r="F205" i="2" a="1"/>
  <c r="F205" i="2" s="1"/>
  <c r="F463" i="2" a="1"/>
  <c r="F463" i="2" s="1"/>
  <c r="F247" i="2" a="1"/>
  <c r="F247" i="2" s="1"/>
  <c r="F37" i="2" a="1"/>
  <c r="F37" i="2" s="1"/>
  <c r="F529" i="2" a="1"/>
  <c r="F529" i="2" s="1"/>
  <c r="F229" i="2" a="1"/>
  <c r="F229" i="2" s="1"/>
  <c r="F25" i="2" a="1"/>
  <c r="F25" i="2" s="1"/>
  <c r="F493" i="2" a="1"/>
  <c r="F493" i="2" s="1"/>
  <c r="F397" i="2" a="1"/>
  <c r="F397" i="2" s="1"/>
  <c r="F373" i="2" a="1"/>
  <c r="F373" i="2" s="1"/>
  <c r="F97" i="2" a="1"/>
  <c r="F97" i="2" s="1"/>
  <c r="F139" i="2" a="1"/>
  <c r="F139" i="2" s="1"/>
  <c r="F289" i="2" a="1"/>
  <c r="F289" i="2" s="1"/>
  <c r="F73" i="2" a="1"/>
  <c r="F73" i="2" s="1"/>
  <c r="F211" i="2" a="1"/>
  <c r="F211" i="2" s="1"/>
  <c r="F55" i="2" a="1"/>
  <c r="F55" i="2" s="1"/>
  <c r="F277" i="2" a="1"/>
  <c r="F277" i="2" s="1"/>
  <c r="F577" i="2" a="1"/>
  <c r="F577" i="2" s="1"/>
  <c r="F235" i="2" a="1"/>
  <c r="F235" i="2" s="1"/>
  <c r="F79" i="2" a="1"/>
  <c r="F79" i="2" s="1"/>
  <c r="F85" i="2" a="1"/>
  <c r="F85" i="2" s="1"/>
  <c r="F565" i="2" a="1"/>
  <c r="F565" i="2" s="1"/>
  <c r="G82" i="2"/>
  <c r="G15" i="2"/>
  <c r="H15" i="2" s="1" a="1"/>
  <c r="H15" i="2" s="1"/>
  <c r="G186" i="2"/>
  <c r="G98" i="2"/>
  <c r="G106" i="2"/>
  <c r="H106" i="2" s="1" a="1"/>
  <c r="H106" i="2" s="1"/>
  <c r="G10" i="2"/>
  <c r="G168" i="2"/>
  <c r="H168" i="2" s="1" a="1"/>
  <c r="H168" i="2" s="1"/>
  <c r="G38" i="2"/>
  <c r="G27" i="2"/>
  <c r="H27" i="2" s="1" a="1"/>
  <c r="H27" i="2" s="1"/>
  <c r="G24" i="2"/>
  <c r="H24" i="2" s="1" a="1"/>
  <c r="H24" i="2" s="1"/>
  <c r="G188" i="2"/>
  <c r="G164" i="2"/>
  <c r="H164" i="2" s="1" a="1"/>
  <c r="H164" i="2" s="1"/>
  <c r="G76" i="2"/>
  <c r="H76" i="2" s="1" a="1"/>
  <c r="H76" i="2" s="1"/>
  <c r="G113" i="2"/>
  <c r="G262" i="2"/>
  <c r="H262" i="2" s="1" a="1"/>
  <c r="H262" i="2" s="1"/>
  <c r="G196" i="2"/>
  <c r="G274" i="2"/>
  <c r="H274" i="2" s="1" a="1"/>
  <c r="H274" i="2" s="1"/>
  <c r="G441" i="2"/>
  <c r="G365" i="2"/>
  <c r="H365" i="2" s="1" a="1"/>
  <c r="H365" i="2" s="1"/>
  <c r="G304" i="2"/>
  <c r="H304" i="2" s="1" a="1"/>
  <c r="H304" i="2" s="1"/>
  <c r="G261" i="2"/>
  <c r="H261" i="2" s="1" a="1"/>
  <c r="H261" i="2" s="1"/>
  <c r="G275" i="2"/>
  <c r="H275" i="2" s="1" a="1"/>
  <c r="H275" i="2" s="1"/>
  <c r="G324" i="2"/>
  <c r="H324" i="2" s="1" a="1"/>
  <c r="H324" i="2" s="1"/>
  <c r="G485" i="2"/>
  <c r="H485" i="2" s="1" a="1"/>
  <c r="H485" i="2" s="1"/>
  <c r="G227" i="2"/>
  <c r="G478" i="2"/>
  <c r="G382" i="2"/>
  <c r="H382" i="2" s="1" a="1"/>
  <c r="H382" i="2" s="1"/>
  <c r="G552" i="2"/>
  <c r="H552" i="2" s="1" a="1"/>
  <c r="H552" i="2" s="1"/>
  <c r="G327" i="2"/>
  <c r="H327" i="2" s="1" a="1"/>
  <c r="H327" i="2" s="1"/>
  <c r="G206" i="2"/>
  <c r="G519" i="2"/>
  <c r="H519" i="2" s="1" a="1"/>
  <c r="H519" i="2" s="1"/>
  <c r="G464" i="2"/>
  <c r="G428" i="2"/>
  <c r="G564" i="2"/>
  <c r="H564" i="2" s="1" a="1"/>
  <c r="H564" i="2" s="1"/>
  <c r="G436" i="2"/>
  <c r="H436" i="2" s="1" a="1"/>
  <c r="H436" i="2" s="1"/>
  <c r="G476" i="2"/>
  <c r="G303" i="2"/>
  <c r="G570" i="2"/>
  <c r="G525" i="2"/>
  <c r="H525" i="2" s="1" a="1"/>
  <c r="H525" i="2" s="1"/>
  <c r="G586" i="2"/>
  <c r="H586" i="2" s="1" a="1"/>
  <c r="H586" i="2" s="1"/>
  <c r="G558" i="2"/>
  <c r="H558" i="2" s="1" a="1"/>
  <c r="H558" i="2" s="1"/>
  <c r="G420" i="2"/>
  <c r="G100" i="2"/>
  <c r="H100" i="2" s="1" a="1"/>
  <c r="H100" i="2" s="1"/>
  <c r="G23" i="2"/>
  <c r="G209" i="2"/>
  <c r="H209" i="2" s="1" a="1"/>
  <c r="H209" i="2" s="1"/>
  <c r="G122" i="2"/>
  <c r="G119" i="2"/>
  <c r="H119" i="2" s="1" a="1"/>
  <c r="H119" i="2" s="1"/>
  <c r="G29" i="2"/>
  <c r="H29" i="2" s="1" a="1"/>
  <c r="H29" i="2" s="1"/>
  <c r="G177" i="2"/>
  <c r="H177" i="2" s="1" a="1"/>
  <c r="H177" i="2" s="1"/>
  <c r="G46" i="2"/>
  <c r="H46" i="2" s="1" a="1"/>
  <c r="H46" i="2" s="1"/>
  <c r="G54" i="2"/>
  <c r="H54" i="2" s="1" a="1"/>
  <c r="H54" i="2" s="1"/>
  <c r="G33" i="2"/>
  <c r="H33" i="2" s="1" a="1"/>
  <c r="H33" i="2" s="1"/>
  <c r="G219" i="2"/>
  <c r="H219" i="2" s="1" a="1"/>
  <c r="H219" i="2" s="1"/>
  <c r="G185" i="2"/>
  <c r="H185" i="2" s="1" a="1"/>
  <c r="H185" i="2" s="1"/>
  <c r="G129" i="2"/>
  <c r="H129" i="2" s="1" a="1"/>
  <c r="H129" i="2" s="1"/>
  <c r="G126" i="2"/>
  <c r="H126" i="2" s="1" a="1"/>
  <c r="H126" i="2" s="1"/>
  <c r="G268" i="2"/>
  <c r="H268" i="2" s="1" a="1"/>
  <c r="H268" i="2" s="1"/>
  <c r="G213" i="2"/>
  <c r="H213" i="2" s="1" a="1"/>
  <c r="H213" i="2" s="1"/>
  <c r="G279" i="2"/>
  <c r="H279" i="2" s="1" a="1"/>
  <c r="H279" i="2" s="1"/>
  <c r="G446" i="2"/>
  <c r="G370" i="2"/>
  <c r="H370" i="2" s="1" a="1"/>
  <c r="H370" i="2" s="1"/>
  <c r="G315" i="2"/>
  <c r="H315" i="2" s="1" a="1"/>
  <c r="H315" i="2" s="1"/>
  <c r="G282" i="2"/>
  <c r="H282" i="2" s="1" a="1"/>
  <c r="H282" i="2" s="1"/>
  <c r="G280" i="2"/>
  <c r="H280" i="2" s="1" a="1"/>
  <c r="H280" i="2" s="1"/>
  <c r="G335" i="2"/>
  <c r="H335" i="2" s="1" a="1"/>
  <c r="H335" i="2" s="1"/>
  <c r="G490" i="2"/>
  <c r="H490" i="2" s="1" a="1"/>
  <c r="H490" i="2" s="1"/>
  <c r="G243" i="2"/>
  <c r="H243" i="2" s="1" a="1"/>
  <c r="H243" i="2" s="1"/>
  <c r="G483" i="2"/>
  <c r="H483" i="2" s="1" a="1"/>
  <c r="H483" i="2" s="1"/>
  <c r="G386" i="2"/>
  <c r="G555" i="2"/>
  <c r="H555" i="2" s="1" a="1"/>
  <c r="H555" i="2" s="1"/>
  <c r="G341" i="2"/>
  <c r="H341" i="2" s="1" a="1"/>
  <c r="H341" i="2" s="1"/>
  <c r="G266" i="2"/>
  <c r="G521" i="2"/>
  <c r="H521" i="2" s="1" a="1"/>
  <c r="H521" i="2" s="1"/>
  <c r="G474" i="2"/>
  <c r="H474" i="2" s="1" a="1"/>
  <c r="H474" i="2" s="1"/>
  <c r="G431" i="2"/>
  <c r="H431" i="2" s="1" a="1"/>
  <c r="H431" i="2" s="1"/>
  <c r="G422" i="2"/>
  <c r="G467" i="2"/>
  <c r="H467" i="2" s="1" a="1"/>
  <c r="H467" i="2" s="1"/>
  <c r="G512" i="2"/>
  <c r="G314" i="2"/>
  <c r="G2" i="2"/>
  <c r="G556" i="2"/>
  <c r="H556" i="2" s="1" a="1"/>
  <c r="H556" i="2" s="1"/>
  <c r="G596" i="2"/>
  <c r="G592" i="2"/>
  <c r="H592" i="2" s="1" a="1"/>
  <c r="H592" i="2" s="1"/>
  <c r="G460" i="2"/>
  <c r="H460" i="2" s="1" a="1"/>
  <c r="H460" i="2" s="1"/>
  <c r="G116" i="2"/>
  <c r="G26" i="2"/>
  <c r="G225" i="2"/>
  <c r="H225" i="2" s="1" a="1"/>
  <c r="H225" i="2" s="1"/>
  <c r="G142" i="2"/>
  <c r="H142" i="2" s="1" a="1"/>
  <c r="H142" i="2" s="1"/>
  <c r="G130" i="2"/>
  <c r="H130" i="2" s="1" a="1"/>
  <c r="H130" i="2" s="1"/>
  <c r="G62" i="2"/>
  <c r="G179" i="2"/>
  <c r="H179" i="2" s="1" a="1"/>
  <c r="H179" i="2" s="1"/>
  <c r="G57" i="2"/>
  <c r="H57" i="2" s="1" a="1"/>
  <c r="H57" i="2" s="1"/>
  <c r="G70" i="2"/>
  <c r="H70" i="2" s="1" a="1"/>
  <c r="H70" i="2" s="1"/>
  <c r="G44" i="2"/>
  <c r="G234" i="2"/>
  <c r="H234" i="2" s="1" a="1"/>
  <c r="H234" i="2" s="1"/>
  <c r="G198" i="2"/>
  <c r="H198" i="2" s="1" a="1"/>
  <c r="H198" i="2" s="1"/>
  <c r="G141" i="2"/>
  <c r="H141" i="2" s="1" a="1"/>
  <c r="H141" i="2" s="1"/>
  <c r="G152" i="2"/>
  <c r="G298" i="2"/>
  <c r="H298" i="2" s="1" a="1"/>
  <c r="H298" i="2" s="1"/>
  <c r="G20" i="2"/>
  <c r="G286" i="2"/>
  <c r="H286" i="2" s="1" a="1"/>
  <c r="H286" i="2" s="1"/>
  <c r="G84" i="2"/>
  <c r="H84" i="2" s="1" a="1"/>
  <c r="H84" i="2" s="1"/>
  <c r="G378" i="2"/>
  <c r="H378" i="2" s="1" a="1"/>
  <c r="H378" i="2" s="1"/>
  <c r="G323" i="2"/>
  <c r="H323" i="2" s="1" a="1"/>
  <c r="H323" i="2" s="1"/>
  <c r="G297" i="2"/>
  <c r="H297" i="2" s="1" a="1"/>
  <c r="H297" i="2" s="1"/>
  <c r="G287" i="2"/>
  <c r="H287" i="2" s="1" a="1"/>
  <c r="H287" i="2" s="1"/>
  <c r="G344" i="2"/>
  <c r="G501" i="2"/>
  <c r="H501" i="2" s="1" a="1"/>
  <c r="H501" i="2" s="1"/>
  <c r="G330" i="2"/>
  <c r="H330" i="2" s="1" a="1"/>
  <c r="H330" i="2" s="1"/>
  <c r="G507" i="2"/>
  <c r="H507" i="2" s="1" a="1"/>
  <c r="H507" i="2" s="1"/>
  <c r="G393" i="2"/>
  <c r="H393" i="2" s="1" a="1"/>
  <c r="H393" i="2" s="1"/>
  <c r="G566" i="2"/>
  <c r="G351" i="2"/>
  <c r="H351" i="2" s="1" a="1"/>
  <c r="H351" i="2" s="1"/>
  <c r="G322" i="2"/>
  <c r="H322" i="2" s="1" a="1"/>
  <c r="H322" i="2" s="1"/>
  <c r="G524" i="2"/>
  <c r="G479" i="2"/>
  <c r="H479" i="2" s="1" a="1"/>
  <c r="H479" i="2" s="1"/>
  <c r="G435" i="2"/>
  <c r="H435" i="2" s="1" a="1"/>
  <c r="H435" i="2" s="1"/>
  <c r="G516" i="2"/>
  <c r="H516" i="2" s="1" a="1"/>
  <c r="H516" i="2" s="1"/>
  <c r="G527" i="2"/>
  <c r="H527" i="2" s="1" a="1"/>
  <c r="H527" i="2" s="1"/>
  <c r="G545" i="2"/>
  <c r="H545" i="2" s="1" a="1"/>
  <c r="H545" i="2" s="1"/>
  <c r="G417" i="2"/>
  <c r="H417" i="2" s="1" a="1"/>
  <c r="H417" i="2" s="1"/>
  <c r="G248" i="2"/>
  <c r="G425" i="2"/>
  <c r="H425" i="2" s="1" a="1"/>
  <c r="H425" i="2" s="1"/>
  <c r="G408" i="2"/>
  <c r="H408" i="2" s="1" a="1"/>
  <c r="H408" i="2" s="1"/>
  <c r="G6" i="2"/>
  <c r="H6" i="2" s="1" a="1"/>
  <c r="H6" i="2" s="1"/>
  <c r="G540" i="2"/>
  <c r="H540" i="2" s="1" a="1"/>
  <c r="H540" i="2" s="1"/>
  <c r="G173" i="2"/>
  <c r="H173" i="2" s="1" a="1"/>
  <c r="H173" i="2" s="1"/>
  <c r="G80" i="2"/>
  <c r="G251" i="2"/>
  <c r="H251" i="2" s="1" a="1"/>
  <c r="H251" i="2" s="1"/>
  <c r="G218" i="2"/>
  <c r="G184" i="2"/>
  <c r="H184" i="2" s="1" a="1"/>
  <c r="H184" i="2" s="1"/>
  <c r="G88" i="2"/>
  <c r="H88" i="2" s="1" a="1"/>
  <c r="H88" i="2" s="1"/>
  <c r="G215" i="2"/>
  <c r="H215" i="2" s="1" a="1"/>
  <c r="H215" i="2" s="1"/>
  <c r="G114" i="2"/>
  <c r="H114" i="2" s="1" a="1"/>
  <c r="H114" i="2" s="1"/>
  <c r="G112" i="2"/>
  <c r="H112" i="2" s="1" a="1"/>
  <c r="H112" i="2" s="1"/>
  <c r="G78" i="2"/>
  <c r="H78" i="2" s="1" a="1"/>
  <c r="H78" i="2" s="1"/>
  <c r="G52" i="2"/>
  <c r="H52" i="2" s="1" a="1"/>
  <c r="H52" i="2" s="1"/>
  <c r="G232" i="2"/>
  <c r="H232" i="2" s="1" a="1"/>
  <c r="H232" i="2" s="1"/>
  <c r="G170" i="2"/>
  <c r="G167" i="2"/>
  <c r="H167" i="2" s="1" a="1"/>
  <c r="H167" i="2" s="1"/>
  <c r="G356" i="2"/>
  <c r="G276" i="2"/>
  <c r="H276" i="2" s="1" a="1"/>
  <c r="H276" i="2" s="1"/>
  <c r="G320" i="2"/>
  <c r="G214" i="2"/>
  <c r="H214" i="2" s="1" a="1"/>
  <c r="H214" i="2" s="1"/>
  <c r="G192" i="2"/>
  <c r="H192" i="2" s="1" a="1"/>
  <c r="H192" i="2" s="1"/>
  <c r="G376" i="2"/>
  <c r="G363" i="2"/>
  <c r="H363" i="2" s="1" a="1"/>
  <c r="H363" i="2" s="1"/>
  <c r="G310" i="2"/>
  <c r="H310" i="2" s="1" a="1"/>
  <c r="H310" i="2" s="1"/>
  <c r="G406" i="2"/>
  <c r="H406" i="2" s="1" a="1"/>
  <c r="H406" i="2" s="1"/>
  <c r="G536" i="2"/>
  <c r="G149" i="2"/>
  <c r="H149" i="2" s="1" a="1"/>
  <c r="H149" i="2" s="1"/>
  <c r="G36" i="2"/>
  <c r="G423" i="2"/>
  <c r="H423" i="2" s="1" a="1"/>
  <c r="H423" i="2" s="1"/>
  <c r="G590" i="2"/>
  <c r="G437" i="2"/>
  <c r="H437" i="2" s="1" a="1"/>
  <c r="H437" i="2" s="1"/>
  <c r="G390" i="2"/>
  <c r="H390" i="2" s="1" a="1"/>
  <c r="H390" i="2" s="1"/>
  <c r="G342" i="2"/>
  <c r="H342" i="2" s="1" a="1"/>
  <c r="H342" i="2" s="1"/>
  <c r="G508" i="2"/>
  <c r="H508" i="2" s="1" a="1"/>
  <c r="H508" i="2" s="1"/>
  <c r="G461" i="2"/>
  <c r="H461" i="2" s="1" a="1"/>
  <c r="H461" i="2" s="1"/>
  <c r="G366" i="2"/>
  <c r="H366" i="2" s="1" a="1"/>
  <c r="H366" i="2" s="1"/>
  <c r="G593" i="2"/>
  <c r="H593" i="2" s="1" a="1"/>
  <c r="H593" i="2" s="1"/>
  <c r="G575" i="2"/>
  <c r="H575" i="2" s="1" a="1"/>
  <c r="H575" i="2" s="1"/>
  <c r="G591" i="2"/>
  <c r="H591" i="2" s="1" a="1"/>
  <c r="H591" i="2" s="1"/>
  <c r="G492" i="2"/>
  <c r="H492" i="2" s="1" a="1"/>
  <c r="H492" i="2" s="1"/>
  <c r="G562" i="2"/>
  <c r="H562" i="2" s="1" a="1"/>
  <c r="H562" i="2" s="1"/>
  <c r="G395" i="2"/>
  <c r="H395" i="2" s="1" a="1"/>
  <c r="H395" i="2" s="1"/>
  <c r="G189" i="2"/>
  <c r="H189" i="2" s="1" a="1"/>
  <c r="H189" i="2" s="1"/>
  <c r="G95" i="2"/>
  <c r="H95" i="2" s="1" a="1"/>
  <c r="H95" i="2" s="1"/>
  <c r="G12" i="2"/>
  <c r="G21" i="2"/>
  <c r="G197" i="2"/>
  <c r="H197" i="2" s="1" a="1"/>
  <c r="H197" i="2" s="1"/>
  <c r="G104" i="2"/>
  <c r="G228" i="2"/>
  <c r="H228" i="2" s="1" a="1"/>
  <c r="H228" i="2" s="1"/>
  <c r="G117" i="2"/>
  <c r="G125" i="2"/>
  <c r="H125" i="2" s="1" a="1"/>
  <c r="H125" i="2" s="1"/>
  <c r="G81" i="2"/>
  <c r="H81" i="2" s="1" a="1"/>
  <c r="H81" i="2" s="1"/>
  <c r="G94" i="2"/>
  <c r="G11" i="2"/>
  <c r="H11" i="2" s="1" a="1"/>
  <c r="H11" i="2" s="1"/>
  <c r="G180" i="2"/>
  <c r="H180" i="2" s="1" a="1"/>
  <c r="H180" i="2" s="1"/>
  <c r="G176" i="2"/>
  <c r="G364" i="2"/>
  <c r="H364" i="2" s="1" a="1"/>
  <c r="H364" i="2" s="1"/>
  <c r="G281" i="2"/>
  <c r="G328" i="2"/>
  <c r="H328" i="2" s="1" a="1"/>
  <c r="H328" i="2" s="1"/>
  <c r="G254" i="2"/>
  <c r="G203" i="2"/>
  <c r="H203" i="2" s="1" a="1"/>
  <c r="H203" i="2" s="1"/>
  <c r="G400" i="2"/>
  <c r="G368" i="2"/>
  <c r="H368" i="2" s="1" a="1"/>
  <c r="H368" i="2" s="1"/>
  <c r="G321" i="2"/>
  <c r="H321" i="2" s="1" a="1"/>
  <c r="H321" i="2" s="1"/>
  <c r="G416" i="2"/>
  <c r="G546" i="2"/>
  <c r="H546" i="2" s="1" a="1"/>
  <c r="H546" i="2" s="1"/>
  <c r="G290" i="2"/>
  <c r="G195" i="2"/>
  <c r="H195" i="2" s="1" a="1"/>
  <c r="H195" i="2" s="1"/>
  <c r="G471" i="2"/>
  <c r="H471" i="2" s="1" a="1"/>
  <c r="H471" i="2" s="1"/>
  <c r="G600" i="2"/>
  <c r="G486" i="2"/>
  <c r="H486" i="2" s="1" a="1"/>
  <c r="H486" i="2" s="1"/>
  <c r="G401" i="2"/>
  <c r="H401" i="2" s="1" a="1"/>
  <c r="H401" i="2" s="1"/>
  <c r="G383" i="2"/>
  <c r="H383" i="2" s="1" a="1"/>
  <c r="H383" i="2" s="1"/>
  <c r="G532" i="2"/>
  <c r="H532" i="2" s="1" a="1"/>
  <c r="H532" i="2" s="1"/>
  <c r="G472" i="2"/>
  <c r="H472" i="2" s="1" a="1"/>
  <c r="H472" i="2" s="1"/>
  <c r="G375" i="2"/>
  <c r="G273" i="2"/>
  <c r="G581" i="2"/>
  <c r="H581" i="2" s="1" a="1"/>
  <c r="H581" i="2" s="1"/>
  <c r="G5" i="2"/>
  <c r="H5" i="2" s="1" a="1"/>
  <c r="H5" i="2" s="1"/>
  <c r="G513" i="2"/>
  <c r="H513" i="2" s="1" a="1"/>
  <c r="H513" i="2" s="1"/>
  <c r="G569" i="2"/>
  <c r="H569" i="2" s="1" a="1"/>
  <c r="H569" i="2" s="1"/>
  <c r="G443" i="2"/>
  <c r="G240" i="2"/>
  <c r="H240" i="2" s="1" a="1"/>
  <c r="H240" i="2" s="1"/>
  <c r="G17" i="2"/>
  <c r="H17" i="2" s="1" a="1"/>
  <c r="H17" i="2" s="1"/>
  <c r="G191" i="2"/>
  <c r="H191" i="2" s="1" a="1"/>
  <c r="H191" i="2" s="1"/>
  <c r="G108" i="2"/>
  <c r="H108" i="2" s="1" a="1"/>
  <c r="H108" i="2" s="1"/>
  <c r="G32" i="2"/>
  <c r="H32" i="2" s="1" a="1"/>
  <c r="H32" i="2" s="1"/>
  <c r="G40" i="2"/>
  <c r="H40" i="2" s="1" a="1"/>
  <c r="H40" i="2" s="1"/>
  <c r="G207" i="2"/>
  <c r="H207" i="2" s="1" a="1"/>
  <c r="H207" i="2" s="1"/>
  <c r="G128" i="2"/>
  <c r="H128" i="2" s="1" a="1"/>
  <c r="H128" i="2" s="1"/>
  <c r="G239" i="2"/>
  <c r="H239" i="2" s="1" a="1"/>
  <c r="H239" i="2" s="1"/>
  <c r="G148" i="2"/>
  <c r="H148" i="2" s="1" a="1"/>
  <c r="H148" i="2" s="1"/>
  <c r="G138" i="2"/>
  <c r="G99" i="2"/>
  <c r="G107" i="2"/>
  <c r="H107" i="2" s="1" a="1"/>
  <c r="H107" i="2" s="1"/>
  <c r="G30" i="2"/>
  <c r="H30" i="2" s="1" a="1"/>
  <c r="H30" i="2" s="1"/>
  <c r="G9" i="2"/>
  <c r="H9" i="2" s="1" a="1"/>
  <c r="H9" i="2" s="1"/>
  <c r="G183" i="2"/>
  <c r="H183" i="2" s="1" a="1"/>
  <c r="H183" i="2" s="1"/>
  <c r="G369" i="2"/>
  <c r="H369" i="2" s="1" a="1"/>
  <c r="H369" i="2" s="1"/>
  <c r="G296" i="2"/>
  <c r="G346" i="2"/>
  <c r="H346" i="2" s="1" a="1"/>
  <c r="H346" i="2" s="1"/>
  <c r="G269" i="2"/>
  <c r="H269" i="2" s="1" a="1"/>
  <c r="H269" i="2" s="1"/>
  <c r="G221" i="2"/>
  <c r="H221" i="2" s="1" a="1"/>
  <c r="H221" i="2" s="1"/>
  <c r="G418" i="2"/>
  <c r="H418" i="2" s="1" a="1"/>
  <c r="H418" i="2" s="1"/>
  <c r="G200" i="2"/>
  <c r="G329" i="2"/>
  <c r="G419" i="2"/>
  <c r="H419" i="2" s="1" a="1"/>
  <c r="H419" i="2" s="1"/>
  <c r="G549" i="2"/>
  <c r="H549" i="2" s="1" a="1"/>
  <c r="H549" i="2" s="1"/>
  <c r="G340" i="2"/>
  <c r="H340" i="2" s="1" a="1"/>
  <c r="H340" i="2" s="1"/>
  <c r="G258" i="2"/>
  <c r="G494" i="2"/>
  <c r="G230" i="2"/>
  <c r="G491" i="2"/>
  <c r="G458" i="2"/>
  <c r="G394" i="2"/>
  <c r="H394" i="2" s="1" a="1"/>
  <c r="H394" i="2" s="1"/>
  <c r="G118" i="2"/>
  <c r="H118" i="2" s="1" a="1"/>
  <c r="H118" i="2" s="1"/>
  <c r="G477" i="2"/>
  <c r="G440" i="2"/>
  <c r="G384" i="2"/>
  <c r="H384" i="2" s="1" a="1"/>
  <c r="H384" i="2" s="1"/>
  <c r="G518" i="2"/>
  <c r="G554" i="2"/>
  <c r="G538" i="2"/>
  <c r="G573" i="2"/>
  <c r="H573" i="2" s="1" a="1"/>
  <c r="H573" i="2" s="1"/>
  <c r="G459" i="2"/>
  <c r="H459" i="2" s="1" a="1"/>
  <c r="H459" i="2" s="1"/>
  <c r="G288" i="2"/>
  <c r="G34" i="2"/>
  <c r="H34" i="2" s="1" a="1"/>
  <c r="H34" i="2" s="1"/>
  <c r="G194" i="2"/>
  <c r="G111" i="2"/>
  <c r="H111" i="2" s="1" a="1"/>
  <c r="H111" i="2" s="1"/>
  <c r="G42" i="2"/>
  <c r="H42" i="2" s="1" a="1"/>
  <c r="H42" i="2" s="1"/>
  <c r="G48" i="2"/>
  <c r="H48" i="2" s="1" a="1"/>
  <c r="H48" i="2" s="1"/>
  <c r="G231" i="2"/>
  <c r="H231" i="2" s="1" a="1"/>
  <c r="H231" i="2" s="1"/>
  <c r="G140" i="2"/>
  <c r="G244" i="2"/>
  <c r="H244" i="2" s="1" a="1"/>
  <c r="H244" i="2" s="1"/>
  <c r="G153" i="2"/>
  <c r="H153" i="2" s="1" a="1"/>
  <c r="H153" i="2" s="1"/>
  <c r="G166" i="2"/>
  <c r="H166" i="2" s="1" a="1"/>
  <c r="H166" i="2" s="1"/>
  <c r="G123" i="2"/>
  <c r="H123" i="2" s="1" a="1"/>
  <c r="H123" i="2" s="1"/>
  <c r="G110" i="2"/>
  <c r="H110" i="2" s="1" a="1"/>
  <c r="H110" i="2" s="1"/>
  <c r="G41" i="2"/>
  <c r="H41" i="2" s="1" a="1"/>
  <c r="H41" i="2" s="1"/>
  <c r="G28" i="2"/>
  <c r="H28" i="2" s="1" a="1"/>
  <c r="H28" i="2" s="1"/>
  <c r="G201" i="2"/>
  <c r="H201" i="2" s="1" a="1"/>
  <c r="H201" i="2" s="1"/>
  <c r="G377" i="2"/>
  <c r="H377" i="2" s="1" a="1"/>
  <c r="H377" i="2" s="1"/>
  <c r="G311" i="2"/>
  <c r="G359" i="2"/>
  <c r="H359" i="2" s="1" a="1"/>
  <c r="H359" i="2" s="1"/>
  <c r="G272" i="2"/>
  <c r="G250" i="2"/>
  <c r="H250" i="2" s="1" a="1"/>
  <c r="H250" i="2" s="1"/>
  <c r="G434" i="2"/>
  <c r="G216" i="2"/>
  <c r="H216" i="2" s="1" a="1"/>
  <c r="H216" i="2" s="1"/>
  <c r="G332" i="2"/>
  <c r="G442" i="2"/>
  <c r="H442" i="2" s="1" a="1"/>
  <c r="H442" i="2" s="1"/>
  <c r="G560" i="2"/>
  <c r="H560" i="2" s="1" a="1"/>
  <c r="H560" i="2" s="1"/>
  <c r="G448" i="2"/>
  <c r="H448" i="2" s="1" a="1"/>
  <c r="H448" i="2" s="1"/>
  <c r="G285" i="2"/>
  <c r="H285" i="2" s="1" a="1"/>
  <c r="H285" i="2" s="1"/>
  <c r="G504" i="2"/>
  <c r="H504" i="2" s="1" a="1"/>
  <c r="H504" i="2" s="1"/>
  <c r="G300" i="2"/>
  <c r="G502" i="2"/>
  <c r="H502" i="2" s="1" a="1"/>
  <c r="H502" i="2" s="1"/>
  <c r="G466" i="2"/>
  <c r="H466" i="2" s="1" a="1"/>
  <c r="H466" i="2" s="1"/>
  <c r="G398" i="2"/>
  <c r="G278" i="2"/>
  <c r="H278" i="2" s="1" a="1"/>
  <c r="H278" i="2" s="1"/>
  <c r="G482" i="2"/>
  <c r="G496" i="2"/>
  <c r="H496" i="2" s="1" a="1"/>
  <c r="H496" i="2" s="1"/>
  <c r="G392" i="2"/>
  <c r="G550" i="2"/>
  <c r="H550" i="2" s="1" a="1"/>
  <c r="H550" i="2" s="1"/>
  <c r="G432" i="2"/>
  <c r="H432" i="2" s="1" a="1"/>
  <c r="H432" i="2" s="1"/>
  <c r="G579" i="2"/>
  <c r="H579" i="2" s="1" a="1"/>
  <c r="H579" i="2" s="1"/>
  <c r="G576" i="2"/>
  <c r="H576" i="2" s="1" a="1"/>
  <c r="H576" i="2" s="1"/>
  <c r="G468" i="2"/>
  <c r="H468" i="2" s="1" a="1"/>
  <c r="H468" i="2" s="1"/>
  <c r="G308" i="2"/>
  <c r="G45" i="2"/>
  <c r="H45" i="2" s="1" a="1"/>
  <c r="H45" i="2" s="1"/>
  <c r="G212" i="2"/>
  <c r="G124" i="2"/>
  <c r="H124" i="2" s="1" a="1"/>
  <c r="H124" i="2" s="1"/>
  <c r="G51" i="2"/>
  <c r="H51" i="2" s="1" a="1"/>
  <c r="H51" i="2" s="1"/>
  <c r="G59" i="2"/>
  <c r="H59" i="2" s="1" a="1"/>
  <c r="H59" i="2" s="1"/>
  <c r="G246" i="2"/>
  <c r="H246" i="2" s="1" a="1"/>
  <c r="H246" i="2" s="1"/>
  <c r="G150" i="2"/>
  <c r="H150" i="2" s="1" a="1"/>
  <c r="H150" i="2" s="1"/>
  <c r="G257" i="2"/>
  <c r="H257" i="2" s="1" a="1"/>
  <c r="H257" i="2" s="1"/>
  <c r="G158" i="2"/>
  <c r="G190" i="2"/>
  <c r="H190" i="2" s="1" a="1"/>
  <c r="H190" i="2" s="1"/>
  <c r="G143" i="2"/>
  <c r="H143" i="2" s="1" a="1"/>
  <c r="H143" i="2" s="1"/>
  <c r="G120" i="2"/>
  <c r="H120" i="2" s="1" a="1"/>
  <c r="H120" i="2" s="1"/>
  <c r="G50" i="2"/>
  <c r="G71" i="2"/>
  <c r="H71" i="2" s="1" a="1"/>
  <c r="H71" i="2" s="1"/>
  <c r="G238" i="2"/>
  <c r="H238" i="2" s="1" a="1"/>
  <c r="H238" i="2" s="1"/>
  <c r="G388" i="2"/>
  <c r="H388" i="2" s="1" a="1"/>
  <c r="H388" i="2" s="1"/>
  <c r="G134" i="2"/>
  <c r="G372" i="2"/>
  <c r="H372" i="2" s="1" a="1"/>
  <c r="H372" i="2" s="1"/>
  <c r="G284" i="2"/>
  <c r="G267" i="2"/>
  <c r="H267" i="2" s="1" a="1"/>
  <c r="H267" i="2" s="1"/>
  <c r="G226" i="2"/>
  <c r="H226" i="2" s="1" a="1"/>
  <c r="H226" i="2" s="1"/>
  <c r="G237" i="2"/>
  <c r="H237" i="2" s="1" a="1"/>
  <c r="H237" i="2" s="1"/>
  <c r="G347" i="2"/>
  <c r="H347" i="2" s="1" a="1"/>
  <c r="H347" i="2" s="1"/>
  <c r="G450" i="2"/>
  <c r="H450" i="2" s="1" a="1"/>
  <c r="H450" i="2" s="1"/>
  <c r="G584" i="2"/>
  <c r="G454" i="2"/>
  <c r="H454" i="2" s="1" a="1"/>
  <c r="H454" i="2" s="1"/>
  <c r="G326" i="2"/>
  <c r="G528" i="2"/>
  <c r="H528" i="2" s="1" a="1"/>
  <c r="H528" i="2" s="1"/>
  <c r="G305" i="2"/>
  <c r="H305" i="2" s="1" a="1"/>
  <c r="H305" i="2" s="1"/>
  <c r="G526" i="2"/>
  <c r="H526" i="2" s="1" a="1"/>
  <c r="H526" i="2" s="1"/>
  <c r="G489" i="2"/>
  <c r="H489" i="2" s="1" a="1"/>
  <c r="H489" i="2" s="1"/>
  <c r="G411" i="2"/>
  <c r="H411" i="2" s="1" a="1"/>
  <c r="H411" i="2" s="1"/>
  <c r="G293" i="2"/>
  <c r="H293" i="2" s="1" a="1"/>
  <c r="H293" i="2" s="1"/>
  <c r="G506" i="2"/>
  <c r="G572" i="2"/>
  <c r="G399" i="2"/>
  <c r="H399" i="2" s="1" a="1"/>
  <c r="H399" i="2" s="1"/>
  <c r="G495" i="2"/>
  <c r="H495" i="2" s="1" a="1"/>
  <c r="H495" i="2" s="1"/>
  <c r="G318" i="2"/>
  <c r="H318" i="2" s="1" a="1"/>
  <c r="H318" i="2" s="1"/>
  <c r="G588" i="2"/>
  <c r="H588" i="2" s="1" a="1"/>
  <c r="H588" i="2" s="1"/>
  <c r="G582" i="2"/>
  <c r="H582" i="2" s="1" a="1"/>
  <c r="H582" i="2" s="1"/>
  <c r="G488" i="2"/>
  <c r="G413" i="2"/>
  <c r="H413" i="2" s="1" a="1"/>
  <c r="H413" i="2" s="1"/>
  <c r="G56" i="2"/>
  <c r="G220" i="2"/>
  <c r="H220" i="2" s="1" a="1"/>
  <c r="H220" i="2" s="1"/>
  <c r="G137" i="2"/>
  <c r="H137" i="2" s="1" a="1"/>
  <c r="H137" i="2" s="1"/>
  <c r="G64" i="2"/>
  <c r="H64" i="2" s="1" a="1"/>
  <c r="H64" i="2" s="1"/>
  <c r="G90" i="2"/>
  <c r="H90" i="2" s="1" a="1"/>
  <c r="H90" i="2" s="1"/>
  <c r="G249" i="2"/>
  <c r="H249" i="2" s="1" a="1"/>
  <c r="H249" i="2" s="1"/>
  <c r="G155" i="2"/>
  <c r="H155" i="2" s="1" a="1"/>
  <c r="H155" i="2" s="1"/>
  <c r="G18" i="2"/>
  <c r="H18" i="2" s="1" a="1"/>
  <c r="H18" i="2" s="1"/>
  <c r="G174" i="2"/>
  <c r="H174" i="2" s="1" a="1"/>
  <c r="H174" i="2" s="1"/>
  <c r="G210" i="2"/>
  <c r="H210" i="2" s="1" a="1"/>
  <c r="H210" i="2" s="1"/>
  <c r="G146" i="2"/>
  <c r="G131" i="2"/>
  <c r="H131" i="2" s="1" a="1"/>
  <c r="H131" i="2" s="1"/>
  <c r="G60" i="2"/>
  <c r="H60" i="2" s="1" a="1"/>
  <c r="H60" i="2" s="1"/>
  <c r="G74" i="2"/>
  <c r="G252" i="2"/>
  <c r="H252" i="2" s="1" a="1"/>
  <c r="H252" i="2" s="1"/>
  <c r="G396" i="2"/>
  <c r="H396" i="2" s="1" a="1"/>
  <c r="H396" i="2" s="1"/>
  <c r="G178" i="2"/>
  <c r="H178" i="2" s="1" a="1"/>
  <c r="H178" i="2" s="1"/>
  <c r="G412" i="2"/>
  <c r="H412" i="2" s="1" a="1"/>
  <c r="H412" i="2" s="1"/>
  <c r="G354" i="2"/>
  <c r="H354" i="2" s="1" a="1"/>
  <c r="H354" i="2" s="1"/>
  <c r="G294" i="2"/>
  <c r="H294" i="2" s="1" a="1"/>
  <c r="H294" i="2" s="1"/>
  <c r="G245" i="2"/>
  <c r="H245" i="2" s="1" a="1"/>
  <c r="H245" i="2" s="1"/>
  <c r="G242" i="2"/>
  <c r="G360" i="2"/>
  <c r="H360" i="2" s="1" a="1"/>
  <c r="H360" i="2" s="1"/>
  <c r="G456" i="2"/>
  <c r="H456" i="2" s="1" a="1"/>
  <c r="H456" i="2" s="1"/>
  <c r="G594" i="2"/>
  <c r="H594" i="2" s="1" a="1"/>
  <c r="H594" i="2" s="1"/>
  <c r="G462" i="2"/>
  <c r="H462" i="2" s="1" a="1"/>
  <c r="H462" i="2" s="1"/>
  <c r="G336" i="2"/>
  <c r="H336" i="2" s="1" a="1"/>
  <c r="H336" i="2" s="1"/>
  <c r="G539" i="2"/>
  <c r="H539" i="2" s="1" a="1"/>
  <c r="H539" i="2" s="1"/>
  <c r="G270" i="2"/>
  <c r="H270" i="2" s="1" a="1"/>
  <c r="H270" i="2" s="1"/>
  <c r="G537" i="2"/>
  <c r="H537" i="2" s="1" a="1"/>
  <c r="H537" i="2" s="1"/>
  <c r="G497" i="2"/>
  <c r="H497" i="2" s="1" a="1"/>
  <c r="H497" i="2" s="1"/>
  <c r="G449" i="2"/>
  <c r="H449" i="2" s="1" a="1"/>
  <c r="H449" i="2" s="1"/>
  <c r="G362" i="2"/>
  <c r="G514" i="2"/>
  <c r="H514" i="2" s="1" a="1"/>
  <c r="H514" i="2" s="1"/>
  <c r="G578" i="2"/>
  <c r="G429" i="2"/>
  <c r="H429" i="2" s="1" a="1"/>
  <c r="H429" i="2" s="1"/>
  <c r="G465" i="2"/>
  <c r="H465" i="2" s="1" a="1"/>
  <c r="H465" i="2" s="1"/>
  <c r="G544" i="2"/>
  <c r="H544" i="2" s="1" a="1"/>
  <c r="H544" i="2" s="1"/>
  <c r="G580" i="2"/>
  <c r="H580" i="2" s="1" a="1"/>
  <c r="H580" i="2" s="1"/>
  <c r="G598" i="2"/>
  <c r="H598" i="2" s="1" a="1"/>
  <c r="H598" i="2" s="1"/>
  <c r="G498" i="2"/>
  <c r="H498" i="2" s="1" a="1"/>
  <c r="H498" i="2" s="1"/>
  <c r="G551" i="2"/>
  <c r="H551" i="2" s="1" a="1"/>
  <c r="H551" i="2" s="1"/>
  <c r="G147" i="2"/>
  <c r="H147" i="2" s="1" a="1"/>
  <c r="H147" i="2" s="1"/>
  <c r="G135" i="2"/>
  <c r="H135" i="2" s="1" a="1"/>
  <c r="H135" i="2" s="1"/>
  <c r="G96" i="2"/>
  <c r="H96" i="2" s="1" a="1"/>
  <c r="H96" i="2" s="1"/>
  <c r="G161" i="2"/>
  <c r="H161" i="2" s="1" a="1"/>
  <c r="H161" i="2" s="1"/>
  <c r="G309" i="2"/>
  <c r="H309" i="2" s="1" a="1"/>
  <c r="H309" i="2" s="1"/>
  <c r="G352" i="2"/>
  <c r="H352" i="2" s="1" a="1"/>
  <c r="H352" i="2" s="1"/>
  <c r="G381" i="2"/>
  <c r="H381" i="2" s="1" a="1"/>
  <c r="H381" i="2" s="1"/>
  <c r="G430" i="2"/>
  <c r="H430" i="2" s="1" a="1"/>
  <c r="H430" i="2" s="1"/>
  <c r="G453" i="2"/>
  <c r="H453" i="2" s="1" a="1"/>
  <c r="H453" i="2" s="1"/>
  <c r="G585" i="2"/>
  <c r="H585" i="2" s="1" a="1"/>
  <c r="H585" i="2" s="1"/>
  <c r="G426" i="2"/>
  <c r="H426" i="2" s="1" a="1"/>
  <c r="H426" i="2" s="1"/>
  <c r="G222" i="2"/>
  <c r="H222" i="2" s="1" a="1"/>
  <c r="H222" i="2" s="1"/>
  <c r="G260" i="2"/>
  <c r="G16" i="2"/>
  <c r="H16" i="2" s="1" a="1"/>
  <c r="H16" i="2" s="1"/>
  <c r="G87" i="2"/>
  <c r="H87" i="2" s="1" a="1"/>
  <c r="H87" i="2" s="1"/>
  <c r="G438" i="2"/>
  <c r="H438" i="2" s="1" a="1"/>
  <c r="H438" i="2" s="1"/>
  <c r="G264" i="2"/>
  <c r="H264" i="2" s="1" a="1"/>
  <c r="H264" i="2" s="1"/>
  <c r="G473" i="2"/>
  <c r="H473" i="2" s="1" a="1"/>
  <c r="H473" i="2" s="1"/>
  <c r="G89" i="2"/>
  <c r="H89" i="2" s="1" a="1"/>
  <c r="H89" i="2" s="1"/>
  <c r="G530" i="2"/>
  <c r="G563" i="2"/>
  <c r="H563" i="2" s="1" a="1"/>
  <c r="H563" i="2" s="1"/>
  <c r="G444" i="2"/>
  <c r="H444" i="2" s="1" a="1"/>
  <c r="H444" i="2" s="1"/>
  <c r="G105" i="2"/>
  <c r="H105" i="2" s="1" a="1"/>
  <c r="H105" i="2" s="1"/>
  <c r="G387" i="2"/>
  <c r="H387" i="2" s="1" a="1"/>
  <c r="H387" i="2" s="1"/>
  <c r="G470" i="2"/>
  <c r="G53" i="2"/>
  <c r="H53" i="2" s="1" a="1"/>
  <c r="H53" i="2" s="1"/>
  <c r="G72" i="2"/>
  <c r="H72" i="2" s="1" a="1"/>
  <c r="H72" i="2" s="1"/>
  <c r="G65" i="2"/>
  <c r="H65" i="2" s="1" a="1"/>
  <c r="H65" i="2" s="1"/>
  <c r="G39" i="2"/>
  <c r="H39" i="2" s="1" a="1"/>
  <c r="H39" i="2" s="1"/>
  <c r="G154" i="2"/>
  <c r="H154" i="2" s="1" a="1"/>
  <c r="H154" i="2" s="1"/>
  <c r="G292" i="2"/>
  <c r="H292" i="2" s="1" a="1"/>
  <c r="H292" i="2" s="1"/>
  <c r="G515" i="2"/>
  <c r="H515" i="2" s="1" a="1"/>
  <c r="H515" i="2" s="1"/>
  <c r="G333" i="2"/>
  <c r="H333" i="2" s="1" a="1"/>
  <c r="H333" i="2" s="1"/>
  <c r="G599" i="2"/>
  <c r="H599" i="2" s="1" a="1"/>
  <c r="H599" i="2" s="1"/>
  <c r="G522" i="2"/>
  <c r="H522" i="2" s="1" a="1"/>
  <c r="H522" i="2" s="1"/>
  <c r="G182" i="2"/>
  <c r="G533" i="2"/>
  <c r="H533" i="2" s="1" a="1"/>
  <c r="H533" i="2" s="1"/>
  <c r="G69" i="2"/>
  <c r="H69" i="2" s="1" a="1"/>
  <c r="H69" i="2" s="1"/>
  <c r="G75" i="2"/>
  <c r="H75" i="2" s="1" a="1"/>
  <c r="H75" i="2" s="1"/>
  <c r="G68" i="2"/>
  <c r="H68" i="2" s="1" a="1"/>
  <c r="H68" i="2" s="1"/>
  <c r="G159" i="2"/>
  <c r="H159" i="2" s="1" a="1"/>
  <c r="H159" i="2" s="1"/>
  <c r="G302" i="2"/>
  <c r="G531" i="2"/>
  <c r="H531" i="2" s="1" a="1"/>
  <c r="H531" i="2" s="1"/>
  <c r="G348" i="2"/>
  <c r="H348" i="2" s="1" a="1"/>
  <c r="H348" i="2" s="1"/>
  <c r="G165" i="2"/>
  <c r="H165" i="2" s="1" a="1"/>
  <c r="H165" i="2" s="1"/>
  <c r="G160" i="2"/>
  <c r="H160" i="2" s="1" a="1"/>
  <c r="H160" i="2" s="1"/>
  <c r="G172" i="2"/>
  <c r="H172" i="2" s="1" a="1"/>
  <c r="H172" i="2" s="1"/>
  <c r="G256" i="2"/>
  <c r="H256" i="2" s="1" a="1"/>
  <c r="H256" i="2" s="1"/>
  <c r="G357" i="2"/>
  <c r="H357" i="2" s="1" a="1"/>
  <c r="H357" i="2" s="1"/>
  <c r="G374" i="2"/>
  <c r="G345" i="2"/>
  <c r="H345" i="2" s="1" a="1"/>
  <c r="H345" i="2" s="1"/>
  <c r="G510" i="2"/>
  <c r="H510" i="2" s="1" a="1"/>
  <c r="H510" i="2" s="1"/>
  <c r="G597" i="2"/>
  <c r="H597" i="2" s="1" a="1"/>
  <c r="H597" i="2" s="1"/>
  <c r="G4" i="2"/>
  <c r="H4" i="2" s="1" a="1"/>
  <c r="H4" i="2" s="1"/>
  <c r="G567" i="2"/>
  <c r="H567" i="2" s="1" a="1"/>
  <c r="H567" i="2" s="1"/>
  <c r="G233" i="2"/>
  <c r="H233" i="2" s="1" a="1"/>
  <c r="H233" i="2" s="1"/>
  <c r="G202" i="2"/>
  <c r="H202" i="2" s="1" a="1"/>
  <c r="H202" i="2" s="1"/>
  <c r="G14" i="2"/>
  <c r="G338" i="2"/>
  <c r="G389" i="2"/>
  <c r="H389" i="2" s="1" a="1"/>
  <c r="H389" i="2" s="1"/>
  <c r="G358" i="2"/>
  <c r="H358" i="2" s="1" a="1"/>
  <c r="H358" i="2" s="1"/>
  <c r="G404" i="2"/>
  <c r="G534" i="2"/>
  <c r="H534" i="2" s="1" a="1"/>
  <c r="H534" i="2" s="1"/>
  <c r="G414" i="2"/>
  <c r="H414" i="2" s="1" a="1"/>
  <c r="H414" i="2" s="1"/>
  <c r="G503" i="2"/>
  <c r="H503" i="2" s="1" a="1"/>
  <c r="H503" i="2" s="1"/>
  <c r="G236" i="2"/>
  <c r="G204" i="2"/>
  <c r="H204" i="2" s="1" a="1"/>
  <c r="H204" i="2" s="1"/>
  <c r="G22" i="2"/>
  <c r="H22" i="2" s="1" a="1"/>
  <c r="H22" i="2" s="1"/>
  <c r="G353" i="2"/>
  <c r="H353" i="2" s="1" a="1"/>
  <c r="H353" i="2" s="1"/>
  <c r="G405" i="2"/>
  <c r="H405" i="2" s="1" a="1"/>
  <c r="H405" i="2" s="1"/>
  <c r="G371" i="2"/>
  <c r="H371" i="2" s="1" a="1"/>
  <c r="H371" i="2" s="1"/>
  <c r="G410" i="2"/>
  <c r="G306" i="2"/>
  <c r="H306" i="2" s="1" a="1"/>
  <c r="H306" i="2" s="1"/>
  <c r="G548" i="2"/>
  <c r="G543" i="2"/>
  <c r="G93" i="2"/>
  <c r="H93" i="2" s="1" a="1"/>
  <c r="H93" i="2" s="1"/>
  <c r="G63" i="2"/>
  <c r="H63" i="2" s="1" a="1"/>
  <c r="H63" i="2" s="1"/>
  <c r="G255" i="2"/>
  <c r="H255" i="2" s="1" a="1"/>
  <c r="H255" i="2" s="1"/>
  <c r="G380" i="2"/>
  <c r="G77" i="2"/>
  <c r="H77" i="2" s="1" a="1"/>
  <c r="H77" i="2" s="1"/>
  <c r="G35" i="2"/>
  <c r="H35" i="2" s="1" a="1"/>
  <c r="H35" i="2" s="1"/>
  <c r="G136" i="2"/>
  <c r="H136" i="2" s="1" a="1"/>
  <c r="H136" i="2" s="1"/>
  <c r="G424" i="2"/>
  <c r="H424" i="2" s="1" a="1"/>
  <c r="H424" i="2" s="1"/>
  <c r="G299" i="2"/>
  <c r="H299" i="2" s="1" a="1"/>
  <c r="H299" i="2" s="1"/>
  <c r="G480" i="2"/>
  <c r="H480" i="2" s="1" a="1"/>
  <c r="H480" i="2" s="1"/>
  <c r="G542" i="2"/>
  <c r="G455" i="2"/>
  <c r="H455" i="2" s="1" a="1"/>
  <c r="H455" i="2" s="1"/>
  <c r="G452" i="2"/>
  <c r="G3" i="2"/>
  <c r="H3" i="2" s="1" a="1"/>
  <c r="H3" i="2" s="1"/>
  <c r="G162" i="2"/>
  <c r="H162" i="2" s="1" a="1"/>
  <c r="H162" i="2" s="1"/>
  <c r="G83" i="2"/>
  <c r="H83" i="2" s="1" a="1"/>
  <c r="H83" i="2" s="1"/>
  <c r="G208" i="2"/>
  <c r="H208" i="2" s="1" a="1"/>
  <c r="H208" i="2" s="1"/>
  <c r="G92" i="2"/>
  <c r="G334" i="2"/>
  <c r="H334" i="2" s="1" a="1"/>
  <c r="H334" i="2" s="1"/>
  <c r="G509" i="2"/>
  <c r="H509" i="2" s="1" a="1"/>
  <c r="H509" i="2" s="1"/>
  <c r="G574" i="2"/>
  <c r="H574" i="2" s="1" a="1"/>
  <c r="H574" i="2" s="1"/>
  <c r="G484" i="2"/>
  <c r="H484" i="2" s="1" a="1"/>
  <c r="H484" i="2" s="1"/>
  <c r="G561" i="2"/>
  <c r="H561" i="2" s="1" a="1"/>
  <c r="H561" i="2" s="1"/>
  <c r="G58" i="2"/>
  <c r="H58" i="2" s="1" a="1"/>
  <c r="H58" i="2" s="1"/>
  <c r="G171" i="2"/>
  <c r="H171" i="2" s="1" a="1"/>
  <c r="H171" i="2" s="1"/>
  <c r="G101" i="2"/>
  <c r="H101" i="2" s="1" a="1"/>
  <c r="H101" i="2" s="1"/>
  <c r="G224" i="2"/>
  <c r="G102" i="2"/>
  <c r="H102" i="2" s="1" a="1"/>
  <c r="H102" i="2" s="1"/>
  <c r="G339" i="2"/>
  <c r="H339" i="2" s="1" a="1"/>
  <c r="H339" i="2" s="1"/>
  <c r="G520" i="2"/>
  <c r="H520" i="2" s="1" a="1"/>
  <c r="H520" i="2" s="1"/>
  <c r="G587" i="2"/>
  <c r="H587" i="2" s="1" a="1"/>
  <c r="H587" i="2" s="1"/>
  <c r="G500" i="2"/>
  <c r="G568" i="2"/>
  <c r="H568" i="2" s="1" a="1"/>
  <c r="H568" i="2" s="1"/>
  <c r="G317" i="2"/>
  <c r="H317" i="2" s="1" a="1"/>
  <c r="H317" i="2" s="1"/>
  <c r="G66" i="2"/>
  <c r="H66" i="2" s="1" a="1"/>
  <c r="H66" i="2" s="1"/>
  <c r="G8" i="2"/>
  <c r="G263" i="2"/>
  <c r="H263" i="2" s="1" a="1"/>
  <c r="H263" i="2" s="1"/>
  <c r="G47" i="2"/>
  <c r="H47" i="2" s="1" a="1"/>
  <c r="H47" i="2" s="1"/>
  <c r="G316" i="2"/>
  <c r="H316" i="2" s="1" a="1"/>
  <c r="H316" i="2" s="1"/>
  <c r="G144" i="2"/>
  <c r="H144" i="2" s="1" a="1"/>
  <c r="H144" i="2" s="1"/>
  <c r="G132" i="2"/>
  <c r="H132" i="2" s="1" a="1"/>
  <c r="H132" i="2" s="1"/>
  <c r="G86" i="2"/>
  <c r="G156" i="2"/>
  <c r="H156" i="2" s="1" a="1"/>
  <c r="H156" i="2" s="1"/>
  <c r="G291" i="2"/>
  <c r="H291" i="2" s="1" a="1"/>
  <c r="H291" i="2" s="1"/>
  <c r="G312" i="2"/>
  <c r="H312" i="2" s="1" a="1"/>
  <c r="H312" i="2" s="1"/>
  <c r="G350" i="2"/>
  <c r="G407" i="2"/>
  <c r="H407" i="2" s="1" a="1"/>
  <c r="H407" i="2" s="1"/>
  <c r="G447" i="2"/>
  <c r="H447" i="2" s="1" a="1"/>
  <c r="H447" i="2" s="1"/>
  <c r="G557" i="2"/>
  <c r="H557" i="2" s="1" a="1"/>
  <c r="H557" i="2" s="1"/>
  <c r="G402" i="2"/>
  <c r="H402" i="2" s="1" a="1"/>
  <c r="H402" i="2" s="1"/>
  <c r="H441" i="2" a="1"/>
  <c r="H441" i="2" s="1"/>
  <c r="H273" i="2" a="1"/>
  <c r="H273" i="2" s="1"/>
  <c r="H376" i="2" a="1"/>
  <c r="H376" i="2" s="1"/>
  <c r="H99" i="2" a="1"/>
  <c r="H99" i="2" s="1"/>
  <c r="H375" i="2" a="1"/>
  <c r="H375" i="2" s="1"/>
  <c r="H302" i="2" a="1"/>
  <c r="H302" i="2" s="1"/>
  <c r="H94" i="2" a="1"/>
  <c r="H94" i="2" s="1"/>
  <c r="H420" i="2" a="1"/>
  <c r="H420" i="2" s="1"/>
  <c r="H21" i="2" a="1"/>
  <c r="H21" i="2" s="1"/>
  <c r="H329" i="2" a="1"/>
  <c r="H329" i="2" s="1"/>
  <c r="F43" i="2" a="1"/>
  <c r="F43" i="2" s="1"/>
  <c r="H538" i="2" a="1"/>
  <c r="H538" i="2" s="1"/>
  <c r="H36" i="2" a="1"/>
  <c r="H36" i="2" s="1"/>
  <c r="H196" i="2" a="1"/>
  <c r="H196" i="2" s="1"/>
  <c r="H12" i="2" a="1"/>
  <c r="H12" i="2" s="1"/>
  <c r="F337" i="2" a="1"/>
  <c r="F337" i="2" s="1"/>
  <c r="H600" i="2" a="1"/>
  <c r="H600" i="2" s="1"/>
  <c r="H478" i="2" a="1"/>
  <c r="H478" i="2" s="1"/>
  <c r="H491" i="2" a="1"/>
  <c r="H491" i="2" s="1"/>
  <c r="H200" i="2" a="1"/>
  <c r="H200" i="2" s="1"/>
  <c r="H10" i="2" a="1"/>
  <c r="H10" i="2" s="1"/>
  <c r="H570" i="2" a="1"/>
  <c r="H570" i="2" s="1"/>
  <c r="H400" i="2" a="1"/>
  <c r="H400" i="2" s="1"/>
  <c r="H464" i="2" a="1"/>
  <c r="H464" i="2" s="1"/>
  <c r="F469" i="2" a="1"/>
  <c r="F469" i="2" s="1"/>
  <c r="H477" i="2" a="1"/>
  <c r="H477" i="2" s="1"/>
  <c r="H113" i="2" a="1"/>
  <c r="H113" i="2" s="1"/>
  <c r="H281" i="2" a="1"/>
  <c r="H281" i="2" s="1"/>
  <c r="H227" i="2" a="1"/>
  <c r="H227" i="2" s="1"/>
  <c r="H258" i="2" a="1"/>
  <c r="H258" i="2" s="1"/>
  <c r="F103" i="2" a="1"/>
  <c r="F103" i="2" s="1"/>
  <c r="F241" i="2" a="1"/>
  <c r="F241" i="2" s="1"/>
  <c r="F259" i="2" a="1"/>
  <c r="F259" i="2" s="1"/>
  <c r="H311" i="2" a="1"/>
  <c r="H311" i="2" s="1"/>
  <c r="H303" i="2" a="1"/>
  <c r="H303" i="2" s="1"/>
  <c r="H23" i="2" a="1"/>
  <c r="H23" i="2" s="1"/>
  <c r="H500" i="2" a="1"/>
  <c r="H500" i="2" s="1"/>
  <c r="H300" i="2" a="1"/>
  <c r="H300" i="2" s="1"/>
  <c r="H82" i="2" a="1"/>
  <c r="H82" i="2" s="1"/>
  <c r="H98" i="2" a="1"/>
  <c r="H98" i="2" s="1"/>
  <c r="H443" i="2" a="1"/>
  <c r="H443" i="2" s="1"/>
  <c r="F343" i="2" a="1"/>
  <c r="F343" i="2" s="1"/>
  <c r="F589" i="2" a="1"/>
  <c r="F589" i="2" s="1"/>
  <c r="F421" i="2" a="1"/>
  <c r="F421" i="2" s="1"/>
  <c r="H117" i="2" a="1"/>
  <c r="H117" i="2" s="1"/>
  <c r="H138" i="2" a="1"/>
  <c r="H138" i="2" s="1"/>
  <c r="H186" i="2" a="1"/>
  <c r="H186" i="2" s="1"/>
  <c r="H288" i="2" a="1"/>
  <c r="H288" i="2" s="1"/>
  <c r="H543" i="2" a="1"/>
  <c r="H543" i="2" s="1"/>
  <c r="O1" i="1"/>
  <c r="F1" i="1"/>
  <c r="G553" i="2" l="1" a="1"/>
  <c r="G553" i="2" s="1"/>
  <c r="G481" i="2" a="1"/>
  <c r="G481" i="2" s="1"/>
  <c r="G307" i="2" a="1"/>
  <c r="G307" i="2" s="1"/>
  <c r="I307" i="2" s="1"/>
  <c r="H290" i="2" a="1"/>
  <c r="H290" i="2" s="1"/>
  <c r="G295" i="2" a="1"/>
  <c r="G295" i="2" s="1"/>
  <c r="G385" i="2" a="1"/>
  <c r="G385" i="2" s="1"/>
  <c r="H380" i="2" a="1"/>
  <c r="H380" i="2" s="1"/>
  <c r="G61" i="2" a="1"/>
  <c r="G61" i="2" s="1"/>
  <c r="H56" i="2" a="1"/>
  <c r="H56" i="2" s="1"/>
  <c r="G289" i="2" a="1"/>
  <c r="G289" i="2" s="1"/>
  <c r="H284" i="2" a="1"/>
  <c r="H284" i="2" s="1"/>
  <c r="G565" i="2" a="1"/>
  <c r="G565" i="2" s="1"/>
  <c r="I565" i="2" s="1"/>
  <c r="H458" i="2" a="1"/>
  <c r="H458" i="2" s="1"/>
  <c r="G463" i="2" a="1"/>
  <c r="G463" i="2" s="1"/>
  <c r="G133" i="2" a="1"/>
  <c r="G133" i="2" s="1"/>
  <c r="I133" i="2" s="1"/>
  <c r="G595" i="2" a="1"/>
  <c r="G595" i="2" s="1"/>
  <c r="H590" i="2" a="1"/>
  <c r="H590" i="2" s="1"/>
  <c r="G223" i="2" a="1"/>
  <c r="G223" i="2" s="1"/>
  <c r="H218" i="2" a="1"/>
  <c r="H218" i="2" s="1"/>
  <c r="H44" i="2" a="1"/>
  <c r="H44" i="2" s="1"/>
  <c r="G49" i="2" a="1"/>
  <c r="G49" i="2" s="1"/>
  <c r="G601" i="2" a="1"/>
  <c r="G601" i="2" s="1"/>
  <c r="H596" i="2" a="1"/>
  <c r="H596" i="2" s="1"/>
  <c r="G127" i="2" a="1"/>
  <c r="G127" i="2" s="1"/>
  <c r="H122" i="2" a="1"/>
  <c r="H122" i="2" s="1"/>
  <c r="G79" i="2" a="1"/>
  <c r="G79" i="2" s="1"/>
  <c r="H74" i="2" a="1"/>
  <c r="H74" i="2" s="1"/>
  <c r="H188" i="2" a="1"/>
  <c r="H188" i="2" s="1"/>
  <c r="G193" i="2" a="1"/>
  <c r="G193" i="2" s="1"/>
  <c r="H224" i="2" a="1"/>
  <c r="H224" i="2" s="1"/>
  <c r="G229" i="2" a="1"/>
  <c r="G229" i="2" s="1"/>
  <c r="G241" i="2" a="1"/>
  <c r="G241" i="2" s="1"/>
  <c r="H236" i="2" a="1"/>
  <c r="H236" i="2" s="1"/>
  <c r="H392" i="2" a="1"/>
  <c r="H392" i="2" s="1"/>
  <c r="G397" i="2" a="1"/>
  <c r="G397" i="2" s="1"/>
  <c r="I397" i="2" s="1"/>
  <c r="G115" i="2" a="1"/>
  <c r="G115" i="2" s="1"/>
  <c r="I115" i="2" s="1"/>
  <c r="H416" i="2" a="1"/>
  <c r="H416" i="2" s="1"/>
  <c r="G421" i="2" a="1"/>
  <c r="G421" i="2" s="1"/>
  <c r="G361" i="2" a="1"/>
  <c r="G361" i="2" s="1"/>
  <c r="H356" i="2" a="1"/>
  <c r="H356" i="2" s="1"/>
  <c r="G391" i="2" a="1"/>
  <c r="G391" i="2" s="1"/>
  <c r="H386" i="2" a="1"/>
  <c r="H386" i="2" s="1"/>
  <c r="H428" i="2" a="1"/>
  <c r="H428" i="2" s="1"/>
  <c r="G433" i="2" a="1"/>
  <c r="G433" i="2" s="1"/>
  <c r="G271" i="2" a="1"/>
  <c r="G271" i="2" s="1"/>
  <c r="H266" i="2" a="1"/>
  <c r="H266" i="2" s="1"/>
  <c r="H320" i="2" a="1"/>
  <c r="H320" i="2" s="1"/>
  <c r="G325" i="2" a="1"/>
  <c r="G325" i="2" s="1"/>
  <c r="G583" i="2" a="1"/>
  <c r="G583" i="2" s="1"/>
  <c r="H578" i="2" a="1"/>
  <c r="H578" i="2" s="1"/>
  <c r="G151" i="2" a="1"/>
  <c r="G151" i="2" s="1"/>
  <c r="H146" i="2" a="1"/>
  <c r="H146" i="2" s="1"/>
  <c r="H488" i="2" a="1"/>
  <c r="H488" i="2" s="1"/>
  <c r="G493" i="2" a="1"/>
  <c r="G493" i="2" s="1"/>
  <c r="H134" i="2" a="1"/>
  <c r="H134" i="2" s="1"/>
  <c r="G139" i="2" a="1"/>
  <c r="G139" i="2" s="1"/>
  <c r="H332" i="2" a="1"/>
  <c r="H332" i="2" s="1"/>
  <c r="G337" i="2" a="1"/>
  <c r="G337" i="2" s="1"/>
  <c r="H230" i="2" a="1"/>
  <c r="H230" i="2" s="1"/>
  <c r="G235" i="2" a="1"/>
  <c r="G235" i="2" s="1"/>
  <c r="H296" i="2" a="1"/>
  <c r="H296" i="2" s="1"/>
  <c r="G301" i="2" a="1"/>
  <c r="G301" i="2" s="1"/>
  <c r="H80" i="2" a="1"/>
  <c r="H80" i="2" s="1"/>
  <c r="G85" i="2" a="1"/>
  <c r="G85" i="2" s="1"/>
  <c r="G7" i="2" a="1"/>
  <c r="G7" i="2" s="1"/>
  <c r="I7" i="2" s="1"/>
  <c r="H2" i="2" a="1"/>
  <c r="H2" i="2" s="1"/>
  <c r="G469" i="2" a="1"/>
  <c r="G469" i="2" s="1"/>
  <c r="I469" i="2" s="1"/>
  <c r="H38" i="2" a="1"/>
  <c r="H38" i="2" s="1"/>
  <c r="G43" i="2" a="1"/>
  <c r="G43" i="2" s="1"/>
  <c r="G169" i="2" a="1"/>
  <c r="G169" i="2" s="1"/>
  <c r="I169" i="2" s="1"/>
  <c r="H548" i="2" a="1"/>
  <c r="H548" i="2" s="1"/>
  <c r="I553" i="2" s="1"/>
  <c r="H452" i="2" a="1"/>
  <c r="H452" i="2" s="1"/>
  <c r="G457" i="2" a="1"/>
  <c r="G457" i="2" s="1"/>
  <c r="G73" i="2" a="1"/>
  <c r="G73" i="2" s="1"/>
  <c r="I73" i="2" s="1"/>
  <c r="H242" i="2" a="1"/>
  <c r="H242" i="2" s="1"/>
  <c r="G247" i="2" a="1"/>
  <c r="G247" i="2" s="1"/>
  <c r="H482" i="2" a="1"/>
  <c r="H482" i="2" s="1"/>
  <c r="G487" i="2" a="1"/>
  <c r="G487" i="2" s="1"/>
  <c r="H494" i="2" a="1"/>
  <c r="H494" i="2" s="1"/>
  <c r="G499" i="2" a="1"/>
  <c r="G499" i="2" s="1"/>
  <c r="G37" i="2" a="1"/>
  <c r="G37" i="2" s="1"/>
  <c r="I37" i="2" s="1"/>
  <c r="G373" i="2" a="1"/>
  <c r="G373" i="2" s="1"/>
  <c r="I373" i="2" s="1"/>
  <c r="G175" i="2" a="1"/>
  <c r="G175" i="2" s="1"/>
  <c r="H170" i="2" a="1"/>
  <c r="H170" i="2" s="1"/>
  <c r="H524" i="2" a="1"/>
  <c r="H524" i="2" s="1"/>
  <c r="G529" i="2" a="1"/>
  <c r="G529" i="2" s="1"/>
  <c r="G319" i="2" a="1"/>
  <c r="G319" i="2" s="1"/>
  <c r="H314" i="2" a="1"/>
  <c r="H314" i="2" s="1"/>
  <c r="G97" i="2" a="1"/>
  <c r="G97" i="2" s="1"/>
  <c r="I97" i="2" s="1"/>
  <c r="H92" i="2" a="1"/>
  <c r="H92" i="2" s="1"/>
  <c r="H530" i="2" a="1"/>
  <c r="H530" i="2" s="1"/>
  <c r="G535" i="2" a="1"/>
  <c r="G535" i="2" s="1"/>
  <c r="G199" i="2" a="1"/>
  <c r="G199" i="2" s="1"/>
  <c r="H194" i="2" a="1"/>
  <c r="H194" i="2" s="1"/>
  <c r="H344" i="2" a="1"/>
  <c r="H344" i="2" s="1"/>
  <c r="G349" i="2" a="1"/>
  <c r="G349" i="2" s="1"/>
  <c r="H8" i="2" a="1"/>
  <c r="H8" i="2" s="1"/>
  <c r="G13" i="2" a="1"/>
  <c r="G13" i="2" s="1"/>
  <c r="G367" i="2" a="1"/>
  <c r="G367" i="2" s="1"/>
  <c r="H362" i="2" a="1"/>
  <c r="H362" i="2" s="1"/>
  <c r="H326" i="2" a="1"/>
  <c r="H326" i="2" s="1"/>
  <c r="G331" i="2" a="1"/>
  <c r="G331" i="2" s="1"/>
  <c r="G283" i="2" a="1"/>
  <c r="G283" i="2" s="1"/>
  <c r="I283" i="2" s="1"/>
  <c r="G439" i="2" a="1"/>
  <c r="G439" i="2" s="1"/>
  <c r="H434" i="2" a="1"/>
  <c r="H434" i="2" s="1"/>
  <c r="H536" i="2" a="1"/>
  <c r="H536" i="2" s="1"/>
  <c r="G541" i="2" a="1"/>
  <c r="G541" i="2" s="1"/>
  <c r="G67" i="2" a="1"/>
  <c r="G67" i="2" s="1"/>
  <c r="H62" i="2" a="1"/>
  <c r="H62" i="2" s="1"/>
  <c r="G517" i="2" a="1"/>
  <c r="G517" i="2" s="1"/>
  <c r="H512" i="2" a="1"/>
  <c r="H512" i="2" s="1"/>
  <c r="G211" i="2" a="1"/>
  <c r="G211" i="2" s="1"/>
  <c r="H206" i="2" a="1"/>
  <c r="H206" i="2" s="1"/>
  <c r="H542" i="2" a="1"/>
  <c r="H542" i="2" s="1"/>
  <c r="G547" i="2" a="1"/>
  <c r="G547" i="2" s="1"/>
  <c r="H212" i="2" a="1"/>
  <c r="H212" i="2" s="1"/>
  <c r="G217" i="2" a="1"/>
  <c r="G217" i="2" s="1"/>
  <c r="G403" i="2" a="1"/>
  <c r="G403" i="2" s="1"/>
  <c r="H398" i="2" a="1"/>
  <c r="H398" i="2" s="1"/>
  <c r="H554" i="2" a="1"/>
  <c r="H554" i="2" s="1"/>
  <c r="G559" i="2" a="1"/>
  <c r="G559" i="2" s="1"/>
  <c r="H404" i="2" a="1"/>
  <c r="H404" i="2" s="1"/>
  <c r="G409" i="2" a="1"/>
  <c r="G409" i="2" s="1"/>
  <c r="G379" i="2" a="1"/>
  <c r="G379" i="2" s="1"/>
  <c r="H374" i="2" a="1"/>
  <c r="H374" i="2" s="1"/>
  <c r="H476" i="2" a="1"/>
  <c r="H476" i="2" s="1"/>
  <c r="I481" i="2" s="1"/>
  <c r="G355" i="2" a="1"/>
  <c r="G355" i="2" s="1"/>
  <c r="H350" i="2" a="1"/>
  <c r="H350" i="2" s="1"/>
  <c r="G475" i="2" a="1"/>
  <c r="G475" i="2" s="1"/>
  <c r="H470" i="2" a="1"/>
  <c r="H470" i="2" s="1"/>
  <c r="H260" i="2" a="1"/>
  <c r="H260" i="2" s="1"/>
  <c r="G265" i="2" a="1"/>
  <c r="G265" i="2" s="1"/>
  <c r="H584" i="2" a="1"/>
  <c r="H584" i="2" s="1"/>
  <c r="G589" i="2" a="1"/>
  <c r="G589" i="2" s="1"/>
  <c r="H50" i="2" a="1"/>
  <c r="H50" i="2" s="1"/>
  <c r="G55" i="2" a="1"/>
  <c r="G55" i="2" s="1"/>
  <c r="H272" i="2" a="1"/>
  <c r="H272" i="2" s="1"/>
  <c r="G277" i="2" a="1"/>
  <c r="G277" i="2" s="1"/>
  <c r="H140" i="2" a="1"/>
  <c r="H140" i="2" s="1"/>
  <c r="G145" i="2" a="1"/>
  <c r="G145" i="2" s="1"/>
  <c r="G523" i="2" a="1"/>
  <c r="G523" i="2" s="1"/>
  <c r="H518" i="2" a="1"/>
  <c r="H518" i="2" s="1"/>
  <c r="H254" i="2" a="1"/>
  <c r="H254" i="2" s="1"/>
  <c r="G259" i="2" a="1"/>
  <c r="G259" i="2" s="1"/>
  <c r="H104" i="2" a="1"/>
  <c r="H104" i="2" s="1"/>
  <c r="G109" i="2" a="1"/>
  <c r="G109" i="2" s="1"/>
  <c r="H566" i="2" a="1"/>
  <c r="H566" i="2" s="1"/>
  <c r="G571" i="2" a="1"/>
  <c r="G571" i="2" s="1"/>
  <c r="H20" i="2" a="1"/>
  <c r="H20" i="2" s="1"/>
  <c r="G25" i="2" a="1"/>
  <c r="G25" i="2" s="1"/>
  <c r="G427" i="2" a="1"/>
  <c r="G427" i="2" s="1"/>
  <c r="H422" i="2" a="1"/>
  <c r="H422" i="2" s="1"/>
  <c r="G103" i="2" a="1"/>
  <c r="G103" i="2" s="1"/>
  <c r="I103" i="2" s="1"/>
  <c r="H86" i="2" a="1"/>
  <c r="H86" i="2" s="1"/>
  <c r="G91" i="2" a="1"/>
  <c r="G91" i="2" s="1"/>
  <c r="G181" i="2" a="1"/>
  <c r="G181" i="2" s="1"/>
  <c r="H176" i="2" a="1"/>
  <c r="H176" i="2" s="1"/>
  <c r="H446" i="2" a="1"/>
  <c r="H446" i="2" s="1"/>
  <c r="G451" i="2" a="1"/>
  <c r="G451" i="2" s="1"/>
  <c r="H410" i="2" a="1"/>
  <c r="H410" i="2" s="1"/>
  <c r="G415" i="2" a="1"/>
  <c r="G415" i="2" s="1"/>
  <c r="H182" i="2" a="1"/>
  <c r="H182" i="2" s="1"/>
  <c r="G187" i="2" a="1"/>
  <c r="G187" i="2" s="1"/>
  <c r="H308" i="2" a="1"/>
  <c r="H308" i="2" s="1"/>
  <c r="G313" i="2" a="1"/>
  <c r="G313" i="2" s="1"/>
  <c r="G505" i="2" a="1"/>
  <c r="G505" i="2" s="1"/>
  <c r="I505" i="2" s="1"/>
  <c r="H338" i="2" a="1"/>
  <c r="H338" i="2" s="1"/>
  <c r="G343" i="2" a="1"/>
  <c r="G343" i="2" s="1"/>
  <c r="G577" i="2" a="1"/>
  <c r="G577" i="2" s="1"/>
  <c r="H572" i="2" a="1"/>
  <c r="H572" i="2" s="1"/>
  <c r="G445" i="2" a="1"/>
  <c r="G445" i="2" s="1"/>
  <c r="H440" i="2" a="1"/>
  <c r="H440" i="2" s="1"/>
  <c r="G253" i="2" a="1"/>
  <c r="G253" i="2" s="1"/>
  <c r="H248" i="2" a="1"/>
  <c r="H248" i="2" s="1"/>
  <c r="G157" i="2" a="1"/>
  <c r="G157" i="2" s="1"/>
  <c r="H152" i="2" a="1"/>
  <c r="H152" i="2" s="1"/>
  <c r="H26" i="2" a="1"/>
  <c r="H26" i="2" s="1"/>
  <c r="G31" i="2" a="1"/>
  <c r="G31" i="2" s="1"/>
  <c r="G163" i="2" a="1"/>
  <c r="G163" i="2" s="1"/>
  <c r="H158" i="2" a="1"/>
  <c r="H158" i="2" s="1"/>
  <c r="H14" i="2" a="1"/>
  <c r="H14" i="2" s="1"/>
  <c r="G19" i="2" a="1"/>
  <c r="G19" i="2" s="1"/>
  <c r="G511" i="2" a="1"/>
  <c r="G511" i="2" s="1"/>
  <c r="H506" i="2" a="1"/>
  <c r="H506" i="2" s="1"/>
  <c r="G205" i="2" a="1"/>
  <c r="G205" i="2" s="1"/>
  <c r="I205" i="2" s="1"/>
  <c r="G121" i="2" a="1"/>
  <c r="G121" i="2" s="1"/>
  <c r="H116" i="2" a="1"/>
  <c r="H116" i="2" s="1"/>
  <c r="G1" i="1"/>
  <c r="AC1" i="1" a="1"/>
  <c r="I43" i="2" l="1"/>
  <c r="I49" i="2"/>
  <c r="I187" i="2"/>
  <c r="I229" i="2"/>
  <c r="I391" i="2"/>
  <c r="I343" i="2"/>
  <c r="I31" i="2"/>
  <c r="I337" i="2"/>
  <c r="I181" i="2"/>
  <c r="I253" i="2"/>
  <c r="I67" i="2"/>
  <c r="I19" i="2"/>
  <c r="I109" i="2"/>
  <c r="I589" i="2"/>
  <c r="I13" i="2"/>
  <c r="I439" i="2"/>
  <c r="I535" i="2"/>
  <c r="I499" i="2"/>
  <c r="I139" i="2"/>
  <c r="I571" i="2"/>
  <c r="I55" i="2"/>
  <c r="I517" i="2"/>
  <c r="I559" i="2"/>
  <c r="I457" i="2"/>
  <c r="I163" i="2"/>
  <c r="I91" i="2"/>
  <c r="I541" i="2"/>
  <c r="I175" i="2"/>
  <c r="I313" i="2"/>
  <c r="I61" i="2"/>
  <c r="I157" i="2"/>
  <c r="I427" i="2"/>
  <c r="I355" i="2"/>
  <c r="I547" i="2"/>
  <c r="I379" i="2"/>
  <c r="I211" i="2"/>
  <c r="I247" i="2"/>
  <c r="I85" i="2"/>
  <c r="I595" i="2"/>
  <c r="I529" i="2"/>
  <c r="I301" i="2"/>
  <c r="I421" i="2"/>
  <c r="I79" i="2"/>
  <c r="I463" i="2"/>
  <c r="I289" i="2"/>
  <c r="I523" i="2"/>
  <c r="I475" i="2"/>
  <c r="I217" i="2"/>
  <c r="I199" i="2"/>
  <c r="I271" i="2"/>
  <c r="I403" i="2"/>
  <c r="I601" i="2"/>
  <c r="I145" i="2"/>
  <c r="I433" i="2"/>
  <c r="I241" i="2"/>
  <c r="I121" i="2"/>
  <c r="I25" i="2"/>
  <c r="I277" i="2"/>
  <c r="I331" i="2"/>
  <c r="I487" i="2"/>
  <c r="I493" i="2"/>
  <c r="I223" i="2"/>
  <c r="I385" i="2"/>
  <c r="I415" i="2"/>
  <c r="I193" i="2"/>
  <c r="I295" i="2"/>
  <c r="I511" i="2"/>
  <c r="I445" i="2"/>
  <c r="I451" i="2"/>
  <c r="I409" i="2"/>
  <c r="I367" i="2"/>
  <c r="I319" i="2"/>
  <c r="I151" i="2"/>
  <c r="I361" i="2"/>
  <c r="I577" i="2"/>
  <c r="I583" i="2"/>
  <c r="I259" i="2"/>
  <c r="I265" i="2"/>
  <c r="I349" i="2"/>
  <c r="I235" i="2"/>
  <c r="I325" i="2"/>
  <c r="I127" i="2"/>
  <c r="AC1" i="1"/>
  <c r="W1" i="1" a="1"/>
  <c r="U2" i="2" l="1"/>
  <c r="U1" i="2"/>
  <c r="W1" i="1"/>
  <c r="S1" i="1" a="1"/>
  <c r="W2" i="2" l="1"/>
  <c r="W1" i="2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106" i="1"/>
  <c r="K108" i="1"/>
  <c r="K110" i="1"/>
  <c r="K112" i="1"/>
  <c r="K114" i="1"/>
  <c r="K116" i="1"/>
  <c r="K118" i="1"/>
  <c r="K120" i="1"/>
  <c r="K122" i="1"/>
  <c r="K124" i="1"/>
  <c r="K126" i="1"/>
  <c r="K128" i="1"/>
  <c r="K130" i="1"/>
  <c r="K132" i="1"/>
  <c r="K134" i="1"/>
  <c r="K136" i="1"/>
  <c r="K138" i="1"/>
  <c r="K140" i="1"/>
  <c r="K142" i="1"/>
  <c r="K144" i="1"/>
  <c r="K146" i="1"/>
  <c r="K148" i="1"/>
  <c r="K150" i="1"/>
  <c r="K152" i="1"/>
  <c r="K154" i="1"/>
  <c r="K156" i="1"/>
  <c r="K158" i="1"/>
  <c r="K160" i="1"/>
  <c r="K162" i="1"/>
  <c r="K164" i="1"/>
  <c r="K166" i="1"/>
  <c r="K168" i="1"/>
  <c r="K170" i="1"/>
  <c r="K172" i="1"/>
  <c r="K174" i="1"/>
  <c r="K176" i="1"/>
  <c r="L8" i="1"/>
  <c r="L10" i="1"/>
  <c r="L12" i="1"/>
  <c r="L14" i="1"/>
  <c r="L16" i="1"/>
  <c r="L18" i="1"/>
  <c r="L20" i="1"/>
  <c r="L22" i="1"/>
  <c r="L24" i="1"/>
  <c r="L26" i="1"/>
  <c r="L28" i="1"/>
  <c r="L30" i="1"/>
  <c r="L32" i="1"/>
  <c r="L34" i="1"/>
  <c r="L36" i="1"/>
  <c r="L38" i="1"/>
  <c r="L40" i="1"/>
  <c r="L42" i="1"/>
  <c r="L44" i="1"/>
  <c r="L46" i="1"/>
  <c r="L48" i="1"/>
  <c r="L50" i="1"/>
  <c r="L52" i="1"/>
  <c r="L54" i="1"/>
  <c r="L56" i="1"/>
  <c r="L58" i="1"/>
  <c r="L60" i="1"/>
  <c r="L62" i="1"/>
  <c r="L64" i="1"/>
  <c r="L66" i="1"/>
  <c r="L68" i="1"/>
  <c r="L70" i="1"/>
  <c r="L72" i="1"/>
  <c r="L74" i="1"/>
  <c r="L76" i="1"/>
  <c r="L78" i="1"/>
  <c r="L80" i="1"/>
  <c r="L82" i="1"/>
  <c r="L84" i="1"/>
  <c r="L86" i="1"/>
  <c r="L88" i="1"/>
  <c r="L90" i="1"/>
  <c r="L92" i="1"/>
  <c r="L94" i="1"/>
  <c r="L96" i="1"/>
  <c r="L98" i="1"/>
  <c r="L100" i="1"/>
  <c r="L102" i="1"/>
  <c r="L104" i="1"/>
  <c r="L106" i="1"/>
  <c r="L108" i="1"/>
  <c r="L110" i="1"/>
  <c r="L112" i="1"/>
  <c r="L114" i="1"/>
  <c r="L116" i="1"/>
  <c r="L118" i="1"/>
  <c r="L120" i="1"/>
  <c r="L122" i="1"/>
  <c r="L124" i="1"/>
  <c r="L126" i="1"/>
  <c r="L128" i="1"/>
  <c r="L130" i="1"/>
  <c r="L132" i="1"/>
  <c r="L134" i="1"/>
  <c r="L136" i="1"/>
  <c r="L138" i="1"/>
  <c r="L140" i="1"/>
  <c r="L142" i="1"/>
  <c r="L144" i="1"/>
  <c r="L146" i="1"/>
  <c r="L148" i="1"/>
  <c r="L150" i="1"/>
  <c r="L152" i="1"/>
  <c r="L154" i="1"/>
  <c r="L156" i="1"/>
  <c r="L158" i="1"/>
  <c r="L160" i="1"/>
  <c r="L162" i="1"/>
  <c r="L164" i="1"/>
  <c r="L166" i="1"/>
  <c r="L168" i="1"/>
  <c r="L170" i="1"/>
  <c r="L172" i="1"/>
  <c r="L174" i="1"/>
  <c r="L176" i="1"/>
  <c r="M8" i="1"/>
  <c r="M10" i="1"/>
  <c r="M12" i="1"/>
  <c r="M14" i="1"/>
  <c r="M16" i="1"/>
  <c r="M18" i="1"/>
  <c r="M20" i="1"/>
  <c r="M22" i="1"/>
  <c r="M24" i="1"/>
  <c r="M26" i="1"/>
  <c r="M28" i="1"/>
  <c r="M30" i="1"/>
  <c r="M32" i="1"/>
  <c r="M34" i="1"/>
  <c r="M36" i="1"/>
  <c r="M38" i="1"/>
  <c r="M40" i="1"/>
  <c r="M42" i="1"/>
  <c r="M44" i="1"/>
  <c r="M46" i="1"/>
  <c r="M48" i="1"/>
  <c r="M50" i="1"/>
  <c r="M52" i="1"/>
  <c r="M54" i="1"/>
  <c r="M56" i="1"/>
  <c r="M58" i="1"/>
  <c r="M60" i="1"/>
  <c r="M62" i="1"/>
  <c r="M64" i="1"/>
  <c r="M66" i="1"/>
  <c r="M68" i="1"/>
  <c r="M70" i="1"/>
  <c r="M72" i="1"/>
  <c r="M74" i="1"/>
  <c r="M76" i="1"/>
  <c r="M78" i="1"/>
  <c r="M80" i="1"/>
  <c r="M82" i="1"/>
  <c r="M84" i="1"/>
  <c r="M86" i="1"/>
  <c r="M88" i="1"/>
  <c r="M90" i="1"/>
  <c r="M92" i="1"/>
  <c r="M94" i="1"/>
  <c r="M96" i="1"/>
  <c r="M98" i="1"/>
  <c r="M100" i="1"/>
  <c r="M102" i="1"/>
  <c r="M104" i="1"/>
  <c r="M106" i="1"/>
  <c r="M108" i="1"/>
  <c r="M110" i="1"/>
  <c r="M112" i="1"/>
  <c r="M114" i="1"/>
  <c r="M116" i="1"/>
  <c r="M118" i="1"/>
  <c r="M120" i="1"/>
  <c r="M122" i="1"/>
  <c r="M124" i="1"/>
  <c r="M126" i="1"/>
  <c r="M128" i="1"/>
  <c r="M130" i="1"/>
  <c r="M132" i="1"/>
  <c r="M134" i="1"/>
  <c r="M13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106" i="1"/>
  <c r="N108" i="1"/>
  <c r="N110" i="1"/>
  <c r="N112" i="1"/>
  <c r="N114" i="1"/>
  <c r="N116" i="1"/>
  <c r="N118" i="1"/>
  <c r="N120" i="1"/>
  <c r="N122" i="1"/>
  <c r="N124" i="1"/>
  <c r="N126" i="1"/>
  <c r="N128" i="1"/>
  <c r="N130" i="1"/>
  <c r="N132" i="1"/>
  <c r="N134" i="1"/>
  <c r="N136" i="1"/>
  <c r="N138" i="1"/>
  <c r="N140" i="1"/>
  <c r="N142" i="1"/>
  <c r="N144" i="1"/>
  <c r="N146" i="1"/>
  <c r="N148" i="1"/>
  <c r="N150" i="1"/>
  <c r="N152" i="1"/>
  <c r="N154" i="1"/>
  <c r="N156" i="1"/>
  <c r="N158" i="1"/>
  <c r="N160" i="1"/>
  <c r="N162" i="1"/>
  <c r="N164" i="1"/>
  <c r="N166" i="1"/>
  <c r="N168" i="1"/>
  <c r="N170" i="1"/>
  <c r="N172" i="1"/>
  <c r="N174" i="1"/>
  <c r="N176" i="1"/>
  <c r="O8" i="1"/>
  <c r="O10" i="1"/>
  <c r="O12" i="1"/>
  <c r="O14" i="1"/>
  <c r="O16" i="1"/>
  <c r="O18" i="1"/>
  <c r="O20" i="1"/>
  <c r="O22" i="1"/>
  <c r="O24" i="1"/>
  <c r="O26" i="1"/>
  <c r="O28" i="1"/>
  <c r="O30" i="1"/>
  <c r="O32" i="1"/>
  <c r="O34" i="1"/>
  <c r="O36" i="1"/>
  <c r="O38" i="1"/>
  <c r="O40" i="1"/>
  <c r="O42" i="1"/>
  <c r="O44" i="1"/>
  <c r="O46" i="1"/>
  <c r="O48" i="1"/>
  <c r="O50" i="1"/>
  <c r="O52" i="1"/>
  <c r="O54" i="1"/>
  <c r="O56" i="1"/>
  <c r="O58" i="1"/>
  <c r="O60" i="1"/>
  <c r="O62" i="1"/>
  <c r="O64" i="1"/>
  <c r="O66" i="1"/>
  <c r="O68" i="1"/>
  <c r="O70" i="1"/>
  <c r="O72" i="1"/>
  <c r="O74" i="1"/>
  <c r="O76" i="1"/>
  <c r="O78" i="1"/>
  <c r="O80" i="1"/>
  <c r="O82" i="1"/>
  <c r="O84" i="1"/>
  <c r="O86" i="1"/>
  <c r="O88" i="1"/>
  <c r="O90" i="1"/>
  <c r="O92" i="1"/>
  <c r="O94" i="1"/>
  <c r="O96" i="1"/>
  <c r="O98" i="1"/>
  <c r="O100" i="1"/>
  <c r="O102" i="1"/>
  <c r="O104" i="1"/>
  <c r="O106" i="1"/>
  <c r="O108" i="1"/>
  <c r="O110" i="1"/>
  <c r="O112" i="1"/>
  <c r="O114" i="1"/>
  <c r="O116" i="1"/>
  <c r="O118" i="1"/>
  <c r="O120" i="1"/>
  <c r="O122" i="1"/>
  <c r="K9" i="1"/>
  <c r="K11" i="1"/>
  <c r="K15" i="1"/>
  <c r="K17" i="1"/>
  <c r="K21" i="1"/>
  <c r="K23" i="1"/>
  <c r="K27" i="1"/>
  <c r="K29" i="1"/>
  <c r="K33" i="1"/>
  <c r="K35" i="1"/>
  <c r="K39" i="1"/>
  <c r="K41" i="1"/>
  <c r="K45" i="1"/>
  <c r="K47" i="1"/>
  <c r="K51" i="1"/>
  <c r="K53" i="1"/>
  <c r="K57" i="1"/>
  <c r="K59" i="1"/>
  <c r="K63" i="1"/>
  <c r="K65" i="1"/>
  <c r="K69" i="1"/>
  <c r="K71" i="1"/>
  <c r="K75" i="1"/>
  <c r="K77" i="1"/>
  <c r="K81" i="1"/>
  <c r="K83" i="1"/>
  <c r="K87" i="1"/>
  <c r="K89" i="1"/>
  <c r="K93" i="1"/>
  <c r="K95" i="1"/>
  <c r="K99" i="1"/>
  <c r="K101" i="1"/>
  <c r="K105" i="1"/>
  <c r="K107" i="1"/>
  <c r="K111" i="1"/>
  <c r="K113" i="1"/>
  <c r="K117" i="1"/>
  <c r="K119" i="1"/>
  <c r="K123" i="1"/>
  <c r="K125" i="1"/>
  <c r="K129" i="1"/>
  <c r="K131" i="1"/>
  <c r="K135" i="1"/>
  <c r="K137" i="1"/>
  <c r="K141" i="1"/>
  <c r="K143" i="1"/>
  <c r="K147" i="1"/>
  <c r="K149" i="1"/>
  <c r="K153" i="1"/>
  <c r="K155" i="1"/>
  <c r="K159" i="1"/>
  <c r="K161" i="1"/>
  <c r="K165" i="1"/>
  <c r="K167" i="1"/>
  <c r="K171" i="1"/>
  <c r="K173" i="1"/>
  <c r="K177" i="1"/>
  <c r="L9" i="1"/>
  <c r="L11" i="1"/>
  <c r="L15" i="1"/>
  <c r="L17" i="1"/>
  <c r="L21" i="1"/>
  <c r="L23" i="1"/>
  <c r="L27" i="1"/>
  <c r="L29" i="1"/>
  <c r="L33" i="1"/>
  <c r="L35" i="1"/>
  <c r="L39" i="1"/>
  <c r="L41" i="1"/>
  <c r="L45" i="1"/>
  <c r="L47" i="1"/>
  <c r="L51" i="1"/>
  <c r="L53" i="1"/>
  <c r="L57" i="1"/>
  <c r="L59" i="1"/>
  <c r="L63" i="1"/>
  <c r="L65" i="1"/>
  <c r="L69" i="1"/>
  <c r="L71" i="1"/>
  <c r="L75" i="1"/>
  <c r="L77" i="1"/>
  <c r="L81" i="1"/>
  <c r="L83" i="1"/>
  <c r="L87" i="1"/>
  <c r="L89" i="1"/>
  <c r="L93" i="1"/>
  <c r="L95" i="1"/>
  <c r="L99" i="1"/>
  <c r="L101" i="1"/>
  <c r="L105" i="1"/>
  <c r="L107" i="1"/>
  <c r="L111" i="1"/>
  <c r="L113" i="1"/>
  <c r="L117" i="1"/>
  <c r="L119" i="1"/>
  <c r="L123" i="1"/>
  <c r="L125" i="1"/>
  <c r="L129" i="1"/>
  <c r="L131" i="1"/>
  <c r="L135" i="1"/>
  <c r="L137" i="1"/>
  <c r="L141" i="1"/>
  <c r="L143" i="1"/>
  <c r="L147" i="1"/>
  <c r="L149" i="1"/>
  <c r="L153" i="1"/>
  <c r="L155" i="1"/>
  <c r="L159" i="1"/>
  <c r="L161" i="1"/>
  <c r="L165" i="1"/>
  <c r="L167" i="1"/>
  <c r="L171" i="1"/>
  <c r="L173" i="1"/>
  <c r="L177" i="1"/>
  <c r="M9" i="1"/>
  <c r="M11" i="1"/>
  <c r="M15" i="1"/>
  <c r="M17" i="1"/>
  <c r="M21" i="1"/>
  <c r="M23" i="1"/>
  <c r="M27" i="1"/>
  <c r="M29" i="1"/>
  <c r="M33" i="1"/>
  <c r="M35" i="1"/>
  <c r="M39" i="1"/>
  <c r="M41" i="1"/>
  <c r="M45" i="1"/>
  <c r="M47" i="1"/>
  <c r="M51" i="1"/>
  <c r="M53" i="1"/>
  <c r="M57" i="1"/>
  <c r="M59" i="1"/>
  <c r="M63" i="1"/>
  <c r="M65" i="1"/>
  <c r="M69" i="1"/>
  <c r="M71" i="1"/>
  <c r="M75" i="1"/>
  <c r="M77" i="1"/>
  <c r="M81" i="1"/>
  <c r="M83" i="1"/>
  <c r="M87" i="1"/>
  <c r="M89" i="1"/>
  <c r="M93" i="1"/>
  <c r="M95" i="1"/>
  <c r="M99" i="1"/>
  <c r="M101" i="1"/>
  <c r="M105" i="1"/>
  <c r="M107" i="1"/>
  <c r="M111" i="1"/>
  <c r="M113" i="1"/>
  <c r="M117" i="1"/>
  <c r="M119" i="1"/>
  <c r="M123" i="1"/>
  <c r="M125" i="1"/>
  <c r="M129" i="1"/>
  <c r="M131" i="1"/>
  <c r="M135" i="1"/>
  <c r="N9" i="1"/>
  <c r="N11" i="1"/>
  <c r="N15" i="1"/>
  <c r="N17" i="1"/>
  <c r="N21" i="1"/>
  <c r="N23" i="1"/>
  <c r="N27" i="1"/>
  <c r="N29" i="1"/>
  <c r="N33" i="1"/>
  <c r="N35" i="1"/>
  <c r="N39" i="1"/>
  <c r="N41" i="1"/>
  <c r="N45" i="1"/>
  <c r="N47" i="1"/>
  <c r="N51" i="1"/>
  <c r="N53" i="1"/>
  <c r="N57" i="1"/>
  <c r="N59" i="1"/>
  <c r="N63" i="1"/>
  <c r="N65" i="1"/>
  <c r="N69" i="1"/>
  <c r="N71" i="1"/>
  <c r="N75" i="1"/>
  <c r="N77" i="1"/>
  <c r="N81" i="1"/>
  <c r="N83" i="1"/>
  <c r="N87" i="1"/>
  <c r="N89" i="1"/>
  <c r="N93" i="1"/>
  <c r="N95" i="1"/>
  <c r="N99" i="1"/>
  <c r="N101" i="1"/>
  <c r="N105" i="1"/>
  <c r="N107" i="1"/>
  <c r="N111" i="1"/>
  <c r="N113" i="1"/>
  <c r="N117" i="1"/>
  <c r="N119" i="1"/>
  <c r="N123" i="1"/>
  <c r="N125" i="1"/>
  <c r="N129" i="1"/>
  <c r="N131" i="1"/>
  <c r="N135" i="1"/>
  <c r="N137" i="1"/>
  <c r="N141" i="1"/>
  <c r="N143" i="1"/>
  <c r="N147" i="1"/>
  <c r="N149" i="1"/>
  <c r="N153" i="1"/>
  <c r="N155" i="1"/>
  <c r="N159" i="1"/>
  <c r="N161" i="1"/>
  <c r="N165" i="1"/>
  <c r="N167" i="1"/>
  <c r="N171" i="1"/>
  <c r="N173" i="1"/>
  <c r="N177" i="1"/>
  <c r="O9" i="1"/>
  <c r="O11" i="1"/>
  <c r="O15" i="1"/>
  <c r="O17" i="1"/>
  <c r="O21" i="1"/>
  <c r="O23" i="1"/>
  <c r="O27" i="1"/>
  <c r="O29" i="1"/>
  <c r="O33" i="1"/>
  <c r="O35" i="1"/>
  <c r="O39" i="1"/>
  <c r="O41" i="1"/>
  <c r="O45" i="1"/>
  <c r="O47" i="1"/>
  <c r="O51" i="1"/>
  <c r="O53" i="1"/>
  <c r="O57" i="1"/>
  <c r="O59" i="1"/>
  <c r="O63" i="1"/>
  <c r="O65" i="1"/>
  <c r="O69" i="1"/>
  <c r="O71" i="1"/>
  <c r="O75" i="1"/>
  <c r="O77" i="1"/>
  <c r="O81" i="1"/>
  <c r="O83" i="1"/>
  <c r="O87" i="1"/>
  <c r="O89" i="1"/>
  <c r="O93" i="1"/>
  <c r="O95" i="1"/>
  <c r="O99" i="1"/>
  <c r="O101" i="1"/>
  <c r="O105" i="1"/>
  <c r="O107" i="1"/>
  <c r="O111" i="1"/>
  <c r="O113" i="1"/>
  <c r="O117" i="1"/>
  <c r="O119" i="1"/>
  <c r="O123" i="1"/>
  <c r="O125" i="1"/>
  <c r="O129" i="1"/>
  <c r="O131" i="1"/>
  <c r="O135" i="1"/>
  <c r="O137" i="1"/>
  <c r="O141" i="1"/>
  <c r="O143" i="1"/>
  <c r="O147" i="1"/>
  <c r="O149" i="1"/>
  <c r="O153" i="1"/>
  <c r="O155" i="1"/>
  <c r="O159" i="1"/>
  <c r="O161" i="1"/>
  <c r="O165" i="1"/>
  <c r="O167" i="1"/>
  <c r="O171" i="1"/>
  <c r="O173" i="1"/>
  <c r="O126" i="1"/>
  <c r="L178" i="1"/>
  <c r="L180" i="1"/>
  <c r="L182" i="1"/>
  <c r="L184" i="1"/>
  <c r="L186" i="1"/>
  <c r="L188" i="1"/>
  <c r="L190" i="1"/>
  <c r="L192" i="1"/>
  <c r="L194" i="1"/>
  <c r="L196" i="1"/>
  <c r="L198" i="1"/>
  <c r="L200" i="1"/>
  <c r="L202" i="1"/>
  <c r="L204" i="1"/>
  <c r="L206" i="1"/>
  <c r="L208" i="1"/>
  <c r="L210" i="1"/>
  <c r="L212" i="1"/>
  <c r="L214" i="1"/>
  <c r="L216" i="1"/>
  <c r="L218" i="1"/>
  <c r="L220" i="1"/>
  <c r="L222" i="1"/>
  <c r="L224" i="1"/>
  <c r="L226" i="1"/>
  <c r="L228" i="1"/>
  <c r="L230" i="1"/>
  <c r="L232" i="1"/>
  <c r="L234" i="1"/>
  <c r="L236" i="1"/>
  <c r="L238" i="1"/>
  <c r="L240" i="1"/>
  <c r="L242" i="1"/>
  <c r="L244" i="1"/>
  <c r="L246" i="1"/>
  <c r="L248" i="1"/>
  <c r="L250" i="1"/>
  <c r="L252" i="1"/>
  <c r="L254" i="1"/>
  <c r="L256" i="1"/>
  <c r="L258" i="1"/>
  <c r="L260" i="1"/>
  <c r="L262" i="1"/>
  <c r="L264" i="1"/>
  <c r="L266" i="1"/>
  <c r="L268" i="1"/>
  <c r="L270" i="1"/>
  <c r="L272" i="1"/>
  <c r="L274" i="1"/>
  <c r="L276" i="1"/>
  <c r="L278" i="1"/>
  <c r="L280" i="1"/>
  <c r="L282" i="1"/>
  <c r="L284" i="1"/>
  <c r="L286" i="1"/>
  <c r="L288" i="1"/>
  <c r="L290" i="1"/>
  <c r="L292" i="1"/>
  <c r="L294" i="1"/>
  <c r="L296" i="1"/>
  <c r="L298" i="1"/>
  <c r="L300" i="1"/>
  <c r="L302" i="1"/>
  <c r="L304" i="1"/>
  <c r="L306" i="1"/>
  <c r="L308" i="1"/>
  <c r="L310" i="1"/>
  <c r="L312" i="1"/>
  <c r="L314" i="1"/>
  <c r="L316" i="1"/>
  <c r="L318" i="1"/>
  <c r="L320" i="1"/>
  <c r="M138" i="1"/>
  <c r="M144" i="1"/>
  <c r="M150" i="1"/>
  <c r="M156" i="1"/>
  <c r="M162" i="1"/>
  <c r="M168" i="1"/>
  <c r="M174" i="1"/>
  <c r="M178" i="1"/>
  <c r="M180" i="1"/>
  <c r="M182" i="1"/>
  <c r="M184" i="1"/>
  <c r="M186" i="1"/>
  <c r="M188" i="1"/>
  <c r="M190" i="1"/>
  <c r="M192" i="1"/>
  <c r="M194" i="1"/>
  <c r="M196" i="1"/>
  <c r="M198" i="1"/>
  <c r="M200" i="1"/>
  <c r="M202" i="1"/>
  <c r="M204" i="1"/>
  <c r="M206" i="1"/>
  <c r="M208" i="1"/>
  <c r="M210" i="1"/>
  <c r="M212" i="1"/>
  <c r="M214" i="1"/>
  <c r="M216" i="1"/>
  <c r="M218" i="1"/>
  <c r="M220" i="1"/>
  <c r="M222" i="1"/>
  <c r="O128" i="1"/>
  <c r="O138" i="1"/>
  <c r="O144" i="1"/>
  <c r="O150" i="1"/>
  <c r="O156" i="1"/>
  <c r="O162" i="1"/>
  <c r="O168" i="1"/>
  <c r="O174" i="1"/>
  <c r="N178" i="1"/>
  <c r="N180" i="1"/>
  <c r="N182" i="1"/>
  <c r="N184" i="1"/>
  <c r="N186" i="1"/>
  <c r="N188" i="1"/>
  <c r="N190" i="1"/>
  <c r="N192" i="1"/>
  <c r="N194" i="1"/>
  <c r="N196" i="1"/>
  <c r="N198" i="1"/>
  <c r="N200" i="1"/>
  <c r="N202" i="1"/>
  <c r="N204" i="1"/>
  <c r="N206" i="1"/>
  <c r="N208" i="1"/>
  <c r="N210" i="1"/>
  <c r="N212" i="1"/>
  <c r="N214" i="1"/>
  <c r="N216" i="1"/>
  <c r="N218" i="1"/>
  <c r="N220" i="1"/>
  <c r="N222" i="1"/>
  <c r="N224" i="1"/>
  <c r="N226" i="1"/>
  <c r="N228" i="1"/>
  <c r="N230" i="1"/>
  <c r="N232" i="1"/>
  <c r="N234" i="1"/>
  <c r="N236" i="1"/>
  <c r="N238" i="1"/>
  <c r="N240" i="1"/>
  <c r="N242" i="1"/>
  <c r="N244" i="1"/>
  <c r="N246" i="1"/>
  <c r="N248" i="1"/>
  <c r="N250" i="1"/>
  <c r="N252" i="1"/>
  <c r="N254" i="1"/>
  <c r="N256" i="1"/>
  <c r="N258" i="1"/>
  <c r="N260" i="1"/>
  <c r="N262" i="1"/>
  <c r="N264" i="1"/>
  <c r="N266" i="1"/>
  <c r="N268" i="1"/>
  <c r="N270" i="1"/>
  <c r="N272" i="1"/>
  <c r="N274" i="1"/>
  <c r="N276" i="1"/>
  <c r="N278" i="1"/>
  <c r="N280" i="1"/>
  <c r="N282" i="1"/>
  <c r="N284" i="1"/>
  <c r="N286" i="1"/>
  <c r="N288" i="1"/>
  <c r="N290" i="1"/>
  <c r="N292" i="1"/>
  <c r="N294" i="1"/>
  <c r="N296" i="1"/>
  <c r="N298" i="1"/>
  <c r="N300" i="1"/>
  <c r="N302" i="1"/>
  <c r="N304" i="1"/>
  <c r="N306" i="1"/>
  <c r="N308" i="1"/>
  <c r="N310" i="1"/>
  <c r="N312" i="1"/>
  <c r="N314" i="1"/>
  <c r="N316" i="1"/>
  <c r="N318" i="1"/>
  <c r="N320" i="1"/>
  <c r="O178" i="1"/>
  <c r="O180" i="1"/>
  <c r="O182" i="1"/>
  <c r="O184" i="1"/>
  <c r="O186" i="1"/>
  <c r="O188" i="1"/>
  <c r="O190" i="1"/>
  <c r="O192" i="1"/>
  <c r="O194" i="1"/>
  <c r="O196" i="1"/>
  <c r="O198" i="1"/>
  <c r="O200" i="1"/>
  <c r="O202" i="1"/>
  <c r="O204" i="1"/>
  <c r="O206" i="1"/>
  <c r="O208" i="1"/>
  <c r="O210" i="1"/>
  <c r="O212" i="1"/>
  <c r="O214" i="1"/>
  <c r="O216" i="1"/>
  <c r="O218" i="1"/>
  <c r="O220" i="1"/>
  <c r="O222" i="1"/>
  <c r="O224" i="1"/>
  <c r="O226" i="1"/>
  <c r="O228" i="1"/>
  <c r="O230" i="1"/>
  <c r="O232" i="1"/>
  <c r="O234" i="1"/>
  <c r="O236" i="1"/>
  <c r="O238" i="1"/>
  <c r="O240" i="1"/>
  <c r="O242" i="1"/>
  <c r="O244" i="1"/>
  <c r="O246" i="1"/>
  <c r="O248" i="1"/>
  <c r="O250" i="1"/>
  <c r="O252" i="1"/>
  <c r="O254" i="1"/>
  <c r="O256" i="1"/>
  <c r="O258" i="1"/>
  <c r="O260" i="1"/>
  <c r="O262" i="1"/>
  <c r="O264" i="1"/>
  <c r="O266" i="1"/>
  <c r="O268" i="1"/>
  <c r="O270" i="1"/>
  <c r="O272" i="1"/>
  <c r="O274" i="1"/>
  <c r="O276" i="1"/>
  <c r="O278" i="1"/>
  <c r="O280" i="1"/>
  <c r="O282" i="1"/>
  <c r="O284" i="1"/>
  <c r="O286" i="1"/>
  <c r="O288" i="1"/>
  <c r="O290" i="1"/>
  <c r="O292" i="1"/>
  <c r="O294" i="1"/>
  <c r="O296" i="1"/>
  <c r="O298" i="1"/>
  <c r="O300" i="1"/>
  <c r="O302" i="1"/>
  <c r="O304" i="1"/>
  <c r="O306" i="1"/>
  <c r="O308" i="1"/>
  <c r="O310" i="1"/>
  <c r="O312" i="1"/>
  <c r="O314" i="1"/>
  <c r="O316" i="1"/>
  <c r="O318" i="1"/>
  <c r="O320" i="1"/>
  <c r="O130" i="1"/>
  <c r="M140" i="1"/>
  <c r="M146" i="1"/>
  <c r="M152" i="1"/>
  <c r="M158" i="1"/>
  <c r="M164" i="1"/>
  <c r="M170" i="1"/>
  <c r="K179" i="1"/>
  <c r="K183" i="1"/>
  <c r="K185" i="1"/>
  <c r="K189" i="1"/>
  <c r="K191" i="1"/>
  <c r="K195" i="1"/>
  <c r="K197" i="1"/>
  <c r="K201" i="1"/>
  <c r="K203" i="1"/>
  <c r="K207" i="1"/>
  <c r="K209" i="1"/>
  <c r="K213" i="1"/>
  <c r="K215" i="1"/>
  <c r="K219" i="1"/>
  <c r="K221" i="1"/>
  <c r="K225" i="1"/>
  <c r="K227" i="1"/>
  <c r="K231" i="1"/>
  <c r="K233" i="1"/>
  <c r="K237" i="1"/>
  <c r="K239" i="1"/>
  <c r="K243" i="1"/>
  <c r="K245" i="1"/>
  <c r="K249" i="1"/>
  <c r="K251" i="1"/>
  <c r="K255" i="1"/>
  <c r="K257" i="1"/>
  <c r="K261" i="1"/>
  <c r="K263" i="1"/>
  <c r="K267" i="1"/>
  <c r="K269" i="1"/>
  <c r="K273" i="1"/>
  <c r="K275" i="1"/>
  <c r="K279" i="1"/>
  <c r="K281" i="1"/>
  <c r="K285" i="1"/>
  <c r="K287" i="1"/>
  <c r="K291" i="1"/>
  <c r="K293" i="1"/>
  <c r="K297" i="1"/>
  <c r="K299" i="1"/>
  <c r="K303" i="1"/>
  <c r="K305" i="1"/>
  <c r="K309" i="1"/>
  <c r="K311" i="1"/>
  <c r="K315" i="1"/>
  <c r="K317" i="1"/>
  <c r="K321" i="1"/>
  <c r="O132" i="1"/>
  <c r="O140" i="1"/>
  <c r="O146" i="1"/>
  <c r="O152" i="1"/>
  <c r="O158" i="1"/>
  <c r="O164" i="1"/>
  <c r="O170" i="1"/>
  <c r="M176" i="1"/>
  <c r="L179" i="1"/>
  <c r="L183" i="1"/>
  <c r="L185" i="1"/>
  <c r="L189" i="1"/>
  <c r="L191" i="1"/>
  <c r="L195" i="1"/>
  <c r="L197" i="1"/>
  <c r="L201" i="1"/>
  <c r="L203" i="1"/>
  <c r="L207" i="1"/>
  <c r="L209" i="1"/>
  <c r="L213" i="1"/>
  <c r="L215" i="1"/>
  <c r="L219" i="1"/>
  <c r="L221" i="1"/>
  <c r="L225" i="1"/>
  <c r="L227" i="1"/>
  <c r="L231" i="1"/>
  <c r="L233" i="1"/>
  <c r="L237" i="1"/>
  <c r="L239" i="1"/>
  <c r="L243" i="1"/>
  <c r="L245" i="1"/>
  <c r="L249" i="1"/>
  <c r="L251" i="1"/>
  <c r="L255" i="1"/>
  <c r="L257" i="1"/>
  <c r="L261" i="1"/>
  <c r="L263" i="1"/>
  <c r="L267" i="1"/>
  <c r="L269" i="1"/>
  <c r="L273" i="1"/>
  <c r="L275" i="1"/>
  <c r="L279" i="1"/>
  <c r="L281" i="1"/>
  <c r="L285" i="1"/>
  <c r="L287" i="1"/>
  <c r="L291" i="1"/>
  <c r="L293" i="1"/>
  <c r="L297" i="1"/>
  <c r="L299" i="1"/>
  <c r="L303" i="1"/>
  <c r="L305" i="1"/>
  <c r="M141" i="1"/>
  <c r="M147" i="1"/>
  <c r="M153" i="1"/>
  <c r="M159" i="1"/>
  <c r="M165" i="1"/>
  <c r="M171" i="1"/>
  <c r="O176" i="1"/>
  <c r="M179" i="1"/>
  <c r="M183" i="1"/>
  <c r="M185" i="1"/>
  <c r="M189" i="1"/>
  <c r="M191" i="1"/>
  <c r="M195" i="1"/>
  <c r="M197" i="1"/>
  <c r="M201" i="1"/>
  <c r="M203" i="1"/>
  <c r="M207" i="1"/>
  <c r="M209" i="1"/>
  <c r="M213" i="1"/>
  <c r="M215" i="1"/>
  <c r="M219" i="1"/>
  <c r="M221" i="1"/>
  <c r="M225" i="1"/>
  <c r="M227" i="1"/>
  <c r="M231" i="1"/>
  <c r="M233" i="1"/>
  <c r="M237" i="1"/>
  <c r="M239" i="1"/>
  <c r="M243" i="1"/>
  <c r="M245" i="1"/>
  <c r="M249" i="1"/>
  <c r="M251" i="1"/>
  <c r="M255" i="1"/>
  <c r="M257" i="1"/>
  <c r="M261" i="1"/>
  <c r="M263" i="1"/>
  <c r="M267" i="1"/>
  <c r="M269" i="1"/>
  <c r="M273" i="1"/>
  <c r="M275" i="1"/>
  <c r="M279" i="1"/>
  <c r="M281" i="1"/>
  <c r="M285" i="1"/>
  <c r="M287" i="1"/>
  <c r="M291" i="1"/>
  <c r="M293" i="1"/>
  <c r="M297" i="1"/>
  <c r="M299" i="1"/>
  <c r="M303" i="1"/>
  <c r="M305" i="1"/>
  <c r="M309" i="1"/>
  <c r="M311" i="1"/>
  <c r="M315" i="1"/>
  <c r="M317" i="1"/>
  <c r="O134" i="1"/>
  <c r="M177" i="1"/>
  <c r="N179" i="1"/>
  <c r="N183" i="1"/>
  <c r="N185" i="1"/>
  <c r="N189" i="1"/>
  <c r="N191" i="1"/>
  <c r="N195" i="1"/>
  <c r="N197" i="1"/>
  <c r="N201" i="1"/>
  <c r="N203" i="1"/>
  <c r="N207" i="1"/>
  <c r="N209" i="1"/>
  <c r="N213" i="1"/>
  <c r="N215" i="1"/>
  <c r="N219" i="1"/>
  <c r="N221" i="1"/>
  <c r="M142" i="1"/>
  <c r="M148" i="1"/>
  <c r="M154" i="1"/>
  <c r="M160" i="1"/>
  <c r="M166" i="1"/>
  <c r="M172" i="1"/>
  <c r="O177" i="1"/>
  <c r="O179" i="1"/>
  <c r="O183" i="1"/>
  <c r="O185" i="1"/>
  <c r="O189" i="1"/>
  <c r="O191" i="1"/>
  <c r="O195" i="1"/>
  <c r="O197" i="1"/>
  <c r="O201" i="1"/>
  <c r="O203" i="1"/>
  <c r="O207" i="1"/>
  <c r="O209" i="1"/>
  <c r="O213" i="1"/>
  <c r="O215" i="1"/>
  <c r="O219" i="1"/>
  <c r="O221" i="1"/>
  <c r="O225" i="1"/>
  <c r="O227" i="1"/>
  <c r="O231" i="1"/>
  <c r="O233" i="1"/>
  <c r="O237" i="1"/>
  <c r="O239" i="1"/>
  <c r="O243" i="1"/>
  <c r="O245" i="1"/>
  <c r="O249" i="1"/>
  <c r="O251" i="1"/>
  <c r="O255" i="1"/>
  <c r="O257" i="1"/>
  <c r="O261" i="1"/>
  <c r="O263" i="1"/>
  <c r="O267" i="1"/>
  <c r="O269" i="1"/>
  <c r="O273" i="1"/>
  <c r="O275" i="1"/>
  <c r="O279" i="1"/>
  <c r="O281" i="1"/>
  <c r="O285" i="1"/>
  <c r="O287" i="1"/>
  <c r="O291" i="1"/>
  <c r="O293" i="1"/>
  <c r="O297" i="1"/>
  <c r="O299" i="1"/>
  <c r="O303" i="1"/>
  <c r="O305" i="1"/>
  <c r="O124" i="1"/>
  <c r="O136" i="1"/>
  <c r="O142" i="1"/>
  <c r="O148" i="1"/>
  <c r="O154" i="1"/>
  <c r="O160" i="1"/>
  <c r="O166" i="1"/>
  <c r="O172" i="1"/>
  <c r="K178" i="1"/>
  <c r="K202" i="1"/>
  <c r="M224" i="1"/>
  <c r="M232" i="1"/>
  <c r="M240" i="1"/>
  <c r="M248" i="1"/>
  <c r="M256" i="1"/>
  <c r="M264" i="1"/>
  <c r="M272" i="1"/>
  <c r="M280" i="1"/>
  <c r="M288" i="1"/>
  <c r="M296" i="1"/>
  <c r="M304" i="1"/>
  <c r="M310" i="1"/>
  <c r="N315" i="1"/>
  <c r="K320" i="1"/>
  <c r="K323" i="1"/>
  <c r="K327" i="1"/>
  <c r="K329" i="1"/>
  <c r="K333" i="1"/>
  <c r="K335" i="1"/>
  <c r="K339" i="1"/>
  <c r="K341" i="1"/>
  <c r="K345" i="1"/>
  <c r="K347" i="1"/>
  <c r="K351" i="1"/>
  <c r="K353" i="1"/>
  <c r="K357" i="1"/>
  <c r="K359" i="1"/>
  <c r="K363" i="1"/>
  <c r="K365" i="1"/>
  <c r="K369" i="1"/>
  <c r="K371" i="1"/>
  <c r="K375" i="1"/>
  <c r="K377" i="1"/>
  <c r="K381" i="1"/>
  <c r="K383" i="1"/>
  <c r="K387" i="1"/>
  <c r="K389" i="1"/>
  <c r="K393" i="1"/>
  <c r="K395" i="1"/>
  <c r="K399" i="1"/>
  <c r="K401" i="1"/>
  <c r="K405" i="1"/>
  <c r="K407" i="1"/>
  <c r="K411" i="1"/>
  <c r="K413" i="1"/>
  <c r="K417" i="1"/>
  <c r="K419" i="1"/>
  <c r="K423" i="1"/>
  <c r="K425" i="1"/>
  <c r="K429" i="1"/>
  <c r="K431" i="1"/>
  <c r="K435" i="1"/>
  <c r="K437" i="1"/>
  <c r="K441" i="1"/>
  <c r="K443" i="1"/>
  <c r="K447" i="1"/>
  <c r="K449" i="1"/>
  <c r="K453" i="1"/>
  <c r="K455" i="1"/>
  <c r="K180" i="1"/>
  <c r="K204" i="1"/>
  <c r="N225" i="1"/>
  <c r="N233" i="1"/>
  <c r="N249" i="1"/>
  <c r="N257" i="1"/>
  <c r="N273" i="1"/>
  <c r="N281" i="1"/>
  <c r="N297" i="1"/>
  <c r="N305" i="1"/>
  <c r="L311" i="1"/>
  <c r="O315" i="1"/>
  <c r="M320" i="1"/>
  <c r="L323" i="1"/>
  <c r="L327" i="1"/>
  <c r="L329" i="1"/>
  <c r="L333" i="1"/>
  <c r="L335" i="1"/>
  <c r="L339" i="1"/>
  <c r="L341" i="1"/>
  <c r="L345" i="1"/>
  <c r="L347" i="1"/>
  <c r="L351" i="1"/>
  <c r="L353" i="1"/>
  <c r="L357" i="1"/>
  <c r="L359" i="1"/>
  <c r="L363" i="1"/>
  <c r="L365" i="1"/>
  <c r="L369" i="1"/>
  <c r="L371" i="1"/>
  <c r="L375" i="1"/>
  <c r="L377" i="1"/>
  <c r="L381" i="1"/>
  <c r="L383" i="1"/>
  <c r="L387" i="1"/>
  <c r="L389" i="1"/>
  <c r="L393" i="1"/>
  <c r="L395" i="1"/>
  <c r="L399" i="1"/>
  <c r="L401" i="1"/>
  <c r="L405" i="1"/>
  <c r="L407" i="1"/>
  <c r="L411" i="1"/>
  <c r="L413" i="1"/>
  <c r="L417" i="1"/>
  <c r="L419" i="1"/>
  <c r="L423" i="1"/>
  <c r="L425" i="1"/>
  <c r="L429" i="1"/>
  <c r="L431" i="1"/>
  <c r="L435" i="1"/>
  <c r="L437" i="1"/>
  <c r="L441" i="1"/>
  <c r="L443" i="1"/>
  <c r="L447" i="1"/>
  <c r="L449" i="1"/>
  <c r="L453" i="1"/>
  <c r="L455" i="1"/>
  <c r="K182" i="1"/>
  <c r="K206" i="1"/>
  <c r="K226" i="1"/>
  <c r="K234" i="1"/>
  <c r="K242" i="1"/>
  <c r="K250" i="1"/>
  <c r="K258" i="1"/>
  <c r="K266" i="1"/>
  <c r="K274" i="1"/>
  <c r="K282" i="1"/>
  <c r="K290" i="1"/>
  <c r="K298" i="1"/>
  <c r="K306" i="1"/>
  <c r="N311" i="1"/>
  <c r="K316" i="1"/>
  <c r="L321" i="1"/>
  <c r="M323" i="1"/>
  <c r="M327" i="1"/>
  <c r="M329" i="1"/>
  <c r="M333" i="1"/>
  <c r="M335" i="1"/>
  <c r="M339" i="1"/>
  <c r="M341" i="1"/>
  <c r="M345" i="1"/>
  <c r="M347" i="1"/>
  <c r="M351" i="1"/>
  <c r="M353" i="1"/>
  <c r="M357" i="1"/>
  <c r="M359" i="1"/>
  <c r="M363" i="1"/>
  <c r="M365" i="1"/>
  <c r="M369" i="1"/>
  <c r="M371" i="1"/>
  <c r="M375" i="1"/>
  <c r="K184" i="1"/>
  <c r="K208" i="1"/>
  <c r="M226" i="1"/>
  <c r="M234" i="1"/>
  <c r="M242" i="1"/>
  <c r="M250" i="1"/>
  <c r="M258" i="1"/>
  <c r="M266" i="1"/>
  <c r="M274" i="1"/>
  <c r="M282" i="1"/>
  <c r="M290" i="1"/>
  <c r="M298" i="1"/>
  <c r="M306" i="1"/>
  <c r="O311" i="1"/>
  <c r="M316" i="1"/>
  <c r="M321" i="1"/>
  <c r="N323" i="1"/>
  <c r="N327" i="1"/>
  <c r="N329" i="1"/>
  <c r="N333" i="1"/>
  <c r="N335" i="1"/>
  <c r="N339" i="1"/>
  <c r="N341" i="1"/>
  <c r="N345" i="1"/>
  <c r="N347" i="1"/>
  <c r="N351" i="1"/>
  <c r="N353" i="1"/>
  <c r="N357" i="1"/>
  <c r="N359" i="1"/>
  <c r="N363" i="1"/>
  <c r="N365" i="1"/>
  <c r="N369" i="1"/>
  <c r="N371" i="1"/>
  <c r="N375" i="1"/>
  <c r="N377" i="1"/>
  <c r="N381" i="1"/>
  <c r="N383" i="1"/>
  <c r="N387" i="1"/>
  <c r="N389" i="1"/>
  <c r="N393" i="1"/>
  <c r="N395" i="1"/>
  <c r="N399" i="1"/>
  <c r="N401" i="1"/>
  <c r="N405" i="1"/>
  <c r="N407" i="1"/>
  <c r="N411" i="1"/>
  <c r="N413" i="1"/>
  <c r="N417" i="1"/>
  <c r="N419" i="1"/>
  <c r="N423" i="1"/>
  <c r="N425" i="1"/>
  <c r="N429" i="1"/>
  <c r="N431" i="1"/>
  <c r="N435" i="1"/>
  <c r="N437" i="1"/>
  <c r="N441" i="1"/>
  <c r="N443" i="1"/>
  <c r="N447" i="1"/>
  <c r="N449" i="1"/>
  <c r="N453" i="1"/>
  <c r="N455" i="1"/>
  <c r="K186" i="1"/>
  <c r="K210" i="1"/>
  <c r="N227" i="1"/>
  <c r="N243" i="1"/>
  <c r="N251" i="1"/>
  <c r="N267" i="1"/>
  <c r="N275" i="1"/>
  <c r="N291" i="1"/>
  <c r="N299" i="1"/>
  <c r="K312" i="1"/>
  <c r="L317" i="1"/>
  <c r="N321" i="1"/>
  <c r="O323" i="1"/>
  <c r="O327" i="1"/>
  <c r="O329" i="1"/>
  <c r="O333" i="1"/>
  <c r="O335" i="1"/>
  <c r="O339" i="1"/>
  <c r="O341" i="1"/>
  <c r="O345" i="1"/>
  <c r="O347" i="1"/>
  <c r="O351" i="1"/>
  <c r="O353" i="1"/>
  <c r="O357" i="1"/>
  <c r="O359" i="1"/>
  <c r="O363" i="1"/>
  <c r="O365" i="1"/>
  <c r="O369" i="1"/>
  <c r="O371" i="1"/>
  <c r="O375" i="1"/>
  <c r="O377" i="1"/>
  <c r="O381" i="1"/>
  <c r="O383" i="1"/>
  <c r="O387" i="1"/>
  <c r="O389" i="1"/>
  <c r="O393" i="1"/>
  <c r="O395" i="1"/>
  <c r="O399" i="1"/>
  <c r="O401" i="1"/>
  <c r="O405" i="1"/>
  <c r="O407" i="1"/>
  <c r="O411" i="1"/>
  <c r="O413" i="1"/>
  <c r="O417" i="1"/>
  <c r="O419" i="1"/>
  <c r="M137" i="1"/>
  <c r="K188" i="1"/>
  <c r="K212" i="1"/>
  <c r="K228" i="1"/>
  <c r="K236" i="1"/>
  <c r="K244" i="1"/>
  <c r="K252" i="1"/>
  <c r="K260" i="1"/>
  <c r="K268" i="1"/>
  <c r="K276" i="1"/>
  <c r="K284" i="1"/>
  <c r="K292" i="1"/>
  <c r="K300" i="1"/>
  <c r="M312" i="1"/>
  <c r="N317" i="1"/>
  <c r="O321" i="1"/>
  <c r="M143" i="1"/>
  <c r="K190" i="1"/>
  <c r="K214" i="1"/>
  <c r="M228" i="1"/>
  <c r="M236" i="1"/>
  <c r="M244" i="1"/>
  <c r="M252" i="1"/>
  <c r="M260" i="1"/>
  <c r="M268" i="1"/>
  <c r="M276" i="1"/>
  <c r="M284" i="1"/>
  <c r="M292" i="1"/>
  <c r="M300" i="1"/>
  <c r="K308" i="1"/>
  <c r="O317" i="1"/>
  <c r="K322" i="1"/>
  <c r="K324" i="1"/>
  <c r="K326" i="1"/>
  <c r="K328" i="1"/>
  <c r="K330" i="1"/>
  <c r="K332" i="1"/>
  <c r="K334" i="1"/>
  <c r="K336" i="1"/>
  <c r="K338" i="1"/>
  <c r="K340" i="1"/>
  <c r="K342" i="1"/>
  <c r="K344" i="1"/>
  <c r="K346" i="1"/>
  <c r="K348" i="1"/>
  <c r="K350" i="1"/>
  <c r="K352" i="1"/>
  <c r="K354" i="1"/>
  <c r="K356" i="1"/>
  <c r="K358" i="1"/>
  <c r="K360" i="1"/>
  <c r="K362" i="1"/>
  <c r="K364" i="1"/>
  <c r="K366" i="1"/>
  <c r="K368" i="1"/>
  <c r="K370" i="1"/>
  <c r="K372" i="1"/>
  <c r="K374" i="1"/>
  <c r="K376" i="1"/>
  <c r="K378" i="1"/>
  <c r="K380" i="1"/>
  <c r="K382" i="1"/>
  <c r="K384" i="1"/>
  <c r="K386" i="1"/>
  <c r="K388" i="1"/>
  <c r="K390" i="1"/>
  <c r="K392" i="1"/>
  <c r="K394" i="1"/>
  <c r="K396" i="1"/>
  <c r="K398" i="1"/>
  <c r="K400" i="1"/>
  <c r="K402" i="1"/>
  <c r="K404" i="1"/>
  <c r="K406" i="1"/>
  <c r="K408" i="1"/>
  <c r="K410" i="1"/>
  <c r="K412" i="1"/>
  <c r="K414" i="1"/>
  <c r="K416" i="1"/>
  <c r="K418" i="1"/>
  <c r="K420" i="1"/>
  <c r="K422" i="1"/>
  <c r="K424" i="1"/>
  <c r="K426" i="1"/>
  <c r="K428" i="1"/>
  <c r="K430" i="1"/>
  <c r="K432" i="1"/>
  <c r="K434" i="1"/>
  <c r="K436" i="1"/>
  <c r="K438" i="1"/>
  <c r="K440" i="1"/>
  <c r="K442" i="1"/>
  <c r="M149" i="1"/>
  <c r="K192" i="1"/>
  <c r="K216" i="1"/>
  <c r="N237" i="1"/>
  <c r="N245" i="1"/>
  <c r="N261" i="1"/>
  <c r="N269" i="1"/>
  <c r="N285" i="1"/>
  <c r="N293" i="1"/>
  <c r="M308" i="1"/>
  <c r="K318" i="1"/>
  <c r="L322" i="1"/>
  <c r="L324" i="1"/>
  <c r="L326" i="1"/>
  <c r="L328" i="1"/>
  <c r="L330" i="1"/>
  <c r="L332" i="1"/>
  <c r="L334" i="1"/>
  <c r="L336" i="1"/>
  <c r="L338" i="1"/>
  <c r="L340" i="1"/>
  <c r="L342" i="1"/>
  <c r="L344" i="1"/>
  <c r="L346" i="1"/>
  <c r="L348" i="1"/>
  <c r="L350" i="1"/>
  <c r="L352" i="1"/>
  <c r="L354" i="1"/>
  <c r="L356" i="1"/>
  <c r="L358" i="1"/>
  <c r="L360" i="1"/>
  <c r="L362" i="1"/>
  <c r="L364" i="1"/>
  <c r="L366" i="1"/>
  <c r="L368" i="1"/>
  <c r="L370" i="1"/>
  <c r="L372" i="1"/>
  <c r="L374" i="1"/>
  <c r="L376" i="1"/>
  <c r="L378" i="1"/>
  <c r="L380" i="1"/>
  <c r="L382" i="1"/>
  <c r="L384" i="1"/>
  <c r="L386" i="1"/>
  <c r="L388" i="1"/>
  <c r="L390" i="1"/>
  <c r="L392" i="1"/>
  <c r="L394" i="1"/>
  <c r="L396" i="1"/>
  <c r="L398" i="1"/>
  <c r="L400" i="1"/>
  <c r="L402" i="1"/>
  <c r="L404" i="1"/>
  <c r="L406" i="1"/>
  <c r="L408" i="1"/>
  <c r="L410" i="1"/>
  <c r="L412" i="1"/>
  <c r="L414" i="1"/>
  <c r="L416" i="1"/>
  <c r="L418" i="1"/>
  <c r="L420" i="1"/>
  <c r="L422" i="1"/>
  <c r="L424" i="1"/>
  <c r="L426" i="1"/>
  <c r="L428" i="1"/>
  <c r="L430" i="1"/>
  <c r="L432" i="1"/>
  <c r="L434" i="1"/>
  <c r="L436" i="1"/>
  <c r="L438" i="1"/>
  <c r="L440" i="1"/>
  <c r="L442" i="1"/>
  <c r="M155" i="1"/>
  <c r="K194" i="1"/>
  <c r="K218" i="1"/>
  <c r="K230" i="1"/>
  <c r="K238" i="1"/>
  <c r="K246" i="1"/>
  <c r="K254" i="1"/>
  <c r="K262" i="1"/>
  <c r="K270" i="1"/>
  <c r="K278" i="1"/>
  <c r="K286" i="1"/>
  <c r="K294" i="1"/>
  <c r="K302" i="1"/>
  <c r="L309" i="1"/>
  <c r="M318" i="1"/>
  <c r="M322" i="1"/>
  <c r="M324" i="1"/>
  <c r="M326" i="1"/>
  <c r="M328" i="1"/>
  <c r="M330" i="1"/>
  <c r="M332" i="1"/>
  <c r="M334" i="1"/>
  <c r="M336" i="1"/>
  <c r="M338" i="1"/>
  <c r="M340" i="1"/>
  <c r="M342" i="1"/>
  <c r="M344" i="1"/>
  <c r="M346" i="1"/>
  <c r="M348" i="1"/>
  <c r="M350" i="1"/>
  <c r="M352" i="1"/>
  <c r="M354" i="1"/>
  <c r="M356" i="1"/>
  <c r="M358" i="1"/>
  <c r="M360" i="1"/>
  <c r="M362" i="1"/>
  <c r="M364" i="1"/>
  <c r="M366" i="1"/>
  <c r="M368" i="1"/>
  <c r="M370" i="1"/>
  <c r="M372" i="1"/>
  <c r="M374" i="1"/>
  <c r="M161" i="1"/>
  <c r="K196" i="1"/>
  <c r="K220" i="1"/>
  <c r="M230" i="1"/>
  <c r="M238" i="1"/>
  <c r="M246" i="1"/>
  <c r="M254" i="1"/>
  <c r="M262" i="1"/>
  <c r="M270" i="1"/>
  <c r="M278" i="1"/>
  <c r="M286" i="1"/>
  <c r="M294" i="1"/>
  <c r="M302" i="1"/>
  <c r="N309" i="1"/>
  <c r="K314" i="1"/>
  <c r="N322" i="1"/>
  <c r="N324" i="1"/>
  <c r="N326" i="1"/>
  <c r="N328" i="1"/>
  <c r="N330" i="1"/>
  <c r="N332" i="1"/>
  <c r="N334" i="1"/>
  <c r="N336" i="1"/>
  <c r="N338" i="1"/>
  <c r="N340" i="1"/>
  <c r="N342" i="1"/>
  <c r="N344" i="1"/>
  <c r="N346" i="1"/>
  <c r="N348" i="1"/>
  <c r="N350" i="1"/>
  <c r="N352" i="1"/>
  <c r="N354" i="1"/>
  <c r="N356" i="1"/>
  <c r="N358" i="1"/>
  <c r="N360" i="1"/>
  <c r="N362" i="1"/>
  <c r="N364" i="1"/>
  <c r="N366" i="1"/>
  <c r="N368" i="1"/>
  <c r="N370" i="1"/>
  <c r="N372" i="1"/>
  <c r="N374" i="1"/>
  <c r="N376" i="1"/>
  <c r="N378" i="1"/>
  <c r="N380" i="1"/>
  <c r="N382" i="1"/>
  <c r="N384" i="1"/>
  <c r="N386" i="1"/>
  <c r="N388" i="1"/>
  <c r="N390" i="1"/>
  <c r="N392" i="1"/>
  <c r="N394" i="1"/>
  <c r="N396" i="1"/>
  <c r="N398" i="1"/>
  <c r="N400" i="1"/>
  <c r="N402" i="1"/>
  <c r="N404" i="1"/>
  <c r="N406" i="1"/>
  <c r="N408" i="1"/>
  <c r="N410" i="1"/>
  <c r="N412" i="1"/>
  <c r="N414" i="1"/>
  <c r="N416" i="1"/>
  <c r="N418" i="1"/>
  <c r="N420" i="1"/>
  <c r="N422" i="1"/>
  <c r="N424" i="1"/>
  <c r="N426" i="1"/>
  <c r="N428" i="1"/>
  <c r="N430" i="1"/>
  <c r="N432" i="1"/>
  <c r="M167" i="1"/>
  <c r="K198" i="1"/>
  <c r="K222" i="1"/>
  <c r="N231" i="1"/>
  <c r="N239" i="1"/>
  <c r="N255" i="1"/>
  <c r="N263" i="1"/>
  <c r="N279" i="1"/>
  <c r="N287" i="1"/>
  <c r="N303" i="1"/>
  <c r="O309" i="1"/>
  <c r="M314" i="1"/>
  <c r="O322" i="1"/>
  <c r="O324" i="1"/>
  <c r="O326" i="1"/>
  <c r="O328" i="1"/>
  <c r="O330" i="1"/>
  <c r="O332" i="1"/>
  <c r="O334" i="1"/>
  <c r="O336" i="1"/>
  <c r="O338" i="1"/>
  <c r="O340" i="1"/>
  <c r="O342" i="1"/>
  <c r="O344" i="1"/>
  <c r="O346" i="1"/>
  <c r="O348" i="1"/>
  <c r="O350" i="1"/>
  <c r="O352" i="1"/>
  <c r="O354" i="1"/>
  <c r="O356" i="1"/>
  <c r="O358" i="1"/>
  <c r="O360" i="1"/>
  <c r="O362" i="1"/>
  <c r="O364" i="1"/>
  <c r="O366" i="1"/>
  <c r="O368" i="1"/>
  <c r="O370" i="1"/>
  <c r="O372" i="1"/>
  <c r="O374" i="1"/>
  <c r="O376" i="1"/>
  <c r="O378" i="1"/>
  <c r="O380" i="1"/>
  <c r="O382" i="1"/>
  <c r="O384" i="1"/>
  <c r="O386" i="1"/>
  <c r="O388" i="1"/>
  <c r="O390" i="1"/>
  <c r="O392" i="1"/>
  <c r="O394" i="1"/>
  <c r="O396" i="1"/>
  <c r="O398" i="1"/>
  <c r="O400" i="1"/>
  <c r="O402" i="1"/>
  <c r="O404" i="1"/>
  <c r="O406" i="1"/>
  <c r="O408" i="1"/>
  <c r="O410" i="1"/>
  <c r="O412" i="1"/>
  <c r="O414" i="1"/>
  <c r="O416" i="1"/>
  <c r="O418" i="1"/>
  <c r="O420" i="1"/>
  <c r="O422" i="1"/>
  <c r="O424" i="1"/>
  <c r="O426" i="1"/>
  <c r="O428" i="1"/>
  <c r="O430" i="1"/>
  <c r="O432" i="1"/>
  <c r="O434" i="1"/>
  <c r="O436" i="1"/>
  <c r="M173" i="1"/>
  <c r="K304" i="1"/>
  <c r="M387" i="1"/>
  <c r="M395" i="1"/>
  <c r="M411" i="1"/>
  <c r="M419" i="1"/>
  <c r="M426" i="1"/>
  <c r="M432" i="1"/>
  <c r="M437" i="1"/>
  <c r="M441" i="1"/>
  <c r="O444" i="1"/>
  <c r="K448" i="1"/>
  <c r="O450" i="1"/>
  <c r="K454" i="1"/>
  <c r="O456" i="1"/>
  <c r="M459" i="1"/>
  <c r="N461" i="1"/>
  <c r="K466" i="1"/>
  <c r="K468" i="1"/>
  <c r="K470" i="1"/>
  <c r="K472" i="1"/>
  <c r="K474" i="1"/>
  <c r="K476" i="1"/>
  <c r="K478" i="1"/>
  <c r="K480" i="1"/>
  <c r="K482" i="1"/>
  <c r="K484" i="1"/>
  <c r="K486" i="1"/>
  <c r="K488" i="1"/>
  <c r="K490" i="1"/>
  <c r="K492" i="1"/>
  <c r="K494" i="1"/>
  <c r="K496" i="1"/>
  <c r="K498" i="1"/>
  <c r="K500" i="1"/>
  <c r="K502" i="1"/>
  <c r="K504" i="1"/>
  <c r="K506" i="1"/>
  <c r="K508" i="1"/>
  <c r="K510" i="1"/>
  <c r="K512" i="1"/>
  <c r="K514" i="1"/>
  <c r="K516" i="1"/>
  <c r="K518" i="1"/>
  <c r="K520" i="1"/>
  <c r="K522" i="1"/>
  <c r="K524" i="1"/>
  <c r="K526" i="1"/>
  <c r="K528" i="1"/>
  <c r="K530" i="1"/>
  <c r="K532" i="1"/>
  <c r="K534" i="1"/>
  <c r="K536" i="1"/>
  <c r="K538" i="1"/>
  <c r="K540" i="1"/>
  <c r="K542" i="1"/>
  <c r="K544" i="1"/>
  <c r="K546" i="1"/>
  <c r="K548" i="1"/>
  <c r="K550" i="1"/>
  <c r="K552" i="1"/>
  <c r="K554" i="1"/>
  <c r="K556" i="1"/>
  <c r="K558" i="1"/>
  <c r="K560" i="1"/>
  <c r="K562" i="1"/>
  <c r="K564" i="1"/>
  <c r="K566" i="1"/>
  <c r="K568" i="1"/>
  <c r="K570" i="1"/>
  <c r="K572" i="1"/>
  <c r="K574" i="1"/>
  <c r="K576" i="1"/>
  <c r="K578" i="1"/>
  <c r="K580" i="1"/>
  <c r="K582" i="1"/>
  <c r="K584" i="1"/>
  <c r="K586" i="1"/>
  <c r="K588" i="1"/>
  <c r="K590" i="1"/>
  <c r="K592" i="1"/>
  <c r="K200" i="1"/>
  <c r="K310" i="1"/>
  <c r="M380" i="1"/>
  <c r="M388" i="1"/>
  <c r="M396" i="1"/>
  <c r="M404" i="1"/>
  <c r="M412" i="1"/>
  <c r="M420" i="1"/>
  <c r="O437" i="1"/>
  <c r="O441" i="1"/>
  <c r="L448" i="1"/>
  <c r="L454" i="1"/>
  <c r="N459" i="1"/>
  <c r="O461" i="1"/>
  <c r="K464" i="1"/>
  <c r="L466" i="1"/>
  <c r="L468" i="1"/>
  <c r="L470" i="1"/>
  <c r="L472" i="1"/>
  <c r="L474" i="1"/>
  <c r="L476" i="1"/>
  <c r="L478" i="1"/>
  <c r="L480" i="1"/>
  <c r="L482" i="1"/>
  <c r="L484" i="1"/>
  <c r="L486" i="1"/>
  <c r="L488" i="1"/>
  <c r="L490" i="1"/>
  <c r="L492" i="1"/>
  <c r="L494" i="1"/>
  <c r="L496" i="1"/>
  <c r="L498" i="1"/>
  <c r="L500" i="1"/>
  <c r="L502" i="1"/>
  <c r="L504" i="1"/>
  <c r="L506" i="1"/>
  <c r="L508" i="1"/>
  <c r="L510" i="1"/>
  <c r="L512" i="1"/>
  <c r="L514" i="1"/>
  <c r="L516" i="1"/>
  <c r="L518" i="1"/>
  <c r="L520" i="1"/>
  <c r="L522" i="1"/>
  <c r="L524" i="1"/>
  <c r="L526" i="1"/>
  <c r="L528" i="1"/>
  <c r="L530" i="1"/>
  <c r="L532" i="1"/>
  <c r="L534" i="1"/>
  <c r="L536" i="1"/>
  <c r="L538" i="1"/>
  <c r="L540" i="1"/>
  <c r="L542" i="1"/>
  <c r="L544" i="1"/>
  <c r="L546" i="1"/>
  <c r="L548" i="1"/>
  <c r="L550" i="1"/>
  <c r="L552" i="1"/>
  <c r="L554" i="1"/>
  <c r="L556" i="1"/>
  <c r="L558" i="1"/>
  <c r="L560" i="1"/>
  <c r="L562" i="1"/>
  <c r="L564" i="1"/>
  <c r="L566" i="1"/>
  <c r="L568" i="1"/>
  <c r="L570" i="1"/>
  <c r="L572" i="1"/>
  <c r="L574" i="1"/>
  <c r="L576" i="1"/>
  <c r="L578" i="1"/>
  <c r="L580" i="1"/>
  <c r="L582" i="1"/>
  <c r="L584" i="1"/>
  <c r="L586" i="1"/>
  <c r="L588" i="1"/>
  <c r="L590" i="1"/>
  <c r="K224" i="1"/>
  <c r="L315" i="1"/>
  <c r="M438" i="1"/>
  <c r="M442" i="1"/>
  <c r="M448" i="1"/>
  <c r="M454" i="1"/>
  <c r="O459" i="1"/>
  <c r="K462" i="1"/>
  <c r="L464" i="1"/>
  <c r="M466" i="1"/>
  <c r="M468" i="1"/>
  <c r="M470" i="1"/>
  <c r="M472" i="1"/>
  <c r="M474" i="1"/>
  <c r="M476" i="1"/>
  <c r="M478" i="1"/>
  <c r="M480" i="1"/>
  <c r="M482" i="1"/>
  <c r="M484" i="1"/>
  <c r="M486" i="1"/>
  <c r="M488" i="1"/>
  <c r="M490" i="1"/>
  <c r="M492" i="1"/>
  <c r="M494" i="1"/>
  <c r="M496" i="1"/>
  <c r="M498" i="1"/>
  <c r="M500" i="1"/>
  <c r="M502" i="1"/>
  <c r="M504" i="1"/>
  <c r="M506" i="1"/>
  <c r="M508" i="1"/>
  <c r="K232" i="1"/>
  <c r="M381" i="1"/>
  <c r="M389" i="1"/>
  <c r="M405" i="1"/>
  <c r="M413" i="1"/>
  <c r="N438" i="1"/>
  <c r="N442" i="1"/>
  <c r="N448" i="1"/>
  <c r="N454" i="1"/>
  <c r="K460" i="1"/>
  <c r="L462" i="1"/>
  <c r="M464" i="1"/>
  <c r="N466" i="1"/>
  <c r="N468" i="1"/>
  <c r="N470" i="1"/>
  <c r="N472" i="1"/>
  <c r="N474" i="1"/>
  <c r="N476" i="1"/>
  <c r="N478" i="1"/>
  <c r="N480" i="1"/>
  <c r="N482" i="1"/>
  <c r="N484" i="1"/>
  <c r="N486" i="1"/>
  <c r="N488" i="1"/>
  <c r="N490" i="1"/>
  <c r="N492" i="1"/>
  <c r="N494" i="1"/>
  <c r="N496" i="1"/>
  <c r="N498" i="1"/>
  <c r="N500" i="1"/>
  <c r="N502" i="1"/>
  <c r="N504" i="1"/>
  <c r="N506" i="1"/>
  <c r="N508" i="1"/>
  <c r="N510" i="1"/>
  <c r="N512" i="1"/>
  <c r="N514" i="1"/>
  <c r="N516" i="1"/>
  <c r="N518" i="1"/>
  <c r="N520" i="1"/>
  <c r="N522" i="1"/>
  <c r="N524" i="1"/>
  <c r="N526" i="1"/>
  <c r="N528" i="1"/>
  <c r="N530" i="1"/>
  <c r="N532" i="1"/>
  <c r="N534" i="1"/>
  <c r="N536" i="1"/>
  <c r="N538" i="1"/>
  <c r="N540" i="1"/>
  <c r="N542" i="1"/>
  <c r="N544" i="1"/>
  <c r="N546" i="1"/>
  <c r="N548" i="1"/>
  <c r="N550" i="1"/>
  <c r="N552" i="1"/>
  <c r="N554" i="1"/>
  <c r="N556" i="1"/>
  <c r="N558" i="1"/>
  <c r="N560" i="1"/>
  <c r="N562" i="1"/>
  <c r="N564" i="1"/>
  <c r="N566" i="1"/>
  <c r="N568" i="1"/>
  <c r="N570" i="1"/>
  <c r="K240" i="1"/>
  <c r="M382" i="1"/>
  <c r="M390" i="1"/>
  <c r="M398" i="1"/>
  <c r="M406" i="1"/>
  <c r="M414" i="1"/>
  <c r="M422" i="1"/>
  <c r="M428" i="1"/>
  <c r="M434" i="1"/>
  <c r="O438" i="1"/>
  <c r="O442" i="1"/>
  <c r="K446" i="1"/>
  <c r="O448" i="1"/>
  <c r="K452" i="1"/>
  <c r="O454" i="1"/>
  <c r="K458" i="1"/>
  <c r="L460" i="1"/>
  <c r="M462" i="1"/>
  <c r="N464" i="1"/>
  <c r="O466" i="1"/>
  <c r="O468" i="1"/>
  <c r="O470" i="1"/>
  <c r="O472" i="1"/>
  <c r="O474" i="1"/>
  <c r="O476" i="1"/>
  <c r="O478" i="1"/>
  <c r="O480" i="1"/>
  <c r="O482" i="1"/>
  <c r="O484" i="1"/>
  <c r="O486" i="1"/>
  <c r="O488" i="1"/>
  <c r="O490" i="1"/>
  <c r="O492" i="1"/>
  <c r="O494" i="1"/>
  <c r="O496" i="1"/>
  <c r="O498" i="1"/>
  <c r="O500" i="1"/>
  <c r="O502" i="1"/>
  <c r="O504" i="1"/>
  <c r="O506" i="1"/>
  <c r="O508" i="1"/>
  <c r="O510" i="1"/>
  <c r="O512" i="1"/>
  <c r="O514" i="1"/>
  <c r="O516" i="1"/>
  <c r="O518" i="1"/>
  <c r="O520" i="1"/>
  <c r="O522" i="1"/>
  <c r="O524" i="1"/>
  <c r="O526" i="1"/>
  <c r="O528" i="1"/>
  <c r="O530" i="1"/>
  <c r="O532" i="1"/>
  <c r="O534" i="1"/>
  <c r="O536" i="1"/>
  <c r="O538" i="1"/>
  <c r="O540" i="1"/>
  <c r="O542" i="1"/>
  <c r="O544" i="1"/>
  <c r="O546" i="1"/>
  <c r="O548" i="1"/>
  <c r="O550" i="1"/>
  <c r="O552" i="1"/>
  <c r="O554" i="1"/>
  <c r="O556" i="1"/>
  <c r="O558" i="1"/>
  <c r="O560" i="1"/>
  <c r="O562" i="1"/>
  <c r="O564" i="1"/>
  <c r="O566" i="1"/>
  <c r="O568" i="1"/>
  <c r="O570" i="1"/>
  <c r="O572" i="1"/>
  <c r="O574" i="1"/>
  <c r="O576" i="1"/>
  <c r="O578" i="1"/>
  <c r="O580" i="1"/>
  <c r="O582" i="1"/>
  <c r="O584" i="1"/>
  <c r="O586" i="1"/>
  <c r="O588" i="1"/>
  <c r="O590" i="1"/>
  <c r="O592" i="1"/>
  <c r="K248" i="1"/>
  <c r="N434" i="1"/>
  <c r="L446" i="1"/>
  <c r="L452" i="1"/>
  <c r="L458" i="1"/>
  <c r="M460" i="1"/>
  <c r="N462" i="1"/>
  <c r="O464" i="1"/>
  <c r="K256" i="1"/>
  <c r="M383" i="1"/>
  <c r="M399" i="1"/>
  <c r="M407" i="1"/>
  <c r="M423" i="1"/>
  <c r="M429" i="1"/>
  <c r="M443" i="1"/>
  <c r="M446" i="1"/>
  <c r="M449" i="1"/>
  <c r="M452" i="1"/>
  <c r="M455" i="1"/>
  <c r="M458" i="1"/>
  <c r="N460" i="1"/>
  <c r="O462" i="1"/>
  <c r="K467" i="1"/>
  <c r="K471" i="1"/>
  <c r="K473" i="1"/>
  <c r="K477" i="1"/>
  <c r="K479" i="1"/>
  <c r="K483" i="1"/>
  <c r="K485" i="1"/>
  <c r="K489" i="1"/>
  <c r="K491" i="1"/>
  <c r="K495" i="1"/>
  <c r="K497" i="1"/>
  <c r="K501" i="1"/>
  <c r="K503" i="1"/>
  <c r="K507" i="1"/>
  <c r="K509" i="1"/>
  <c r="K513" i="1"/>
  <c r="K515" i="1"/>
  <c r="K519" i="1"/>
  <c r="K521" i="1"/>
  <c r="K525" i="1"/>
  <c r="K527" i="1"/>
  <c r="K531" i="1"/>
  <c r="K533" i="1"/>
  <c r="K537" i="1"/>
  <c r="K539" i="1"/>
  <c r="K543" i="1"/>
  <c r="K545" i="1"/>
  <c r="K549" i="1"/>
  <c r="K551" i="1"/>
  <c r="K555" i="1"/>
  <c r="K557" i="1"/>
  <c r="K561" i="1"/>
  <c r="K563" i="1"/>
  <c r="K567" i="1"/>
  <c r="K569" i="1"/>
  <c r="K573" i="1"/>
  <c r="K575" i="1"/>
  <c r="K579" i="1"/>
  <c r="K581" i="1"/>
  <c r="K264" i="1"/>
  <c r="M376" i="1"/>
  <c r="M384" i="1"/>
  <c r="M392" i="1"/>
  <c r="M400" i="1"/>
  <c r="M408" i="1"/>
  <c r="M416" i="1"/>
  <c r="O423" i="1"/>
  <c r="O429" i="1"/>
  <c r="M435" i="1"/>
  <c r="O443" i="1"/>
  <c r="N446" i="1"/>
  <c r="O449" i="1"/>
  <c r="N452" i="1"/>
  <c r="O455" i="1"/>
  <c r="N458" i="1"/>
  <c r="O460" i="1"/>
  <c r="K465" i="1"/>
  <c r="L467" i="1"/>
  <c r="L471" i="1"/>
  <c r="L473" i="1"/>
  <c r="L477" i="1"/>
  <c r="L479" i="1"/>
  <c r="L483" i="1"/>
  <c r="L485" i="1"/>
  <c r="L489" i="1"/>
  <c r="L491" i="1"/>
  <c r="L495" i="1"/>
  <c r="L497" i="1"/>
  <c r="L501" i="1"/>
  <c r="L503" i="1"/>
  <c r="L507" i="1"/>
  <c r="L509" i="1"/>
  <c r="L513" i="1"/>
  <c r="L515" i="1"/>
  <c r="L519" i="1"/>
  <c r="L521" i="1"/>
  <c r="L525" i="1"/>
  <c r="L527" i="1"/>
  <c r="L531" i="1"/>
  <c r="L533" i="1"/>
  <c r="L537" i="1"/>
  <c r="L539" i="1"/>
  <c r="L543" i="1"/>
  <c r="L545" i="1"/>
  <c r="L549" i="1"/>
  <c r="L551" i="1"/>
  <c r="L555" i="1"/>
  <c r="L557" i="1"/>
  <c r="L561" i="1"/>
  <c r="L563" i="1"/>
  <c r="L567" i="1"/>
  <c r="L569" i="1"/>
  <c r="L573" i="1"/>
  <c r="L575" i="1"/>
  <c r="L579" i="1"/>
  <c r="L581" i="1"/>
  <c r="K272" i="1"/>
  <c r="M424" i="1"/>
  <c r="M430" i="1"/>
  <c r="O435" i="1"/>
  <c r="M440" i="1"/>
  <c r="K444" i="1"/>
  <c r="O446" i="1"/>
  <c r="K450" i="1"/>
  <c r="O452" i="1"/>
  <c r="K456" i="1"/>
  <c r="O458" i="1"/>
  <c r="L465" i="1"/>
  <c r="M467" i="1"/>
  <c r="M471" i="1"/>
  <c r="M473" i="1"/>
  <c r="M477" i="1"/>
  <c r="M479" i="1"/>
  <c r="M483" i="1"/>
  <c r="M485" i="1"/>
  <c r="M489" i="1"/>
  <c r="M491" i="1"/>
  <c r="M495" i="1"/>
  <c r="M497" i="1"/>
  <c r="M501" i="1"/>
  <c r="M503" i="1"/>
  <c r="M507" i="1"/>
  <c r="K288" i="1"/>
  <c r="M378" i="1"/>
  <c r="M386" i="1"/>
  <c r="M394" i="1"/>
  <c r="M402" i="1"/>
  <c r="M410" i="1"/>
  <c r="M418" i="1"/>
  <c r="M425" i="1"/>
  <c r="M431" i="1"/>
  <c r="N436" i="1"/>
  <c r="O440" i="1"/>
  <c r="M444" i="1"/>
  <c r="M447" i="1"/>
  <c r="M450" i="1"/>
  <c r="M453" i="1"/>
  <c r="M456" i="1"/>
  <c r="K459" i="1"/>
  <c r="L461" i="1"/>
  <c r="N465" i="1"/>
  <c r="O467" i="1"/>
  <c r="O471" i="1"/>
  <c r="O473" i="1"/>
  <c r="O477" i="1"/>
  <c r="O479" i="1"/>
  <c r="O483" i="1"/>
  <c r="O485" i="1"/>
  <c r="O489" i="1"/>
  <c r="O491" i="1"/>
  <c r="O495" i="1"/>
  <c r="O497" i="1"/>
  <c r="O501" i="1"/>
  <c r="O503" i="1"/>
  <c r="O507" i="1"/>
  <c r="O509" i="1"/>
  <c r="O513" i="1"/>
  <c r="O515" i="1"/>
  <c r="O519" i="1"/>
  <c r="O521" i="1"/>
  <c r="O525" i="1"/>
  <c r="O527" i="1"/>
  <c r="O531" i="1"/>
  <c r="O533" i="1"/>
  <c r="O537" i="1"/>
  <c r="O539" i="1"/>
  <c r="O543" i="1"/>
  <c r="O545" i="1"/>
  <c r="O549" i="1"/>
  <c r="O551" i="1"/>
  <c r="O555" i="1"/>
  <c r="O557" i="1"/>
  <c r="O561" i="1"/>
  <c r="O563" i="1"/>
  <c r="O567" i="1"/>
  <c r="O569" i="1"/>
  <c r="O573" i="1"/>
  <c r="O575" i="1"/>
  <c r="O579" i="1"/>
  <c r="K280" i="1"/>
  <c r="M401" i="1"/>
  <c r="N440" i="1"/>
  <c r="N471" i="1"/>
  <c r="N483" i="1"/>
  <c r="N495" i="1"/>
  <c r="N507" i="1"/>
  <c r="N573" i="1"/>
  <c r="M578" i="1"/>
  <c r="N582" i="1"/>
  <c r="M594" i="1"/>
  <c r="M596" i="1"/>
  <c r="M598" i="1"/>
  <c r="M600" i="1"/>
  <c r="K461" i="1"/>
  <c r="N485" i="1"/>
  <c r="N497" i="1"/>
  <c r="M574" i="1"/>
  <c r="N586" i="1"/>
  <c r="M592" i="1"/>
  <c r="O596" i="1"/>
  <c r="O600" i="1"/>
  <c r="M518" i="1"/>
  <c r="M566" i="1"/>
  <c r="N537" i="1"/>
  <c r="K296" i="1"/>
  <c r="L459" i="1"/>
  <c r="M514" i="1"/>
  <c r="M520" i="1"/>
  <c r="M526" i="1"/>
  <c r="M532" i="1"/>
  <c r="M538" i="1"/>
  <c r="M544" i="1"/>
  <c r="M550" i="1"/>
  <c r="M556" i="1"/>
  <c r="M562" i="1"/>
  <c r="M568" i="1"/>
  <c r="N578" i="1"/>
  <c r="M586" i="1"/>
  <c r="L592" i="1"/>
  <c r="N594" i="1"/>
  <c r="N596" i="1"/>
  <c r="N598" i="1"/>
  <c r="N600" i="1"/>
  <c r="L444" i="1"/>
  <c r="N473" i="1"/>
  <c r="M509" i="1"/>
  <c r="M515" i="1"/>
  <c r="M521" i="1"/>
  <c r="M527" i="1"/>
  <c r="M533" i="1"/>
  <c r="M539" i="1"/>
  <c r="M545" i="1"/>
  <c r="M551" i="1"/>
  <c r="M557" i="1"/>
  <c r="M563" i="1"/>
  <c r="M569" i="1"/>
  <c r="M579" i="1"/>
  <c r="O594" i="1"/>
  <c r="O598" i="1"/>
  <c r="M512" i="1"/>
  <c r="M554" i="1"/>
  <c r="M588" i="1"/>
  <c r="N525" i="1"/>
  <c r="M573" i="1"/>
  <c r="N444" i="1"/>
  <c r="M461" i="1"/>
  <c r="N509" i="1"/>
  <c r="N515" i="1"/>
  <c r="N521" i="1"/>
  <c r="N527" i="1"/>
  <c r="N533" i="1"/>
  <c r="N539" i="1"/>
  <c r="N545" i="1"/>
  <c r="N551" i="1"/>
  <c r="N557" i="1"/>
  <c r="N563" i="1"/>
  <c r="N569" i="1"/>
  <c r="N574" i="1"/>
  <c r="N579" i="1"/>
  <c r="K587" i="1"/>
  <c r="N592" i="1"/>
  <c r="K597" i="1"/>
  <c r="O431" i="1"/>
  <c r="M542" i="1"/>
  <c r="O581" i="1"/>
  <c r="N531" i="1"/>
  <c r="L598" i="1"/>
  <c r="M417" i="1"/>
  <c r="M575" i="1"/>
  <c r="L587" i="1"/>
  <c r="K593" i="1"/>
  <c r="K599" i="1"/>
  <c r="N593" i="1"/>
  <c r="L591" i="1"/>
  <c r="M524" i="1"/>
  <c r="M560" i="1"/>
  <c r="M591" i="1"/>
  <c r="N549" i="1"/>
  <c r="O591" i="1"/>
  <c r="O447" i="1"/>
  <c r="M510" i="1"/>
  <c r="M516" i="1"/>
  <c r="M522" i="1"/>
  <c r="M528" i="1"/>
  <c r="M534" i="1"/>
  <c r="M540" i="1"/>
  <c r="M546" i="1"/>
  <c r="M552" i="1"/>
  <c r="M558" i="1"/>
  <c r="M564" i="1"/>
  <c r="M570" i="1"/>
  <c r="N575" i="1"/>
  <c r="M580" i="1"/>
  <c r="M584" i="1"/>
  <c r="M587" i="1"/>
  <c r="M590" i="1"/>
  <c r="L593" i="1"/>
  <c r="L597" i="1"/>
  <c r="L599" i="1"/>
  <c r="M597" i="1"/>
  <c r="K591" i="1"/>
  <c r="N581" i="1"/>
  <c r="O597" i="1"/>
  <c r="M536" i="1"/>
  <c r="M572" i="1"/>
  <c r="N567" i="1"/>
  <c r="L596" i="1"/>
  <c r="M377" i="1"/>
  <c r="L450" i="1"/>
  <c r="M465" i="1"/>
  <c r="N477" i="1"/>
  <c r="N489" i="1"/>
  <c r="N501" i="1"/>
  <c r="N580" i="1"/>
  <c r="N584" i="1"/>
  <c r="N587" i="1"/>
  <c r="N590" i="1"/>
  <c r="M593" i="1"/>
  <c r="M599" i="1"/>
  <c r="N597" i="1"/>
  <c r="L585" i="1"/>
  <c r="O599" i="1"/>
  <c r="O453" i="1"/>
  <c r="M548" i="1"/>
  <c r="M585" i="1"/>
  <c r="N555" i="1"/>
  <c r="O585" i="1"/>
  <c r="O425" i="1"/>
  <c r="N450" i="1"/>
  <c r="O465" i="1"/>
  <c r="M576" i="1"/>
  <c r="M581" i="1"/>
  <c r="K585" i="1"/>
  <c r="O587" i="1"/>
  <c r="N599" i="1"/>
  <c r="N467" i="1"/>
  <c r="N479" i="1"/>
  <c r="N491" i="1"/>
  <c r="N503" i="1"/>
  <c r="N576" i="1"/>
  <c r="O593" i="1"/>
  <c r="M530" i="1"/>
  <c r="N543" i="1"/>
  <c r="M582" i="1"/>
  <c r="L600" i="1"/>
  <c r="M393" i="1"/>
  <c r="M436" i="1"/>
  <c r="L456" i="1"/>
  <c r="M513" i="1"/>
  <c r="M519" i="1"/>
  <c r="M525" i="1"/>
  <c r="M531" i="1"/>
  <c r="M537" i="1"/>
  <c r="M543" i="1"/>
  <c r="M549" i="1"/>
  <c r="M555" i="1"/>
  <c r="M561" i="1"/>
  <c r="M567" i="1"/>
  <c r="N572" i="1"/>
  <c r="N585" i="1"/>
  <c r="N588" i="1"/>
  <c r="N591" i="1"/>
  <c r="K594" i="1"/>
  <c r="K596" i="1"/>
  <c r="K598" i="1"/>
  <c r="K600" i="1"/>
  <c r="N456" i="1"/>
  <c r="N513" i="1"/>
  <c r="N519" i="1"/>
  <c r="N561" i="1"/>
  <c r="L594" i="1"/>
  <c r="K3" i="1"/>
  <c r="K5" i="1"/>
  <c r="L3" i="1"/>
  <c r="L5" i="1"/>
  <c r="N5" i="1"/>
  <c r="M3" i="1"/>
  <c r="M5" i="1"/>
  <c r="N3" i="1"/>
  <c r="O3" i="1"/>
  <c r="O5" i="1"/>
  <c r="K4" i="1"/>
  <c r="K6" i="1"/>
  <c r="O6" i="1"/>
  <c r="L4" i="1"/>
  <c r="L6" i="1"/>
  <c r="N4" i="1"/>
  <c r="M4" i="1"/>
  <c r="M6" i="1"/>
  <c r="N6" i="1"/>
  <c r="O4" i="1"/>
  <c r="K2" i="1"/>
  <c r="N2" i="1"/>
  <c r="O2" i="1"/>
  <c r="L2" i="1"/>
  <c r="M2" i="1"/>
  <c r="S1" i="1"/>
  <c r="C8" i="1" l="1"/>
  <c r="C10" i="1"/>
  <c r="C12" i="1"/>
  <c r="C14" i="1"/>
  <c r="C16" i="1"/>
  <c r="C18" i="1"/>
  <c r="C20" i="1"/>
  <c r="C22" i="1"/>
  <c r="C24" i="1"/>
  <c r="C26" i="1"/>
  <c r="C28" i="1"/>
  <c r="C30" i="1"/>
  <c r="C32" i="1"/>
  <c r="C34" i="1"/>
  <c r="C36" i="1"/>
  <c r="C38" i="1"/>
  <c r="C40" i="1"/>
  <c r="C42" i="1"/>
  <c r="C44" i="1"/>
  <c r="C46" i="1"/>
  <c r="C48" i="1"/>
  <c r="C50" i="1"/>
  <c r="C52" i="1"/>
  <c r="C54" i="1"/>
  <c r="C56" i="1"/>
  <c r="C58" i="1"/>
  <c r="C60" i="1"/>
  <c r="C62" i="1"/>
  <c r="C64" i="1"/>
  <c r="C66" i="1"/>
  <c r="C68" i="1"/>
  <c r="C70" i="1"/>
  <c r="C72" i="1"/>
  <c r="C74" i="1"/>
  <c r="C76" i="1"/>
  <c r="C78" i="1"/>
  <c r="C80" i="1"/>
  <c r="C82" i="1"/>
  <c r="C84" i="1"/>
  <c r="C86" i="1"/>
  <c r="C88" i="1"/>
  <c r="C90" i="1"/>
  <c r="C92" i="1"/>
  <c r="C94" i="1"/>
  <c r="C96" i="1"/>
  <c r="C98" i="1"/>
  <c r="C100" i="1"/>
  <c r="C102" i="1"/>
  <c r="C104" i="1"/>
  <c r="C106" i="1"/>
  <c r="C108" i="1"/>
  <c r="C110" i="1"/>
  <c r="C112" i="1"/>
  <c r="C114" i="1"/>
  <c r="C116" i="1"/>
  <c r="C118" i="1"/>
  <c r="C120" i="1"/>
  <c r="C122" i="1"/>
  <c r="C124" i="1"/>
  <c r="C126" i="1"/>
  <c r="C128" i="1"/>
  <c r="C130" i="1"/>
  <c r="C132" i="1"/>
  <c r="C134" i="1"/>
  <c r="C136" i="1"/>
  <c r="C138" i="1"/>
  <c r="C140" i="1"/>
  <c r="C142" i="1"/>
  <c r="C144" i="1"/>
  <c r="C146" i="1"/>
  <c r="C148" i="1"/>
  <c r="C150" i="1"/>
  <c r="C152" i="1"/>
  <c r="C154" i="1"/>
  <c r="C156" i="1"/>
  <c r="C158" i="1"/>
  <c r="C160" i="1"/>
  <c r="C162" i="1"/>
  <c r="C164" i="1"/>
  <c r="C166" i="1"/>
  <c r="C168" i="1"/>
  <c r="C170" i="1"/>
  <c r="C172" i="1"/>
  <c r="C174" i="1"/>
  <c r="C176" i="1"/>
  <c r="D8" i="1"/>
  <c r="D10" i="1"/>
  <c r="D12" i="1"/>
  <c r="D14" i="1"/>
  <c r="D16" i="1"/>
  <c r="D18" i="1"/>
  <c r="D20" i="1"/>
  <c r="D22" i="1"/>
  <c r="D24" i="1"/>
  <c r="D26" i="1"/>
  <c r="D28" i="1"/>
  <c r="D30" i="1"/>
  <c r="D32" i="1"/>
  <c r="D34" i="1"/>
  <c r="D36" i="1"/>
  <c r="D38" i="1"/>
  <c r="D40" i="1"/>
  <c r="D42" i="1"/>
  <c r="D44" i="1"/>
  <c r="D46" i="1"/>
  <c r="D48" i="1"/>
  <c r="D50" i="1"/>
  <c r="D52" i="1"/>
  <c r="D54" i="1"/>
  <c r="D56" i="1"/>
  <c r="D58" i="1"/>
  <c r="D60" i="1"/>
  <c r="D62" i="1"/>
  <c r="D64" i="1"/>
  <c r="D66" i="1"/>
  <c r="D68" i="1"/>
  <c r="D70" i="1"/>
  <c r="D72" i="1"/>
  <c r="D74" i="1"/>
  <c r="D76" i="1"/>
  <c r="D78" i="1"/>
  <c r="D80" i="1"/>
  <c r="D82" i="1"/>
  <c r="D84" i="1"/>
  <c r="D86" i="1"/>
  <c r="D88" i="1"/>
  <c r="D90" i="1"/>
  <c r="D92" i="1"/>
  <c r="D94" i="1"/>
  <c r="D96" i="1"/>
  <c r="D98" i="1"/>
  <c r="D100" i="1"/>
  <c r="D102" i="1"/>
  <c r="D104" i="1"/>
  <c r="D106" i="1"/>
  <c r="D108" i="1"/>
  <c r="D110" i="1"/>
  <c r="D112" i="1"/>
  <c r="D114" i="1"/>
  <c r="D116" i="1"/>
  <c r="D118" i="1"/>
  <c r="D120" i="1"/>
  <c r="D122" i="1"/>
  <c r="D124" i="1"/>
  <c r="D126" i="1"/>
  <c r="D128" i="1"/>
  <c r="D130" i="1"/>
  <c r="D132" i="1"/>
  <c r="D134" i="1"/>
  <c r="D136" i="1"/>
  <c r="D138" i="1"/>
  <c r="D140" i="1"/>
  <c r="D142" i="1"/>
  <c r="D144" i="1"/>
  <c r="D146" i="1"/>
  <c r="D148" i="1"/>
  <c r="D150" i="1"/>
  <c r="D152" i="1"/>
  <c r="D154" i="1"/>
  <c r="D156" i="1"/>
  <c r="D158" i="1"/>
  <c r="D160" i="1"/>
  <c r="D162" i="1"/>
  <c r="D164" i="1"/>
  <c r="D166" i="1"/>
  <c r="D168" i="1"/>
  <c r="D170" i="1"/>
  <c r="D172" i="1"/>
  <c r="D174" i="1"/>
  <c r="D176" i="1"/>
  <c r="E8" i="1"/>
  <c r="E10" i="1"/>
  <c r="E12" i="1"/>
  <c r="E14" i="1"/>
  <c r="E16" i="1"/>
  <c r="E18" i="1"/>
  <c r="E20" i="1"/>
  <c r="E22" i="1"/>
  <c r="E24" i="1"/>
  <c r="E26" i="1"/>
  <c r="E28" i="1"/>
  <c r="E30" i="1"/>
  <c r="E32" i="1"/>
  <c r="E34" i="1"/>
  <c r="E36" i="1"/>
  <c r="E38" i="1"/>
  <c r="E40" i="1"/>
  <c r="E42" i="1"/>
  <c r="E44" i="1"/>
  <c r="E46" i="1"/>
  <c r="E48" i="1"/>
  <c r="E50" i="1"/>
  <c r="E52" i="1"/>
  <c r="E54" i="1"/>
  <c r="E56" i="1"/>
  <c r="E58" i="1"/>
  <c r="E60" i="1"/>
  <c r="E62" i="1"/>
  <c r="E64" i="1"/>
  <c r="E66" i="1"/>
  <c r="E68" i="1"/>
  <c r="E70" i="1"/>
  <c r="E72" i="1"/>
  <c r="E74" i="1"/>
  <c r="E76" i="1"/>
  <c r="E78" i="1"/>
  <c r="E80" i="1"/>
  <c r="E82" i="1"/>
  <c r="E84" i="1"/>
  <c r="E86" i="1"/>
  <c r="E88" i="1"/>
  <c r="E90" i="1"/>
  <c r="E92" i="1"/>
  <c r="E94" i="1"/>
  <c r="E96" i="1"/>
  <c r="E98" i="1"/>
  <c r="E100" i="1"/>
  <c r="E102" i="1"/>
  <c r="E104" i="1"/>
  <c r="E106" i="1"/>
  <c r="E108" i="1"/>
  <c r="E110" i="1"/>
  <c r="E112" i="1"/>
  <c r="E114" i="1"/>
  <c r="E116" i="1"/>
  <c r="E118" i="1"/>
  <c r="E120" i="1"/>
  <c r="E122" i="1"/>
  <c r="E124" i="1"/>
  <c r="E126" i="1"/>
  <c r="E128" i="1"/>
  <c r="E130" i="1"/>
  <c r="E132" i="1"/>
  <c r="E134" i="1"/>
  <c r="E136" i="1"/>
  <c r="E138" i="1"/>
  <c r="E140" i="1"/>
  <c r="E142" i="1"/>
  <c r="E144" i="1"/>
  <c r="E146" i="1"/>
  <c r="E148" i="1"/>
  <c r="E150" i="1"/>
  <c r="E152" i="1"/>
  <c r="E154" i="1"/>
  <c r="E156" i="1"/>
  <c r="E158" i="1"/>
  <c r="E160" i="1"/>
  <c r="E162" i="1"/>
  <c r="E164" i="1"/>
  <c r="E166" i="1"/>
  <c r="E168" i="1"/>
  <c r="E170" i="1"/>
  <c r="F8" i="1"/>
  <c r="F10" i="1"/>
  <c r="F12" i="1"/>
  <c r="F14" i="1"/>
  <c r="F16" i="1"/>
  <c r="F18" i="1"/>
  <c r="F20" i="1"/>
  <c r="F22" i="1"/>
  <c r="F24" i="1"/>
  <c r="F26" i="1"/>
  <c r="F28" i="1"/>
  <c r="F30" i="1"/>
  <c r="F32" i="1"/>
  <c r="F34" i="1"/>
  <c r="F36" i="1"/>
  <c r="F38" i="1"/>
  <c r="F40" i="1"/>
  <c r="F42" i="1"/>
  <c r="F44" i="1"/>
  <c r="F46" i="1"/>
  <c r="F48" i="1"/>
  <c r="F50" i="1"/>
  <c r="F52" i="1"/>
  <c r="F54" i="1"/>
  <c r="F56" i="1"/>
  <c r="F58" i="1"/>
  <c r="F60" i="1"/>
  <c r="F62" i="1"/>
  <c r="F64" i="1"/>
  <c r="F66" i="1"/>
  <c r="F68" i="1"/>
  <c r="F70" i="1"/>
  <c r="F72" i="1"/>
  <c r="F74" i="1"/>
  <c r="F76" i="1"/>
  <c r="F78" i="1"/>
  <c r="F80" i="1"/>
  <c r="F82" i="1"/>
  <c r="F84" i="1"/>
  <c r="F86" i="1"/>
  <c r="F88" i="1"/>
  <c r="F90" i="1"/>
  <c r="F92" i="1"/>
  <c r="F94" i="1"/>
  <c r="F96" i="1"/>
  <c r="F98" i="1"/>
  <c r="F100" i="1"/>
  <c r="F102" i="1"/>
  <c r="F104" i="1"/>
  <c r="F106" i="1"/>
  <c r="F108" i="1"/>
  <c r="F110" i="1"/>
  <c r="F112" i="1"/>
  <c r="F114" i="1"/>
  <c r="F116" i="1"/>
  <c r="F118" i="1"/>
  <c r="F120" i="1"/>
  <c r="F122" i="1"/>
  <c r="F124" i="1"/>
  <c r="F126" i="1"/>
  <c r="F128" i="1"/>
  <c r="F130" i="1"/>
  <c r="F132" i="1"/>
  <c r="F134" i="1"/>
  <c r="F136" i="1"/>
  <c r="F138" i="1"/>
  <c r="F140" i="1"/>
  <c r="F142" i="1"/>
  <c r="F144" i="1"/>
  <c r="F146" i="1"/>
  <c r="F148" i="1"/>
  <c r="F150" i="1"/>
  <c r="F152" i="1"/>
  <c r="F154" i="1"/>
  <c r="F156" i="1"/>
  <c r="F158" i="1"/>
  <c r="F160" i="1"/>
  <c r="F162" i="1"/>
  <c r="F164" i="1"/>
  <c r="F166" i="1"/>
  <c r="F168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C9" i="1"/>
  <c r="C11" i="1"/>
  <c r="C15" i="1"/>
  <c r="C17" i="1"/>
  <c r="C21" i="1"/>
  <c r="C23" i="1"/>
  <c r="C27" i="1"/>
  <c r="C29" i="1"/>
  <c r="C33" i="1"/>
  <c r="C35" i="1"/>
  <c r="C39" i="1"/>
  <c r="C41" i="1"/>
  <c r="C45" i="1"/>
  <c r="C47" i="1"/>
  <c r="C51" i="1"/>
  <c r="C53" i="1"/>
  <c r="C57" i="1"/>
  <c r="C59" i="1"/>
  <c r="C63" i="1"/>
  <c r="C65" i="1"/>
  <c r="C69" i="1"/>
  <c r="C71" i="1"/>
  <c r="C75" i="1"/>
  <c r="C77" i="1"/>
  <c r="C81" i="1"/>
  <c r="C83" i="1"/>
  <c r="C87" i="1"/>
  <c r="C89" i="1"/>
  <c r="C93" i="1"/>
  <c r="C95" i="1"/>
  <c r="C99" i="1"/>
  <c r="C101" i="1"/>
  <c r="C105" i="1"/>
  <c r="C107" i="1"/>
  <c r="C111" i="1"/>
  <c r="C113" i="1"/>
  <c r="C117" i="1"/>
  <c r="C119" i="1"/>
  <c r="C123" i="1"/>
  <c r="C125" i="1"/>
  <c r="C129" i="1"/>
  <c r="C131" i="1"/>
  <c r="C135" i="1"/>
  <c r="C137" i="1"/>
  <c r="C141" i="1"/>
  <c r="C143" i="1"/>
  <c r="C147" i="1"/>
  <c r="C149" i="1"/>
  <c r="C153" i="1"/>
  <c r="C155" i="1"/>
  <c r="C159" i="1"/>
  <c r="C161" i="1"/>
  <c r="C165" i="1"/>
  <c r="C167" i="1"/>
  <c r="C171" i="1"/>
  <c r="C173" i="1"/>
  <c r="D9" i="1"/>
  <c r="D11" i="1"/>
  <c r="D15" i="1"/>
  <c r="D17" i="1"/>
  <c r="D21" i="1"/>
  <c r="D23" i="1"/>
  <c r="D27" i="1"/>
  <c r="D29" i="1"/>
  <c r="D33" i="1"/>
  <c r="D35" i="1"/>
  <c r="D39" i="1"/>
  <c r="D41" i="1"/>
  <c r="D45" i="1"/>
  <c r="D47" i="1"/>
  <c r="D51" i="1"/>
  <c r="D53" i="1"/>
  <c r="D57" i="1"/>
  <c r="D59" i="1"/>
  <c r="D63" i="1"/>
  <c r="D65" i="1"/>
  <c r="D69" i="1"/>
  <c r="D71" i="1"/>
  <c r="D75" i="1"/>
  <c r="D77" i="1"/>
  <c r="D81" i="1"/>
  <c r="D83" i="1"/>
  <c r="D87" i="1"/>
  <c r="D89" i="1"/>
  <c r="D93" i="1"/>
  <c r="D95" i="1"/>
  <c r="D99" i="1"/>
  <c r="D101" i="1"/>
  <c r="D105" i="1"/>
  <c r="D107" i="1"/>
  <c r="D111" i="1"/>
  <c r="D113" i="1"/>
  <c r="D117" i="1"/>
  <c r="D119" i="1"/>
  <c r="D123" i="1"/>
  <c r="D125" i="1"/>
  <c r="D129" i="1"/>
  <c r="D131" i="1"/>
  <c r="D135" i="1"/>
  <c r="D137" i="1"/>
  <c r="D141" i="1"/>
  <c r="D143" i="1"/>
  <c r="D147" i="1"/>
  <c r="D149" i="1"/>
  <c r="D153" i="1"/>
  <c r="D155" i="1"/>
  <c r="D159" i="1"/>
  <c r="D161" i="1"/>
  <c r="D165" i="1"/>
  <c r="D167" i="1"/>
  <c r="D171" i="1"/>
  <c r="D173" i="1"/>
  <c r="E9" i="1"/>
  <c r="E11" i="1"/>
  <c r="E15" i="1"/>
  <c r="E17" i="1"/>
  <c r="E21" i="1"/>
  <c r="E23" i="1"/>
  <c r="E27" i="1"/>
  <c r="E29" i="1"/>
  <c r="E33" i="1"/>
  <c r="E35" i="1"/>
  <c r="E39" i="1"/>
  <c r="E41" i="1"/>
  <c r="E45" i="1"/>
  <c r="E47" i="1"/>
  <c r="E51" i="1"/>
  <c r="E53" i="1"/>
  <c r="E57" i="1"/>
  <c r="E59" i="1"/>
  <c r="E63" i="1"/>
  <c r="E65" i="1"/>
  <c r="E69" i="1"/>
  <c r="E71" i="1"/>
  <c r="E75" i="1"/>
  <c r="E77" i="1"/>
  <c r="E81" i="1"/>
  <c r="E83" i="1"/>
  <c r="E87" i="1"/>
  <c r="E89" i="1"/>
  <c r="E93" i="1"/>
  <c r="E95" i="1"/>
  <c r="E99" i="1"/>
  <c r="E101" i="1"/>
  <c r="E105" i="1"/>
  <c r="E107" i="1"/>
  <c r="E111" i="1"/>
  <c r="E113" i="1"/>
  <c r="E117" i="1"/>
  <c r="E119" i="1"/>
  <c r="E123" i="1"/>
  <c r="E125" i="1"/>
  <c r="E129" i="1"/>
  <c r="E131" i="1"/>
  <c r="E135" i="1"/>
  <c r="E137" i="1"/>
  <c r="E141" i="1"/>
  <c r="E143" i="1"/>
  <c r="E147" i="1"/>
  <c r="E149" i="1"/>
  <c r="E153" i="1"/>
  <c r="E155" i="1"/>
  <c r="E159" i="1"/>
  <c r="E161" i="1"/>
  <c r="E165" i="1"/>
  <c r="E167" i="1"/>
  <c r="E171" i="1"/>
  <c r="E173" i="1"/>
  <c r="G9" i="1"/>
  <c r="G11" i="1"/>
  <c r="G15" i="1"/>
  <c r="G17" i="1"/>
  <c r="G21" i="1"/>
  <c r="G23" i="1"/>
  <c r="G27" i="1"/>
  <c r="G29" i="1"/>
  <c r="G33" i="1"/>
  <c r="G35" i="1"/>
  <c r="G39" i="1"/>
  <c r="G41" i="1"/>
  <c r="G45" i="1"/>
  <c r="G47" i="1"/>
  <c r="G51" i="1"/>
  <c r="G53" i="1"/>
  <c r="G57" i="1"/>
  <c r="G59" i="1"/>
  <c r="G63" i="1"/>
  <c r="G65" i="1"/>
  <c r="G69" i="1"/>
  <c r="G71" i="1"/>
  <c r="G75" i="1"/>
  <c r="G77" i="1"/>
  <c r="G81" i="1"/>
  <c r="G83" i="1"/>
  <c r="G87" i="1"/>
  <c r="G89" i="1"/>
  <c r="G93" i="1"/>
  <c r="G95" i="1"/>
  <c r="G99" i="1"/>
  <c r="G101" i="1"/>
  <c r="G105" i="1"/>
  <c r="G107" i="1"/>
  <c r="G111" i="1"/>
  <c r="G113" i="1"/>
  <c r="G117" i="1"/>
  <c r="G119" i="1"/>
  <c r="G123" i="1"/>
  <c r="G125" i="1"/>
  <c r="G129" i="1"/>
  <c r="G131" i="1"/>
  <c r="G135" i="1"/>
  <c r="G137" i="1"/>
  <c r="G141" i="1"/>
  <c r="G143" i="1"/>
  <c r="G147" i="1"/>
  <c r="G149" i="1"/>
  <c r="G153" i="1"/>
  <c r="G155" i="1"/>
  <c r="G159" i="1"/>
  <c r="G161" i="1"/>
  <c r="G165" i="1"/>
  <c r="G167" i="1"/>
  <c r="G171" i="1"/>
  <c r="G173" i="1"/>
  <c r="F9" i="1"/>
  <c r="F21" i="1"/>
  <c r="F33" i="1"/>
  <c r="F45" i="1"/>
  <c r="F57" i="1"/>
  <c r="F69" i="1"/>
  <c r="F81" i="1"/>
  <c r="G92" i="1"/>
  <c r="G100" i="1"/>
  <c r="G108" i="1"/>
  <c r="G116" i="1"/>
  <c r="G124" i="1"/>
  <c r="G132" i="1"/>
  <c r="G140" i="1"/>
  <c r="G148" i="1"/>
  <c r="G156" i="1"/>
  <c r="G164" i="1"/>
  <c r="F176" i="1"/>
  <c r="G178" i="1"/>
  <c r="G180" i="1"/>
  <c r="G182" i="1"/>
  <c r="G184" i="1"/>
  <c r="G186" i="1"/>
  <c r="G188" i="1"/>
  <c r="G190" i="1"/>
  <c r="G192" i="1"/>
  <c r="G194" i="1"/>
  <c r="G196" i="1"/>
  <c r="G198" i="1"/>
  <c r="G200" i="1"/>
  <c r="G202" i="1"/>
  <c r="G204" i="1"/>
  <c r="G206" i="1"/>
  <c r="G208" i="1"/>
  <c r="G210" i="1"/>
  <c r="G212" i="1"/>
  <c r="G214" i="1"/>
  <c r="G216" i="1"/>
  <c r="G218" i="1"/>
  <c r="G220" i="1"/>
  <c r="G222" i="1"/>
  <c r="G224" i="1"/>
  <c r="G226" i="1"/>
  <c r="G228" i="1"/>
  <c r="G230" i="1"/>
  <c r="G232" i="1"/>
  <c r="G234" i="1"/>
  <c r="G236" i="1"/>
  <c r="G238" i="1"/>
  <c r="G240" i="1"/>
  <c r="G242" i="1"/>
  <c r="G244" i="1"/>
  <c r="G246" i="1"/>
  <c r="G248" i="1"/>
  <c r="G250" i="1"/>
  <c r="G252" i="1"/>
  <c r="G254" i="1"/>
  <c r="G256" i="1"/>
  <c r="G258" i="1"/>
  <c r="G260" i="1"/>
  <c r="G262" i="1"/>
  <c r="G264" i="1"/>
  <c r="G266" i="1"/>
  <c r="F93" i="1"/>
  <c r="F101" i="1"/>
  <c r="F117" i="1"/>
  <c r="F125" i="1"/>
  <c r="F141" i="1"/>
  <c r="F149" i="1"/>
  <c r="F165" i="1"/>
  <c r="E172" i="1"/>
  <c r="G176" i="1"/>
  <c r="F11" i="1"/>
  <c r="F23" i="1"/>
  <c r="F35" i="1"/>
  <c r="F47" i="1"/>
  <c r="F59" i="1"/>
  <c r="F71" i="1"/>
  <c r="F83" i="1"/>
  <c r="F172" i="1"/>
  <c r="C177" i="1"/>
  <c r="C179" i="1"/>
  <c r="C183" i="1"/>
  <c r="C185" i="1"/>
  <c r="C189" i="1"/>
  <c r="C191" i="1"/>
  <c r="G94" i="1"/>
  <c r="G102" i="1"/>
  <c r="G110" i="1"/>
  <c r="G118" i="1"/>
  <c r="G126" i="1"/>
  <c r="G134" i="1"/>
  <c r="G142" i="1"/>
  <c r="G150" i="1"/>
  <c r="G158" i="1"/>
  <c r="G166" i="1"/>
  <c r="G172" i="1"/>
  <c r="D177" i="1"/>
  <c r="D179" i="1"/>
  <c r="F95" i="1"/>
  <c r="F111" i="1"/>
  <c r="F119" i="1"/>
  <c r="F135" i="1"/>
  <c r="F143" i="1"/>
  <c r="F159" i="1"/>
  <c r="F167" i="1"/>
  <c r="F177" i="1"/>
  <c r="F179" i="1"/>
  <c r="F183" i="1"/>
  <c r="F185" i="1"/>
  <c r="F15" i="1"/>
  <c r="F27" i="1"/>
  <c r="F39" i="1"/>
  <c r="F51" i="1"/>
  <c r="F63" i="1"/>
  <c r="F75" i="1"/>
  <c r="F87" i="1"/>
  <c r="G96" i="1"/>
  <c r="G104" i="1"/>
  <c r="G112" i="1"/>
  <c r="G120" i="1"/>
  <c r="G128" i="1"/>
  <c r="G136" i="1"/>
  <c r="G144" i="1"/>
  <c r="G152" i="1"/>
  <c r="G160" i="1"/>
  <c r="G168" i="1"/>
  <c r="E174" i="1"/>
  <c r="G177" i="1"/>
  <c r="G179" i="1"/>
  <c r="G183" i="1"/>
  <c r="G185" i="1"/>
  <c r="G189" i="1"/>
  <c r="G191" i="1"/>
  <c r="G195" i="1"/>
  <c r="G197" i="1"/>
  <c r="G201" i="1"/>
  <c r="G203" i="1"/>
  <c r="G207" i="1"/>
  <c r="G209" i="1"/>
  <c r="G213" i="1"/>
  <c r="G215" i="1"/>
  <c r="G219" i="1"/>
  <c r="G221" i="1"/>
  <c r="G225" i="1"/>
  <c r="G227" i="1"/>
  <c r="G231" i="1"/>
  <c r="G233" i="1"/>
  <c r="G237" i="1"/>
  <c r="G239" i="1"/>
  <c r="G243" i="1"/>
  <c r="G245" i="1"/>
  <c r="G249" i="1"/>
  <c r="G251" i="1"/>
  <c r="G255" i="1"/>
  <c r="G257" i="1"/>
  <c r="G261" i="1"/>
  <c r="G263" i="1"/>
  <c r="G267" i="1"/>
  <c r="G269" i="1"/>
  <c r="G273" i="1"/>
  <c r="G275" i="1"/>
  <c r="G279" i="1"/>
  <c r="G281" i="1"/>
  <c r="G285" i="1"/>
  <c r="G287" i="1"/>
  <c r="G291" i="1"/>
  <c r="G293" i="1"/>
  <c r="G297" i="1"/>
  <c r="G299" i="1"/>
  <c r="G303" i="1"/>
  <c r="G305" i="1"/>
  <c r="G309" i="1"/>
  <c r="F105" i="1"/>
  <c r="F113" i="1"/>
  <c r="F129" i="1"/>
  <c r="F137" i="1"/>
  <c r="F153" i="1"/>
  <c r="F161" i="1"/>
  <c r="F174" i="1"/>
  <c r="F17" i="1"/>
  <c r="F29" i="1"/>
  <c r="F41" i="1"/>
  <c r="F53" i="1"/>
  <c r="F65" i="1"/>
  <c r="F77" i="1"/>
  <c r="F89" i="1"/>
  <c r="G174" i="1"/>
  <c r="C178" i="1"/>
  <c r="C180" i="1"/>
  <c r="C182" i="1"/>
  <c r="C184" i="1"/>
  <c r="C186" i="1"/>
  <c r="C188" i="1"/>
  <c r="C190" i="1"/>
  <c r="C192" i="1"/>
  <c r="C194" i="1"/>
  <c r="C196" i="1"/>
  <c r="C198" i="1"/>
  <c r="C200" i="1"/>
  <c r="C202" i="1"/>
  <c r="C204" i="1"/>
  <c r="C206" i="1"/>
  <c r="C208" i="1"/>
  <c r="C210" i="1"/>
  <c r="C212" i="1"/>
  <c r="C214" i="1"/>
  <c r="C216" i="1"/>
  <c r="C218" i="1"/>
  <c r="C220" i="1"/>
  <c r="C222" i="1"/>
  <c r="C224" i="1"/>
  <c r="C226" i="1"/>
  <c r="C228" i="1"/>
  <c r="C230" i="1"/>
  <c r="C232" i="1"/>
  <c r="C234" i="1"/>
  <c r="C236" i="1"/>
  <c r="C238" i="1"/>
  <c r="C240" i="1"/>
  <c r="C242" i="1"/>
  <c r="C244" i="1"/>
  <c r="C246" i="1"/>
  <c r="C248" i="1"/>
  <c r="C250" i="1"/>
  <c r="C252" i="1"/>
  <c r="C254" i="1"/>
  <c r="C256" i="1"/>
  <c r="C258" i="1"/>
  <c r="C260" i="1"/>
  <c r="C262" i="1"/>
  <c r="C264" i="1"/>
  <c r="C266" i="1"/>
  <c r="C268" i="1"/>
  <c r="C270" i="1"/>
  <c r="G98" i="1"/>
  <c r="G106" i="1"/>
  <c r="G114" i="1"/>
  <c r="G122" i="1"/>
  <c r="G130" i="1"/>
  <c r="G138" i="1"/>
  <c r="G146" i="1"/>
  <c r="G154" i="1"/>
  <c r="G162" i="1"/>
  <c r="F170" i="1"/>
  <c r="D178" i="1"/>
  <c r="D180" i="1"/>
  <c r="D182" i="1"/>
  <c r="D184" i="1"/>
  <c r="D186" i="1"/>
  <c r="D188" i="1"/>
  <c r="D190" i="1"/>
  <c r="D192" i="1"/>
  <c r="D194" i="1"/>
  <c r="D196" i="1"/>
  <c r="D198" i="1"/>
  <c r="D200" i="1"/>
  <c r="D202" i="1"/>
  <c r="D204" i="1"/>
  <c r="D206" i="1"/>
  <c r="D208" i="1"/>
  <c r="D210" i="1"/>
  <c r="D212" i="1"/>
  <c r="D214" i="1"/>
  <c r="D216" i="1"/>
  <c r="D218" i="1"/>
  <c r="D220" i="1"/>
  <c r="D222" i="1"/>
  <c r="D224" i="1"/>
  <c r="D226" i="1"/>
  <c r="D228" i="1"/>
  <c r="D230" i="1"/>
  <c r="D232" i="1"/>
  <c r="D234" i="1"/>
  <c r="D236" i="1"/>
  <c r="D238" i="1"/>
  <c r="D240" i="1"/>
  <c r="D242" i="1"/>
  <c r="D244" i="1"/>
  <c r="D246" i="1"/>
  <c r="D248" i="1"/>
  <c r="D250" i="1"/>
  <c r="D252" i="1"/>
  <c r="D254" i="1"/>
  <c r="D256" i="1"/>
  <c r="D258" i="1"/>
  <c r="D260" i="1"/>
  <c r="D262" i="1"/>
  <c r="D264" i="1"/>
  <c r="D266" i="1"/>
  <c r="D268" i="1"/>
  <c r="D270" i="1"/>
  <c r="D272" i="1"/>
  <c r="D274" i="1"/>
  <c r="D276" i="1"/>
  <c r="D278" i="1"/>
  <c r="D280" i="1"/>
  <c r="D282" i="1"/>
  <c r="D284" i="1"/>
  <c r="D286" i="1"/>
  <c r="D288" i="1"/>
  <c r="D290" i="1"/>
  <c r="D292" i="1"/>
  <c r="D294" i="1"/>
  <c r="D296" i="1"/>
  <c r="D298" i="1"/>
  <c r="D300" i="1"/>
  <c r="D302" i="1"/>
  <c r="D304" i="1"/>
  <c r="D306" i="1"/>
  <c r="D308" i="1"/>
  <c r="D310" i="1"/>
  <c r="E176" i="1"/>
  <c r="E191" i="1"/>
  <c r="C195" i="1"/>
  <c r="F198" i="1"/>
  <c r="F201" i="1"/>
  <c r="E212" i="1"/>
  <c r="E215" i="1"/>
  <c r="C219" i="1"/>
  <c r="F222" i="1"/>
  <c r="F225" i="1"/>
  <c r="E236" i="1"/>
  <c r="E239" i="1"/>
  <c r="C243" i="1"/>
  <c r="F246" i="1"/>
  <c r="F249" i="1"/>
  <c r="E260" i="1"/>
  <c r="E263" i="1"/>
  <c r="C267" i="1"/>
  <c r="E270" i="1"/>
  <c r="E275" i="1"/>
  <c r="E278" i="1"/>
  <c r="E286" i="1"/>
  <c r="E291" i="1"/>
  <c r="E294" i="1"/>
  <c r="E299" i="1"/>
  <c r="E302" i="1"/>
  <c r="E310" i="1"/>
  <c r="E312" i="1"/>
  <c r="E314" i="1"/>
  <c r="E316" i="1"/>
  <c r="E318" i="1"/>
  <c r="E320" i="1"/>
  <c r="E322" i="1"/>
  <c r="E324" i="1"/>
  <c r="E326" i="1"/>
  <c r="E328" i="1"/>
  <c r="E330" i="1"/>
  <c r="E332" i="1"/>
  <c r="E334" i="1"/>
  <c r="E336" i="1"/>
  <c r="E338" i="1"/>
  <c r="E340" i="1"/>
  <c r="E342" i="1"/>
  <c r="E344" i="1"/>
  <c r="E346" i="1"/>
  <c r="E348" i="1"/>
  <c r="E350" i="1"/>
  <c r="E352" i="1"/>
  <c r="E354" i="1"/>
  <c r="E356" i="1"/>
  <c r="E358" i="1"/>
  <c r="E360" i="1"/>
  <c r="E362" i="1"/>
  <c r="E364" i="1"/>
  <c r="E366" i="1"/>
  <c r="E368" i="1"/>
  <c r="E370" i="1"/>
  <c r="E177" i="1"/>
  <c r="D183" i="1"/>
  <c r="F191" i="1"/>
  <c r="D195" i="1"/>
  <c r="E202" i="1"/>
  <c r="C209" i="1"/>
  <c r="F212" i="1"/>
  <c r="F215" i="1"/>
  <c r="D219" i="1"/>
  <c r="E226" i="1"/>
  <c r="C233" i="1"/>
  <c r="F236" i="1"/>
  <c r="F239" i="1"/>
  <c r="D243" i="1"/>
  <c r="E250" i="1"/>
  <c r="C257" i="1"/>
  <c r="F260" i="1"/>
  <c r="F263" i="1"/>
  <c r="D267" i="1"/>
  <c r="F270" i="1"/>
  <c r="C273" i="1"/>
  <c r="F275" i="1"/>
  <c r="F278" i="1"/>
  <c r="C281" i="1"/>
  <c r="F286" i="1"/>
  <c r="F291" i="1"/>
  <c r="F294" i="1"/>
  <c r="C297" i="1"/>
  <c r="F299" i="1"/>
  <c r="F302" i="1"/>
  <c r="C305" i="1"/>
  <c r="F310" i="1"/>
  <c r="F312" i="1"/>
  <c r="F314" i="1"/>
  <c r="F316" i="1"/>
  <c r="F318" i="1"/>
  <c r="F320" i="1"/>
  <c r="F322" i="1"/>
  <c r="F324" i="1"/>
  <c r="F326" i="1"/>
  <c r="F328" i="1"/>
  <c r="F330" i="1"/>
  <c r="F332" i="1"/>
  <c r="F334" i="1"/>
  <c r="F336" i="1"/>
  <c r="F338" i="1"/>
  <c r="F340" i="1"/>
  <c r="F342" i="1"/>
  <c r="F344" i="1"/>
  <c r="F346" i="1"/>
  <c r="F348" i="1"/>
  <c r="F350" i="1"/>
  <c r="F352" i="1"/>
  <c r="F354" i="1"/>
  <c r="F356" i="1"/>
  <c r="F358" i="1"/>
  <c r="F360" i="1"/>
  <c r="F362" i="1"/>
  <c r="F364" i="1"/>
  <c r="F366" i="1"/>
  <c r="F368" i="1"/>
  <c r="F370" i="1"/>
  <c r="F372" i="1"/>
  <c r="F374" i="1"/>
  <c r="F376" i="1"/>
  <c r="F378" i="1"/>
  <c r="F380" i="1"/>
  <c r="F382" i="1"/>
  <c r="F384" i="1"/>
  <c r="F386" i="1"/>
  <c r="F388" i="1"/>
  <c r="F390" i="1"/>
  <c r="F392" i="1"/>
  <c r="F394" i="1"/>
  <c r="F396" i="1"/>
  <c r="F398" i="1"/>
  <c r="F400" i="1"/>
  <c r="F402" i="1"/>
  <c r="F404" i="1"/>
  <c r="F406" i="1"/>
  <c r="F408" i="1"/>
  <c r="F410" i="1"/>
  <c r="F99" i="1"/>
  <c r="F147" i="1"/>
  <c r="E178" i="1"/>
  <c r="E183" i="1"/>
  <c r="E188" i="1"/>
  <c r="E192" i="1"/>
  <c r="E195" i="1"/>
  <c r="F202" i="1"/>
  <c r="D209" i="1"/>
  <c r="E216" i="1"/>
  <c r="E219" i="1"/>
  <c r="F226" i="1"/>
  <c r="D233" i="1"/>
  <c r="E240" i="1"/>
  <c r="E243" i="1"/>
  <c r="F250" i="1"/>
  <c r="D257" i="1"/>
  <c r="E264" i="1"/>
  <c r="E267" i="1"/>
  <c r="G270" i="1"/>
  <c r="D273" i="1"/>
  <c r="C276" i="1"/>
  <c r="G278" i="1"/>
  <c r="D281" i="1"/>
  <c r="C284" i="1"/>
  <c r="G286" i="1"/>
  <c r="C292" i="1"/>
  <c r="G294" i="1"/>
  <c r="D297" i="1"/>
  <c r="C300" i="1"/>
  <c r="G302" i="1"/>
  <c r="D305" i="1"/>
  <c r="C308" i="1"/>
  <c r="G310" i="1"/>
  <c r="G312" i="1"/>
  <c r="G314" i="1"/>
  <c r="G316" i="1"/>
  <c r="G318" i="1"/>
  <c r="G320" i="1"/>
  <c r="G322" i="1"/>
  <c r="G324" i="1"/>
  <c r="G326" i="1"/>
  <c r="G328" i="1"/>
  <c r="G330" i="1"/>
  <c r="G332" i="1"/>
  <c r="G334" i="1"/>
  <c r="G336" i="1"/>
  <c r="G338" i="1"/>
  <c r="G340" i="1"/>
  <c r="G342" i="1"/>
  <c r="G344" i="1"/>
  <c r="G346" i="1"/>
  <c r="G348" i="1"/>
  <c r="G350" i="1"/>
  <c r="G352" i="1"/>
  <c r="G354" i="1"/>
  <c r="G356" i="1"/>
  <c r="G358" i="1"/>
  <c r="G360" i="1"/>
  <c r="G362" i="1"/>
  <c r="G364" i="1"/>
  <c r="G366" i="1"/>
  <c r="G368" i="1"/>
  <c r="G370" i="1"/>
  <c r="G372" i="1"/>
  <c r="G374" i="1"/>
  <c r="G376" i="1"/>
  <c r="G378" i="1"/>
  <c r="G380" i="1"/>
  <c r="G382" i="1"/>
  <c r="G384" i="1"/>
  <c r="G386" i="1"/>
  <c r="G388" i="1"/>
  <c r="F178" i="1"/>
  <c r="E184" i="1"/>
  <c r="F188" i="1"/>
  <c r="F192" i="1"/>
  <c r="F195" i="1"/>
  <c r="E206" i="1"/>
  <c r="E209" i="1"/>
  <c r="C213" i="1"/>
  <c r="F216" i="1"/>
  <c r="F219" i="1"/>
  <c r="E230" i="1"/>
  <c r="E233" i="1"/>
  <c r="C237" i="1"/>
  <c r="F240" i="1"/>
  <c r="F243" i="1"/>
  <c r="E254" i="1"/>
  <c r="E257" i="1"/>
  <c r="C261" i="1"/>
  <c r="F264" i="1"/>
  <c r="F267" i="1"/>
  <c r="E273" i="1"/>
  <c r="E276" i="1"/>
  <c r="E281" i="1"/>
  <c r="E284" i="1"/>
  <c r="E292" i="1"/>
  <c r="E297" i="1"/>
  <c r="E300" i="1"/>
  <c r="E305" i="1"/>
  <c r="E308" i="1"/>
  <c r="F107" i="1"/>
  <c r="F155" i="1"/>
  <c r="E179" i="1"/>
  <c r="F184" i="1"/>
  <c r="E196" i="1"/>
  <c r="C203" i="1"/>
  <c r="F206" i="1"/>
  <c r="F209" i="1"/>
  <c r="D213" i="1"/>
  <c r="E220" i="1"/>
  <c r="C227" i="1"/>
  <c r="F230" i="1"/>
  <c r="F233" i="1"/>
  <c r="D237" i="1"/>
  <c r="E244" i="1"/>
  <c r="C251" i="1"/>
  <c r="F254" i="1"/>
  <c r="F257" i="1"/>
  <c r="D261" i="1"/>
  <c r="E268" i="1"/>
  <c r="F273" i="1"/>
  <c r="F276" i="1"/>
  <c r="C279" i="1"/>
  <c r="F281" i="1"/>
  <c r="F284" i="1"/>
  <c r="C287" i="1"/>
  <c r="F292" i="1"/>
  <c r="F297" i="1"/>
  <c r="F300" i="1"/>
  <c r="C303" i="1"/>
  <c r="F305" i="1"/>
  <c r="F308" i="1"/>
  <c r="C311" i="1"/>
  <c r="C315" i="1"/>
  <c r="C317" i="1"/>
  <c r="C321" i="1"/>
  <c r="C323" i="1"/>
  <c r="C327" i="1"/>
  <c r="C329" i="1"/>
  <c r="C333" i="1"/>
  <c r="C335" i="1"/>
  <c r="C339" i="1"/>
  <c r="C341" i="1"/>
  <c r="C345" i="1"/>
  <c r="C347" i="1"/>
  <c r="C351" i="1"/>
  <c r="C353" i="1"/>
  <c r="C357" i="1"/>
  <c r="C359" i="1"/>
  <c r="C363" i="1"/>
  <c r="C365" i="1"/>
  <c r="C369" i="1"/>
  <c r="E180" i="1"/>
  <c r="D189" i="1"/>
  <c r="F196" i="1"/>
  <c r="D203" i="1"/>
  <c r="E210" i="1"/>
  <c r="E213" i="1"/>
  <c r="F220" i="1"/>
  <c r="D227" i="1"/>
  <c r="E234" i="1"/>
  <c r="E237" i="1"/>
  <c r="F244" i="1"/>
  <c r="D251" i="1"/>
  <c r="E258" i="1"/>
  <c r="E261" i="1"/>
  <c r="F268" i="1"/>
  <c r="C274" i="1"/>
  <c r="G276" i="1"/>
  <c r="D279" i="1"/>
  <c r="C282" i="1"/>
  <c r="G284" i="1"/>
  <c r="D287" i="1"/>
  <c r="C290" i="1"/>
  <c r="G292" i="1"/>
  <c r="C298" i="1"/>
  <c r="G300" i="1"/>
  <c r="D303" i="1"/>
  <c r="C306" i="1"/>
  <c r="G308" i="1"/>
  <c r="D311" i="1"/>
  <c r="D315" i="1"/>
  <c r="D317" i="1"/>
  <c r="D321" i="1"/>
  <c r="D323" i="1"/>
  <c r="D327" i="1"/>
  <c r="D329" i="1"/>
  <c r="D333" i="1"/>
  <c r="D335" i="1"/>
  <c r="D339" i="1"/>
  <c r="D341" i="1"/>
  <c r="D345" i="1"/>
  <c r="D347" i="1"/>
  <c r="D351" i="1"/>
  <c r="D353" i="1"/>
  <c r="D357" i="1"/>
  <c r="D359" i="1"/>
  <c r="D363" i="1"/>
  <c r="D365" i="1"/>
  <c r="D369" i="1"/>
  <c r="D371" i="1"/>
  <c r="D375" i="1"/>
  <c r="D377" i="1"/>
  <c r="D381" i="1"/>
  <c r="D383" i="1"/>
  <c r="D387" i="1"/>
  <c r="D389" i="1"/>
  <c r="F180" i="1"/>
  <c r="D185" i="1"/>
  <c r="E189" i="1"/>
  <c r="E200" i="1"/>
  <c r="E203" i="1"/>
  <c r="C207" i="1"/>
  <c r="F210" i="1"/>
  <c r="F213" i="1"/>
  <c r="E224" i="1"/>
  <c r="E227" i="1"/>
  <c r="C231" i="1"/>
  <c r="F234" i="1"/>
  <c r="F237" i="1"/>
  <c r="E248" i="1"/>
  <c r="E251" i="1"/>
  <c r="C255" i="1"/>
  <c r="F258" i="1"/>
  <c r="F261" i="1"/>
  <c r="G268" i="1"/>
  <c r="E274" i="1"/>
  <c r="E279" i="1"/>
  <c r="E282" i="1"/>
  <c r="E287" i="1"/>
  <c r="E290" i="1"/>
  <c r="E298" i="1"/>
  <c r="E303" i="1"/>
  <c r="E306" i="1"/>
  <c r="E311" i="1"/>
  <c r="E315" i="1"/>
  <c r="E317" i="1"/>
  <c r="E321" i="1"/>
  <c r="E323" i="1"/>
  <c r="E327" i="1"/>
  <c r="E329" i="1"/>
  <c r="E333" i="1"/>
  <c r="E335" i="1"/>
  <c r="E339" i="1"/>
  <c r="E341" i="1"/>
  <c r="E345" i="1"/>
  <c r="E347" i="1"/>
  <c r="E351" i="1"/>
  <c r="E353" i="1"/>
  <c r="E357" i="1"/>
  <c r="E359" i="1"/>
  <c r="E363" i="1"/>
  <c r="E365" i="1"/>
  <c r="E369" i="1"/>
  <c r="E371" i="1"/>
  <c r="E375" i="1"/>
  <c r="E377" i="1"/>
  <c r="E381" i="1"/>
  <c r="E383" i="1"/>
  <c r="E387" i="1"/>
  <c r="E389" i="1"/>
  <c r="E393" i="1"/>
  <c r="E395" i="1"/>
  <c r="E399" i="1"/>
  <c r="E401" i="1"/>
  <c r="E185" i="1"/>
  <c r="F189" i="1"/>
  <c r="C197" i="1"/>
  <c r="F200" i="1"/>
  <c r="F203" i="1"/>
  <c r="D207" i="1"/>
  <c r="E214" i="1"/>
  <c r="C221" i="1"/>
  <c r="F224" i="1"/>
  <c r="F227" i="1"/>
  <c r="D231" i="1"/>
  <c r="E238" i="1"/>
  <c r="C245" i="1"/>
  <c r="F248" i="1"/>
  <c r="F251" i="1"/>
  <c r="D255" i="1"/>
  <c r="E262" i="1"/>
  <c r="F274" i="1"/>
  <c r="F279" i="1"/>
  <c r="F282" i="1"/>
  <c r="C285" i="1"/>
  <c r="F287" i="1"/>
  <c r="F290" i="1"/>
  <c r="C293" i="1"/>
  <c r="F298" i="1"/>
  <c r="F303" i="1"/>
  <c r="F306" i="1"/>
  <c r="C309" i="1"/>
  <c r="F311" i="1"/>
  <c r="F315" i="1"/>
  <c r="F317" i="1"/>
  <c r="F321" i="1"/>
  <c r="F323" i="1"/>
  <c r="F327" i="1"/>
  <c r="F329" i="1"/>
  <c r="F333" i="1"/>
  <c r="F335" i="1"/>
  <c r="F339" i="1"/>
  <c r="F341" i="1"/>
  <c r="F345" i="1"/>
  <c r="F347" i="1"/>
  <c r="F351" i="1"/>
  <c r="F353" i="1"/>
  <c r="F357" i="1"/>
  <c r="F359" i="1"/>
  <c r="F363" i="1"/>
  <c r="F365" i="1"/>
  <c r="F369" i="1"/>
  <c r="F371" i="1"/>
  <c r="F375" i="1"/>
  <c r="F377" i="1"/>
  <c r="F381" i="1"/>
  <c r="F383" i="1"/>
  <c r="F387" i="1"/>
  <c r="F131" i="1"/>
  <c r="F173" i="1"/>
  <c r="E182" i="1"/>
  <c r="F194" i="1"/>
  <c r="F197" i="1"/>
  <c r="D201" i="1"/>
  <c r="E208" i="1"/>
  <c r="C215" i="1"/>
  <c r="F218" i="1"/>
  <c r="F221" i="1"/>
  <c r="D225" i="1"/>
  <c r="E232" i="1"/>
  <c r="C239" i="1"/>
  <c r="F242" i="1"/>
  <c r="F245" i="1"/>
  <c r="D249" i="1"/>
  <c r="E256" i="1"/>
  <c r="C263" i="1"/>
  <c r="F266" i="1"/>
  <c r="E269" i="1"/>
  <c r="F272" i="1"/>
  <c r="C275" i="1"/>
  <c r="F280" i="1"/>
  <c r="F285" i="1"/>
  <c r="F288" i="1"/>
  <c r="C291" i="1"/>
  <c r="F293" i="1"/>
  <c r="F296" i="1"/>
  <c r="C299" i="1"/>
  <c r="F304" i="1"/>
  <c r="F309" i="1"/>
  <c r="C312" i="1"/>
  <c r="C314" i="1"/>
  <c r="C316" i="1"/>
  <c r="C318" i="1"/>
  <c r="C320" i="1"/>
  <c r="C322" i="1"/>
  <c r="C324" i="1"/>
  <c r="C326" i="1"/>
  <c r="C328" i="1"/>
  <c r="C330" i="1"/>
  <c r="C332" i="1"/>
  <c r="C334" i="1"/>
  <c r="C336" i="1"/>
  <c r="C338" i="1"/>
  <c r="C340" i="1"/>
  <c r="C342" i="1"/>
  <c r="C344" i="1"/>
  <c r="C346" i="1"/>
  <c r="C348" i="1"/>
  <c r="C350" i="1"/>
  <c r="C352" i="1"/>
  <c r="C354" i="1"/>
  <c r="C356" i="1"/>
  <c r="C358" i="1"/>
  <c r="C360" i="1"/>
  <c r="C362" i="1"/>
  <c r="C364" i="1"/>
  <c r="C366" i="1"/>
  <c r="C368" i="1"/>
  <c r="C370" i="1"/>
  <c r="C372" i="1"/>
  <c r="C374" i="1"/>
  <c r="C376" i="1"/>
  <c r="C378" i="1"/>
  <c r="C380" i="1"/>
  <c r="C382" i="1"/>
  <c r="C384" i="1"/>
  <c r="C386" i="1"/>
  <c r="C388" i="1"/>
  <c r="C390" i="1"/>
  <c r="E186" i="1"/>
  <c r="F214" i="1"/>
  <c r="E228" i="1"/>
  <c r="E255" i="1"/>
  <c r="C269" i="1"/>
  <c r="C280" i="1"/>
  <c r="G290" i="1"/>
  <c r="G311" i="1"/>
  <c r="G327" i="1"/>
  <c r="G335" i="1"/>
  <c r="G351" i="1"/>
  <c r="G359" i="1"/>
  <c r="G389" i="1"/>
  <c r="E392" i="1"/>
  <c r="G399" i="1"/>
  <c r="C402" i="1"/>
  <c r="E404" i="1"/>
  <c r="G406" i="1"/>
  <c r="C411" i="1"/>
  <c r="C413" i="1"/>
  <c r="C417" i="1"/>
  <c r="C419" i="1"/>
  <c r="C423" i="1"/>
  <c r="C425" i="1"/>
  <c r="C429" i="1"/>
  <c r="C431" i="1"/>
  <c r="C435" i="1"/>
  <c r="C437" i="1"/>
  <c r="C441" i="1"/>
  <c r="C443" i="1"/>
  <c r="C447" i="1"/>
  <c r="C449" i="1"/>
  <c r="C453" i="1"/>
  <c r="C455" i="1"/>
  <c r="C459" i="1"/>
  <c r="C461" i="1"/>
  <c r="C465" i="1"/>
  <c r="C467" i="1"/>
  <c r="C471" i="1"/>
  <c r="C473" i="1"/>
  <c r="C477" i="1"/>
  <c r="C479" i="1"/>
  <c r="C483" i="1"/>
  <c r="C485" i="1"/>
  <c r="C489" i="1"/>
  <c r="C491" i="1"/>
  <c r="C495" i="1"/>
  <c r="C497" i="1"/>
  <c r="C501" i="1"/>
  <c r="C503" i="1"/>
  <c r="C507" i="1"/>
  <c r="C509" i="1"/>
  <c r="C513" i="1"/>
  <c r="C515" i="1"/>
  <c r="F186" i="1"/>
  <c r="C201" i="1"/>
  <c r="F228" i="1"/>
  <c r="E242" i="1"/>
  <c r="F255" i="1"/>
  <c r="D269" i="1"/>
  <c r="E280" i="1"/>
  <c r="D378" i="1"/>
  <c r="D382" i="1"/>
  <c r="D386" i="1"/>
  <c r="G392" i="1"/>
  <c r="C395" i="1"/>
  <c r="D402" i="1"/>
  <c r="G404" i="1"/>
  <c r="D411" i="1"/>
  <c r="D413" i="1"/>
  <c r="D417" i="1"/>
  <c r="D419" i="1"/>
  <c r="D423" i="1"/>
  <c r="D425" i="1"/>
  <c r="D429" i="1"/>
  <c r="D431" i="1"/>
  <c r="D435" i="1"/>
  <c r="D437" i="1"/>
  <c r="D441" i="1"/>
  <c r="D443" i="1"/>
  <c r="D447" i="1"/>
  <c r="D449" i="1"/>
  <c r="D453" i="1"/>
  <c r="D455" i="1"/>
  <c r="D459" i="1"/>
  <c r="D461" i="1"/>
  <c r="D465" i="1"/>
  <c r="D467" i="1"/>
  <c r="D471" i="1"/>
  <c r="D473" i="1"/>
  <c r="D477" i="1"/>
  <c r="D479" i="1"/>
  <c r="D483" i="1"/>
  <c r="D485" i="1"/>
  <c r="D489" i="1"/>
  <c r="D491" i="1"/>
  <c r="D495" i="1"/>
  <c r="D497" i="1"/>
  <c r="D501" i="1"/>
  <c r="D503" i="1"/>
  <c r="D507" i="1"/>
  <c r="D509" i="1"/>
  <c r="D513" i="1"/>
  <c r="D515" i="1"/>
  <c r="E201" i="1"/>
  <c r="D215" i="1"/>
  <c r="F256" i="1"/>
  <c r="F269" i="1"/>
  <c r="G280" i="1"/>
  <c r="D291" i="1"/>
  <c r="C302" i="1"/>
  <c r="D312" i="1"/>
  <c r="D320" i="1"/>
  <c r="D328" i="1"/>
  <c r="D336" i="1"/>
  <c r="D344" i="1"/>
  <c r="D352" i="1"/>
  <c r="D360" i="1"/>
  <c r="D368" i="1"/>
  <c r="D374" i="1"/>
  <c r="E378" i="1"/>
  <c r="E382" i="1"/>
  <c r="E386" i="1"/>
  <c r="D390" i="1"/>
  <c r="D395" i="1"/>
  <c r="C400" i="1"/>
  <c r="E402" i="1"/>
  <c r="C407" i="1"/>
  <c r="E411" i="1"/>
  <c r="E413" i="1"/>
  <c r="E417" i="1"/>
  <c r="E419" i="1"/>
  <c r="E423" i="1"/>
  <c r="E425" i="1"/>
  <c r="E429" i="1"/>
  <c r="E431" i="1"/>
  <c r="E435" i="1"/>
  <c r="E437" i="1"/>
  <c r="E441" i="1"/>
  <c r="E443" i="1"/>
  <c r="E447" i="1"/>
  <c r="E449" i="1"/>
  <c r="E453" i="1"/>
  <c r="E455" i="1"/>
  <c r="E459" i="1"/>
  <c r="E461" i="1"/>
  <c r="E465" i="1"/>
  <c r="E467" i="1"/>
  <c r="E471" i="1"/>
  <c r="E473" i="1"/>
  <c r="E477" i="1"/>
  <c r="E479" i="1"/>
  <c r="E483" i="1"/>
  <c r="E485" i="1"/>
  <c r="E489" i="1"/>
  <c r="E491" i="1"/>
  <c r="E495" i="1"/>
  <c r="E497" i="1"/>
  <c r="E501" i="1"/>
  <c r="E503" i="1"/>
  <c r="E507" i="1"/>
  <c r="E509" i="1"/>
  <c r="E513" i="1"/>
  <c r="E515" i="1"/>
  <c r="F123" i="1"/>
  <c r="E190" i="1"/>
  <c r="E204" i="1"/>
  <c r="E231" i="1"/>
  <c r="D245" i="1"/>
  <c r="C272" i="1"/>
  <c r="G282" i="1"/>
  <c r="D293" i="1"/>
  <c r="C304" i="1"/>
  <c r="G321" i="1"/>
  <c r="G329" i="1"/>
  <c r="G345" i="1"/>
  <c r="G353" i="1"/>
  <c r="G369" i="1"/>
  <c r="E374" i="1"/>
  <c r="E390" i="1"/>
  <c r="C393" i="1"/>
  <c r="F395" i="1"/>
  <c r="D400" i="1"/>
  <c r="G402" i="1"/>
  <c r="C405" i="1"/>
  <c r="D407" i="1"/>
  <c r="F411" i="1"/>
  <c r="F413" i="1"/>
  <c r="F417" i="1"/>
  <c r="F419" i="1"/>
  <c r="F423" i="1"/>
  <c r="F425" i="1"/>
  <c r="F429" i="1"/>
  <c r="F431" i="1"/>
  <c r="F435" i="1"/>
  <c r="F437" i="1"/>
  <c r="F441" i="1"/>
  <c r="F443" i="1"/>
  <c r="F447" i="1"/>
  <c r="F449" i="1"/>
  <c r="F190" i="1"/>
  <c r="F204" i="1"/>
  <c r="E218" i="1"/>
  <c r="F231" i="1"/>
  <c r="E245" i="1"/>
  <c r="E272" i="1"/>
  <c r="E293" i="1"/>
  <c r="E304" i="1"/>
  <c r="C375" i="1"/>
  <c r="C383" i="1"/>
  <c r="C387" i="1"/>
  <c r="G390" i="1"/>
  <c r="D393" i="1"/>
  <c r="G395" i="1"/>
  <c r="C398" i="1"/>
  <c r="D191" i="1"/>
  <c r="F232" i="1"/>
  <c r="E246" i="1"/>
  <c r="G272" i="1"/>
  <c r="C294" i="1"/>
  <c r="G304" i="1"/>
  <c r="D314" i="1"/>
  <c r="D322" i="1"/>
  <c r="D330" i="1"/>
  <c r="D338" i="1"/>
  <c r="D346" i="1"/>
  <c r="D354" i="1"/>
  <c r="D362" i="1"/>
  <c r="D370" i="1"/>
  <c r="G375" i="1"/>
  <c r="G383" i="1"/>
  <c r="G387" i="1"/>
  <c r="F393" i="1"/>
  <c r="D398" i="1"/>
  <c r="G400" i="1"/>
  <c r="E405" i="1"/>
  <c r="F407" i="1"/>
  <c r="G170" i="1"/>
  <c r="E207" i="1"/>
  <c r="D221" i="1"/>
  <c r="F262" i="1"/>
  <c r="G274" i="1"/>
  <c r="D285" i="1"/>
  <c r="C296" i="1"/>
  <c r="G306" i="1"/>
  <c r="G315" i="1"/>
  <c r="G323" i="1"/>
  <c r="G339" i="1"/>
  <c r="G347" i="1"/>
  <c r="G363" i="1"/>
  <c r="C371" i="1"/>
  <c r="G393" i="1"/>
  <c r="C396" i="1"/>
  <c r="E398" i="1"/>
  <c r="F405" i="1"/>
  <c r="G407" i="1"/>
  <c r="C412" i="1"/>
  <c r="C414" i="1"/>
  <c r="C416" i="1"/>
  <c r="C418" i="1"/>
  <c r="C420" i="1"/>
  <c r="C422" i="1"/>
  <c r="C424" i="1"/>
  <c r="C426" i="1"/>
  <c r="C428" i="1"/>
  <c r="C430" i="1"/>
  <c r="C432" i="1"/>
  <c r="C434" i="1"/>
  <c r="C436" i="1"/>
  <c r="C438" i="1"/>
  <c r="C440" i="1"/>
  <c r="C442" i="1"/>
  <c r="C444" i="1"/>
  <c r="C446" i="1"/>
  <c r="C448" i="1"/>
  <c r="C450" i="1"/>
  <c r="C452" i="1"/>
  <c r="C454" i="1"/>
  <c r="C456" i="1"/>
  <c r="C458" i="1"/>
  <c r="C460" i="1"/>
  <c r="C462" i="1"/>
  <c r="C464" i="1"/>
  <c r="C466" i="1"/>
  <c r="C468" i="1"/>
  <c r="C470" i="1"/>
  <c r="C472" i="1"/>
  <c r="C474" i="1"/>
  <c r="C476" i="1"/>
  <c r="C478" i="1"/>
  <c r="C480" i="1"/>
  <c r="C482" i="1"/>
  <c r="C484" i="1"/>
  <c r="C486" i="1"/>
  <c r="C488" i="1"/>
  <c r="C490" i="1"/>
  <c r="C492" i="1"/>
  <c r="C494" i="1"/>
  <c r="C496" i="1"/>
  <c r="F171" i="1"/>
  <c r="E194" i="1"/>
  <c r="F207" i="1"/>
  <c r="E221" i="1"/>
  <c r="C249" i="1"/>
  <c r="E285" i="1"/>
  <c r="E296" i="1"/>
  <c r="G371" i="1"/>
  <c r="D376" i="1"/>
  <c r="D380" i="1"/>
  <c r="D384" i="1"/>
  <c r="D388" i="1"/>
  <c r="D396" i="1"/>
  <c r="G398" i="1"/>
  <c r="C401" i="1"/>
  <c r="G405" i="1"/>
  <c r="C410" i="1"/>
  <c r="D412" i="1"/>
  <c r="D414" i="1"/>
  <c r="D416" i="1"/>
  <c r="D418" i="1"/>
  <c r="D420" i="1"/>
  <c r="D422" i="1"/>
  <c r="D424" i="1"/>
  <c r="D426" i="1"/>
  <c r="D428" i="1"/>
  <c r="D430" i="1"/>
  <c r="D432" i="1"/>
  <c r="D434" i="1"/>
  <c r="D436" i="1"/>
  <c r="D438" i="1"/>
  <c r="D440" i="1"/>
  <c r="D442" i="1"/>
  <c r="D444" i="1"/>
  <c r="F208" i="1"/>
  <c r="E222" i="1"/>
  <c r="E249" i="1"/>
  <c r="D263" i="1"/>
  <c r="D275" i="1"/>
  <c r="C286" i="1"/>
  <c r="G296" i="1"/>
  <c r="D316" i="1"/>
  <c r="D324" i="1"/>
  <c r="D332" i="1"/>
  <c r="D340" i="1"/>
  <c r="D348" i="1"/>
  <c r="D356" i="1"/>
  <c r="D364" i="1"/>
  <c r="E376" i="1"/>
  <c r="E380" i="1"/>
  <c r="E384" i="1"/>
  <c r="E197" i="1"/>
  <c r="C225" i="1"/>
  <c r="F252" i="1"/>
  <c r="E266" i="1"/>
  <c r="E288" i="1"/>
  <c r="E309" i="1"/>
  <c r="E372" i="1"/>
  <c r="C377" i="1"/>
  <c r="C381" i="1"/>
  <c r="C389" i="1"/>
  <c r="C392" i="1"/>
  <c r="E394" i="1"/>
  <c r="D399" i="1"/>
  <c r="G401" i="1"/>
  <c r="C404" i="1"/>
  <c r="D406" i="1"/>
  <c r="E408" i="1"/>
  <c r="G410" i="1"/>
  <c r="G412" i="1"/>
  <c r="G414" i="1"/>
  <c r="G416" i="1"/>
  <c r="G418" i="1"/>
  <c r="G420" i="1"/>
  <c r="G422" i="1"/>
  <c r="G424" i="1"/>
  <c r="G426" i="1"/>
  <c r="G428" i="1"/>
  <c r="G430" i="1"/>
  <c r="G432" i="1"/>
  <c r="G434" i="1"/>
  <c r="G436" i="1"/>
  <c r="G438" i="1"/>
  <c r="G440" i="1"/>
  <c r="G442" i="1"/>
  <c r="G444" i="1"/>
  <c r="G446" i="1"/>
  <c r="G448" i="1"/>
  <c r="G450" i="1"/>
  <c r="G452" i="1"/>
  <c r="G454" i="1"/>
  <c r="G456" i="1"/>
  <c r="G458" i="1"/>
  <c r="G460" i="1"/>
  <c r="G462" i="1"/>
  <c r="G464" i="1"/>
  <c r="G466" i="1"/>
  <c r="G468" i="1"/>
  <c r="G470" i="1"/>
  <c r="G472" i="1"/>
  <c r="G474" i="1"/>
  <c r="G476" i="1"/>
  <c r="G478" i="1"/>
  <c r="G480" i="1"/>
  <c r="G482" i="1"/>
  <c r="G484" i="1"/>
  <c r="G486" i="1"/>
  <c r="G488" i="1"/>
  <c r="G490" i="1"/>
  <c r="G492" i="1"/>
  <c r="G494" i="1"/>
  <c r="G496" i="1"/>
  <c r="G498" i="1"/>
  <c r="G500" i="1"/>
  <c r="G502" i="1"/>
  <c r="G504" i="1"/>
  <c r="G506" i="1"/>
  <c r="G508" i="1"/>
  <c r="G510" i="1"/>
  <c r="G512" i="1"/>
  <c r="G514" i="1"/>
  <c r="D372" i="1"/>
  <c r="D401" i="1"/>
  <c r="C408" i="1"/>
  <c r="E414" i="1"/>
  <c r="E420" i="1"/>
  <c r="E426" i="1"/>
  <c r="E432" i="1"/>
  <c r="E438" i="1"/>
  <c r="E444" i="1"/>
  <c r="G453" i="1"/>
  <c r="G461" i="1"/>
  <c r="G465" i="1"/>
  <c r="G473" i="1"/>
  <c r="G477" i="1"/>
  <c r="G485" i="1"/>
  <c r="G489" i="1"/>
  <c r="G497" i="1"/>
  <c r="E504" i="1"/>
  <c r="C508" i="1"/>
  <c r="F514" i="1"/>
  <c r="G519" i="1"/>
  <c r="G521" i="1"/>
  <c r="G525" i="1"/>
  <c r="G527" i="1"/>
  <c r="G531" i="1"/>
  <c r="G533" i="1"/>
  <c r="G537" i="1"/>
  <c r="G539" i="1"/>
  <c r="G543" i="1"/>
  <c r="G545" i="1"/>
  <c r="G549" i="1"/>
  <c r="G551" i="1"/>
  <c r="G555" i="1"/>
  <c r="G557" i="1"/>
  <c r="G561" i="1"/>
  <c r="G563" i="1"/>
  <c r="G567" i="1"/>
  <c r="G569" i="1"/>
  <c r="G573" i="1"/>
  <c r="G575" i="1"/>
  <c r="G579" i="1"/>
  <c r="G581" i="1"/>
  <c r="G585" i="1"/>
  <c r="G587" i="1"/>
  <c r="G591" i="1"/>
  <c r="G593" i="1"/>
  <c r="G597" i="1"/>
  <c r="G599" i="1"/>
  <c r="C528" i="1"/>
  <c r="C534" i="1"/>
  <c r="C540" i="1"/>
  <c r="C544" i="1"/>
  <c r="C550" i="1"/>
  <c r="C554" i="1"/>
  <c r="C560" i="1"/>
  <c r="C570" i="1"/>
  <c r="C576" i="1"/>
  <c r="C582" i="1"/>
  <c r="C588" i="1"/>
  <c r="F182" i="1"/>
  <c r="D326" i="1"/>
  <c r="D392" i="1"/>
  <c r="F401" i="1"/>
  <c r="D408" i="1"/>
  <c r="F414" i="1"/>
  <c r="F420" i="1"/>
  <c r="F426" i="1"/>
  <c r="F432" i="1"/>
  <c r="F438" i="1"/>
  <c r="F444" i="1"/>
  <c r="G449" i="1"/>
  <c r="D454" i="1"/>
  <c r="D458" i="1"/>
  <c r="D462" i="1"/>
  <c r="D466" i="1"/>
  <c r="D470" i="1"/>
  <c r="D474" i="1"/>
  <c r="D478" i="1"/>
  <c r="D482" i="1"/>
  <c r="D486" i="1"/>
  <c r="D490" i="1"/>
  <c r="D494" i="1"/>
  <c r="C498" i="1"/>
  <c r="F501" i="1"/>
  <c r="F504" i="1"/>
  <c r="D508" i="1"/>
  <c r="C524" i="1"/>
  <c r="C538" i="1"/>
  <c r="C546" i="1"/>
  <c r="C552" i="1"/>
  <c r="C558" i="1"/>
  <c r="C562" i="1"/>
  <c r="C566" i="1"/>
  <c r="C572" i="1"/>
  <c r="C578" i="1"/>
  <c r="C584" i="1"/>
  <c r="C590" i="1"/>
  <c r="D197" i="1"/>
  <c r="G333" i="1"/>
  <c r="C394" i="1"/>
  <c r="G408" i="1"/>
  <c r="D450" i="1"/>
  <c r="E454" i="1"/>
  <c r="E458" i="1"/>
  <c r="E462" i="1"/>
  <c r="E466" i="1"/>
  <c r="E470" i="1"/>
  <c r="E474" i="1"/>
  <c r="E478" i="1"/>
  <c r="E482" i="1"/>
  <c r="E486" i="1"/>
  <c r="E490" i="1"/>
  <c r="E494" i="1"/>
  <c r="D498" i="1"/>
  <c r="G501" i="1"/>
  <c r="E508" i="1"/>
  <c r="C512" i="1"/>
  <c r="F515" i="1"/>
  <c r="C518" i="1"/>
  <c r="C520" i="1"/>
  <c r="C522" i="1"/>
  <c r="C526" i="1"/>
  <c r="C530" i="1"/>
  <c r="C532" i="1"/>
  <c r="C536" i="1"/>
  <c r="C542" i="1"/>
  <c r="C548" i="1"/>
  <c r="C556" i="1"/>
  <c r="C564" i="1"/>
  <c r="C568" i="1"/>
  <c r="C574" i="1"/>
  <c r="C580" i="1"/>
  <c r="C586" i="1"/>
  <c r="C592" i="1"/>
  <c r="E198" i="1"/>
  <c r="C278" i="1"/>
  <c r="D334" i="1"/>
  <c r="G377" i="1"/>
  <c r="D394" i="1"/>
  <c r="E450" i="1"/>
  <c r="F454" i="1"/>
  <c r="F458" i="1"/>
  <c r="F462" i="1"/>
  <c r="F466" i="1"/>
  <c r="F470" i="1"/>
  <c r="F474" i="1"/>
  <c r="F478" i="1"/>
  <c r="F482" i="1"/>
  <c r="F486" i="1"/>
  <c r="F490" i="1"/>
  <c r="F494" i="1"/>
  <c r="E498" i="1"/>
  <c r="C502" i="1"/>
  <c r="F508" i="1"/>
  <c r="D512" i="1"/>
  <c r="G515" i="1"/>
  <c r="D518" i="1"/>
  <c r="D520" i="1"/>
  <c r="D522" i="1"/>
  <c r="D524" i="1"/>
  <c r="D526" i="1"/>
  <c r="D528" i="1"/>
  <c r="D530" i="1"/>
  <c r="D532" i="1"/>
  <c r="D534" i="1"/>
  <c r="D536" i="1"/>
  <c r="D538" i="1"/>
  <c r="D540" i="1"/>
  <c r="D542" i="1"/>
  <c r="D544" i="1"/>
  <c r="D546" i="1"/>
  <c r="D548" i="1"/>
  <c r="D550" i="1"/>
  <c r="D552" i="1"/>
  <c r="D554" i="1"/>
  <c r="D556" i="1"/>
  <c r="C288" i="1"/>
  <c r="G341" i="1"/>
  <c r="G394" i="1"/>
  <c r="D410" i="1"/>
  <c r="E416" i="1"/>
  <c r="E422" i="1"/>
  <c r="E428" i="1"/>
  <c r="E434" i="1"/>
  <c r="E440" i="1"/>
  <c r="D446" i="1"/>
  <c r="F450" i="1"/>
  <c r="F498" i="1"/>
  <c r="D502" i="1"/>
  <c r="E512" i="1"/>
  <c r="C516" i="1"/>
  <c r="E518" i="1"/>
  <c r="E520" i="1"/>
  <c r="E522" i="1"/>
  <c r="E524" i="1"/>
  <c r="E526" i="1"/>
  <c r="E528" i="1"/>
  <c r="E530" i="1"/>
  <c r="E532" i="1"/>
  <c r="E534" i="1"/>
  <c r="E536" i="1"/>
  <c r="E538" i="1"/>
  <c r="E540" i="1"/>
  <c r="E542" i="1"/>
  <c r="E544" i="1"/>
  <c r="E546" i="1"/>
  <c r="E548" i="1"/>
  <c r="E550" i="1"/>
  <c r="E552" i="1"/>
  <c r="E554" i="1"/>
  <c r="E556" i="1"/>
  <c r="E558" i="1"/>
  <c r="E560" i="1"/>
  <c r="E562" i="1"/>
  <c r="E564" i="1"/>
  <c r="E566" i="1"/>
  <c r="E568" i="1"/>
  <c r="E570" i="1"/>
  <c r="E572" i="1"/>
  <c r="E574" i="1"/>
  <c r="E576" i="1"/>
  <c r="E578" i="1"/>
  <c r="E580" i="1"/>
  <c r="E582" i="1"/>
  <c r="E584" i="1"/>
  <c r="E586" i="1"/>
  <c r="E588" i="1"/>
  <c r="E590" i="1"/>
  <c r="E592" i="1"/>
  <c r="E594" i="1"/>
  <c r="E596" i="1"/>
  <c r="E598" i="1"/>
  <c r="E600" i="1"/>
  <c r="G594" i="1"/>
  <c r="G600" i="1"/>
  <c r="F452" i="1"/>
  <c r="F480" i="1"/>
  <c r="D500" i="1"/>
  <c r="G288" i="1"/>
  <c r="D342" i="1"/>
  <c r="G381" i="1"/>
  <c r="E396" i="1"/>
  <c r="E410" i="1"/>
  <c r="F416" i="1"/>
  <c r="F422" i="1"/>
  <c r="F428" i="1"/>
  <c r="F434" i="1"/>
  <c r="F440" i="1"/>
  <c r="E446" i="1"/>
  <c r="F455" i="1"/>
  <c r="F459" i="1"/>
  <c r="F467" i="1"/>
  <c r="F471" i="1"/>
  <c r="F479" i="1"/>
  <c r="F483" i="1"/>
  <c r="F491" i="1"/>
  <c r="F495" i="1"/>
  <c r="E502" i="1"/>
  <c r="C506" i="1"/>
  <c r="F509" i="1"/>
  <c r="F512" i="1"/>
  <c r="D516" i="1"/>
  <c r="F518" i="1"/>
  <c r="F520" i="1"/>
  <c r="F522" i="1"/>
  <c r="F524" i="1"/>
  <c r="F526" i="1"/>
  <c r="F528" i="1"/>
  <c r="F530" i="1"/>
  <c r="F532" i="1"/>
  <c r="F534" i="1"/>
  <c r="F536" i="1"/>
  <c r="F538" i="1"/>
  <c r="F540" i="1"/>
  <c r="F542" i="1"/>
  <c r="F544" i="1"/>
  <c r="F546" i="1"/>
  <c r="F548" i="1"/>
  <c r="F550" i="1"/>
  <c r="F552" i="1"/>
  <c r="F554" i="1"/>
  <c r="F556" i="1"/>
  <c r="F558" i="1"/>
  <c r="F560" i="1"/>
  <c r="F562" i="1"/>
  <c r="F564" i="1"/>
  <c r="F566" i="1"/>
  <c r="F568" i="1"/>
  <c r="F570" i="1"/>
  <c r="F572" i="1"/>
  <c r="F574" i="1"/>
  <c r="F576" i="1"/>
  <c r="F578" i="1"/>
  <c r="F580" i="1"/>
  <c r="F582" i="1"/>
  <c r="F584" i="1"/>
  <c r="F586" i="1"/>
  <c r="F588" i="1"/>
  <c r="F590" i="1"/>
  <c r="F592" i="1"/>
  <c r="F594" i="1"/>
  <c r="F596" i="1"/>
  <c r="F598" i="1"/>
  <c r="F600" i="1"/>
  <c r="G578" i="1"/>
  <c r="G584" i="1"/>
  <c r="G588" i="1"/>
  <c r="G592" i="1"/>
  <c r="G598" i="1"/>
  <c r="C399" i="1"/>
  <c r="F442" i="1"/>
  <c r="F464" i="1"/>
  <c r="F484" i="1"/>
  <c r="G298" i="1"/>
  <c r="G396" i="1"/>
  <c r="D404" i="1"/>
  <c r="F446" i="1"/>
  <c r="G455" i="1"/>
  <c r="G459" i="1"/>
  <c r="G467" i="1"/>
  <c r="G471" i="1"/>
  <c r="G479" i="1"/>
  <c r="G483" i="1"/>
  <c r="G491" i="1"/>
  <c r="G495" i="1"/>
  <c r="F502" i="1"/>
  <c r="D506" i="1"/>
  <c r="G509" i="1"/>
  <c r="E516" i="1"/>
  <c r="G518" i="1"/>
  <c r="G520" i="1"/>
  <c r="G522" i="1"/>
  <c r="G524" i="1"/>
  <c r="G526" i="1"/>
  <c r="G528" i="1"/>
  <c r="G530" i="1"/>
  <c r="G532" i="1"/>
  <c r="G534" i="1"/>
  <c r="G536" i="1"/>
  <c r="G538" i="1"/>
  <c r="G540" i="1"/>
  <c r="G542" i="1"/>
  <c r="G544" i="1"/>
  <c r="G546" i="1"/>
  <c r="G548" i="1"/>
  <c r="G550" i="1"/>
  <c r="G552" i="1"/>
  <c r="G554" i="1"/>
  <c r="G556" i="1"/>
  <c r="G558" i="1"/>
  <c r="G560" i="1"/>
  <c r="G562" i="1"/>
  <c r="G564" i="1"/>
  <c r="G566" i="1"/>
  <c r="G568" i="1"/>
  <c r="G570" i="1"/>
  <c r="G572" i="1"/>
  <c r="G574" i="1"/>
  <c r="G576" i="1"/>
  <c r="G580" i="1"/>
  <c r="G582" i="1"/>
  <c r="G586" i="1"/>
  <c r="G590" i="1"/>
  <c r="G596" i="1"/>
  <c r="D358" i="1"/>
  <c r="D448" i="1"/>
  <c r="F476" i="1"/>
  <c r="F496" i="1"/>
  <c r="E225" i="1"/>
  <c r="D299" i="1"/>
  <c r="D350" i="1"/>
  <c r="D405" i="1"/>
  <c r="G411" i="1"/>
  <c r="G417" i="1"/>
  <c r="G423" i="1"/>
  <c r="G429" i="1"/>
  <c r="G435" i="1"/>
  <c r="G441" i="1"/>
  <c r="D452" i="1"/>
  <c r="D456" i="1"/>
  <c r="D460" i="1"/>
  <c r="D464" i="1"/>
  <c r="D468" i="1"/>
  <c r="D472" i="1"/>
  <c r="D476" i="1"/>
  <c r="D480" i="1"/>
  <c r="D484" i="1"/>
  <c r="D488" i="1"/>
  <c r="D492" i="1"/>
  <c r="D496" i="1"/>
  <c r="E506" i="1"/>
  <c r="C510" i="1"/>
  <c r="F513" i="1"/>
  <c r="F516" i="1"/>
  <c r="C599" i="1"/>
  <c r="D239" i="1"/>
  <c r="C406" i="1"/>
  <c r="F418" i="1"/>
  <c r="F430" i="1"/>
  <c r="F460" i="1"/>
  <c r="F472" i="1"/>
  <c r="F492" i="1"/>
  <c r="F238" i="1"/>
  <c r="D309" i="1"/>
  <c r="G357" i="1"/>
  <c r="E388" i="1"/>
  <c r="E412" i="1"/>
  <c r="E418" i="1"/>
  <c r="E424" i="1"/>
  <c r="E430" i="1"/>
  <c r="E436" i="1"/>
  <c r="E442" i="1"/>
  <c r="G447" i="1"/>
  <c r="E452" i="1"/>
  <c r="E456" i="1"/>
  <c r="E460" i="1"/>
  <c r="E464" i="1"/>
  <c r="E468" i="1"/>
  <c r="E472" i="1"/>
  <c r="E476" i="1"/>
  <c r="E480" i="1"/>
  <c r="E484" i="1"/>
  <c r="E488" i="1"/>
  <c r="E492" i="1"/>
  <c r="E496" i="1"/>
  <c r="C500" i="1"/>
  <c r="F503" i="1"/>
  <c r="F506" i="1"/>
  <c r="D510" i="1"/>
  <c r="G513" i="1"/>
  <c r="G516" i="1"/>
  <c r="C519" i="1"/>
  <c r="C521" i="1"/>
  <c r="C525" i="1"/>
  <c r="C527" i="1"/>
  <c r="C531" i="1"/>
  <c r="C533" i="1"/>
  <c r="C537" i="1"/>
  <c r="C539" i="1"/>
  <c r="C543" i="1"/>
  <c r="C545" i="1"/>
  <c r="C549" i="1"/>
  <c r="C551" i="1"/>
  <c r="C555" i="1"/>
  <c r="C557" i="1"/>
  <c r="C561" i="1"/>
  <c r="C563" i="1"/>
  <c r="C567" i="1"/>
  <c r="C569" i="1"/>
  <c r="C573" i="1"/>
  <c r="C575" i="1"/>
  <c r="C579" i="1"/>
  <c r="C581" i="1"/>
  <c r="C585" i="1"/>
  <c r="C587" i="1"/>
  <c r="C591" i="1"/>
  <c r="C593" i="1"/>
  <c r="C597" i="1"/>
  <c r="C310" i="1"/>
  <c r="F412" i="1"/>
  <c r="F424" i="1"/>
  <c r="F436" i="1"/>
  <c r="F456" i="1"/>
  <c r="F468" i="1"/>
  <c r="F488" i="1"/>
  <c r="G503" i="1"/>
  <c r="E252" i="1"/>
  <c r="G317" i="1"/>
  <c r="G365" i="1"/>
  <c r="F389" i="1"/>
  <c r="F399" i="1"/>
  <c r="E406" i="1"/>
  <c r="E448" i="1"/>
  <c r="E500" i="1"/>
  <c r="C504" i="1"/>
  <c r="F507" i="1"/>
  <c r="F510" i="1"/>
  <c r="D514" i="1"/>
  <c r="E519" i="1"/>
  <c r="E521" i="1"/>
  <c r="E525" i="1"/>
  <c r="E527" i="1"/>
  <c r="E531" i="1"/>
  <c r="E533" i="1"/>
  <c r="E537" i="1"/>
  <c r="E539" i="1"/>
  <c r="E543" i="1"/>
  <c r="E545" i="1"/>
  <c r="E549" i="1"/>
  <c r="E551" i="1"/>
  <c r="E555" i="1"/>
  <c r="E557" i="1"/>
  <c r="E561" i="1"/>
  <c r="E563" i="1"/>
  <c r="E567" i="1"/>
  <c r="E569" i="1"/>
  <c r="E573" i="1"/>
  <c r="E575" i="1"/>
  <c r="E579" i="1"/>
  <c r="E581" i="1"/>
  <c r="E585" i="1"/>
  <c r="E587" i="1"/>
  <c r="E591" i="1"/>
  <c r="E593" i="1"/>
  <c r="E597" i="1"/>
  <c r="E599" i="1"/>
  <c r="D318" i="1"/>
  <c r="D366" i="1"/>
  <c r="E400" i="1"/>
  <c r="E407" i="1"/>
  <c r="G413" i="1"/>
  <c r="G419" i="1"/>
  <c r="G425" i="1"/>
  <c r="G431" i="1"/>
  <c r="G437" i="1"/>
  <c r="F489" i="1"/>
  <c r="D519" i="1"/>
  <c r="D531" i="1"/>
  <c r="D543" i="1"/>
  <c r="D555" i="1"/>
  <c r="F563" i="1"/>
  <c r="F579" i="1"/>
  <c r="F587" i="1"/>
  <c r="F497" i="1"/>
  <c r="D545" i="1"/>
  <c r="D581" i="1"/>
  <c r="C596" i="1"/>
  <c r="F500" i="1"/>
  <c r="F533" i="1"/>
  <c r="F557" i="1"/>
  <c r="F573" i="1"/>
  <c r="F477" i="1"/>
  <c r="G443" i="1"/>
  <c r="F519" i="1"/>
  <c r="F531" i="1"/>
  <c r="F543" i="1"/>
  <c r="F555" i="1"/>
  <c r="D564" i="1"/>
  <c r="D572" i="1"/>
  <c r="D580" i="1"/>
  <c r="D588" i="1"/>
  <c r="F448" i="1"/>
  <c r="D521" i="1"/>
  <c r="D533" i="1"/>
  <c r="D557" i="1"/>
  <c r="D573" i="1"/>
  <c r="F453" i="1"/>
  <c r="F521" i="1"/>
  <c r="F545" i="1"/>
  <c r="F581" i="1"/>
  <c r="D596" i="1"/>
  <c r="F527" i="1"/>
  <c r="F585" i="1"/>
  <c r="D504" i="1"/>
  <c r="D558" i="1"/>
  <c r="D566" i="1"/>
  <c r="D574" i="1"/>
  <c r="D582" i="1"/>
  <c r="D590" i="1"/>
  <c r="D597" i="1"/>
  <c r="D591" i="1"/>
  <c r="C598" i="1"/>
  <c r="D584" i="1"/>
  <c r="F473" i="1"/>
  <c r="F551" i="1"/>
  <c r="F599" i="1"/>
  <c r="D579" i="1"/>
  <c r="F461" i="1"/>
  <c r="G507" i="1"/>
  <c r="D567" i="1"/>
  <c r="D575" i="1"/>
  <c r="F597" i="1"/>
  <c r="D576" i="1"/>
  <c r="D598" i="1"/>
  <c r="D539" i="1"/>
  <c r="D569" i="1"/>
  <c r="D593" i="1"/>
  <c r="F539" i="1"/>
  <c r="F593" i="1"/>
  <c r="D563" i="1"/>
  <c r="F465" i="1"/>
  <c r="E510" i="1"/>
  <c r="D525" i="1"/>
  <c r="D537" i="1"/>
  <c r="D549" i="1"/>
  <c r="F567" i="1"/>
  <c r="F575" i="1"/>
  <c r="F591" i="1"/>
  <c r="D592" i="1"/>
  <c r="C514" i="1"/>
  <c r="D551" i="1"/>
  <c r="D585" i="1"/>
  <c r="E514" i="1"/>
  <c r="F569" i="1"/>
  <c r="D600" i="1"/>
  <c r="F525" i="1"/>
  <c r="F537" i="1"/>
  <c r="F549" i="1"/>
  <c r="D560" i="1"/>
  <c r="D568" i="1"/>
  <c r="D527" i="1"/>
  <c r="D561" i="1"/>
  <c r="D599" i="1"/>
  <c r="F561" i="1"/>
  <c r="D587" i="1"/>
  <c r="D562" i="1"/>
  <c r="D570" i="1"/>
  <c r="D578" i="1"/>
  <c r="D586" i="1"/>
  <c r="C594" i="1"/>
  <c r="C600" i="1"/>
  <c r="F485" i="1"/>
  <c r="D594" i="1"/>
  <c r="N595" i="1"/>
  <c r="P186" i="1"/>
  <c r="N193" i="1"/>
  <c r="O109" i="1"/>
  <c r="O37" i="1"/>
  <c r="P196" i="1"/>
  <c r="P298" i="1"/>
  <c r="P521" i="1"/>
  <c r="M391" i="1"/>
  <c r="P245" i="1"/>
  <c r="P159" i="1"/>
  <c r="P51" i="1"/>
  <c r="O85" i="1"/>
  <c r="P598" i="1"/>
  <c r="P341" i="1"/>
  <c r="P123" i="1"/>
  <c r="P87" i="1"/>
  <c r="P209" i="1"/>
  <c r="P594" i="1"/>
  <c r="P262" i="1"/>
  <c r="P228" i="1"/>
  <c r="P281" i="1"/>
  <c r="M319" i="1"/>
  <c r="P300" i="1"/>
  <c r="P274" i="1"/>
  <c r="N541" i="1"/>
  <c r="P2" i="1"/>
  <c r="M595" i="1"/>
  <c r="P599" i="1"/>
  <c r="P587" i="1"/>
  <c r="O601" i="1"/>
  <c r="M415" i="1"/>
  <c r="P450" i="1"/>
  <c r="P561" i="1"/>
  <c r="P525" i="1"/>
  <c r="M457" i="1"/>
  <c r="O433" i="1"/>
  <c r="O409" i="1"/>
  <c r="O385" i="1"/>
  <c r="O361" i="1"/>
  <c r="O337" i="1"/>
  <c r="P286" i="1"/>
  <c r="L421" i="1"/>
  <c r="L397" i="1"/>
  <c r="L373" i="1"/>
  <c r="L349" i="1"/>
  <c r="P318" i="1"/>
  <c r="P214" i="1"/>
  <c r="P252" i="1"/>
  <c r="M247" i="1"/>
  <c r="P316" i="1"/>
  <c r="P226" i="1"/>
  <c r="M325" i="1"/>
  <c r="P180" i="1"/>
  <c r="P423" i="1"/>
  <c r="P387" i="1"/>
  <c r="P351" i="1"/>
  <c r="P202" i="1"/>
  <c r="O145" i="1"/>
  <c r="P291" i="1"/>
  <c r="P219" i="1"/>
  <c r="P183" i="1"/>
  <c r="O295" i="1"/>
  <c r="O271" i="1"/>
  <c r="O247" i="1"/>
  <c r="O223" i="1"/>
  <c r="O199" i="1"/>
  <c r="N319" i="1"/>
  <c r="N295" i="1"/>
  <c r="N271" i="1"/>
  <c r="N199" i="1"/>
  <c r="P167" i="1"/>
  <c r="P131" i="1"/>
  <c r="P95" i="1"/>
  <c r="P59" i="1"/>
  <c r="P23" i="1"/>
  <c r="O115" i="1"/>
  <c r="O91" i="1"/>
  <c r="O43" i="1"/>
  <c r="O19" i="1"/>
  <c r="M127" i="1"/>
  <c r="M103" i="1"/>
  <c r="M55" i="1"/>
  <c r="M31" i="1"/>
  <c r="P174" i="1"/>
  <c r="P150" i="1"/>
  <c r="P126" i="1"/>
  <c r="P102" i="1"/>
  <c r="P78" i="1"/>
  <c r="P54" i="1"/>
  <c r="P30" i="1"/>
  <c r="L601" i="1"/>
  <c r="P593" i="1"/>
  <c r="P459" i="1"/>
  <c r="O451" i="1"/>
  <c r="N463" i="1"/>
  <c r="M397" i="1"/>
  <c r="P557" i="1"/>
  <c r="P588" i="1"/>
  <c r="P564" i="1"/>
  <c r="P540" i="1"/>
  <c r="P516" i="1"/>
  <c r="P492" i="1"/>
  <c r="P468" i="1"/>
  <c r="M235" i="1"/>
  <c r="P190" i="1"/>
  <c r="P244" i="1"/>
  <c r="P455" i="1"/>
  <c r="P419" i="1"/>
  <c r="P383" i="1"/>
  <c r="P347" i="1"/>
  <c r="P178" i="1"/>
  <c r="P287" i="1"/>
  <c r="P251" i="1"/>
  <c r="P215" i="1"/>
  <c r="P179" i="1"/>
  <c r="M535" i="1"/>
  <c r="P562" i="1"/>
  <c r="P220" i="1"/>
  <c r="P210" i="1"/>
  <c r="P306" i="1"/>
  <c r="N439" i="1"/>
  <c r="N589" i="1"/>
  <c r="P545" i="1"/>
  <c r="P282" i="1"/>
  <c r="P371" i="1"/>
  <c r="P335" i="1"/>
  <c r="P275" i="1"/>
  <c r="P203" i="1"/>
  <c r="M157" i="1"/>
  <c r="M283" i="1"/>
  <c r="P233" i="1"/>
  <c r="P197" i="1"/>
  <c r="P280" i="1"/>
  <c r="L583" i="1"/>
  <c r="L511" i="1"/>
  <c r="N403" i="1"/>
  <c r="N331" i="1"/>
  <c r="M367" i="1"/>
  <c r="K349" i="1"/>
  <c r="P344" i="1"/>
  <c r="N559" i="1"/>
  <c r="P342" i="1"/>
  <c r="P600" i="1"/>
  <c r="M589" i="1"/>
  <c r="P444" i="1"/>
  <c r="P555" i="1"/>
  <c r="P519" i="1"/>
  <c r="P483" i="1"/>
  <c r="M451" i="1"/>
  <c r="L457" i="1"/>
  <c r="M505" i="1"/>
  <c r="M481" i="1"/>
  <c r="L577" i="1"/>
  <c r="L553" i="1"/>
  <c r="L529" i="1"/>
  <c r="L505" i="1"/>
  <c r="L481" i="1"/>
  <c r="P586" i="1"/>
  <c r="P538" i="1"/>
  <c r="P514" i="1"/>
  <c r="P490" i="1"/>
  <c r="P466" i="1"/>
  <c r="N421" i="1"/>
  <c r="N397" i="1"/>
  <c r="N373" i="1"/>
  <c r="N349" i="1"/>
  <c r="P314" i="1"/>
  <c r="K319" i="1"/>
  <c r="M361" i="1"/>
  <c r="M337" i="1"/>
  <c r="P270" i="1"/>
  <c r="P436" i="1"/>
  <c r="P412" i="1"/>
  <c r="P388" i="1"/>
  <c r="P364" i="1"/>
  <c r="P340" i="1"/>
  <c r="P236" i="1"/>
  <c r="K241" i="1"/>
  <c r="P182" i="1"/>
  <c r="K187" i="1"/>
  <c r="P453" i="1"/>
  <c r="P417" i="1"/>
  <c r="P381" i="1"/>
  <c r="P345" i="1"/>
  <c r="M301" i="1"/>
  <c r="P321" i="1"/>
  <c r="P285" i="1"/>
  <c r="P249" i="1"/>
  <c r="P213" i="1"/>
  <c r="M175" i="1"/>
  <c r="L319" i="1"/>
  <c r="L295" i="1"/>
  <c r="L271" i="1"/>
  <c r="L247" i="1"/>
  <c r="L223" i="1"/>
  <c r="L199" i="1"/>
  <c r="P518" i="1"/>
  <c r="K523" i="1"/>
  <c r="P485" i="1"/>
  <c r="N535" i="1"/>
  <c r="P278" i="1"/>
  <c r="K283" i="1"/>
  <c r="P366" i="1"/>
  <c r="N601" i="1"/>
  <c r="L451" i="1"/>
  <c r="O427" i="1"/>
  <c r="O331" i="1"/>
  <c r="L415" i="1"/>
  <c r="L367" i="1"/>
  <c r="K439" i="1"/>
  <c r="P434" i="1"/>
  <c r="K391" i="1"/>
  <c r="P386" i="1"/>
  <c r="K343" i="1"/>
  <c r="P338" i="1"/>
  <c r="P208" i="1"/>
  <c r="P449" i="1"/>
  <c r="P413" i="1"/>
  <c r="P377" i="1"/>
  <c r="P317" i="1"/>
  <c r="M169" i="1"/>
  <c r="O313" i="1"/>
  <c r="O289" i="1"/>
  <c r="O265" i="1"/>
  <c r="O241" i="1"/>
  <c r="O217" i="1"/>
  <c r="O193" i="1"/>
  <c r="N313" i="1"/>
  <c r="N289" i="1"/>
  <c r="N265" i="1"/>
  <c r="N241" i="1"/>
  <c r="N217" i="1"/>
  <c r="P15" i="1"/>
  <c r="O61" i="1"/>
  <c r="O13" i="1"/>
  <c r="P590" i="1"/>
  <c r="K595" i="1"/>
  <c r="L445" i="1"/>
  <c r="K373" i="1"/>
  <c r="P368" i="1"/>
  <c r="O319" i="1"/>
  <c r="N247" i="1"/>
  <c r="L463" i="1"/>
  <c r="N511" i="1"/>
  <c r="P438" i="1"/>
  <c r="P206" i="1"/>
  <c r="K211" i="1"/>
  <c r="M445" i="1"/>
  <c r="P512" i="1"/>
  <c r="K517" i="1"/>
  <c r="O379" i="1"/>
  <c r="L439" i="1"/>
  <c r="L391" i="1"/>
  <c r="L343" i="1"/>
  <c r="K415" i="1"/>
  <c r="P410" i="1"/>
  <c r="K367" i="1"/>
  <c r="P362" i="1"/>
  <c r="P596" i="1"/>
  <c r="K601" i="1"/>
  <c r="M541" i="1"/>
  <c r="P264" i="1"/>
  <c r="P549" i="1"/>
  <c r="P513" i="1"/>
  <c r="P477" i="1"/>
  <c r="O577" i="1"/>
  <c r="O553" i="1"/>
  <c r="O529" i="1"/>
  <c r="O505" i="1"/>
  <c r="O481" i="1"/>
  <c r="P240" i="1"/>
  <c r="N553" i="1"/>
  <c r="N529" i="1"/>
  <c r="N505" i="1"/>
  <c r="N481" i="1"/>
  <c r="P224" i="1"/>
  <c r="K229" i="1"/>
  <c r="P582" i="1"/>
  <c r="P558" i="1"/>
  <c r="P534" i="1"/>
  <c r="P510" i="1"/>
  <c r="P486" i="1"/>
  <c r="P198" i="1"/>
  <c r="M307" i="1"/>
  <c r="P254" i="1"/>
  <c r="K259" i="1"/>
  <c r="P432" i="1"/>
  <c r="P408" i="1"/>
  <c r="P384" i="1"/>
  <c r="P360" i="1"/>
  <c r="P336" i="1"/>
  <c r="M289" i="1"/>
  <c r="P212" i="1"/>
  <c r="K217" i="1"/>
  <c r="P184" i="1"/>
  <c r="P290" i="1"/>
  <c r="K295" i="1"/>
  <c r="P447" i="1"/>
  <c r="P411" i="1"/>
  <c r="P375" i="1"/>
  <c r="P339" i="1"/>
  <c r="P542" i="1"/>
  <c r="K547" i="1"/>
  <c r="K397" i="1"/>
  <c r="P392" i="1"/>
  <c r="P255" i="1"/>
  <c r="O535" i="1"/>
  <c r="M313" i="1"/>
  <c r="P479" i="1"/>
  <c r="O355" i="1"/>
  <c r="P509" i="1"/>
  <c r="L523" i="1"/>
  <c r="P556" i="1"/>
  <c r="P484" i="1"/>
  <c r="N415" i="1"/>
  <c r="N391" i="1"/>
  <c r="N367" i="1"/>
  <c r="N343" i="1"/>
  <c r="M379" i="1"/>
  <c r="M355" i="1"/>
  <c r="M331" i="1"/>
  <c r="P246" i="1"/>
  <c r="P430" i="1"/>
  <c r="P406" i="1"/>
  <c r="P382" i="1"/>
  <c r="P358" i="1"/>
  <c r="P334" i="1"/>
  <c r="P188" i="1"/>
  <c r="K193" i="1"/>
  <c r="P443" i="1"/>
  <c r="P407" i="1"/>
  <c r="M277" i="1"/>
  <c r="P311" i="1"/>
  <c r="P239" i="1"/>
  <c r="L313" i="1"/>
  <c r="L289" i="1"/>
  <c r="L265" i="1"/>
  <c r="L241" i="1"/>
  <c r="L217" i="1"/>
  <c r="L193" i="1"/>
  <c r="P153" i="1"/>
  <c r="P117" i="1"/>
  <c r="P81" i="1"/>
  <c r="P45" i="1"/>
  <c r="P9" i="1"/>
  <c r="O583" i="1"/>
  <c r="K463" i="1"/>
  <c r="P458" i="1"/>
  <c r="N457" i="1"/>
  <c r="P488" i="1"/>
  <c r="K493" i="1"/>
  <c r="P473" i="1"/>
  <c r="L499" i="1"/>
  <c r="P508" i="1"/>
  <c r="P461" i="1"/>
  <c r="P579" i="1"/>
  <c r="P578" i="1"/>
  <c r="K583" i="1"/>
  <c r="P554" i="1"/>
  <c r="K559" i="1"/>
  <c r="P530" i="1"/>
  <c r="K535" i="1"/>
  <c r="P506" i="1"/>
  <c r="K511" i="1"/>
  <c r="P482" i="1"/>
  <c r="K487" i="1"/>
  <c r="P454" i="1"/>
  <c r="P304" i="1"/>
  <c r="O421" i="1"/>
  <c r="O397" i="1"/>
  <c r="O373" i="1"/>
  <c r="O349" i="1"/>
  <c r="P238" i="1"/>
  <c r="L433" i="1"/>
  <c r="L409" i="1"/>
  <c r="L385" i="1"/>
  <c r="L361" i="1"/>
  <c r="L337" i="1"/>
  <c r="K433" i="1"/>
  <c r="P428" i="1"/>
  <c r="K409" i="1"/>
  <c r="P404" i="1"/>
  <c r="K385" i="1"/>
  <c r="P380" i="1"/>
  <c r="K361" i="1"/>
  <c r="P356" i="1"/>
  <c r="K337" i="1"/>
  <c r="P332" i="1"/>
  <c r="P312" i="1"/>
  <c r="M295" i="1"/>
  <c r="P441" i="1"/>
  <c r="P405" i="1"/>
  <c r="P369" i="1"/>
  <c r="P333" i="1"/>
  <c r="M181" i="1"/>
  <c r="P309" i="1"/>
  <c r="P273" i="1"/>
  <c r="P237" i="1"/>
  <c r="P201" i="1"/>
  <c r="M151" i="1"/>
  <c r="O307" i="1"/>
  <c r="O283" i="1"/>
  <c r="O259" i="1"/>
  <c r="O235" i="1"/>
  <c r="O211" i="1"/>
  <c r="O187" i="1"/>
  <c r="N307" i="1"/>
  <c r="N283" i="1"/>
  <c r="N259" i="1"/>
  <c r="N235" i="1"/>
  <c r="N211" i="1"/>
  <c r="N187" i="1"/>
  <c r="M583" i="1"/>
  <c r="O67" i="1"/>
  <c r="M79" i="1"/>
  <c r="N487" i="1"/>
  <c r="P308" i="1"/>
  <c r="K313" i="1"/>
  <c r="P222" i="1"/>
  <c r="P288" i="1"/>
  <c r="P581" i="1"/>
  <c r="L595" i="1"/>
  <c r="M409" i="1"/>
  <c r="P543" i="1"/>
  <c r="M559" i="1"/>
  <c r="P296" i="1"/>
  <c r="K301" i="1"/>
  <c r="P467" i="1"/>
  <c r="O595" i="1"/>
  <c r="O523" i="1"/>
  <c r="N523" i="1"/>
  <c r="P552" i="1"/>
  <c r="P504" i="1"/>
  <c r="P230" i="1"/>
  <c r="K235" i="1"/>
  <c r="P378" i="1"/>
  <c r="P354" i="1"/>
  <c r="P330" i="1"/>
  <c r="M265" i="1"/>
  <c r="P292" i="1"/>
  <c r="P266" i="1"/>
  <c r="K271" i="1"/>
  <c r="P437" i="1"/>
  <c r="P401" i="1"/>
  <c r="P365" i="1"/>
  <c r="P329" i="1"/>
  <c r="O175" i="1"/>
  <c r="P305" i="1"/>
  <c r="P269" i="1"/>
  <c r="M145" i="1"/>
  <c r="M223" i="1"/>
  <c r="M199" i="1"/>
  <c r="P489" i="1"/>
  <c r="P460" i="1"/>
  <c r="P470" i="1"/>
  <c r="K475" i="1"/>
  <c r="K421" i="1"/>
  <c r="P416" i="1"/>
  <c r="O487" i="1"/>
  <c r="P390" i="1"/>
  <c r="P584" i="1"/>
  <c r="K589" i="1"/>
  <c r="P248" i="1"/>
  <c r="K253" i="1"/>
  <c r="K451" i="1"/>
  <c r="P446" i="1"/>
  <c r="L571" i="1"/>
  <c r="P580" i="1"/>
  <c r="N445" i="1"/>
  <c r="P507" i="1"/>
  <c r="O445" i="1"/>
  <c r="P272" i="1"/>
  <c r="K277" i="1"/>
  <c r="P539" i="1"/>
  <c r="O547" i="1"/>
  <c r="O475" i="1"/>
  <c r="N547" i="1"/>
  <c r="N475" i="1"/>
  <c r="P528" i="1"/>
  <c r="P402" i="1"/>
  <c r="M547" i="1"/>
  <c r="P537" i="1"/>
  <c r="L469" i="1"/>
  <c r="L565" i="1"/>
  <c r="L493" i="1"/>
  <c r="M385" i="1"/>
  <c r="P550" i="1"/>
  <c r="P502" i="1"/>
  <c r="P448" i="1"/>
  <c r="N433" i="1"/>
  <c r="N385" i="1"/>
  <c r="N337" i="1"/>
  <c r="M373" i="1"/>
  <c r="P424" i="1"/>
  <c r="P376" i="1"/>
  <c r="P328" i="1"/>
  <c r="P284" i="1"/>
  <c r="K289" i="1"/>
  <c r="P258" i="1"/>
  <c r="P399" i="1"/>
  <c r="P327" i="1"/>
  <c r="P303" i="1"/>
  <c r="P566" i="1"/>
  <c r="K571" i="1"/>
  <c r="M403" i="1"/>
  <c r="P551" i="1"/>
  <c r="O403" i="1"/>
  <c r="M499" i="1"/>
  <c r="L475" i="1"/>
  <c r="P532" i="1"/>
  <c r="P471" i="1"/>
  <c r="P591" i="1"/>
  <c r="N583" i="1"/>
  <c r="P575" i="1"/>
  <c r="P503" i="1"/>
  <c r="O571" i="1"/>
  <c r="O499" i="1"/>
  <c r="N571" i="1"/>
  <c r="N499" i="1"/>
  <c r="P576" i="1"/>
  <c r="P480" i="1"/>
  <c r="P426" i="1"/>
  <c r="M553" i="1"/>
  <c r="M565" i="1"/>
  <c r="M517" i="1"/>
  <c r="P573" i="1"/>
  <c r="P501" i="1"/>
  <c r="M439" i="1"/>
  <c r="M493" i="1"/>
  <c r="L589" i="1"/>
  <c r="L541" i="1"/>
  <c r="L517" i="1"/>
  <c r="P464" i="1"/>
  <c r="K469" i="1"/>
  <c r="P574" i="1"/>
  <c r="P526" i="1"/>
  <c r="P478" i="1"/>
  <c r="N409" i="1"/>
  <c r="N361" i="1"/>
  <c r="M349" i="1"/>
  <c r="P218" i="1"/>
  <c r="K223" i="1"/>
  <c r="P216" i="1"/>
  <c r="P400" i="1"/>
  <c r="P352" i="1"/>
  <c r="P435" i="1"/>
  <c r="P363" i="1"/>
  <c r="M253" i="1"/>
  <c r="O169" i="1"/>
  <c r="K445" i="1"/>
  <c r="P440" i="1"/>
  <c r="O511" i="1"/>
  <c r="P515" i="1"/>
  <c r="K457" i="1"/>
  <c r="P452" i="1"/>
  <c r="P560" i="1"/>
  <c r="K565" i="1"/>
  <c r="N451" i="1"/>
  <c r="L547" i="1"/>
  <c r="P597" i="1"/>
  <c r="M523" i="1"/>
  <c r="P456" i="1"/>
  <c r="M421" i="1"/>
  <c r="P567" i="1"/>
  <c r="P531" i="1"/>
  <c r="P495" i="1"/>
  <c r="M463" i="1"/>
  <c r="O469" i="1"/>
  <c r="O589" i="1"/>
  <c r="O565" i="1"/>
  <c r="O541" i="1"/>
  <c r="O517" i="1"/>
  <c r="O493" i="1"/>
  <c r="N469" i="1"/>
  <c r="M427" i="1"/>
  <c r="N565" i="1"/>
  <c r="N517" i="1"/>
  <c r="N493" i="1"/>
  <c r="M469" i="1"/>
  <c r="P200" i="1"/>
  <c r="K205" i="1"/>
  <c r="P570" i="1"/>
  <c r="P546" i="1"/>
  <c r="P522" i="1"/>
  <c r="P498" i="1"/>
  <c r="P474" i="1"/>
  <c r="M259" i="1"/>
  <c r="P302" i="1"/>
  <c r="K307" i="1"/>
  <c r="P420" i="1"/>
  <c r="P396" i="1"/>
  <c r="P372" i="1"/>
  <c r="P348" i="1"/>
  <c r="P324" i="1"/>
  <c r="M241" i="1"/>
  <c r="P268" i="1"/>
  <c r="P242" i="1"/>
  <c r="K247" i="1"/>
  <c r="P429" i="1"/>
  <c r="P393" i="1"/>
  <c r="P357" i="1"/>
  <c r="P320" i="1"/>
  <c r="K325" i="1"/>
  <c r="O157" i="1"/>
  <c r="P494" i="1"/>
  <c r="K499" i="1"/>
  <c r="N223" i="1"/>
  <c r="O559" i="1"/>
  <c r="P414" i="1"/>
  <c r="M577" i="1"/>
  <c r="P536" i="1"/>
  <c r="K541" i="1"/>
  <c r="M475" i="1"/>
  <c r="O7" i="1"/>
  <c r="N7" i="1"/>
  <c r="P585" i="1"/>
  <c r="O457" i="1"/>
  <c r="P465" i="1"/>
  <c r="P563" i="1"/>
  <c r="P527" i="1"/>
  <c r="P491" i="1"/>
  <c r="M511" i="1"/>
  <c r="M487" i="1"/>
  <c r="L559" i="1"/>
  <c r="L535" i="1"/>
  <c r="L487" i="1"/>
  <c r="P592" i="1"/>
  <c r="P568" i="1"/>
  <c r="P544" i="1"/>
  <c r="P520" i="1"/>
  <c r="P496" i="1"/>
  <c r="P472" i="1"/>
  <c r="N427" i="1"/>
  <c r="N379" i="1"/>
  <c r="N355" i="1"/>
  <c r="M343" i="1"/>
  <c r="P294" i="1"/>
  <c r="P442" i="1"/>
  <c r="P418" i="1"/>
  <c r="P394" i="1"/>
  <c r="P370" i="1"/>
  <c r="P346" i="1"/>
  <c r="P322" i="1"/>
  <c r="P260" i="1"/>
  <c r="K265" i="1"/>
  <c r="P234" i="1"/>
  <c r="P204" i="1"/>
  <c r="P425" i="1"/>
  <c r="P389" i="1"/>
  <c r="P353" i="1"/>
  <c r="M229" i="1"/>
  <c r="O151" i="1"/>
  <c r="P293" i="1"/>
  <c r="P257" i="1"/>
  <c r="M211" i="1"/>
  <c r="M187" i="1"/>
  <c r="P165" i="1"/>
  <c r="P129" i="1"/>
  <c r="P93" i="1"/>
  <c r="P57" i="1"/>
  <c r="P21" i="1"/>
  <c r="N163" i="1"/>
  <c r="N139" i="1"/>
  <c r="N115" i="1"/>
  <c r="N91" i="1"/>
  <c r="N67" i="1"/>
  <c r="N43" i="1"/>
  <c r="N19" i="1"/>
  <c r="L175" i="1"/>
  <c r="L151" i="1"/>
  <c r="L127" i="1"/>
  <c r="L103" i="1"/>
  <c r="L79" i="1"/>
  <c r="L55" i="1"/>
  <c r="L31" i="1"/>
  <c r="P172" i="1"/>
  <c r="P148" i="1"/>
  <c r="P124" i="1"/>
  <c r="P100" i="1"/>
  <c r="P76" i="1"/>
  <c r="P52" i="1"/>
  <c r="P28" i="1"/>
  <c r="P161" i="1"/>
  <c r="P125" i="1"/>
  <c r="P89" i="1"/>
  <c r="P53" i="1"/>
  <c r="P17" i="1"/>
  <c r="P170" i="1"/>
  <c r="K175" i="1"/>
  <c r="P146" i="1"/>
  <c r="K151" i="1"/>
  <c r="P122" i="1"/>
  <c r="K127" i="1"/>
  <c r="P98" i="1"/>
  <c r="K103" i="1"/>
  <c r="P74" i="1"/>
  <c r="K79" i="1"/>
  <c r="P50" i="1"/>
  <c r="K55" i="1"/>
  <c r="P26" i="1"/>
  <c r="K31" i="1"/>
  <c r="M121" i="1"/>
  <c r="M97" i="1"/>
  <c r="M73" i="1"/>
  <c r="M49" i="1"/>
  <c r="M25" i="1"/>
  <c r="P168" i="1"/>
  <c r="P144" i="1"/>
  <c r="P120" i="1"/>
  <c r="P96" i="1"/>
  <c r="P72" i="1"/>
  <c r="P48" i="1"/>
  <c r="P24" i="1"/>
  <c r="O139" i="1"/>
  <c r="O181" i="1"/>
  <c r="P315" i="1"/>
  <c r="P279" i="1"/>
  <c r="P243" i="1"/>
  <c r="P207" i="1"/>
  <c r="M163" i="1"/>
  <c r="O133" i="1"/>
  <c r="M205" i="1"/>
  <c r="P155" i="1"/>
  <c r="P119" i="1"/>
  <c r="P83" i="1"/>
  <c r="P47" i="1"/>
  <c r="P11" i="1"/>
  <c r="N181" i="1"/>
  <c r="N157" i="1"/>
  <c r="N133" i="1"/>
  <c r="N109" i="1"/>
  <c r="N85" i="1"/>
  <c r="N61" i="1"/>
  <c r="N37" i="1"/>
  <c r="N13" i="1"/>
  <c r="L169" i="1"/>
  <c r="L145" i="1"/>
  <c r="L121" i="1"/>
  <c r="L97" i="1"/>
  <c r="L73" i="1"/>
  <c r="L49" i="1"/>
  <c r="L25" i="1"/>
  <c r="P166" i="1"/>
  <c r="P142" i="1"/>
  <c r="P118" i="1"/>
  <c r="P94" i="1"/>
  <c r="P70" i="1"/>
  <c r="P46" i="1"/>
  <c r="P22" i="1"/>
  <c r="P164" i="1"/>
  <c r="K169" i="1"/>
  <c r="P140" i="1"/>
  <c r="K145" i="1"/>
  <c r="P116" i="1"/>
  <c r="K121" i="1"/>
  <c r="P92" i="1"/>
  <c r="K97" i="1"/>
  <c r="P68" i="1"/>
  <c r="K73" i="1"/>
  <c r="P44" i="1"/>
  <c r="K49" i="1"/>
  <c r="P20" i="1"/>
  <c r="K25" i="1"/>
  <c r="P149" i="1"/>
  <c r="P113" i="1"/>
  <c r="P77" i="1"/>
  <c r="P41" i="1"/>
  <c r="O127" i="1"/>
  <c r="O103" i="1"/>
  <c r="O79" i="1"/>
  <c r="O55" i="1"/>
  <c r="O31" i="1"/>
  <c r="M139" i="1"/>
  <c r="M115" i="1"/>
  <c r="M91" i="1"/>
  <c r="M67" i="1"/>
  <c r="M43" i="1"/>
  <c r="M19" i="1"/>
  <c r="P162" i="1"/>
  <c r="P138" i="1"/>
  <c r="P114" i="1"/>
  <c r="P90" i="1"/>
  <c r="P66" i="1"/>
  <c r="P42" i="1"/>
  <c r="P18" i="1"/>
  <c r="P147" i="1"/>
  <c r="P111" i="1"/>
  <c r="P75" i="1"/>
  <c r="P39" i="1"/>
  <c r="N175" i="1"/>
  <c r="N151" i="1"/>
  <c r="N127" i="1"/>
  <c r="N103" i="1"/>
  <c r="N79" i="1"/>
  <c r="N55" i="1"/>
  <c r="N31" i="1"/>
  <c r="L163" i="1"/>
  <c r="L139" i="1"/>
  <c r="L115" i="1"/>
  <c r="L91" i="1"/>
  <c r="L67" i="1"/>
  <c r="L43" i="1"/>
  <c r="L19" i="1"/>
  <c r="P160" i="1"/>
  <c r="P136" i="1"/>
  <c r="P112" i="1"/>
  <c r="P88" i="1"/>
  <c r="P64" i="1"/>
  <c r="P40" i="1"/>
  <c r="P16" i="1"/>
  <c r="P231" i="1"/>
  <c r="L307" i="1"/>
  <c r="L259" i="1"/>
  <c r="L187" i="1"/>
  <c r="P107" i="1"/>
  <c r="P158" i="1"/>
  <c r="K163" i="1"/>
  <c r="P134" i="1"/>
  <c r="K139" i="1"/>
  <c r="P110" i="1"/>
  <c r="K115" i="1"/>
  <c r="P86" i="1"/>
  <c r="K91" i="1"/>
  <c r="P62" i="1"/>
  <c r="K67" i="1"/>
  <c r="P38" i="1"/>
  <c r="K43" i="1"/>
  <c r="P14" i="1"/>
  <c r="K19" i="1"/>
  <c r="P267" i="1"/>
  <c r="P195" i="1"/>
  <c r="L283" i="1"/>
  <c r="L235" i="1"/>
  <c r="L211" i="1"/>
  <c r="P143" i="1"/>
  <c r="P71" i="1"/>
  <c r="P35" i="1"/>
  <c r="L7" i="1"/>
  <c r="P6" i="1"/>
  <c r="N577" i="1"/>
  <c r="M529" i="1"/>
  <c r="M571" i="1"/>
  <c r="M601" i="1"/>
  <c r="O463" i="1"/>
  <c r="P569" i="1"/>
  <c r="P533" i="1"/>
  <c r="P497" i="1"/>
  <c r="P256" i="1"/>
  <c r="M433" i="1"/>
  <c r="P232" i="1"/>
  <c r="P462" i="1"/>
  <c r="P310" i="1"/>
  <c r="P572" i="1"/>
  <c r="K577" i="1"/>
  <c r="P548" i="1"/>
  <c r="K553" i="1"/>
  <c r="P524" i="1"/>
  <c r="K529" i="1"/>
  <c r="P500" i="1"/>
  <c r="K505" i="1"/>
  <c r="P476" i="1"/>
  <c r="K481" i="1"/>
  <c r="O439" i="1"/>
  <c r="O415" i="1"/>
  <c r="O391" i="1"/>
  <c r="O367" i="1"/>
  <c r="O343" i="1"/>
  <c r="P194" i="1"/>
  <c r="K199" i="1"/>
  <c r="L427" i="1"/>
  <c r="L403" i="1"/>
  <c r="L379" i="1"/>
  <c r="L355" i="1"/>
  <c r="L331" i="1"/>
  <c r="P192" i="1"/>
  <c r="K427" i="1"/>
  <c r="P422" i="1"/>
  <c r="K403" i="1"/>
  <c r="P398" i="1"/>
  <c r="K379" i="1"/>
  <c r="P374" i="1"/>
  <c r="K355" i="1"/>
  <c r="P350" i="1"/>
  <c r="K331" i="1"/>
  <c r="P326" i="1"/>
  <c r="P276" i="1"/>
  <c r="M271" i="1"/>
  <c r="P250" i="1"/>
  <c r="P431" i="1"/>
  <c r="P395" i="1"/>
  <c r="P359" i="1"/>
  <c r="P323" i="1"/>
  <c r="O163" i="1"/>
  <c r="P299" i="1"/>
  <c r="P263" i="1"/>
  <c r="P227" i="1"/>
  <c r="P191" i="1"/>
  <c r="O325" i="1"/>
  <c r="O301" i="1"/>
  <c r="O277" i="1"/>
  <c r="O253" i="1"/>
  <c r="O229" i="1"/>
  <c r="O205" i="1"/>
  <c r="N325" i="1"/>
  <c r="N301" i="1"/>
  <c r="N277" i="1"/>
  <c r="N253" i="1"/>
  <c r="N229" i="1"/>
  <c r="N205" i="1"/>
  <c r="P177" i="1"/>
  <c r="P141" i="1"/>
  <c r="P105" i="1"/>
  <c r="P69" i="1"/>
  <c r="P33" i="1"/>
  <c r="O121" i="1"/>
  <c r="O97" i="1"/>
  <c r="O73" i="1"/>
  <c r="O49" i="1"/>
  <c r="O25" i="1"/>
  <c r="M133" i="1"/>
  <c r="M109" i="1"/>
  <c r="M85" i="1"/>
  <c r="M61" i="1"/>
  <c r="M37" i="1"/>
  <c r="M13" i="1"/>
  <c r="P156" i="1"/>
  <c r="P132" i="1"/>
  <c r="P108" i="1"/>
  <c r="P84" i="1"/>
  <c r="P60" i="1"/>
  <c r="P36" i="1"/>
  <c r="P12" i="1"/>
  <c r="P297" i="1"/>
  <c r="P261" i="1"/>
  <c r="P225" i="1"/>
  <c r="P189" i="1"/>
  <c r="M217" i="1"/>
  <c r="M193" i="1"/>
  <c r="P173" i="1"/>
  <c r="P137" i="1"/>
  <c r="P101" i="1"/>
  <c r="P65" i="1"/>
  <c r="P29" i="1"/>
  <c r="N169" i="1"/>
  <c r="N145" i="1"/>
  <c r="N121" i="1"/>
  <c r="N97" i="1"/>
  <c r="N73" i="1"/>
  <c r="N49" i="1"/>
  <c r="N25" i="1"/>
  <c r="L181" i="1"/>
  <c r="L157" i="1"/>
  <c r="L133" i="1"/>
  <c r="L109" i="1"/>
  <c r="L85" i="1"/>
  <c r="L61" i="1"/>
  <c r="L37" i="1"/>
  <c r="L13" i="1"/>
  <c r="P154" i="1"/>
  <c r="P130" i="1"/>
  <c r="P106" i="1"/>
  <c r="P82" i="1"/>
  <c r="P58" i="1"/>
  <c r="P34" i="1"/>
  <c r="P10" i="1"/>
  <c r="P221" i="1"/>
  <c r="P185" i="1"/>
  <c r="L325" i="1"/>
  <c r="L301" i="1"/>
  <c r="L277" i="1"/>
  <c r="L253" i="1"/>
  <c r="L229" i="1"/>
  <c r="L205" i="1"/>
  <c r="P171" i="1"/>
  <c r="P135" i="1"/>
  <c r="P99" i="1"/>
  <c r="P63" i="1"/>
  <c r="P27" i="1"/>
  <c r="P176" i="1"/>
  <c r="K181" i="1"/>
  <c r="P152" i="1"/>
  <c r="K157" i="1"/>
  <c r="P128" i="1"/>
  <c r="K133" i="1"/>
  <c r="P104" i="1"/>
  <c r="K109" i="1"/>
  <c r="P80" i="1"/>
  <c r="K85" i="1"/>
  <c r="P56" i="1"/>
  <c r="K61" i="1"/>
  <c r="P32" i="1"/>
  <c r="K37" i="1"/>
  <c r="P8" i="1"/>
  <c r="K13" i="1"/>
  <c r="M7" i="1"/>
  <c r="K7" i="1"/>
  <c r="P4" i="1"/>
  <c r="P5" i="1"/>
  <c r="P3" i="1"/>
  <c r="C3" i="1"/>
  <c r="C5" i="1"/>
  <c r="D5" i="1"/>
  <c r="D3" i="1"/>
  <c r="E3" i="1"/>
  <c r="E5" i="1"/>
  <c r="F3" i="1"/>
  <c r="F5" i="1"/>
  <c r="G3" i="1"/>
  <c r="G5" i="1"/>
  <c r="C4" i="1"/>
  <c r="C6" i="1"/>
  <c r="D4" i="1"/>
  <c r="D6" i="1"/>
  <c r="F4" i="1"/>
  <c r="E4" i="1"/>
  <c r="E6" i="1"/>
  <c r="F6" i="1"/>
  <c r="G4" i="1"/>
  <c r="G6" i="1"/>
  <c r="C2" i="1"/>
  <c r="D2" i="1"/>
  <c r="E2" i="1"/>
  <c r="F2" i="1"/>
  <c r="G2" i="1"/>
  <c r="G289" i="1" l="1"/>
  <c r="H594" i="1"/>
  <c r="H585" i="1"/>
  <c r="D499" i="1"/>
  <c r="H377" i="1"/>
  <c r="D427" i="1"/>
  <c r="G175" i="1"/>
  <c r="E247" i="1"/>
  <c r="F277" i="1"/>
  <c r="F235" i="1"/>
  <c r="G379" i="1"/>
  <c r="G355" i="1"/>
  <c r="F355" i="1"/>
  <c r="H539" i="1"/>
  <c r="H292" i="1"/>
  <c r="H328" i="1"/>
  <c r="H269" i="1"/>
  <c r="H310" i="1"/>
  <c r="H286" i="1"/>
  <c r="G277" i="1"/>
  <c r="H324" i="1"/>
  <c r="H207" i="1"/>
  <c r="F259" i="1"/>
  <c r="H267" i="1"/>
  <c r="D469" i="1"/>
  <c r="D541" i="1"/>
  <c r="F223" i="1"/>
  <c r="E313" i="1"/>
  <c r="E127" i="1"/>
  <c r="E103" i="1"/>
  <c r="E55" i="1"/>
  <c r="D505" i="1"/>
  <c r="F481" i="1"/>
  <c r="F439" i="1"/>
  <c r="H263" i="1"/>
  <c r="H504" i="1"/>
  <c r="D211" i="1"/>
  <c r="F97" i="1"/>
  <c r="F49" i="1"/>
  <c r="F25" i="1"/>
  <c r="H533" i="1"/>
  <c r="G583" i="1"/>
  <c r="H598" i="1"/>
  <c r="H399" i="1"/>
  <c r="E517" i="1"/>
  <c r="F463" i="1"/>
  <c r="H568" i="1"/>
  <c r="H582" i="1"/>
  <c r="D361" i="1"/>
  <c r="H491" i="1"/>
  <c r="H197" i="1"/>
  <c r="H321" i="1"/>
  <c r="G331" i="1"/>
  <c r="H300" i="1"/>
  <c r="F403" i="1"/>
  <c r="F331" i="1"/>
  <c r="H297" i="1"/>
  <c r="H243" i="1"/>
  <c r="E181" i="1"/>
  <c r="H258" i="1"/>
  <c r="H234" i="1"/>
  <c r="H210" i="1"/>
  <c r="H186" i="1"/>
  <c r="H189" i="1"/>
  <c r="E175" i="1"/>
  <c r="E151" i="1"/>
  <c r="E79" i="1"/>
  <c r="E31" i="1"/>
  <c r="H174" i="1"/>
  <c r="F493" i="1"/>
  <c r="H312" i="1"/>
  <c r="H256" i="1"/>
  <c r="H232" i="1"/>
  <c r="H579" i="1"/>
  <c r="H490" i="1"/>
  <c r="H418" i="1"/>
  <c r="H407" i="1"/>
  <c r="G409" i="1"/>
  <c r="H201" i="1"/>
  <c r="H382" i="1"/>
  <c r="H358" i="1"/>
  <c r="H334" i="1"/>
  <c r="F271" i="1"/>
  <c r="H245" i="1"/>
  <c r="H231" i="1"/>
  <c r="H351" i="1"/>
  <c r="H315" i="1"/>
  <c r="F193" i="1"/>
  <c r="E241" i="1"/>
  <c r="G127" i="1"/>
  <c r="G163" i="1"/>
  <c r="H484" i="1"/>
  <c r="H477" i="1"/>
  <c r="G97" i="1"/>
  <c r="H519" i="1"/>
  <c r="G535" i="1"/>
  <c r="E571" i="1"/>
  <c r="H389" i="1"/>
  <c r="D367" i="1"/>
  <c r="H581" i="1"/>
  <c r="H545" i="1"/>
  <c r="E469" i="1"/>
  <c r="G577" i="1"/>
  <c r="G553" i="1"/>
  <c r="G529" i="1"/>
  <c r="F517" i="1"/>
  <c r="E451" i="1"/>
  <c r="E589" i="1"/>
  <c r="E565" i="1"/>
  <c r="E541" i="1"/>
  <c r="H288" i="1"/>
  <c r="H502" i="1"/>
  <c r="H564" i="1"/>
  <c r="H512" i="1"/>
  <c r="C517" i="1"/>
  <c r="H566" i="1"/>
  <c r="C571" i="1"/>
  <c r="H576" i="1"/>
  <c r="D385" i="1"/>
  <c r="H492" i="1"/>
  <c r="H468" i="1"/>
  <c r="H444" i="1"/>
  <c r="H420" i="1"/>
  <c r="D343" i="1"/>
  <c r="H489" i="1"/>
  <c r="H453" i="1"/>
  <c r="H417" i="1"/>
  <c r="H384" i="1"/>
  <c r="H360" i="1"/>
  <c r="H336" i="1"/>
  <c r="H215" i="1"/>
  <c r="F253" i="1"/>
  <c r="E295" i="1"/>
  <c r="H282" i="1"/>
  <c r="H353" i="1"/>
  <c r="H317" i="1"/>
  <c r="H279" i="1"/>
  <c r="H227" i="1"/>
  <c r="E259" i="1"/>
  <c r="E193" i="1"/>
  <c r="H208" i="1"/>
  <c r="H184" i="1"/>
  <c r="H185" i="1"/>
  <c r="G181" i="1"/>
  <c r="G265" i="1"/>
  <c r="G241" i="1"/>
  <c r="G217" i="1"/>
  <c r="G193" i="1"/>
  <c r="H173" i="1"/>
  <c r="H137" i="1"/>
  <c r="H101" i="1"/>
  <c r="H65" i="1"/>
  <c r="H29" i="1"/>
  <c r="D175" i="1"/>
  <c r="D151" i="1"/>
  <c r="D127" i="1"/>
  <c r="D103" i="1"/>
  <c r="D79" i="1"/>
  <c r="D55" i="1"/>
  <c r="D31" i="1"/>
  <c r="H172" i="1"/>
  <c r="H148" i="1"/>
  <c r="H124" i="1"/>
  <c r="H100" i="1"/>
  <c r="H76" i="1"/>
  <c r="H52" i="1"/>
  <c r="H28" i="1"/>
  <c r="H170" i="1"/>
  <c r="C175" i="1"/>
  <c r="H146" i="1"/>
  <c r="C151" i="1"/>
  <c r="H122" i="1"/>
  <c r="C127" i="1"/>
  <c r="H98" i="1"/>
  <c r="C103" i="1"/>
  <c r="H74" i="1"/>
  <c r="C79" i="1"/>
  <c r="H50" i="1"/>
  <c r="C55" i="1"/>
  <c r="H26" i="1"/>
  <c r="C31" i="1"/>
  <c r="C475" i="1"/>
  <c r="H470" i="1"/>
  <c r="H338" i="1"/>
  <c r="C343" i="1"/>
  <c r="H543" i="1"/>
  <c r="F589" i="1"/>
  <c r="G415" i="1"/>
  <c r="D241" i="1"/>
  <c r="C187" i="1"/>
  <c r="H182" i="1"/>
  <c r="H183" i="1"/>
  <c r="H99" i="1"/>
  <c r="G13" i="1"/>
  <c r="F127" i="1"/>
  <c r="H575" i="1"/>
  <c r="E511" i="1"/>
  <c r="D559" i="1"/>
  <c r="D535" i="1"/>
  <c r="F499" i="1"/>
  <c r="H548" i="1"/>
  <c r="C553" i="1"/>
  <c r="H558" i="1"/>
  <c r="D487" i="1"/>
  <c r="H560" i="1"/>
  <c r="C565" i="1"/>
  <c r="H508" i="1"/>
  <c r="D337" i="1"/>
  <c r="D445" i="1"/>
  <c r="D421" i="1"/>
  <c r="C493" i="1"/>
  <c r="H488" i="1"/>
  <c r="C469" i="1"/>
  <c r="H464" i="1"/>
  <c r="C445" i="1"/>
  <c r="H440" i="1"/>
  <c r="C421" i="1"/>
  <c r="H416" i="1"/>
  <c r="H387" i="1"/>
  <c r="H483" i="1"/>
  <c r="H447" i="1"/>
  <c r="H411" i="1"/>
  <c r="G295" i="1"/>
  <c r="C385" i="1"/>
  <c r="H380" i="1"/>
  <c r="H356" i="1"/>
  <c r="C361" i="1"/>
  <c r="H332" i="1"/>
  <c r="C337" i="1"/>
  <c r="H293" i="1"/>
  <c r="H347" i="1"/>
  <c r="H311" i="1"/>
  <c r="G373" i="1"/>
  <c r="G349" i="1"/>
  <c r="G325" i="1"/>
  <c r="F397" i="1"/>
  <c r="F373" i="1"/>
  <c r="F349" i="1"/>
  <c r="F325" i="1"/>
  <c r="H252" i="1"/>
  <c r="H228" i="1"/>
  <c r="H204" i="1"/>
  <c r="H180" i="1"/>
  <c r="H179" i="1"/>
  <c r="H167" i="1"/>
  <c r="H131" i="1"/>
  <c r="H95" i="1"/>
  <c r="H59" i="1"/>
  <c r="H23" i="1"/>
  <c r="E169" i="1"/>
  <c r="E145" i="1"/>
  <c r="E121" i="1"/>
  <c r="E97" i="1"/>
  <c r="E73" i="1"/>
  <c r="E49" i="1"/>
  <c r="E25" i="1"/>
  <c r="H168" i="1"/>
  <c r="H144" i="1"/>
  <c r="H120" i="1"/>
  <c r="H96" i="1"/>
  <c r="H72" i="1"/>
  <c r="H48" i="1"/>
  <c r="H24" i="1"/>
  <c r="H357" i="1"/>
  <c r="H105" i="1"/>
  <c r="H78" i="1"/>
  <c r="G511" i="1"/>
  <c r="H442" i="1"/>
  <c r="E331" i="1"/>
  <c r="D193" i="1"/>
  <c r="H63" i="1"/>
  <c r="D595" i="1"/>
  <c r="D457" i="1"/>
  <c r="C511" i="1"/>
  <c r="H506" i="1"/>
  <c r="E505" i="1"/>
  <c r="H573" i="1"/>
  <c r="H537" i="1"/>
  <c r="C505" i="1"/>
  <c r="H500" i="1"/>
  <c r="E457" i="1"/>
  <c r="G571" i="1"/>
  <c r="G547" i="1"/>
  <c r="G523" i="1"/>
  <c r="G589" i="1"/>
  <c r="F433" i="1"/>
  <c r="E583" i="1"/>
  <c r="E559" i="1"/>
  <c r="E535" i="1"/>
  <c r="D451" i="1"/>
  <c r="H542" i="1"/>
  <c r="C547" i="1"/>
  <c r="H552" i="1"/>
  <c r="H554" i="1"/>
  <c r="C559" i="1"/>
  <c r="E271" i="1"/>
  <c r="E301" i="1"/>
  <c r="H486" i="1"/>
  <c r="H462" i="1"/>
  <c r="H438" i="1"/>
  <c r="H414" i="1"/>
  <c r="D403" i="1"/>
  <c r="D319" i="1"/>
  <c r="H383" i="1"/>
  <c r="H400" i="1"/>
  <c r="H395" i="1"/>
  <c r="H515" i="1"/>
  <c r="H479" i="1"/>
  <c r="H443" i="1"/>
  <c r="H280" i="1"/>
  <c r="H378" i="1"/>
  <c r="H354" i="1"/>
  <c r="H330" i="1"/>
  <c r="H299" i="1"/>
  <c r="F295" i="1"/>
  <c r="E229" i="1"/>
  <c r="G313" i="1"/>
  <c r="H274" i="1"/>
  <c r="H345" i="1"/>
  <c r="F313" i="1"/>
  <c r="H237" i="1"/>
  <c r="H281" i="1"/>
  <c r="F241" i="1"/>
  <c r="E283" i="1"/>
  <c r="H250" i="1"/>
  <c r="H226" i="1"/>
  <c r="H202" i="1"/>
  <c r="H178" i="1"/>
  <c r="H177" i="1"/>
  <c r="G259" i="1"/>
  <c r="G235" i="1"/>
  <c r="G211" i="1"/>
  <c r="G187" i="1"/>
  <c r="H165" i="1"/>
  <c r="H129" i="1"/>
  <c r="H93" i="1"/>
  <c r="H57" i="1"/>
  <c r="H21" i="1"/>
  <c r="D169" i="1"/>
  <c r="D145" i="1"/>
  <c r="D121" i="1"/>
  <c r="D97" i="1"/>
  <c r="D73" i="1"/>
  <c r="D49" i="1"/>
  <c r="D25" i="1"/>
  <c r="H166" i="1"/>
  <c r="H142" i="1"/>
  <c r="H118" i="1"/>
  <c r="H94" i="1"/>
  <c r="H70" i="1"/>
  <c r="H46" i="1"/>
  <c r="H22" i="1"/>
  <c r="H572" i="1"/>
  <c r="C577" i="1"/>
  <c r="C499" i="1"/>
  <c r="H494" i="1"/>
  <c r="H386" i="1"/>
  <c r="C391" i="1"/>
  <c r="H510" i="1"/>
  <c r="F445" i="1"/>
  <c r="E463" i="1"/>
  <c r="D217" i="1"/>
  <c r="G121" i="1"/>
  <c r="H171" i="1"/>
  <c r="G37" i="1"/>
  <c r="F151" i="1"/>
  <c r="F31" i="1"/>
  <c r="F559" i="1"/>
  <c r="E445" i="1"/>
  <c r="E499" i="1"/>
  <c r="H550" i="1"/>
  <c r="G433" i="1"/>
  <c r="C409" i="1"/>
  <c r="H404" i="1"/>
  <c r="H460" i="1"/>
  <c r="H436" i="1"/>
  <c r="H412" i="1"/>
  <c r="H375" i="1"/>
  <c r="H405" i="1"/>
  <c r="H304" i="1"/>
  <c r="D325" i="1"/>
  <c r="G397" i="1"/>
  <c r="H513" i="1"/>
  <c r="H441" i="1"/>
  <c r="E409" i="1"/>
  <c r="H376" i="1"/>
  <c r="H352" i="1"/>
  <c r="F301" i="1"/>
  <c r="F199" i="1"/>
  <c r="H306" i="1"/>
  <c r="H341" i="1"/>
  <c r="F211" i="1"/>
  <c r="E289" i="1"/>
  <c r="C289" i="1"/>
  <c r="H284" i="1"/>
  <c r="F283" i="1"/>
  <c r="H233" i="1"/>
  <c r="E373" i="1"/>
  <c r="E349" i="1"/>
  <c r="E325" i="1"/>
  <c r="H219" i="1"/>
  <c r="D307" i="1"/>
  <c r="D283" i="1"/>
  <c r="D259" i="1"/>
  <c r="D235" i="1"/>
  <c r="D187" i="1"/>
  <c r="G103" i="1"/>
  <c r="H248" i="1"/>
  <c r="C253" i="1"/>
  <c r="C229" i="1"/>
  <c r="H224" i="1"/>
  <c r="H200" i="1"/>
  <c r="C205" i="1"/>
  <c r="G139" i="1"/>
  <c r="H161" i="1"/>
  <c r="H125" i="1"/>
  <c r="H89" i="1"/>
  <c r="H53" i="1"/>
  <c r="H17" i="1"/>
  <c r="G79" i="1"/>
  <c r="G55" i="1"/>
  <c r="G31" i="1"/>
  <c r="F169" i="1"/>
  <c r="F145" i="1"/>
  <c r="F121" i="1"/>
  <c r="F73" i="1"/>
  <c r="H164" i="1"/>
  <c r="C169" i="1"/>
  <c r="H140" i="1"/>
  <c r="C145" i="1"/>
  <c r="H116" i="1"/>
  <c r="C121" i="1"/>
  <c r="H92" i="1"/>
  <c r="C97" i="1"/>
  <c r="H68" i="1"/>
  <c r="C73" i="1"/>
  <c r="H44" i="1"/>
  <c r="C49" i="1"/>
  <c r="H20" i="1"/>
  <c r="C25" i="1"/>
  <c r="H419" i="1"/>
  <c r="H126" i="1"/>
  <c r="H485" i="1"/>
  <c r="E355" i="1"/>
  <c r="H27" i="1"/>
  <c r="H569" i="1"/>
  <c r="F535" i="1"/>
  <c r="G481" i="1"/>
  <c r="D571" i="1"/>
  <c r="H567" i="1"/>
  <c r="H531" i="1"/>
  <c r="D493" i="1"/>
  <c r="G601" i="1"/>
  <c r="D409" i="1"/>
  <c r="F421" i="1"/>
  <c r="E439" i="1"/>
  <c r="D553" i="1"/>
  <c r="D529" i="1"/>
  <c r="F487" i="1"/>
  <c r="H278" i="1"/>
  <c r="C283" i="1"/>
  <c r="H532" i="1"/>
  <c r="H394" i="1"/>
  <c r="H538" i="1"/>
  <c r="D475" i="1"/>
  <c r="H544" i="1"/>
  <c r="H225" i="1"/>
  <c r="G301" i="1"/>
  <c r="D439" i="1"/>
  <c r="C415" i="1"/>
  <c r="H410" i="1"/>
  <c r="H249" i="1"/>
  <c r="C487" i="1"/>
  <c r="H482" i="1"/>
  <c r="C463" i="1"/>
  <c r="H458" i="1"/>
  <c r="C439" i="1"/>
  <c r="H434" i="1"/>
  <c r="H296" i="1"/>
  <c r="C301" i="1"/>
  <c r="H294" i="1"/>
  <c r="D391" i="1"/>
  <c r="H509" i="1"/>
  <c r="H473" i="1"/>
  <c r="H437" i="1"/>
  <c r="H402" i="1"/>
  <c r="H374" i="1"/>
  <c r="C379" i="1"/>
  <c r="H350" i="1"/>
  <c r="C355" i="1"/>
  <c r="H326" i="1"/>
  <c r="C331" i="1"/>
  <c r="E187" i="1"/>
  <c r="H285" i="1"/>
  <c r="F229" i="1"/>
  <c r="H339" i="1"/>
  <c r="H303" i="1"/>
  <c r="H203" i="1"/>
  <c r="E235" i="1"/>
  <c r="G391" i="1"/>
  <c r="G367" i="1"/>
  <c r="G343" i="1"/>
  <c r="G319" i="1"/>
  <c r="F415" i="1"/>
  <c r="F391" i="1"/>
  <c r="F367" i="1"/>
  <c r="F343" i="1"/>
  <c r="F319" i="1"/>
  <c r="H270" i="1"/>
  <c r="H246" i="1"/>
  <c r="H222" i="1"/>
  <c r="H198" i="1"/>
  <c r="H159" i="1"/>
  <c r="H123" i="1"/>
  <c r="H87" i="1"/>
  <c r="H51" i="1"/>
  <c r="H15" i="1"/>
  <c r="E163" i="1"/>
  <c r="E139" i="1"/>
  <c r="E115" i="1"/>
  <c r="E91" i="1"/>
  <c r="E67" i="1"/>
  <c r="E43" i="1"/>
  <c r="E19" i="1"/>
  <c r="H162" i="1"/>
  <c r="H138" i="1"/>
  <c r="H114" i="1"/>
  <c r="H90" i="1"/>
  <c r="H66" i="1"/>
  <c r="H42" i="1"/>
  <c r="H18" i="1"/>
  <c r="H257" i="1"/>
  <c r="H69" i="1"/>
  <c r="H150" i="1"/>
  <c r="D349" i="1"/>
  <c r="H206" i="1"/>
  <c r="C211" i="1"/>
  <c r="H135" i="1"/>
  <c r="F55" i="1"/>
  <c r="F583" i="1"/>
  <c r="H546" i="1"/>
  <c r="H527" i="1"/>
  <c r="G565" i="1"/>
  <c r="E577" i="1"/>
  <c r="E433" i="1"/>
  <c r="H456" i="1"/>
  <c r="H302" i="1"/>
  <c r="C307" i="1"/>
  <c r="H507" i="1"/>
  <c r="H372" i="1"/>
  <c r="F247" i="1"/>
  <c r="G283" i="1"/>
  <c r="H273" i="1"/>
  <c r="E217" i="1"/>
  <c r="H268" i="1"/>
  <c r="H244" i="1"/>
  <c r="H220" i="1"/>
  <c r="H196" i="1"/>
  <c r="G253" i="1"/>
  <c r="G229" i="1"/>
  <c r="G205" i="1"/>
  <c r="F181" i="1"/>
  <c r="H155" i="1"/>
  <c r="H119" i="1"/>
  <c r="H83" i="1"/>
  <c r="H47" i="1"/>
  <c r="H11" i="1"/>
  <c r="D163" i="1"/>
  <c r="D139" i="1"/>
  <c r="D115" i="1"/>
  <c r="D91" i="1"/>
  <c r="D67" i="1"/>
  <c r="D43" i="1"/>
  <c r="D19" i="1"/>
  <c r="H160" i="1"/>
  <c r="H136" i="1"/>
  <c r="H112" i="1"/>
  <c r="H88" i="1"/>
  <c r="H64" i="1"/>
  <c r="H40" i="1"/>
  <c r="H16" i="1"/>
  <c r="C451" i="1"/>
  <c r="H446" i="1"/>
  <c r="H362" i="1"/>
  <c r="C367" i="1"/>
  <c r="H33" i="1"/>
  <c r="H102" i="1"/>
  <c r="D583" i="1"/>
  <c r="F457" i="1"/>
  <c r="H562" i="1"/>
  <c r="G487" i="1"/>
  <c r="H449" i="1"/>
  <c r="D313" i="1"/>
  <c r="H230" i="1"/>
  <c r="C235" i="1"/>
  <c r="G61" i="1"/>
  <c r="F451" i="1"/>
  <c r="F427" i="1"/>
  <c r="G505" i="1"/>
  <c r="H563" i="1"/>
  <c r="G595" i="1"/>
  <c r="D511" i="1"/>
  <c r="E601" i="1"/>
  <c r="E529" i="1"/>
  <c r="H530" i="1"/>
  <c r="C535" i="1"/>
  <c r="H524" i="1"/>
  <c r="C529" i="1"/>
  <c r="H540" i="1"/>
  <c r="H480" i="1"/>
  <c r="H471" i="1"/>
  <c r="H221" i="1"/>
  <c r="H335" i="1"/>
  <c r="H514" i="1"/>
  <c r="H597" i="1"/>
  <c r="H525" i="1"/>
  <c r="F577" i="1"/>
  <c r="F529" i="1"/>
  <c r="H526" i="1"/>
  <c r="D397" i="1"/>
  <c r="G475" i="1"/>
  <c r="G427" i="1"/>
  <c r="H401" i="1"/>
  <c r="H478" i="1"/>
  <c r="H430" i="1"/>
  <c r="E277" i="1"/>
  <c r="H503" i="1"/>
  <c r="H431" i="1"/>
  <c r="H346" i="1"/>
  <c r="H298" i="1"/>
  <c r="H369" i="1"/>
  <c r="E343" i="1"/>
  <c r="D301" i="1"/>
  <c r="D277" i="1"/>
  <c r="D253" i="1"/>
  <c r="D229" i="1"/>
  <c r="D205" i="1"/>
  <c r="F175" i="1"/>
  <c r="C271" i="1"/>
  <c r="H266" i="1"/>
  <c r="C223" i="1"/>
  <c r="H218" i="1"/>
  <c r="C199" i="1"/>
  <c r="H194" i="1"/>
  <c r="G157" i="1"/>
  <c r="G115" i="1"/>
  <c r="G169" i="1"/>
  <c r="H153" i="1"/>
  <c r="H117" i="1"/>
  <c r="H81" i="1"/>
  <c r="H45" i="1"/>
  <c r="H9" i="1"/>
  <c r="G73" i="1"/>
  <c r="G49" i="1"/>
  <c r="G25" i="1"/>
  <c r="F163" i="1"/>
  <c r="F139" i="1"/>
  <c r="F115" i="1"/>
  <c r="F91" i="1"/>
  <c r="F67" i="1"/>
  <c r="F43" i="1"/>
  <c r="F19" i="1"/>
  <c r="H158" i="1"/>
  <c r="C163" i="1"/>
  <c r="H134" i="1"/>
  <c r="C139" i="1"/>
  <c r="H110" i="1"/>
  <c r="C115" i="1"/>
  <c r="H86" i="1"/>
  <c r="C91" i="1"/>
  <c r="H62" i="1"/>
  <c r="C67" i="1"/>
  <c r="H38" i="1"/>
  <c r="C43" i="1"/>
  <c r="H14" i="1"/>
  <c r="C19" i="1"/>
  <c r="F379" i="1"/>
  <c r="H54" i="1"/>
  <c r="F511" i="1"/>
  <c r="F565" i="1"/>
  <c r="H570" i="1"/>
  <c r="H413" i="1"/>
  <c r="H254" i="1"/>
  <c r="C259" i="1"/>
  <c r="G109" i="1"/>
  <c r="G85" i="1"/>
  <c r="H536" i="1"/>
  <c r="C541" i="1"/>
  <c r="G457" i="1"/>
  <c r="E493" i="1"/>
  <c r="G541" i="1"/>
  <c r="E415" i="1"/>
  <c r="E553" i="1"/>
  <c r="H408" i="1"/>
  <c r="H432" i="1"/>
  <c r="E391" i="1"/>
  <c r="H435" i="1"/>
  <c r="H348" i="1"/>
  <c r="H291" i="1"/>
  <c r="H561" i="1"/>
  <c r="F601" i="1"/>
  <c r="F553" i="1"/>
  <c r="E427" i="1"/>
  <c r="H592" i="1"/>
  <c r="E487" i="1"/>
  <c r="H534" i="1"/>
  <c r="G499" i="1"/>
  <c r="G451" i="1"/>
  <c r="H454" i="1"/>
  <c r="E403" i="1"/>
  <c r="H272" i="1"/>
  <c r="C277" i="1"/>
  <c r="H467" i="1"/>
  <c r="E397" i="1"/>
  <c r="H370" i="1"/>
  <c r="H322" i="1"/>
  <c r="H239" i="1"/>
  <c r="H333" i="1"/>
  <c r="H251" i="1"/>
  <c r="H276" i="1"/>
  <c r="E367" i="1"/>
  <c r="E319" i="1"/>
  <c r="C247" i="1"/>
  <c r="H242" i="1"/>
  <c r="H593" i="1"/>
  <c r="H557" i="1"/>
  <c r="H521" i="1"/>
  <c r="H406" i="1"/>
  <c r="D481" i="1"/>
  <c r="E421" i="1"/>
  <c r="D547" i="1"/>
  <c r="D523" i="1"/>
  <c r="F475" i="1"/>
  <c r="H586" i="1"/>
  <c r="H522" i="1"/>
  <c r="H590" i="1"/>
  <c r="C595" i="1"/>
  <c r="D463" i="1"/>
  <c r="D331" i="1"/>
  <c r="H528" i="1"/>
  <c r="H392" i="1"/>
  <c r="C397" i="1"/>
  <c r="E385" i="1"/>
  <c r="D433" i="1"/>
  <c r="G403" i="1"/>
  <c r="E199" i="1"/>
  <c r="C481" i="1"/>
  <c r="H476" i="1"/>
  <c r="C457" i="1"/>
  <c r="H452" i="1"/>
  <c r="C433" i="1"/>
  <c r="H428" i="1"/>
  <c r="H396" i="1"/>
  <c r="H393" i="1"/>
  <c r="H501" i="1"/>
  <c r="H465" i="1"/>
  <c r="H429" i="1"/>
  <c r="H368" i="1"/>
  <c r="C373" i="1"/>
  <c r="H344" i="1"/>
  <c r="C349" i="1"/>
  <c r="H320" i="1"/>
  <c r="C325" i="1"/>
  <c r="H255" i="1"/>
  <c r="E205" i="1"/>
  <c r="H365" i="1"/>
  <c r="H329" i="1"/>
  <c r="H213" i="1"/>
  <c r="G385" i="1"/>
  <c r="G361" i="1"/>
  <c r="G337" i="1"/>
  <c r="C313" i="1"/>
  <c r="H308" i="1"/>
  <c r="F409" i="1"/>
  <c r="F385" i="1"/>
  <c r="F361" i="1"/>
  <c r="F337" i="1"/>
  <c r="H305" i="1"/>
  <c r="F217" i="1"/>
  <c r="E265" i="1"/>
  <c r="H264" i="1"/>
  <c r="H240" i="1"/>
  <c r="H216" i="1"/>
  <c r="H192" i="1"/>
  <c r="H149" i="1"/>
  <c r="H113" i="1"/>
  <c r="H77" i="1"/>
  <c r="H41" i="1"/>
  <c r="E157" i="1"/>
  <c r="E133" i="1"/>
  <c r="E109" i="1"/>
  <c r="E85" i="1"/>
  <c r="E61" i="1"/>
  <c r="E37" i="1"/>
  <c r="E13" i="1"/>
  <c r="H156" i="1"/>
  <c r="H132" i="1"/>
  <c r="H108" i="1"/>
  <c r="H84" i="1"/>
  <c r="H60" i="1"/>
  <c r="H36" i="1"/>
  <c r="H12" i="1"/>
  <c r="H314" i="1"/>
  <c r="C319" i="1"/>
  <c r="H141" i="1"/>
  <c r="H30" i="1"/>
  <c r="G463" i="1"/>
  <c r="D265" i="1"/>
  <c r="F79" i="1"/>
  <c r="F505" i="1"/>
  <c r="H555" i="1"/>
  <c r="E481" i="1"/>
  <c r="G559" i="1"/>
  <c r="F469" i="1"/>
  <c r="E595" i="1"/>
  <c r="E547" i="1"/>
  <c r="D415" i="1"/>
  <c r="H580" i="1"/>
  <c r="H520" i="1"/>
  <c r="H584" i="1"/>
  <c r="C589" i="1"/>
  <c r="F187" i="1"/>
  <c r="H474" i="1"/>
  <c r="H450" i="1"/>
  <c r="H426" i="1"/>
  <c r="D379" i="1"/>
  <c r="H497" i="1"/>
  <c r="H461" i="1"/>
  <c r="H425" i="1"/>
  <c r="H390" i="1"/>
  <c r="H366" i="1"/>
  <c r="H342" i="1"/>
  <c r="H318" i="1"/>
  <c r="C295" i="1"/>
  <c r="H290" i="1"/>
  <c r="H363" i="1"/>
  <c r="H327" i="1"/>
  <c r="H287" i="1"/>
  <c r="F307" i="1"/>
  <c r="H209" i="1"/>
  <c r="H195" i="1"/>
  <c r="H262" i="1"/>
  <c r="H238" i="1"/>
  <c r="H214" i="1"/>
  <c r="H190" i="1"/>
  <c r="G271" i="1"/>
  <c r="G247" i="1"/>
  <c r="G223" i="1"/>
  <c r="G199" i="1"/>
  <c r="H147" i="1"/>
  <c r="H111" i="1"/>
  <c r="H75" i="1"/>
  <c r="H39" i="1"/>
  <c r="D181" i="1"/>
  <c r="D157" i="1"/>
  <c r="D133" i="1"/>
  <c r="D109" i="1"/>
  <c r="D85" i="1"/>
  <c r="D61" i="1"/>
  <c r="D37" i="1"/>
  <c r="D13" i="1"/>
  <c r="H154" i="1"/>
  <c r="H130" i="1"/>
  <c r="H106" i="1"/>
  <c r="H82" i="1"/>
  <c r="H58" i="1"/>
  <c r="H34" i="1"/>
  <c r="H10" i="1"/>
  <c r="H549" i="1"/>
  <c r="C427" i="1"/>
  <c r="H422" i="1"/>
  <c r="H455" i="1"/>
  <c r="F541" i="1"/>
  <c r="H556" i="1"/>
  <c r="G439" i="1"/>
  <c r="H466" i="1"/>
  <c r="D289" i="1"/>
  <c r="F103" i="1"/>
  <c r="H591" i="1"/>
  <c r="E523" i="1"/>
  <c r="H600" i="1"/>
  <c r="D565" i="1"/>
  <c r="D589" i="1"/>
  <c r="D601" i="1"/>
  <c r="D577" i="1"/>
  <c r="H596" i="1"/>
  <c r="C601" i="1"/>
  <c r="H587" i="1"/>
  <c r="H551" i="1"/>
  <c r="H599" i="1"/>
  <c r="D355" i="1"/>
  <c r="F595" i="1"/>
  <c r="F571" i="1"/>
  <c r="F547" i="1"/>
  <c r="F523" i="1"/>
  <c r="H516" i="1"/>
  <c r="D517" i="1"/>
  <c r="H574" i="1"/>
  <c r="H518" i="1"/>
  <c r="C523" i="1"/>
  <c r="E475" i="1"/>
  <c r="H578" i="1"/>
  <c r="C583" i="1"/>
  <c r="H498" i="1"/>
  <c r="H588" i="1"/>
  <c r="G517" i="1"/>
  <c r="G493" i="1"/>
  <c r="G469" i="1"/>
  <c r="G445" i="1"/>
  <c r="G421" i="1"/>
  <c r="H381" i="1"/>
  <c r="H496" i="1"/>
  <c r="H472" i="1"/>
  <c r="H448" i="1"/>
  <c r="H424" i="1"/>
  <c r="H371" i="1"/>
  <c r="C403" i="1"/>
  <c r="H398" i="1"/>
  <c r="E223" i="1"/>
  <c r="E379" i="1"/>
  <c r="D373" i="1"/>
  <c r="H495" i="1"/>
  <c r="H459" i="1"/>
  <c r="H423" i="1"/>
  <c r="H388" i="1"/>
  <c r="H364" i="1"/>
  <c r="H340" i="1"/>
  <c r="H316" i="1"/>
  <c r="H275" i="1"/>
  <c r="H309" i="1"/>
  <c r="F205" i="1"/>
  <c r="E253" i="1"/>
  <c r="H359" i="1"/>
  <c r="H323" i="1"/>
  <c r="F289" i="1"/>
  <c r="H261" i="1"/>
  <c r="E211" i="1"/>
  <c r="G307" i="1"/>
  <c r="F265" i="1"/>
  <c r="E361" i="1"/>
  <c r="E337" i="1"/>
  <c r="E307" i="1"/>
  <c r="D295" i="1"/>
  <c r="D271" i="1"/>
  <c r="D247" i="1"/>
  <c r="D223" i="1"/>
  <c r="D199" i="1"/>
  <c r="G151" i="1"/>
  <c r="H260" i="1"/>
  <c r="C265" i="1"/>
  <c r="H236" i="1"/>
  <c r="C241" i="1"/>
  <c r="H212" i="1"/>
  <c r="C217" i="1"/>
  <c r="H188" i="1"/>
  <c r="C193" i="1"/>
  <c r="G133" i="1"/>
  <c r="H191" i="1"/>
  <c r="G145" i="1"/>
  <c r="H143" i="1"/>
  <c r="H107" i="1"/>
  <c r="H71" i="1"/>
  <c r="H35" i="1"/>
  <c r="G91" i="1"/>
  <c r="G67" i="1"/>
  <c r="G43" i="1"/>
  <c r="G19" i="1"/>
  <c r="F157" i="1"/>
  <c r="F133" i="1"/>
  <c r="F109" i="1"/>
  <c r="F85" i="1"/>
  <c r="F61" i="1"/>
  <c r="F37" i="1"/>
  <c r="F13" i="1"/>
  <c r="H176" i="1"/>
  <c r="C181" i="1"/>
  <c r="H152" i="1"/>
  <c r="C157" i="1"/>
  <c r="H128" i="1"/>
  <c r="C133" i="1"/>
  <c r="H104" i="1"/>
  <c r="C109" i="1"/>
  <c r="H80" i="1"/>
  <c r="C85" i="1"/>
  <c r="H56" i="1"/>
  <c r="C61" i="1"/>
  <c r="H32" i="1"/>
  <c r="C37" i="1"/>
  <c r="H8" i="1"/>
  <c r="C13" i="1"/>
  <c r="G7" i="1"/>
  <c r="F7" i="1"/>
  <c r="E7" i="1"/>
  <c r="D7" i="1"/>
  <c r="C7" i="1"/>
  <c r="Q61" i="1"/>
  <c r="Q355" i="1"/>
  <c r="Q85" i="1"/>
  <c r="Q379" i="1"/>
  <c r="Q553" i="1"/>
  <c r="Q511" i="1"/>
  <c r="Q529" i="1"/>
  <c r="Q499" i="1"/>
  <c r="Q469" i="1"/>
  <c r="Q289" i="1"/>
  <c r="Q589" i="1"/>
  <c r="Q487" i="1"/>
  <c r="Q217" i="1"/>
  <c r="Q439" i="1"/>
  <c r="Q523" i="1"/>
  <c r="Q199" i="1"/>
  <c r="Q115" i="1"/>
  <c r="Q49" i="1"/>
  <c r="Q31" i="1"/>
  <c r="Q175" i="1"/>
  <c r="Q205" i="1"/>
  <c r="Q565" i="1"/>
  <c r="Q277" i="1"/>
  <c r="Q193" i="1"/>
  <c r="Q367" i="1"/>
  <c r="Q139" i="1"/>
  <c r="Q73" i="1"/>
  <c r="Q55" i="1"/>
  <c r="Q325" i="1"/>
  <c r="Q235" i="1"/>
  <c r="Q337" i="1"/>
  <c r="Q493" i="1"/>
  <c r="Q547" i="1"/>
  <c r="Q415" i="1"/>
  <c r="Q109" i="1"/>
  <c r="Q403" i="1"/>
  <c r="Q577" i="1"/>
  <c r="Q457" i="1"/>
  <c r="Q223" i="1"/>
  <c r="Q535" i="1"/>
  <c r="Q19" i="1"/>
  <c r="Q163" i="1"/>
  <c r="Q97" i="1"/>
  <c r="Q79" i="1"/>
  <c r="Q307" i="1"/>
  <c r="Q421" i="1"/>
  <c r="Q361" i="1"/>
  <c r="Q229" i="1"/>
  <c r="Q133" i="1"/>
  <c r="Q427" i="1"/>
  <c r="Q541" i="1"/>
  <c r="Q571" i="1"/>
  <c r="Q475" i="1"/>
  <c r="Q559" i="1"/>
  <c r="Q187" i="1"/>
  <c r="Q319" i="1"/>
  <c r="Q397" i="1"/>
  <c r="Q43" i="1"/>
  <c r="Q121" i="1"/>
  <c r="Q103" i="1"/>
  <c r="Q385" i="1"/>
  <c r="Q463" i="1"/>
  <c r="Q373" i="1"/>
  <c r="Q13" i="1"/>
  <c r="Q157" i="1"/>
  <c r="Q481" i="1"/>
  <c r="Q247" i="1"/>
  <c r="Q445" i="1"/>
  <c r="Q271" i="1"/>
  <c r="Q313" i="1"/>
  <c r="Q583" i="1"/>
  <c r="Q259" i="1"/>
  <c r="Q517" i="1"/>
  <c r="Q343" i="1"/>
  <c r="Q283" i="1"/>
  <c r="Q241" i="1"/>
  <c r="Q67" i="1"/>
  <c r="Q145" i="1"/>
  <c r="Q127" i="1"/>
  <c r="Q265" i="1"/>
  <c r="Q451" i="1"/>
  <c r="Q409" i="1"/>
  <c r="Q295" i="1"/>
  <c r="Q595" i="1"/>
  <c r="Q37" i="1"/>
  <c r="Q181" i="1"/>
  <c r="Q331" i="1"/>
  <c r="Q505" i="1"/>
  <c r="Q253" i="1"/>
  <c r="Q601" i="1"/>
  <c r="Q391" i="1"/>
  <c r="Q91" i="1"/>
  <c r="Q25" i="1"/>
  <c r="Q169" i="1"/>
  <c r="Q151" i="1"/>
  <c r="Q301" i="1"/>
  <c r="Q433" i="1"/>
  <c r="Q211" i="1"/>
  <c r="Q349" i="1"/>
  <c r="Q7" i="1"/>
  <c r="H6" i="1"/>
  <c r="H4" i="1"/>
  <c r="H5" i="1"/>
  <c r="H3" i="1"/>
  <c r="H2" i="1"/>
  <c r="AA2" i="1" l="1"/>
  <c r="I583" i="1"/>
  <c r="I481" i="1"/>
  <c r="I373" i="1"/>
  <c r="I247" i="1"/>
  <c r="I271" i="1"/>
  <c r="I151" i="1"/>
  <c r="I253" i="1"/>
  <c r="I61" i="1"/>
  <c r="I265" i="1"/>
  <c r="I43" i="1"/>
  <c r="I415" i="1"/>
  <c r="I97" i="1"/>
  <c r="I229" i="1"/>
  <c r="I565" i="1"/>
  <c r="I475" i="1"/>
  <c r="I337" i="1"/>
  <c r="I421" i="1"/>
  <c r="I31" i="1"/>
  <c r="I175" i="1"/>
  <c r="I409" i="1"/>
  <c r="I85" i="1"/>
  <c r="I523" i="1"/>
  <c r="I319" i="1"/>
  <c r="I259" i="1"/>
  <c r="I67" i="1"/>
  <c r="I331" i="1"/>
  <c r="I301" i="1"/>
  <c r="I121" i="1"/>
  <c r="I505" i="1"/>
  <c r="I361" i="1"/>
  <c r="I445" i="1"/>
  <c r="I55" i="1"/>
  <c r="I109" i="1"/>
  <c r="I397" i="1"/>
  <c r="I91" i="1"/>
  <c r="I355" i="1"/>
  <c r="I145" i="1"/>
  <c r="I289" i="1"/>
  <c r="I391" i="1"/>
  <c r="I511" i="1"/>
  <c r="I553" i="1"/>
  <c r="I187" i="1"/>
  <c r="I601" i="1"/>
  <c r="I367" i="1"/>
  <c r="I211" i="1"/>
  <c r="I439" i="1"/>
  <c r="I469" i="1"/>
  <c r="I79" i="1"/>
  <c r="I571" i="1"/>
  <c r="I133" i="1"/>
  <c r="I193" i="1"/>
  <c r="I115" i="1"/>
  <c r="I529" i="1"/>
  <c r="I307" i="1"/>
  <c r="I379" i="1"/>
  <c r="I25" i="1"/>
  <c r="I169" i="1"/>
  <c r="I385" i="1"/>
  <c r="I325" i="1"/>
  <c r="I433" i="1"/>
  <c r="I199" i="1"/>
  <c r="I235" i="1"/>
  <c r="I463" i="1"/>
  <c r="I499" i="1"/>
  <c r="I559" i="1"/>
  <c r="I493" i="1"/>
  <c r="I103" i="1"/>
  <c r="I517" i="1"/>
  <c r="I13" i="1"/>
  <c r="I157" i="1"/>
  <c r="I217" i="1"/>
  <c r="I427" i="1"/>
  <c r="I295" i="1"/>
  <c r="I139" i="1"/>
  <c r="I535" i="1"/>
  <c r="I451" i="1"/>
  <c r="I49" i="1"/>
  <c r="I577" i="1"/>
  <c r="I403" i="1"/>
  <c r="I589" i="1"/>
  <c r="I349" i="1"/>
  <c r="I457" i="1"/>
  <c r="I595" i="1"/>
  <c r="I223" i="1"/>
  <c r="I487" i="1"/>
  <c r="I283" i="1"/>
  <c r="I205" i="1"/>
  <c r="I343" i="1"/>
  <c r="I127" i="1"/>
  <c r="I37" i="1"/>
  <c r="I181" i="1"/>
  <c r="I241" i="1"/>
  <c r="I313" i="1"/>
  <c r="I277" i="1"/>
  <c r="I541" i="1"/>
  <c r="I19" i="1"/>
  <c r="I163" i="1"/>
  <c r="I73" i="1"/>
  <c r="I547" i="1"/>
  <c r="I7" i="1"/>
  <c r="AD1" i="1" l="1"/>
  <c r="AA1" i="1"/>
  <c r="AE1" i="1"/>
  <c r="AF1" i="1" l="1"/>
  <c r="AD2" i="1" l="1"/>
  <c r="AE2" i="1" a="1"/>
  <c r="AE2" i="1" l="1"/>
  <c r="AF2" i="1" s="1"/>
  <c r="V1" i="2" a="1"/>
  <c r="V1" i="2" l="1"/>
  <c r="O1" i="2" a="1"/>
  <c r="O1" i="2" l="1"/>
  <c r="O7" i="2" a="1"/>
  <c r="O7" i="2" l="1"/>
  <c r="V2" i="2" a="1"/>
  <c r="V2" i="2" l="1"/>
  <c r="S1" i="2" a="1"/>
  <c r="S1" i="2" l="1"/>
  <c r="R1" i="2" a="1"/>
  <c r="R1" i="2" l="1"/>
  <c r="Q1" i="2" a="1"/>
  <c r="Q1" i="2" l="1"/>
  <c r="P3" i="2" a="1"/>
  <c r="P3" i="2" l="1"/>
  <c r="P4" i="2" a="1"/>
  <c r="P4" i="2" l="1"/>
  <c r="O3" i="2" a="1"/>
  <c r="O3" i="2" l="1"/>
  <c r="Q4" i="2" a="1"/>
  <c r="Q4" i="2" l="1"/>
  <c r="Q5" i="2" a="1"/>
  <c r="Q5" i="2" l="1"/>
  <c r="O5" i="2" a="1"/>
  <c r="O5" i="2" l="1"/>
  <c r="O2" i="2" a="1"/>
  <c r="O2" i="2" l="1"/>
  <c r="O4" i="2" a="1"/>
  <c r="O4" i="2" l="1"/>
  <c r="S2" i="2" a="1"/>
  <c r="S2" i="2" l="1"/>
  <c r="R5" i="2" a="1"/>
  <c r="R5" i="2" l="1"/>
  <c r="P5" i="2" a="1"/>
  <c r="P5" i="2" l="1"/>
  <c r="R2" i="2" a="1"/>
  <c r="R2" i="2" l="1"/>
  <c r="S3" i="2" a="1"/>
  <c r="S3" i="2" l="1"/>
  <c r="S4" i="2" a="1"/>
  <c r="S4" i="2" l="1"/>
  <c r="R3" i="2" a="1"/>
  <c r="R3" i="2" l="1"/>
  <c r="S5" i="2" a="1"/>
  <c r="S5" i="2" l="1"/>
  <c r="R4" i="2" a="1"/>
  <c r="R4" i="2" l="1"/>
  <c r="Q3" i="2" a="1"/>
  <c r="Q3" i="2" l="1"/>
  <c r="P2" i="2" a="1"/>
  <c r="P2" i="2" l="1"/>
  <c r="Q2" i="2" a="1"/>
  <c r="Q2" i="2" l="1"/>
  <c r="P1" i="2" a="1"/>
  <c r="P1" i="2" l="1"/>
  <c r="X1" i="2" s="1"/>
  <c r="Y1" i="2" s="1"/>
  <c r="P7" i="2" a="1"/>
  <c r="P7" i="2" l="1"/>
  <c r="S7" i="2" a="1"/>
  <c r="S7" i="2" l="1"/>
  <c r="R7" i="2" a="1"/>
  <c r="R7" i="2" l="1"/>
  <c r="Q7" i="2" a="1"/>
  <c r="Q7" i="2" l="1"/>
  <c r="R11" i="2" a="1"/>
  <c r="R11" i="2" l="1"/>
  <c r="P9" i="2" a="1"/>
  <c r="P9" i="2" l="1"/>
  <c r="O8" i="2" a="1"/>
  <c r="O8" i="2" l="1"/>
  <c r="Q11" i="2" a="1"/>
  <c r="Q11" i="2" l="1"/>
  <c r="S8" i="2" a="1"/>
  <c r="S8" i="2" l="1"/>
  <c r="R8" i="2" a="1"/>
  <c r="R8" i="2" l="1"/>
  <c r="Q10" i="2" a="1"/>
  <c r="Q10" i="2" l="1"/>
  <c r="P10" i="2" a="1"/>
  <c r="P10" i="2" l="1"/>
  <c r="O9" i="2" a="1"/>
  <c r="O9" i="2" l="1"/>
  <c r="P11" i="2" a="1"/>
  <c r="P11" i="2" l="1"/>
  <c r="O10" i="2" a="1"/>
  <c r="O10" i="2" l="1"/>
  <c r="O11" i="2" a="1"/>
  <c r="O11" i="2" l="1"/>
  <c r="S9" i="2" a="1"/>
  <c r="S9" i="2" l="1"/>
  <c r="S10" i="2" a="1"/>
  <c r="S10" i="2" l="1"/>
  <c r="R9" i="2" a="1"/>
  <c r="R9" i="2" l="1"/>
  <c r="Q8" i="2" a="1"/>
  <c r="Q8" i="2" l="1"/>
  <c r="S11" i="2" a="1"/>
  <c r="S11" i="2" l="1"/>
  <c r="R10" i="2" a="1"/>
  <c r="R10" i="2" l="1"/>
  <c r="Q9" i="2" a="1"/>
  <c r="Q9" i="2" l="1"/>
  <c r="P8" i="2" a="1"/>
  <c r="P8" i="2" l="1"/>
  <c r="X2" i="2" s="1"/>
  <c r="Y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<sst xmlns="http://schemas.openxmlformats.org/spreadsheetml/2006/main" count="1002" uniqueCount="501">
  <si>
    <t>STEP</t>
  </si>
  <si>
    <t>63  5 10 69 57</t>
  </si>
  <si>
    <t>64 88 27 40 76</t>
  </si>
  <si>
    <t>59 20 58 90  6</t>
  </si>
  <si>
    <t>74 32 72 16 26</t>
  </si>
  <si>
    <t>50 17  7 93 94</t>
  </si>
  <si>
    <t>92 77 33 44 14</t>
  </si>
  <si>
    <t>35 25 47 91  7</t>
  </si>
  <si>
    <t>99  6 56 82 10</t>
  </si>
  <si>
    <t>41 93 70  5 85</t>
  </si>
  <si>
    <t>81 97 58 96 29</t>
  </si>
  <si>
    <t>24 53  4  8 23</t>
  </si>
  <si>
    <t xml:space="preserve"> 0 13 48 47 83</t>
  </si>
  <si>
    <t>55 56 72 50 52</t>
  </si>
  <si>
    <t>82 33 58 16 11</t>
  </si>
  <si>
    <t>91  7 89  9 81</t>
  </si>
  <si>
    <t>86 70 16  4 34</t>
  </si>
  <si>
    <t>49 69 37 78 11</t>
  </si>
  <si>
    <t>22 47 59 20 38</t>
  </si>
  <si>
    <t>33 82 60 63 56</t>
  </si>
  <si>
    <t>18 74 36  7 99</t>
  </si>
  <si>
    <t>64 45 72 86  7</t>
  </si>
  <si>
    <t>34 50 94  0 85</t>
  </si>
  <si>
    <t>15 69  2 26 32</t>
  </si>
  <si>
    <t>62 96 41 17 78</t>
  </si>
  <si>
    <t>63  5 99 79 47</t>
  </si>
  <si>
    <t>62 63 24 37 50</t>
  </si>
  <si>
    <t>89 80 40 41 13</t>
  </si>
  <si>
    <t>32 64 95 93 66</t>
  </si>
  <si>
    <t>45  3 23 78 48</t>
  </si>
  <si>
    <t>60 26 31 61 99</t>
  </si>
  <si>
    <t xml:space="preserve"> 6 63 66 67 15</t>
  </si>
  <si>
    <t>33 43 62 95 89</t>
  </si>
  <si>
    <t>72 61 60  2 10</t>
  </si>
  <si>
    <t>29  7  9 50 18</t>
  </si>
  <si>
    <t>28 36  3 53 30</t>
  </si>
  <si>
    <t>91  4 57 74 66</t>
  </si>
  <si>
    <t>49 36 54  7 89</t>
  </si>
  <si>
    <t>33 65 59 14 92</t>
  </si>
  <si>
    <t>63 42  0 20 11</t>
  </si>
  <si>
    <t>64 32 96 18 58</t>
  </si>
  <si>
    <t>85 59 33 18 99</t>
  </si>
  <si>
    <t>90  4  1 51 35</t>
  </si>
  <si>
    <t xml:space="preserve"> 2 57  9  5 78</t>
  </si>
  <si>
    <t>30 53 25 23 80</t>
  </si>
  <si>
    <t>74 76 20 19 21</t>
  </si>
  <si>
    <t xml:space="preserve"> 5 42 50 72 90</t>
  </si>
  <si>
    <t>58 63 49 17 31</t>
  </si>
  <si>
    <t>39 76  8 19 41</t>
  </si>
  <si>
    <t xml:space="preserve"> 9 59 61 23 54</t>
  </si>
  <si>
    <t>91 57 18 70 69</t>
  </si>
  <si>
    <t>90  6 36 71 78</t>
  </si>
  <si>
    <t>73 75 56 43 35</t>
  </si>
  <si>
    <t>92 31 21 47 86</t>
  </si>
  <si>
    <t>69 10 52 80 55</t>
  </si>
  <si>
    <t>68 30 22 45 34</t>
  </si>
  <si>
    <t xml:space="preserve"> 4 15 88  6 38</t>
  </si>
  <si>
    <t>46 37 34 23 91</t>
  </si>
  <si>
    <t>50 98 89  3 79</t>
  </si>
  <si>
    <t>90 93 60 56 20</t>
  </si>
  <si>
    <t>40  8 30 69  1</t>
  </si>
  <si>
    <t>13 62 39 56 78</t>
  </si>
  <si>
    <t xml:space="preserve"> 6  7 17 94  5</t>
  </si>
  <si>
    <t>44 77 76 81 20</t>
  </si>
  <si>
    <t>91 64 34 99 45</t>
  </si>
  <si>
    <t>63 37  3  2 66</t>
  </si>
  <si>
    <t>57 19 63 59  8</t>
  </si>
  <si>
    <t>83 51 58 21  4</t>
  </si>
  <si>
    <t>54 61 56  9 95</t>
  </si>
  <si>
    <t>92 52 84 67 66</t>
  </si>
  <si>
    <t>80 34  1 97 69</t>
  </si>
  <si>
    <t xml:space="preserve"> 0 95 89 40 51</t>
  </si>
  <si>
    <t>58 90 97 85 61</t>
  </si>
  <si>
    <t>64 47 10 37 26</t>
  </si>
  <si>
    <t>19 63  7 71 81</t>
  </si>
  <si>
    <t>20 25 57 55 21</t>
  </si>
  <si>
    <t>72  6 39 97 58</t>
  </si>
  <si>
    <t>50 63  2 46 86</t>
  </si>
  <si>
    <t>73 12 59 37 66</t>
  </si>
  <si>
    <t>93 77 47 34 67</t>
  </si>
  <si>
    <t xml:space="preserve"> 5  4 98 51 48</t>
  </si>
  <si>
    <t>96  5 17 68 73</t>
  </si>
  <si>
    <t>55 13 88  3 52</t>
  </si>
  <si>
    <t>95 62 18 83 63</t>
  </si>
  <si>
    <t>31 15 99 20 93</t>
  </si>
  <si>
    <t>29 50  0 74 22</t>
  </si>
  <si>
    <t>11 84 79 92 67</t>
  </si>
  <si>
    <t>36 23 76 14 80</t>
  </si>
  <si>
    <t>82 72 53  3 85</t>
  </si>
  <si>
    <t>46 71 89 25 40</t>
  </si>
  <si>
    <t>51 81 29  0 65</t>
  </si>
  <si>
    <t>68 24 96 87  5</t>
  </si>
  <si>
    <t>53 10 95 89 81</t>
  </si>
  <si>
    <t>88 80 23 12 50</t>
  </si>
  <si>
    <t>65 16 45 29 62</t>
  </si>
  <si>
    <t>33 97 91 60 43</t>
  </si>
  <si>
    <t>36 77 68 20 51</t>
  </si>
  <si>
    <t>93 71 28 70 97</t>
  </si>
  <si>
    <t>10  9 16 15 67</t>
  </si>
  <si>
    <t>42 78 62 34 38</t>
  </si>
  <si>
    <t>60 74 18 91 53</t>
  </si>
  <si>
    <t>65 35 40 34 71</t>
  </si>
  <si>
    <t xml:space="preserve"> 0 84 13 81 95</t>
  </si>
  <si>
    <t xml:space="preserve"> 2 31 46 24 76</t>
  </si>
  <si>
    <t>67 28 83 63 25</t>
  </si>
  <si>
    <t>62 93 10 14 68</t>
  </si>
  <si>
    <t>17 36 72 65 49</t>
  </si>
  <si>
    <t>29  9 22 42 58</t>
  </si>
  <si>
    <t>76 20 57  3 54</t>
  </si>
  <si>
    <t>13 37 88 62 24</t>
  </si>
  <si>
    <t>66 78 55 30 48</t>
  </si>
  <si>
    <t>55 18 97 40 30</t>
  </si>
  <si>
    <t>76 69 22 86 98</t>
  </si>
  <si>
    <t>48 96 20 65  1</t>
  </si>
  <si>
    <t>77 45 91 82 25</t>
  </si>
  <si>
    <t>56 70 66 34 58</t>
  </si>
  <si>
    <t>15 59 37 69 66</t>
  </si>
  <si>
    <t>51 16 25  0 79</t>
  </si>
  <si>
    <t>76 72 68 70 20</t>
  </si>
  <si>
    <t>95 33 82 27 52</t>
  </si>
  <si>
    <t>53 65 40 45 92</t>
  </si>
  <si>
    <t>65 18 54  9 28</t>
  </si>
  <si>
    <t>47 11 84 89 71</t>
  </si>
  <si>
    <t>52 96 83 57 86</t>
  </si>
  <si>
    <t>55  0 56 72 20</t>
  </si>
  <si>
    <t>26 19 81 60 64</t>
  </si>
  <si>
    <t>97 28 89 55 11</t>
  </si>
  <si>
    <t>33 92 50 86 79</t>
  </si>
  <si>
    <t>81 37  0 94 64</t>
  </si>
  <si>
    <t>44 76 68 58 26</t>
  </si>
  <si>
    <t>57 65 60 78 93</t>
  </si>
  <si>
    <t>62  4 55 50 74</t>
  </si>
  <si>
    <t>86 46 89 20 68</t>
  </si>
  <si>
    <t xml:space="preserve"> 1 52 78 73 19</t>
  </si>
  <si>
    <t>14 10  0 40 28</t>
  </si>
  <si>
    <t>69 35 26 22  7</t>
  </si>
  <si>
    <t>29 15  9 27  8</t>
  </si>
  <si>
    <t>98 22 69 14 44</t>
  </si>
  <si>
    <t>75 24 66 63 90</t>
  </si>
  <si>
    <t>62 72 87 32 31</t>
  </si>
  <si>
    <t>26 59 85 82 77</t>
  </si>
  <si>
    <t>90 42 40 10 48</t>
  </si>
  <si>
    <t>73  8 57 18 29</t>
  </si>
  <si>
    <t>67 76  5 72 93</t>
  </si>
  <si>
    <t>43 27 28 82 80</t>
  </si>
  <si>
    <t>62 41 36 61 21</t>
  </si>
  <si>
    <t>25 64 69  6 65</t>
  </si>
  <si>
    <t>40 36 16 81 34</t>
  </si>
  <si>
    <t>63 38 80 55 29</t>
  </si>
  <si>
    <t>20 50 90 21 72</t>
  </si>
  <si>
    <t xml:space="preserve"> 4 17 83 27 92</t>
  </si>
  <si>
    <t>96 89  9 62 78</t>
  </si>
  <si>
    <t>18 47 82 80 73</t>
  </si>
  <si>
    <t>75 38 51  3 50</t>
  </si>
  <si>
    <t>48 19 99 54  6</t>
  </si>
  <si>
    <t xml:space="preserve"> 4 28 63 98 43</t>
  </si>
  <si>
    <t>37 68 13 30 23</t>
  </si>
  <si>
    <t>82 14 65 60 27</t>
  </si>
  <si>
    <t>43 74 62 46 99</t>
  </si>
  <si>
    <t>80 26 15  9 20</t>
  </si>
  <si>
    <t>58 44 92 76 64</t>
  </si>
  <si>
    <t xml:space="preserve"> 2 80 99 17 43</t>
  </si>
  <si>
    <t>37 48 65 52 40</t>
  </si>
  <si>
    <t>81 90 83 78 72</t>
  </si>
  <si>
    <t>77 21 56 66 68</t>
  </si>
  <si>
    <t>92 22 10 61 49</t>
  </si>
  <si>
    <t>72 27 88  7 57</t>
  </si>
  <si>
    <t>51 73 31 55 23</t>
  </si>
  <si>
    <t>39 48 12 91  2</t>
  </si>
  <si>
    <t>92 42 71 93  4</t>
  </si>
  <si>
    <t>26 38 36 22 75</t>
  </si>
  <si>
    <t>37  2  9 10 52</t>
  </si>
  <si>
    <t>33 45 11 67 25</t>
  </si>
  <si>
    <t>31  6  5 79 14</t>
  </si>
  <si>
    <t>70 39 99  8 81</t>
  </si>
  <si>
    <t>65 87 83 68 77</t>
  </si>
  <si>
    <t>54 89 78 49 63</t>
  </si>
  <si>
    <t>39 33 27 98 28</t>
  </si>
  <si>
    <t>79 61 20  2 25</t>
  </si>
  <si>
    <t>92 12 13 29 30</t>
  </si>
  <si>
    <t>51 77 94 38 46</t>
  </si>
  <si>
    <t>28 87 30 75  9</t>
  </si>
  <si>
    <t>48  8 23 60 89</t>
  </si>
  <si>
    <t>79  2 21 18  6</t>
  </si>
  <si>
    <t>25 69 24 15 71</t>
  </si>
  <si>
    <t>44 36 59 31 68</t>
  </si>
  <si>
    <t>16  0 69 19  9</t>
  </si>
  <si>
    <t>68 15 90  8 87</t>
  </si>
  <si>
    <t>75 21 12 97 39</t>
  </si>
  <si>
    <t xml:space="preserve"> 5 83 55 23 72</t>
  </si>
  <si>
    <t>43 60 58 13 76</t>
  </si>
  <si>
    <t>53 29 98 73 13</t>
  </si>
  <si>
    <t>58 30 10 68 21</t>
  </si>
  <si>
    <t>32 81 66  6 82</t>
  </si>
  <si>
    <t>97 45 15  7 92</t>
  </si>
  <si>
    <t>19 75 90 36 67</t>
  </si>
  <si>
    <t>66 14 39 62 89</t>
  </si>
  <si>
    <t>94 42 20 46 48</t>
  </si>
  <si>
    <t xml:space="preserve"> 0  7 92  4 86</t>
  </si>
  <si>
    <t xml:space="preserve"> 3 84 60 37 55</t>
  </si>
  <si>
    <t>27 64  1 30 82</t>
  </si>
  <si>
    <t>78 82 57 44 47</t>
  </si>
  <si>
    <t>86 11 62 52 99</t>
  </si>
  <si>
    <t xml:space="preserve"> 7 70 17 60 15</t>
  </si>
  <si>
    <t>45 19  4 91 75</t>
  </si>
  <si>
    <t xml:space="preserve"> 3  6 24 94 81</t>
  </si>
  <si>
    <t>38  2 59 51 17</t>
  </si>
  <si>
    <t>76 64 19 78  7</t>
  </si>
  <si>
    <t>55 42 39 47 56</t>
  </si>
  <si>
    <t>79 65 37 57 40</t>
  </si>
  <si>
    <t>53 66 73 83 68</t>
  </si>
  <si>
    <t>38 49 65 79 82</t>
  </si>
  <si>
    <t>15 63 53 32 21</t>
  </si>
  <si>
    <t>48  1  3 81 69</t>
  </si>
  <si>
    <t>94 87 20  6 59</t>
  </si>
  <si>
    <t xml:space="preserve"> 8 50 96 71 76</t>
  </si>
  <si>
    <t>17 28 41 24 69</t>
  </si>
  <si>
    <t>20 96  9 57 85</t>
  </si>
  <si>
    <t>70 15 53 38 52</t>
  </si>
  <si>
    <t>79 84 37 73 64</t>
  </si>
  <si>
    <t>40 30 25 56  1</t>
  </si>
  <si>
    <t>68 11 49 37 46</t>
  </si>
  <si>
    <t>24 63 72 35 29</t>
  </si>
  <si>
    <t>92 62 89 73 28</t>
  </si>
  <si>
    <t>64 58  9  3 39</t>
  </si>
  <si>
    <t>13 45 10 19 20</t>
  </si>
  <si>
    <t>54 41 49 33 60</t>
  </si>
  <si>
    <t>85 56  0 77 51</t>
  </si>
  <si>
    <t>81 12 13 20 27</t>
  </si>
  <si>
    <t>36 24 69 39 80</t>
  </si>
  <si>
    <t>14 83 57 50 91</t>
  </si>
  <si>
    <t>19 68 61 56 11</t>
  </si>
  <si>
    <t xml:space="preserve"> 3 74  6 25 22</t>
  </si>
  <si>
    <t>71 10 21  7 29</t>
  </si>
  <si>
    <t>92 12 51 84 30</t>
  </si>
  <si>
    <t>41 72 85 36 91</t>
  </si>
  <si>
    <t>16 86 37 88 22</t>
  </si>
  <si>
    <t>48 18  4 89 55</t>
  </si>
  <si>
    <t>58 83 44  7 43</t>
  </si>
  <si>
    <t>28 76 15 11 35</t>
  </si>
  <si>
    <t>81 52 29 23 64</t>
  </si>
  <si>
    <t>52 42 98  0 31</t>
  </si>
  <si>
    <t>92 47 41 87 33</t>
  </si>
  <si>
    <t xml:space="preserve"> 6 35 69 44 17</t>
  </si>
  <si>
    <t>91 50 89 75  3</t>
  </si>
  <si>
    <t>57 61 81 60 21</t>
  </si>
  <si>
    <t>40 86 78  2 58</t>
  </si>
  <si>
    <t>76 73 31 19 14</t>
  </si>
  <si>
    <t>50 21 53 83 45</t>
  </si>
  <si>
    <t>68  9 22 70 69</t>
  </si>
  <si>
    <t>54  1 85 90 44</t>
  </si>
  <si>
    <t>13 20 96 89 22</t>
  </si>
  <si>
    <t>85 62 19 99 66</t>
  </si>
  <si>
    <t>18 46 28 14 39</t>
  </si>
  <si>
    <t>12 21 34  1 81</t>
  </si>
  <si>
    <t>40 77 25  4  7</t>
  </si>
  <si>
    <t>21 76 60 10  9</t>
  </si>
  <si>
    <t>34 29 59 48 40</t>
  </si>
  <si>
    <t>30  2 36 82 66</t>
  </si>
  <si>
    <t>12 95 80 72 58</t>
  </si>
  <si>
    <t>74  3 46 37 49</t>
  </si>
  <si>
    <t xml:space="preserve"> 6 30 25 12 22</t>
  </si>
  <si>
    <t>33 65  4 89 59</t>
  </si>
  <si>
    <t>86 94 70 49 16</t>
  </si>
  <si>
    <t>11 76 66 84 45</t>
  </si>
  <si>
    <t>50 31 46 73 36</t>
  </si>
  <si>
    <t>89  4 99 23 84</t>
  </si>
  <si>
    <t>72 90 83 44 20</t>
  </si>
  <si>
    <t>33 66 91 35 26</t>
  </si>
  <si>
    <t>81 85 24 10 55</t>
  </si>
  <si>
    <t>45 43  7 78 53</t>
  </si>
  <si>
    <t>55 62 19 44 63</t>
  </si>
  <si>
    <t>12 90 77 28  7</t>
  </si>
  <si>
    <t>80 92 15 41 11</t>
  </si>
  <si>
    <t>58 24 47 66 82</t>
  </si>
  <si>
    <t>48 88 37 60 46</t>
  </si>
  <si>
    <t>48 16 86 94 14</t>
  </si>
  <si>
    <t>22 43 46 67  1</t>
  </si>
  <si>
    <t>91 88 49 79 28</t>
  </si>
  <si>
    <t>19 12 35 85 42</t>
  </si>
  <si>
    <t>13 26 68 95 97</t>
  </si>
  <si>
    <t>23 67 33 85 82</t>
  </si>
  <si>
    <t>21 71 84  8 58</t>
  </si>
  <si>
    <t>20 41 53 22 99</t>
  </si>
  <si>
    <t>92 89 59 16 19</t>
  </si>
  <si>
    <t>79 93 39 83 80</t>
  </si>
  <si>
    <t>98 96 24 47 15</t>
  </si>
  <si>
    <t>79 97 19 64 84</t>
  </si>
  <si>
    <t>62 91 38 30 65</t>
  </si>
  <si>
    <t>74 25 92 16 50</t>
  </si>
  <si>
    <t>51 41 34 18 35</t>
  </si>
  <si>
    <t>55  9 27 95 90</t>
  </si>
  <si>
    <t>31 11 50 84 71</t>
  </si>
  <si>
    <t>37 61 62 60 88</t>
  </si>
  <si>
    <t>24 94 29 42 77</t>
  </si>
  <si>
    <t>17 83 47 74 91</t>
  </si>
  <si>
    <t>74 19  3 13 29</t>
  </si>
  <si>
    <t>48 17 26 42 22</t>
  </si>
  <si>
    <t xml:space="preserve"> 9 25  8 55 38</t>
  </si>
  <si>
    <t>33 52 90 84 39</t>
  </si>
  <si>
    <t>82 50 60 41 35</t>
  </si>
  <si>
    <t>33  7 28 66 21</t>
  </si>
  <si>
    <t>98 32 41 81 19</t>
  </si>
  <si>
    <t>46 34 10 50 47</t>
  </si>
  <si>
    <t>20 68  2 93 25</t>
  </si>
  <si>
    <t xml:space="preserve"> 5 85 69 53 39</t>
  </si>
  <si>
    <t>91 83 59 37  8</t>
  </si>
  <si>
    <t>51 39 81 48 19</t>
  </si>
  <si>
    <t>55 86 73 54 20</t>
  </si>
  <si>
    <t xml:space="preserve"> 5  7 18  1 36</t>
  </si>
  <si>
    <t>44 75 43 76 23</t>
  </si>
  <si>
    <t xml:space="preserve"> 6 38 71 57 77</t>
  </si>
  <si>
    <t>95 75  0 32  5</t>
  </si>
  <si>
    <t>64 41 51 91 30</t>
  </si>
  <si>
    <t>99 79  8 16 55</t>
  </si>
  <si>
    <t>88 97 53 47 85</t>
  </si>
  <si>
    <t>58 23 14 93 59</t>
  </si>
  <si>
    <t>67 47 49  2 24</t>
  </si>
  <si>
    <t>75 92 31 52 29</t>
  </si>
  <si>
    <t>30  7 10 40 55</t>
  </si>
  <si>
    <t>20 19 35 72 84</t>
  </si>
  <si>
    <t>75  6 67 76 13</t>
  </si>
  <si>
    <t>18 32 27 17 71</t>
  </si>
  <si>
    <t>60  4 48 53 84</t>
  </si>
  <si>
    <t xml:space="preserve"> 8 23 33 91 68</t>
  </si>
  <si>
    <t>24 42 56 50 45</t>
  </si>
  <si>
    <t>52 55 68 62 89</t>
  </si>
  <si>
    <t xml:space="preserve"> 9 64 14 58 50</t>
  </si>
  <si>
    <t>46  8 94 12 24</t>
  </si>
  <si>
    <t>72 47 42 76 61</t>
  </si>
  <si>
    <t>97 40 25  7 31</t>
  </si>
  <si>
    <t>13 83 14 29 58</t>
  </si>
  <si>
    <t>70 33 28 71  9</t>
  </si>
  <si>
    <t>16 90 45 30 99</t>
  </si>
  <si>
    <t>84  0 41 79 51</t>
  </si>
  <si>
    <t>60 55 35 31 57</t>
  </si>
  <si>
    <t>93 21 42 67 20</t>
  </si>
  <si>
    <t>88 73 40  9  1</t>
  </si>
  <si>
    <t>92 58 15 83 57</t>
  </si>
  <si>
    <t>30 86 36 97 89</t>
  </si>
  <si>
    <t>38 22 72 37 24</t>
  </si>
  <si>
    <t>37 38 78 93 50</t>
  </si>
  <si>
    <t>44 65 52 54 79</t>
  </si>
  <si>
    <t>73 27  6 35 91</t>
  </si>
  <si>
    <t xml:space="preserve"> 8 26 63  7 12</t>
  </si>
  <si>
    <t>25 17 60  4 14</t>
  </si>
  <si>
    <t xml:space="preserve"> 0 30 70 99 23</t>
  </si>
  <si>
    <t xml:space="preserve"> 2 75 51 10 87</t>
  </si>
  <si>
    <t>12 91  4 69  8</t>
  </si>
  <si>
    <t>81 62 26 72 33</t>
  </si>
  <si>
    <t>31 17 46 73 96</t>
  </si>
  <si>
    <t>53 44 78 46 19</t>
  </si>
  <si>
    <t>40 85 77 98 50</t>
  </si>
  <si>
    <t>71 30 68  0 73</t>
  </si>
  <si>
    <t>31 43 83 92  6</t>
  </si>
  <si>
    <t>52 45 11 37  1</t>
  </si>
  <si>
    <t>91 67  8 35 36</t>
  </si>
  <si>
    <t>23 52 51 83 70</t>
  </si>
  <si>
    <t>92 32 27 72 16</t>
  </si>
  <si>
    <t>63 54 75 38 97</t>
  </si>
  <si>
    <t>45 96 11 13 79</t>
  </si>
  <si>
    <t xml:space="preserve"> 2 62  8 53  3</t>
  </si>
  <si>
    <t>63 94 81 61 25</t>
  </si>
  <si>
    <t>10 91  9 87 84</t>
  </si>
  <si>
    <t>85 59 80 54  0</t>
  </si>
  <si>
    <t>43 77 21 89 75</t>
  </si>
  <si>
    <t>12 34 29 68 14</t>
  </si>
  <si>
    <t>77 81 67 15  9</t>
  </si>
  <si>
    <t>17 85 26 30 86</t>
  </si>
  <si>
    <t>33 10 31 23 69</t>
  </si>
  <si>
    <t>59 42 24 88 89</t>
  </si>
  <si>
    <t>14 80 84 22 23</t>
  </si>
  <si>
    <t>85 93 83 91  6</t>
  </si>
  <si>
    <t>57 27 51 95 46</t>
  </si>
  <si>
    <t>67  1 24 76 86</t>
  </si>
  <si>
    <t>55 19 94  8 61</t>
  </si>
  <si>
    <t>87 42 82 81 98</t>
  </si>
  <si>
    <t>43  8 51 92 60</t>
  </si>
  <si>
    <t>17 14 96 36 34</t>
  </si>
  <si>
    <t xml:space="preserve"> 2 19 70 15 78</t>
  </si>
  <si>
    <t>93 35 74 53  3</t>
  </si>
  <si>
    <t>53 34 22 41 59</t>
  </si>
  <si>
    <t>58 18 30 71 37</t>
  </si>
  <si>
    <t>60  8 74  1  5</t>
  </si>
  <si>
    <t>96 52 87 17 85</t>
  </si>
  <si>
    <t>57 31 24 72 32</t>
  </si>
  <si>
    <t>58 51 98 28 29</t>
  </si>
  <si>
    <t>81 76 49 24 60</t>
  </si>
  <si>
    <t xml:space="preserve"> 3 33 22 57 86</t>
  </si>
  <si>
    <t xml:space="preserve"> 1 67 46 20 56</t>
  </si>
  <si>
    <t xml:space="preserve"> 5 16  2  8  6</t>
  </si>
  <si>
    <t>67 51 43 89 94</t>
  </si>
  <si>
    <t xml:space="preserve"> 4 96 50  9  8</t>
  </si>
  <si>
    <t>22 87 77 38 35</t>
  </si>
  <si>
    <t>39 37 17 59 32</t>
  </si>
  <si>
    <t xml:space="preserve"> 5 25 26 83 81</t>
  </si>
  <si>
    <t>15 12  6 27 76</t>
  </si>
  <si>
    <t>80 70 87 36 55</t>
  </si>
  <si>
    <t>69 35 91 98 18</t>
  </si>
  <si>
    <t>89 59 92  5 29</t>
  </si>
  <si>
    <t>84 10 86 63 39</t>
  </si>
  <si>
    <t xml:space="preserve"> 3 94 38 93 28</t>
  </si>
  <si>
    <t>88 57 42 97 14</t>
  </si>
  <si>
    <t>89 36 35 85  9</t>
  </si>
  <si>
    <t xml:space="preserve"> 5 29 51 31 69</t>
  </si>
  <si>
    <t>46 10 25  0 15</t>
  </si>
  <si>
    <t>87 46 49 60 22</t>
  </si>
  <si>
    <t>30 64 93 20 66</t>
  </si>
  <si>
    <t>95 86 71 21 11</t>
  </si>
  <si>
    <t xml:space="preserve"> 0 58 53 18 97</t>
  </si>
  <si>
    <t>62 63  3  1 96</t>
  </si>
  <si>
    <t>56 86 71 30 36</t>
  </si>
  <si>
    <t>19 27 16 94 53</t>
  </si>
  <si>
    <t>46 81 25 44 55</t>
  </si>
  <si>
    <t>75  7 97 76 96</t>
  </si>
  <si>
    <t>93 79 22 78 50</t>
  </si>
  <si>
    <t>30 14 68 16 59</t>
  </si>
  <si>
    <t>23 60 77 37  4</t>
  </si>
  <si>
    <t>22 43 53 34 81</t>
  </si>
  <si>
    <t xml:space="preserve"> 7 54 38 39 96</t>
  </si>
  <si>
    <t>25 86 64 46 44</t>
  </si>
  <si>
    <t xml:space="preserve"> 2 72 69 90 58</t>
  </si>
  <si>
    <t>50 77 16  0 14</t>
  </si>
  <si>
    <t>75  1 92 66 29</t>
  </si>
  <si>
    <t>71 59 54 67  4</t>
  </si>
  <si>
    <t xml:space="preserve"> 3 53 49  9 46</t>
  </si>
  <si>
    <t>21 22 25 42  7</t>
  </si>
  <si>
    <t xml:space="preserve"> 4 95 82 91 27</t>
  </si>
  <si>
    <t>29 33 30 64 61</t>
  </si>
  <si>
    <t>74 80 26 83 70</t>
  </si>
  <si>
    <t>31 88 93 52 96</t>
  </si>
  <si>
    <t>51 45 43 70 87</t>
  </si>
  <si>
    <t>48 77 27 53 19</t>
  </si>
  <si>
    <t>41 83 17 99 49</t>
  </si>
  <si>
    <t>94 59 95 58 55</t>
  </si>
  <si>
    <t>75 86 44 91 82</t>
  </si>
  <si>
    <t>64 88 91 68 19</t>
  </si>
  <si>
    <t>57 60 80 46 98</t>
  </si>
  <si>
    <t>20  4 38 32 69</t>
  </si>
  <si>
    <t xml:space="preserve"> 8  9 22 70 39</t>
  </si>
  <si>
    <t>85 28 97  2 71</t>
  </si>
  <si>
    <t>65 42 46 75 48</t>
  </si>
  <si>
    <t>26 66 97 16 74</t>
  </si>
  <si>
    <t>51 67 94 89  4</t>
  </si>
  <si>
    <t>61  9 54 22  2</t>
  </si>
  <si>
    <t>82  8 83  5 90</t>
  </si>
  <si>
    <t>18 51 61 57 11</t>
  </si>
  <si>
    <t>41 79 30 78 69</t>
  </si>
  <si>
    <t>75 14 81 40 88</t>
  </si>
  <si>
    <t>93 76 25 64 47</t>
  </si>
  <si>
    <t>24 34 94 46 89</t>
  </si>
  <si>
    <t>74  8  3 64 59</t>
  </si>
  <si>
    <t>67 49 26 32 83</t>
  </si>
  <si>
    <t>85  0  5 71 90</t>
  </si>
  <si>
    <t>16 27 81 98 56</t>
  </si>
  <si>
    <t>79 23 76 20 43</t>
  </si>
  <si>
    <t>37  6 24 16 69</t>
  </si>
  <si>
    <t>41 82 51  4 35</t>
  </si>
  <si>
    <t>79 94 99 42 12</t>
  </si>
  <si>
    <t>30 81 60  3 36</t>
  </si>
  <si>
    <t xml:space="preserve"> 8 22 11 32 48</t>
  </si>
  <si>
    <t>68  9  1 47 21</t>
  </si>
  <si>
    <t>61 55  5 19 73</t>
  </si>
  <si>
    <t>29  0 48  4 31</t>
  </si>
  <si>
    <t>63 50 93 15 72</t>
  </si>
  <si>
    <t>39 98 57 70 65</t>
  </si>
  <si>
    <t>34 55 82 26 10</t>
  </si>
  <si>
    <t>62 85 68 69 36</t>
  </si>
  <si>
    <t xml:space="preserve"> 5 46 54 50 17</t>
  </si>
  <si>
    <t>86 95 72 49 29</t>
  </si>
  <si>
    <t>76 91 43 37 97</t>
  </si>
  <si>
    <t>41 76  5 33 59</t>
  </si>
  <si>
    <t>81 51 99 86 34</t>
  </si>
  <si>
    <t xml:space="preserve"> 0 39 64 27 83</t>
  </si>
  <si>
    <t>40 69 37 91 45</t>
  </si>
  <si>
    <t>55 49 54  9 61</t>
  </si>
  <si>
    <t>92 34 81 10 80</t>
  </si>
  <si>
    <t>64 85 69 28 66</t>
  </si>
  <si>
    <t>89 93 22 45  7</t>
  </si>
  <si>
    <t xml:space="preserve"> 8 35 90 16 87</t>
  </si>
  <si>
    <t xml:space="preserve"> 4 78 44 13 67</t>
  </si>
  <si>
    <t>30 21 24 26 40</t>
  </si>
  <si>
    <t>59 17  4 47 73</t>
  </si>
  <si>
    <t>10 31 88 12 29</t>
  </si>
  <si>
    <t>56 98 69  2  7</t>
  </si>
  <si>
    <t>13 58 91 55 36</t>
  </si>
  <si>
    <t>25 28 69  4 19</t>
  </si>
  <si>
    <t>45 62 32 16 98</t>
  </si>
  <si>
    <t>20 88  6 97 18</t>
  </si>
  <si>
    <t>91 71 10 80 31</t>
  </si>
  <si>
    <t xml:space="preserve"> 1 66 89 12 21</t>
  </si>
  <si>
    <t>85 34 16 30 71</t>
  </si>
  <si>
    <t>47 15 46 24 61</t>
  </si>
  <si>
    <t>79 69 23 38 96</t>
  </si>
  <si>
    <t xml:space="preserve"> 0 14 80 97 86</t>
  </si>
  <si>
    <t>48 92 22 26 98</t>
  </si>
  <si>
    <t>96 94 98 27 56</t>
  </si>
  <si>
    <t>64 83 46 30  5</t>
  </si>
  <si>
    <t xml:space="preserve"> 3 43 70 67 21</t>
  </si>
  <si>
    <t>62  0 92  1 65</t>
  </si>
  <si>
    <t>36 26 35 61 76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</si>
</sst>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B9425-B99E-488B-A319-D0F025B55275}">
  <dimension ref="A1:Y601"/>
  <sheetViews>
    <sheetView tabSelected="1" workbookViewId="0"/>
  </sheetViews>
  <sheetFormatPr defaultRowHeight="15" x14ac:dyDescent="0.25"/>
  <cols>
    <col min="1" max="1" width="12.7109375" bestFit="1" customWidth="1"/>
    <col min="3" max="8" width="4" bestFit="1" customWidth="1"/>
    <col min="9" max="9" width="3" bestFit="1" customWidth="1"/>
    <col min="11" max="11" width="3" bestFit="1" customWidth="1"/>
    <col min="13" max="13" width="3" bestFit="1" customWidth="1"/>
    <col min="15" max="19" width="7.42578125" bestFit="1" customWidth="1"/>
    <col min="21" max="22" width="3" bestFit="1" customWidth="1"/>
    <col min="23" max="24" width="4" bestFit="1" customWidth="1"/>
    <col min="25" max="25" width="6" bestFit="1" customWidth="1"/>
  </cols>
  <sheetData>
    <row r="1" spans="1:25" x14ac:dyDescent="0.25">
      <c r="C1">
        <v>1</v>
      </c>
      <c r="D1">
        <f>C1+3</f>
        <v>4</v>
      </c>
      <c r="E1">
        <f t="shared" ref="E1:G1" si="0">D1+3</f>
        <v>7</v>
      </c>
      <c r="F1">
        <f t="shared" si="0"/>
        <v>10</v>
      </c>
      <c r="G1">
        <f t="shared" si="0"/>
        <v>13</v>
      </c>
      <c r="K1" s="1">
        <v>0</v>
      </c>
      <c r="M1">
        <v>1</v>
      </c>
      <c r="O1" cm="1">
        <f t="array" aca="1" ref="O1" ca="1">_xlfn.IFNA(IF(MATCH(INDIRECT(ADDRESS($W$1+ROW()-$M$1-5,$M$3+COLUMN()-$M$7)), INDIRECT(ADDRESS(1, $M$2)&amp;":"&amp;ADDRESS($U$1, $M$2)), 0), "MATCH"), INDIRECT(ADDRESS($W$1+ROW()-$M$1-5,$M$3+COLUMN()-$M$7)))</f>
        <v>54</v>
      </c>
      <c r="P1" cm="1">
        <f t="array" aca="1" ref="P1" ca="1">_xlfn.IFNA(IF(MATCH(INDIRECT(ADDRESS($W$1+ROW()-$M$1-5,$M$3+COLUMN()-$M$7)), INDIRECT(ADDRESS(1, $M$2)&amp;":"&amp;ADDRESS($U$1, $M$2)), 0), "MATCH"), INDIRECT(ADDRESS($W$1+ROW()-$M$1-5,$M$3+COLUMN()-$M$7)))</f>
        <v>41</v>
      </c>
      <c r="Q1" t="str" cm="1">
        <f t="array" aca="1" ref="Q1" ca="1">_xlfn.IFNA(IF(MATCH(INDIRECT(ADDRESS($W$1+ROW()-$M$1-5,$M$3+COLUMN()-$M$7)), INDIRECT(ADDRESS(1, $M$2)&amp;":"&amp;ADDRESS($U$1, $M$2)), 0), "MATCH"), INDIRECT(ADDRESS($W$1+ROW()-$M$1-5,$M$3+COLUMN()-$M$7)))</f>
        <v>MATCH</v>
      </c>
      <c r="R1" cm="1">
        <f t="array" aca="1" ref="R1" ca="1">_xlfn.IFNA(IF(MATCH(INDIRECT(ADDRESS($W$1+ROW()-$M$1-5,$M$3+COLUMN()-$M$7)), INDIRECT(ADDRESS(1, $M$2)&amp;":"&amp;ADDRESS($U$1, $M$2)), 0), "MATCH"), INDIRECT(ADDRESS($W$1+ROW()-$M$1-5,$M$3+COLUMN()-$M$7)))</f>
        <v>33</v>
      </c>
      <c r="S1" cm="1">
        <f t="array" aca="1" ref="S1" ca="1">_xlfn.IFNA(IF(MATCH(INDIRECT(ADDRESS($W$1+ROW()-$M$1-5,$M$3+COLUMN()-$M$7)), INDIRECT(ADDRESS(1, $M$2)&amp;":"&amp;ADDRESS($U$1, $M$2)), 0), "MATCH"), INDIRECT(ADDRESS($W$1+ROW()-$M$1-5,$M$3+COLUMN()-$M$7)))</f>
        <v>60</v>
      </c>
      <c r="U1">
        <f>MIN(I:I)</f>
        <v>17</v>
      </c>
      <c r="V1" cm="1">
        <f t="array" aca="1" ref="V1" ca="1">INDIRECT(ADDRESS(U1, M2))</f>
        <v>49</v>
      </c>
      <c r="W1">
        <f>_xlfn.IFNA(MATCH(U1, I:I, 0), "")</f>
        <v>277</v>
      </c>
      <c r="X1" s="2">
        <f ca="1">IF(LEN(W1)&gt;0, SUM(O1:S5), "")</f>
        <v>919</v>
      </c>
      <c r="Y1" s="5">
        <f ca="1">IF(LEN(W1)&gt;0, V1*X1, "")</f>
        <v>45031</v>
      </c>
    </row>
    <row r="2" spans="1:25" x14ac:dyDescent="0.25">
      <c r="A2" s="1" t="s">
        <v>1</v>
      </c>
      <c r="C2">
        <f>IF(LEN($A2)&gt;0, _xlfn.NUMBERVALUE(MID($A2,C$1,2)), "")</f>
        <v>63</v>
      </c>
      <c r="D2">
        <f>IF(LEN($A2)&gt;0, _xlfn.NUMBERVALUE(MID($A2,D$1,2)), "")</f>
        <v>5</v>
      </c>
      <c r="E2">
        <f>IF(LEN($A2)&gt;0, _xlfn.NUMBERVALUE(MID($A2,E$1,2)), "")</f>
        <v>10</v>
      </c>
      <c r="F2">
        <f>IF(LEN($A2)&gt;0, _xlfn.NUMBERVALUE(MID($A2,F$1,2)), "")</f>
        <v>69</v>
      </c>
      <c r="G2">
        <f>IF(LEN($A2)&gt;0, _xlfn.NUMBERVALUE(MID($A2,G$1,2)), "")</f>
        <v>57</v>
      </c>
      <c r="H2" cm="1">
        <f t="array" ref="H2">IF(LEN($A2)&gt;0, MAX(MATCH(C2:G2, $K:$K, 0)), "")</f>
        <v>83</v>
      </c>
      <c r="K2">
        <v>56</v>
      </c>
      <c r="M2">
        <v>11</v>
      </c>
      <c r="O2" cm="1">
        <f t="array" aca="1" ref="O2" ca="1">_xlfn.IFNA(IF(MATCH(INDIRECT(ADDRESS($W$1+ROW()-$M$1-5,$M$3+COLUMN()-$M$7)), INDIRECT(ADDRESS(1, $M$2)&amp;":"&amp;ADDRESS($U$1, $M$2)), 0), "MATCH"), INDIRECT(ADDRESS($W$1+ROW()-$M$1-5,$M$3+COLUMN()-$M$7)))</f>
        <v>85</v>
      </c>
      <c r="P2" t="str" cm="1">
        <f t="array" aca="1" ref="P2" ca="1">_xlfn.IFNA(IF(MATCH(INDIRECT(ADDRESS($W$1+ROW()-$M$1-5,$M$3+COLUMN()-$M$7)), INDIRECT(ADDRESS(1, $M$2)&amp;":"&amp;ADDRESS($U$1, $M$2)), 0), "MATCH"), INDIRECT(ADDRESS($W$1+ROW()-$M$1-5,$M$3+COLUMN()-$M$7)))</f>
        <v>MATCH</v>
      </c>
      <c r="Q2" t="str" cm="1">
        <f t="array" aca="1" ref="Q2" ca="1">_xlfn.IFNA(IF(MATCH(INDIRECT(ADDRESS($W$1+ROW()-$M$1-5,$M$3+COLUMN()-$M$7)), INDIRECT(ADDRESS(1, $M$2)&amp;":"&amp;ADDRESS($U$1, $M$2)), 0), "MATCH"), INDIRECT(ADDRESS($W$1+ROW()-$M$1-5,$M$3+COLUMN()-$M$7)))</f>
        <v>MATCH</v>
      </c>
      <c r="R2" cm="1">
        <f t="array" aca="1" ref="R2" ca="1">_xlfn.IFNA(IF(MATCH(INDIRECT(ADDRESS($W$1+ROW()-$M$1-5,$M$3+COLUMN()-$M$7)), INDIRECT(ADDRESS(1, $M$2)&amp;":"&amp;ADDRESS($U$1, $M$2)), 0), "MATCH"), INDIRECT(ADDRESS($W$1+ROW()-$M$1-5,$M$3+COLUMN()-$M$7)))</f>
        <v>77</v>
      </c>
      <c r="S2" cm="1">
        <f t="array" aca="1" ref="S2" ca="1">_xlfn.IFNA(IF(MATCH(INDIRECT(ADDRESS($W$1+ROW()-$M$1-5,$M$3+COLUMN()-$M$7)), INDIRECT(ADDRESS(1, $M$2)&amp;":"&amp;ADDRESS($U$1, $M$2)), 0), "MATCH"), INDIRECT(ADDRESS($W$1+ROW()-$M$1-5,$M$3+COLUMN()-$M$7)))</f>
        <v>51</v>
      </c>
      <c r="U2">
        <f>MAX(I:I)</f>
        <v>87</v>
      </c>
      <c r="V2" cm="1">
        <f t="array" aca="1" ref="V2" ca="1">INDIRECT(ADDRESS(U2, M2))</f>
        <v>8</v>
      </c>
      <c r="W2">
        <f>_xlfn.IFNA(MATCH(U2, I:I, 0), "")</f>
        <v>475</v>
      </c>
      <c r="X2" s="2">
        <f ca="1">IF(LEN(W2)&gt;0, SUM(O7:S11), "")</f>
        <v>321</v>
      </c>
      <c r="Y2" s="4">
        <f ca="1">IF(LEN(W2)&gt;0, V2*X2, "")</f>
        <v>2568</v>
      </c>
    </row>
    <row r="3" spans="1:25" x14ac:dyDescent="0.25">
      <c r="A3" t="s">
        <v>2</v>
      </c>
      <c r="C3">
        <f t="shared" ref="C3:C6" si="1">IF(LEN($A3)&gt;0, _xlfn.NUMBERVALUE(MID($A3,C$1,2)), "")</f>
        <v>64</v>
      </c>
      <c r="D3">
        <f t="shared" ref="D3:G6" si="2">IF(LEN($A3)&gt;0, _xlfn.NUMBERVALUE(MID($A3,D$1,2)), "")</f>
        <v>88</v>
      </c>
      <c r="E3">
        <f t="shared" si="2"/>
        <v>27</v>
      </c>
      <c r="F3">
        <f t="shared" si="2"/>
        <v>40</v>
      </c>
      <c r="G3">
        <f t="shared" si="2"/>
        <v>76</v>
      </c>
      <c r="H3" cm="1">
        <f t="array" ref="H3">IF(LEN($A3)&gt;0, MAX(MATCH(C3:G3, $K:$K, 0)), "")</f>
        <v>70</v>
      </c>
      <c r="K3">
        <v>39</v>
      </c>
      <c r="M3">
        <v>3</v>
      </c>
      <c r="O3" cm="1">
        <f t="array" aca="1" ref="O3" ca="1">_xlfn.IFNA(IF(MATCH(INDIRECT(ADDRESS($W$1+ROW()-$M$1-5,$M$3+COLUMN()-$M$7)), INDIRECT(ADDRESS(1, $M$2)&amp;":"&amp;ADDRESS($U$1, $M$2)), 0), "MATCH"), INDIRECT(ADDRESS($W$1+ROW()-$M$1-5,$M$3+COLUMN()-$M$7)))</f>
        <v>81</v>
      </c>
      <c r="P3" cm="1">
        <f t="array" aca="1" ref="P3" ca="1">_xlfn.IFNA(IF(MATCH(INDIRECT(ADDRESS($W$1+ROW()-$M$1-5,$M$3+COLUMN()-$M$7)), INDIRECT(ADDRESS(1, $M$2)&amp;":"&amp;ADDRESS($U$1, $M$2)), 0), "MATCH"), INDIRECT(ADDRESS($W$1+ROW()-$M$1-5,$M$3+COLUMN()-$M$7)))</f>
        <v>12</v>
      </c>
      <c r="Q3" t="str" cm="1">
        <f t="array" aca="1" ref="Q3" ca="1">_xlfn.IFNA(IF(MATCH(INDIRECT(ADDRESS($W$1+ROW()-$M$1-5,$M$3+COLUMN()-$M$7)), INDIRECT(ADDRESS(1, $M$2)&amp;":"&amp;ADDRESS($U$1, $M$2)), 0), "MATCH"), INDIRECT(ADDRESS($W$1+ROW()-$M$1-5,$M$3+COLUMN()-$M$7)))</f>
        <v>MATCH</v>
      </c>
      <c r="R3" cm="1">
        <f t="array" aca="1" ref="R3" ca="1">_xlfn.IFNA(IF(MATCH(INDIRECT(ADDRESS($W$1+ROW()-$M$1-5,$M$3+COLUMN()-$M$7)), INDIRECT(ADDRESS(1, $M$2)&amp;":"&amp;ADDRESS($U$1, $M$2)), 0), "MATCH"), INDIRECT(ADDRESS($W$1+ROW()-$M$1-5,$M$3+COLUMN()-$M$7)))</f>
        <v>20</v>
      </c>
      <c r="S3" cm="1">
        <f t="array" aca="1" ref="S3" ca="1">_xlfn.IFNA(IF(MATCH(INDIRECT(ADDRESS($W$1+ROW()-$M$1-5,$M$3+COLUMN()-$M$7)), INDIRECT(ADDRESS(1, $M$2)&amp;":"&amp;ADDRESS($U$1, $M$2)), 0), "MATCH"), INDIRECT(ADDRESS($W$1+ROW()-$M$1-5,$M$3+COLUMN()-$M$7)))</f>
        <v>27</v>
      </c>
    </row>
    <row r="4" spans="1:25" x14ac:dyDescent="0.25">
      <c r="A4" t="s">
        <v>3</v>
      </c>
      <c r="C4">
        <f t="shared" si="1"/>
        <v>59</v>
      </c>
      <c r="D4">
        <f t="shared" si="2"/>
        <v>20</v>
      </c>
      <c r="E4">
        <f t="shared" si="2"/>
        <v>58</v>
      </c>
      <c r="F4">
        <f t="shared" si="2"/>
        <v>90</v>
      </c>
      <c r="G4">
        <f t="shared" si="2"/>
        <v>6</v>
      </c>
      <c r="H4" cm="1">
        <f t="array" ref="H4">IF(LEN($A4)&gt;0, MAX(MATCH(C4:G4, $K:$K, 0)), "")</f>
        <v>95</v>
      </c>
      <c r="K4">
        <v>4</v>
      </c>
      <c r="M4">
        <v>7</v>
      </c>
      <c r="O4" cm="1">
        <f t="array" aca="1" ref="O4" ca="1">_xlfn.IFNA(IF(MATCH(INDIRECT(ADDRESS($W$1+ROW()-$M$1-5,$M$3+COLUMN()-$M$7)), INDIRECT(ADDRESS(1, $M$2)&amp;":"&amp;ADDRESS($U$1, $M$2)), 0), "MATCH"), INDIRECT(ADDRESS($W$1+ROW()-$M$1-5,$M$3+COLUMN()-$M$7)))</f>
        <v>36</v>
      </c>
      <c r="P4" cm="1">
        <f t="array" aca="1" ref="P4" ca="1">_xlfn.IFNA(IF(MATCH(INDIRECT(ADDRESS($W$1+ROW()-$M$1-5,$M$3+COLUMN()-$M$7)), INDIRECT(ADDRESS(1, $M$2)&amp;":"&amp;ADDRESS($U$1, $M$2)), 0), "MATCH"), INDIRECT(ADDRESS($W$1+ROW()-$M$1-5,$M$3+COLUMN()-$M$7)))</f>
        <v>24</v>
      </c>
      <c r="Q4" t="str" cm="1">
        <f t="array" aca="1" ref="Q4" ca="1">_xlfn.IFNA(IF(MATCH(INDIRECT(ADDRESS($W$1+ROW()-$M$1-5,$M$3+COLUMN()-$M$7)), INDIRECT(ADDRESS(1, $M$2)&amp;":"&amp;ADDRESS($U$1, $M$2)), 0), "MATCH"), INDIRECT(ADDRESS($W$1+ROW()-$M$1-5,$M$3+COLUMN()-$M$7)))</f>
        <v>MATCH</v>
      </c>
      <c r="R4" t="str" cm="1">
        <f t="array" aca="1" ref="R4" ca="1">_xlfn.IFNA(IF(MATCH(INDIRECT(ADDRESS($W$1+ROW()-$M$1-5,$M$3+COLUMN()-$M$7)), INDIRECT(ADDRESS(1, $M$2)&amp;":"&amp;ADDRESS($U$1, $M$2)), 0), "MATCH"), INDIRECT(ADDRESS($W$1+ROW()-$M$1-5,$M$3+COLUMN()-$M$7)))</f>
        <v>MATCH</v>
      </c>
      <c r="S4" cm="1">
        <f t="array" aca="1" ref="S4" ca="1">_xlfn.IFNA(IF(MATCH(INDIRECT(ADDRESS($W$1+ROW()-$M$1-5,$M$3+COLUMN()-$M$7)), INDIRECT(ADDRESS(1, $M$2)&amp;":"&amp;ADDRESS($U$1, $M$2)), 0), "MATCH"), INDIRECT(ADDRESS($W$1+ROW()-$M$1-5,$M$3+COLUMN()-$M$7)))</f>
        <v>80</v>
      </c>
    </row>
    <row r="5" spans="1:25" x14ac:dyDescent="0.25">
      <c r="A5" t="s">
        <v>4</v>
      </c>
      <c r="C5">
        <f t="shared" si="1"/>
        <v>74</v>
      </c>
      <c r="D5">
        <f t="shared" si="2"/>
        <v>32</v>
      </c>
      <c r="E5">
        <f t="shared" si="2"/>
        <v>72</v>
      </c>
      <c r="F5">
        <f t="shared" si="2"/>
        <v>16</v>
      </c>
      <c r="G5">
        <f t="shared" si="2"/>
        <v>26</v>
      </c>
      <c r="H5" cm="1">
        <f t="array" ref="H5">IF(LEN($A5)&gt;0, MAX(MATCH(C5:G5, $K:$K, 0)), "")</f>
        <v>84</v>
      </c>
      <c r="K5">
        <v>52</v>
      </c>
      <c r="M5">
        <v>11</v>
      </c>
      <c r="O5" cm="1">
        <f t="array" aca="1" ref="O5" ca="1">_xlfn.IFNA(IF(MATCH(INDIRECT(ADDRESS($W$1+ROW()-$M$1-5,$M$3+COLUMN()-$M$7)), INDIRECT(ADDRESS(1, $M$2)&amp;":"&amp;ADDRESS($U$1, $M$2)), 0), "MATCH"), INDIRECT(ADDRESS($W$1+ROW()-$M$1-5,$M$3+COLUMN()-$M$7)))</f>
        <v>14</v>
      </c>
      <c r="P5" cm="1">
        <f t="array" aca="1" ref="P5" ca="1">_xlfn.IFNA(IF(MATCH(INDIRECT(ADDRESS($W$1+ROW()-$M$1-5,$M$3+COLUMN()-$M$7)), INDIRECT(ADDRESS(1, $M$2)&amp;":"&amp;ADDRESS($U$1, $M$2)), 0), "MATCH"), INDIRECT(ADDRESS($W$1+ROW()-$M$1-5,$M$3+COLUMN()-$M$7)))</f>
        <v>83</v>
      </c>
      <c r="Q5" t="str" cm="1">
        <f t="array" aca="1" ref="Q5" ca="1">_xlfn.IFNA(IF(MATCH(INDIRECT(ADDRESS($W$1+ROW()-$M$1-5,$M$3+COLUMN()-$M$7)), INDIRECT(ADDRESS(1, $M$2)&amp;":"&amp;ADDRESS($U$1, $M$2)), 0), "MATCH"), INDIRECT(ADDRESS($W$1+ROW()-$M$1-5,$M$3+COLUMN()-$M$7)))</f>
        <v>MATCH</v>
      </c>
      <c r="R5" cm="1">
        <f t="array" aca="1" ref="R5" ca="1">_xlfn.IFNA(IF(MATCH(INDIRECT(ADDRESS($W$1+ROW()-$M$1-5,$M$3+COLUMN()-$M$7)), INDIRECT(ADDRESS(1, $M$2)&amp;":"&amp;ADDRESS($U$1, $M$2)), 0), "MATCH"), INDIRECT(ADDRESS($W$1+ROW()-$M$1-5,$M$3+COLUMN()-$M$7)))</f>
        <v>50</v>
      </c>
      <c r="S5" cm="1">
        <f t="array" aca="1" ref="S5" ca="1">_xlfn.IFNA(IF(MATCH(INDIRECT(ADDRESS($W$1+ROW()-$M$1-5,$M$3+COLUMN()-$M$7)), INDIRECT(ADDRESS(1, $M$2)&amp;":"&amp;ADDRESS($U$1, $M$2)), 0), "MATCH"), INDIRECT(ADDRESS($W$1+ROW()-$M$1-5,$M$3+COLUMN()-$M$7)))</f>
        <v>91</v>
      </c>
    </row>
    <row r="6" spans="1:25" x14ac:dyDescent="0.25">
      <c r="A6" t="s">
        <v>5</v>
      </c>
      <c r="C6">
        <f t="shared" si="1"/>
        <v>50</v>
      </c>
      <c r="D6">
        <f t="shared" si="2"/>
        <v>17</v>
      </c>
      <c r="E6">
        <f t="shared" si="2"/>
        <v>7</v>
      </c>
      <c r="F6">
        <f t="shared" si="2"/>
        <v>93</v>
      </c>
      <c r="G6">
        <f t="shared" si="2"/>
        <v>94</v>
      </c>
      <c r="H6" cm="1">
        <f t="array" ref="H6">IF(LEN($A6)&gt;0, MAX(MATCH(C6:G6, $K:$K, 0)), "")</f>
        <v>93</v>
      </c>
      <c r="K6">
        <v>7</v>
      </c>
      <c r="M6">
        <v>15</v>
      </c>
    </row>
    <row r="7" spans="1:25" x14ac:dyDescent="0.25">
      <c r="C7" cm="1">
        <f t="array" ref="C7">IF(LEN($A2)&gt;0, MAX(MATCH(C2:C6, $K:$K, 0)), "")</f>
        <v>95</v>
      </c>
      <c r="D7" cm="1">
        <f t="array" ref="D7">IF(LEN($A2)&gt;0, MAX(MATCH(D2:D6, $K:$K, 0)), "")</f>
        <v>74</v>
      </c>
      <c r="E7" cm="1">
        <f t="array" ref="E7">IF(LEN($A2)&gt;0, MAX(MATCH(E2:E6, $K:$K, 0)), "")</f>
        <v>68</v>
      </c>
      <c r="F7" cm="1">
        <f t="array" ref="F7">IF(LEN($A2)&gt;0, MAX(MATCH(F2:F6, $K:$K, 0)), "")</f>
        <v>93</v>
      </c>
      <c r="G7" cm="1">
        <f t="array" ref="G7">IF(LEN($A2)&gt;0, MAX(MATCH(G2:G6, $K:$K, 0)), "")</f>
        <v>72</v>
      </c>
      <c r="I7">
        <f>IF(LEN($A2)&gt;0, MIN(C7:G7, H2:H6), "")</f>
        <v>68</v>
      </c>
      <c r="K7">
        <v>73</v>
      </c>
      <c r="M7">
        <v>15</v>
      </c>
      <c r="O7" cm="1">
        <f t="array" aca="1" ref="O7" ca="1">_xlfn.IFNA(IF(MATCH(INDIRECT(ADDRESS($W$2+ROW()-$M$4-5,$M$3+COLUMN()-$M$7)), INDIRECT(ADDRESS(1, $M$2)&amp;":"&amp;ADDRESS($U$2, $M$2)), 0), "MATCH"), INDIRECT(ADDRESS($W$2+ROW()-$M$4-5,$M$3+COLUMN()-$M$7)))</f>
        <v>67</v>
      </c>
      <c r="P7" t="str" cm="1">
        <f t="array" aca="1" ref="P7" ca="1">_xlfn.IFNA(IF(MATCH(INDIRECT(ADDRESS($W$2+ROW()-$M$4-5,$M$3+COLUMN()-$M$7)), INDIRECT(ADDRESS(1, $M$2)&amp;":"&amp;ADDRESS($U$2, $M$2)), 0), "MATCH"), INDIRECT(ADDRESS($W$2+ROW()-$M$4-5,$M$3+COLUMN()-$M$7)))</f>
        <v>MATCH</v>
      </c>
      <c r="Q7" t="str" cm="1">
        <f t="array" aca="1" ref="Q7" ca="1">_xlfn.IFNA(IF(MATCH(INDIRECT(ADDRESS($W$2+ROW()-$M$4-5,$M$3+COLUMN()-$M$7)), INDIRECT(ADDRESS(1, $M$2)&amp;":"&amp;ADDRESS($U$2, $M$2)), 0), "MATCH"), INDIRECT(ADDRESS($W$2+ROW()-$M$4-5,$M$3+COLUMN()-$M$7)))</f>
        <v>MATCH</v>
      </c>
      <c r="R7" t="str" cm="1">
        <f t="array" aca="1" ref="R7" ca="1">_xlfn.IFNA(IF(MATCH(INDIRECT(ADDRESS($W$2+ROW()-$M$4-5,$M$3+COLUMN()-$M$7)), INDIRECT(ADDRESS(1, $M$2)&amp;":"&amp;ADDRESS($U$2, $M$2)), 0), "MATCH"), INDIRECT(ADDRESS($W$2+ROW()-$M$4-5,$M$3+COLUMN()-$M$7)))</f>
        <v>MATCH</v>
      </c>
      <c r="S7" t="str" cm="1">
        <f t="array" aca="1" ref="S7" ca="1">_xlfn.IFNA(IF(MATCH(INDIRECT(ADDRESS($W$2+ROW()-$M$4-5,$M$3+COLUMN()-$M$7)), INDIRECT(ADDRESS(1, $M$2)&amp;":"&amp;ADDRESS($U$2, $M$2)), 0), "MATCH"), INDIRECT(ADDRESS($W$2+ROW()-$M$4-5,$M$3+COLUMN()-$M$7)))</f>
        <v>MATCH</v>
      </c>
    </row>
    <row r="8" spans="1:25" x14ac:dyDescent="0.25">
      <c r="A8" t="s">
        <v>6</v>
      </c>
      <c r="C8">
        <f t="shared" ref="C8:G12" si="3">IF(LEN($A8)&gt;0, _xlfn.NUMBERVALUE(MID($A8,C$1,2)), "")</f>
        <v>92</v>
      </c>
      <c r="D8">
        <f t="shared" si="3"/>
        <v>77</v>
      </c>
      <c r="E8">
        <f t="shared" si="3"/>
        <v>33</v>
      </c>
      <c r="F8">
        <f t="shared" si="3"/>
        <v>44</v>
      </c>
      <c r="G8">
        <f t="shared" si="3"/>
        <v>14</v>
      </c>
      <c r="H8" cm="1">
        <f t="array" ref="H8">IF(LEN($A8)&gt;0, MAX(MATCH(C8:G8, $K:$K, 0)), "")</f>
        <v>100</v>
      </c>
      <c r="K8">
        <v>57</v>
      </c>
      <c r="O8" t="str" cm="1">
        <f t="array" aca="1" ref="O8" ca="1">_xlfn.IFNA(IF(MATCH(INDIRECT(ADDRESS($W$2+ROW()-$M$4-5,$M$3+COLUMN()-$M$7)), INDIRECT(ADDRESS(1, $M$2)&amp;":"&amp;ADDRESS($U$2, $M$2)), 0), "MATCH"), INDIRECT(ADDRESS($W$2+ROW()-$M$4-5,$M$3+COLUMN()-$M$7)))</f>
        <v>MATCH</v>
      </c>
      <c r="P8" t="str" cm="1">
        <f t="array" aca="1" ref="P8" ca="1">_xlfn.IFNA(IF(MATCH(INDIRECT(ADDRESS($W$2+ROW()-$M$4-5,$M$3+COLUMN()-$M$7)), INDIRECT(ADDRESS(1, $M$2)&amp;":"&amp;ADDRESS($U$2, $M$2)), 0), "MATCH"), INDIRECT(ADDRESS($W$2+ROW()-$M$4-5,$M$3+COLUMN()-$M$7)))</f>
        <v>MATCH</v>
      </c>
      <c r="Q8" t="str" cm="1">
        <f t="array" aca="1" ref="Q8" ca="1">_xlfn.IFNA(IF(MATCH(INDIRECT(ADDRESS($W$2+ROW()-$M$4-5,$M$3+COLUMN()-$M$7)), INDIRECT(ADDRESS(1, $M$2)&amp;":"&amp;ADDRESS($U$2, $M$2)), 0), "MATCH"), INDIRECT(ADDRESS($W$2+ROW()-$M$4-5,$M$3+COLUMN()-$M$7)))</f>
        <v>MATCH</v>
      </c>
      <c r="R8" t="str" cm="1">
        <f t="array" aca="1" ref="R8" ca="1">_xlfn.IFNA(IF(MATCH(INDIRECT(ADDRESS($W$2+ROW()-$M$4-5,$M$3+COLUMN()-$M$7)), INDIRECT(ADDRESS(1, $M$2)&amp;":"&amp;ADDRESS($U$2, $M$2)), 0), "MATCH"), INDIRECT(ADDRESS($W$2+ROW()-$M$4-5,$M$3+COLUMN()-$M$7)))</f>
        <v>MATCH</v>
      </c>
      <c r="S8" t="str" cm="1">
        <f t="array" aca="1" ref="S8" ca="1">_xlfn.IFNA(IF(MATCH(INDIRECT(ADDRESS($W$2+ROW()-$M$4-5,$M$3+COLUMN()-$M$7)), INDIRECT(ADDRESS(1, $M$2)&amp;":"&amp;ADDRESS($U$2, $M$2)), 0), "MATCH"), INDIRECT(ADDRESS($W$2+ROW()-$M$4-5,$M$3+COLUMN()-$M$7)))</f>
        <v>MATCH</v>
      </c>
    </row>
    <row r="9" spans="1:25" x14ac:dyDescent="0.25">
      <c r="A9" t="s">
        <v>7</v>
      </c>
      <c r="C9">
        <f t="shared" si="3"/>
        <v>35</v>
      </c>
      <c r="D9">
        <f t="shared" si="3"/>
        <v>25</v>
      </c>
      <c r="E9">
        <f t="shared" si="3"/>
        <v>47</v>
      </c>
      <c r="F9">
        <f t="shared" si="3"/>
        <v>91</v>
      </c>
      <c r="G9">
        <f t="shared" si="3"/>
        <v>7</v>
      </c>
      <c r="H9" cm="1">
        <f t="array" ref="H9">IF(LEN($A9)&gt;0, MAX(MATCH(C9:G9, $K:$K, 0)), "")</f>
        <v>81</v>
      </c>
      <c r="K9">
        <v>65</v>
      </c>
      <c r="O9" t="str" cm="1">
        <f t="array" aca="1" ref="O9" ca="1">_xlfn.IFNA(IF(MATCH(INDIRECT(ADDRESS($W$2+ROW()-$M$4-5,$M$3+COLUMN()-$M$7)), INDIRECT(ADDRESS(1, $M$2)&amp;":"&amp;ADDRESS($U$2, $M$2)), 0), "MATCH"), INDIRECT(ADDRESS($W$2+ROW()-$M$4-5,$M$3+COLUMN()-$M$7)))</f>
        <v>MATCH</v>
      </c>
      <c r="P9" t="str" cm="1">
        <f t="array" aca="1" ref="P9" ca="1">_xlfn.IFNA(IF(MATCH(INDIRECT(ADDRESS($W$2+ROW()-$M$4-5,$M$3+COLUMN()-$M$7)), INDIRECT(ADDRESS(1, $M$2)&amp;":"&amp;ADDRESS($U$2, $M$2)), 0), "MATCH"), INDIRECT(ADDRESS($W$2+ROW()-$M$4-5,$M$3+COLUMN()-$M$7)))</f>
        <v>MATCH</v>
      </c>
      <c r="Q9" cm="1">
        <f t="array" aca="1" ref="Q9" ca="1">_xlfn.IFNA(IF(MATCH(INDIRECT(ADDRESS($W$2+ROW()-$M$4-5,$M$3+COLUMN()-$M$7)), INDIRECT(ADDRESS(1, $M$2)&amp;":"&amp;ADDRESS($U$2, $M$2)), 0), "MATCH"), INDIRECT(ADDRESS($W$2+ROW()-$M$4-5,$M$3+COLUMN()-$M$7)))</f>
        <v>77</v>
      </c>
      <c r="R9" t="str" cm="1">
        <f t="array" aca="1" ref="R9" ca="1">_xlfn.IFNA(IF(MATCH(INDIRECT(ADDRESS($W$2+ROW()-$M$4-5,$M$3+COLUMN()-$M$7)), INDIRECT(ADDRESS(1, $M$2)&amp;":"&amp;ADDRESS($U$2, $M$2)), 0), "MATCH"), INDIRECT(ADDRESS($W$2+ROW()-$M$4-5,$M$3+COLUMN()-$M$7)))</f>
        <v>MATCH</v>
      </c>
      <c r="S9" t="str" cm="1">
        <f t="array" aca="1" ref="S9" ca="1">_xlfn.IFNA(IF(MATCH(INDIRECT(ADDRESS($W$2+ROW()-$M$4-5,$M$3+COLUMN()-$M$7)), INDIRECT(ADDRESS(1, $M$2)&amp;":"&amp;ADDRESS($U$2, $M$2)), 0), "MATCH"), INDIRECT(ADDRESS($W$2+ROW()-$M$4-5,$M$3+COLUMN()-$M$7)))</f>
        <v>MATCH</v>
      </c>
    </row>
    <row r="10" spans="1:25" x14ac:dyDescent="0.25">
      <c r="A10" t="s">
        <v>8</v>
      </c>
      <c r="C10">
        <f t="shared" si="3"/>
        <v>99</v>
      </c>
      <c r="D10">
        <f t="shared" si="3"/>
        <v>6</v>
      </c>
      <c r="E10">
        <f t="shared" si="3"/>
        <v>56</v>
      </c>
      <c r="F10">
        <f t="shared" si="3"/>
        <v>82</v>
      </c>
      <c r="G10">
        <f t="shared" si="3"/>
        <v>10</v>
      </c>
      <c r="H10" cm="1">
        <f t="array" ref="H10">IF(LEN($A10)&gt;0, MAX(MATCH(C10:G10, $K:$K, 0)), "")</f>
        <v>85</v>
      </c>
      <c r="K10">
        <v>13</v>
      </c>
      <c r="O10" t="str" cm="1">
        <f t="array" aca="1" ref="O10" ca="1">_xlfn.IFNA(IF(MATCH(INDIRECT(ADDRESS($W$2+ROW()-$M$4-5,$M$3+COLUMN()-$M$7)), INDIRECT(ADDRESS(1, $M$2)&amp;":"&amp;ADDRESS($U$2, $M$2)), 0), "MATCH"), INDIRECT(ADDRESS($W$2+ROW()-$M$4-5,$M$3+COLUMN()-$M$7)))</f>
        <v>MATCH</v>
      </c>
      <c r="P10" cm="1">
        <f t="array" aca="1" ref="P10" ca="1">_xlfn.IFNA(IF(MATCH(INDIRECT(ADDRESS($W$2+ROW()-$M$4-5,$M$3+COLUMN()-$M$7)), INDIRECT(ADDRESS(1, $M$2)&amp;":"&amp;ADDRESS($U$2, $M$2)), 0), "MATCH"), INDIRECT(ADDRESS($W$2+ROW()-$M$4-5,$M$3+COLUMN()-$M$7)))</f>
        <v>37</v>
      </c>
      <c r="Q10" t="str" cm="1">
        <f t="array" aca="1" ref="Q10" ca="1">_xlfn.IFNA(IF(MATCH(INDIRECT(ADDRESS($W$2+ROW()-$M$4-5,$M$3+COLUMN()-$M$7)), INDIRECT(ADDRESS(1, $M$2)&amp;":"&amp;ADDRESS($U$2, $M$2)), 0), "MATCH"), INDIRECT(ADDRESS($W$2+ROW()-$M$4-5,$M$3+COLUMN()-$M$7)))</f>
        <v>MATCH</v>
      </c>
      <c r="R10" cm="1">
        <f t="array" aca="1" ref="R10" ca="1">_xlfn.IFNA(IF(MATCH(INDIRECT(ADDRESS($W$2+ROW()-$M$4-5,$M$3+COLUMN()-$M$7)), INDIRECT(ADDRESS(1, $M$2)&amp;":"&amp;ADDRESS($U$2, $M$2)), 0), "MATCH"), INDIRECT(ADDRESS($W$2+ROW()-$M$4-5,$M$3+COLUMN()-$M$7)))</f>
        <v>59</v>
      </c>
      <c r="S10" t="str" cm="1">
        <f t="array" aca="1" ref="S10" ca="1">_xlfn.IFNA(IF(MATCH(INDIRECT(ADDRESS($W$2+ROW()-$M$4-5,$M$3+COLUMN()-$M$7)), INDIRECT(ADDRESS(1, $M$2)&amp;":"&amp;ADDRESS($U$2, $M$2)), 0), "MATCH"), INDIRECT(ADDRESS($W$2+ROW()-$M$4-5,$M$3+COLUMN()-$M$7)))</f>
        <v>MATCH</v>
      </c>
    </row>
    <row r="11" spans="1:25" x14ac:dyDescent="0.25">
      <c r="A11" t="s">
        <v>9</v>
      </c>
      <c r="C11">
        <f t="shared" si="3"/>
        <v>41</v>
      </c>
      <c r="D11">
        <f t="shared" si="3"/>
        <v>93</v>
      </c>
      <c r="E11">
        <f t="shared" si="3"/>
        <v>70</v>
      </c>
      <c r="F11">
        <f t="shared" si="3"/>
        <v>5</v>
      </c>
      <c r="G11">
        <f t="shared" si="3"/>
        <v>85</v>
      </c>
      <c r="H11" cm="1">
        <f t="array" ref="H11">IF(LEN($A11)&gt;0, MAX(MATCH(C11:G11, $K:$K, 0)), "")</f>
        <v>97</v>
      </c>
      <c r="K11">
        <v>3</v>
      </c>
      <c r="O11" t="str" cm="1">
        <f t="array" aca="1" ref="O11" ca="1">_xlfn.IFNA(IF(MATCH(INDIRECT(ADDRESS($W$2+ROW()-$M$4-5,$M$3+COLUMN()-$M$7)), INDIRECT(ADDRESS(1, $M$2)&amp;":"&amp;ADDRESS($U$2, $M$2)), 0), "MATCH"), INDIRECT(ADDRESS($W$2+ROW()-$M$4-5,$M$3+COLUMN()-$M$7)))</f>
        <v>MATCH</v>
      </c>
      <c r="P11" t="str" cm="1">
        <f t="array" aca="1" ref="P11" ca="1">_xlfn.IFNA(IF(MATCH(INDIRECT(ADDRESS($W$2+ROW()-$M$4-5,$M$3+COLUMN()-$M$7)), INDIRECT(ADDRESS(1, $M$2)&amp;":"&amp;ADDRESS($U$2, $M$2)), 0), "MATCH"), INDIRECT(ADDRESS($W$2+ROW()-$M$4-5,$M$3+COLUMN()-$M$7)))</f>
        <v>MATCH</v>
      </c>
      <c r="Q11" t="str" cm="1">
        <f t="array" aca="1" ref="Q11" ca="1">_xlfn.IFNA(IF(MATCH(INDIRECT(ADDRESS($W$2+ROW()-$M$4-5,$M$3+COLUMN()-$M$7)), INDIRECT(ADDRESS(1, $M$2)&amp;":"&amp;ADDRESS($U$2, $M$2)), 0), "MATCH"), INDIRECT(ADDRESS($W$2+ROW()-$M$4-5,$M$3+COLUMN()-$M$7)))</f>
        <v>MATCH</v>
      </c>
      <c r="R11" t="str" cm="1">
        <f t="array" aca="1" ref="R11" ca="1">_xlfn.IFNA(IF(MATCH(INDIRECT(ADDRESS($W$2+ROW()-$M$4-5,$M$3+COLUMN()-$M$7)), INDIRECT(ADDRESS(1, $M$2)&amp;":"&amp;ADDRESS($U$2, $M$2)), 0), "MATCH"), INDIRECT(ADDRESS($W$2+ROW()-$M$4-5,$M$3+COLUMN()-$M$7)))</f>
        <v>MATCH</v>
      </c>
      <c r="S11" cm="1">
        <f t="array" aca="1" ref="S11" ca="1">_xlfn.IFNA(IF(MATCH(INDIRECT(ADDRESS($W$2+ROW()-$M$4-5,$M$3+COLUMN()-$M$7)), INDIRECT(ADDRESS(1, $M$2)&amp;":"&amp;ADDRESS($U$2, $M$2)), 0), "MATCH"), INDIRECT(ADDRESS($W$2+ROW()-$M$4-5,$M$3+COLUMN()-$M$7)))</f>
        <v>81</v>
      </c>
    </row>
    <row r="12" spans="1:25" x14ac:dyDescent="0.25">
      <c r="A12" t="s">
        <v>10</v>
      </c>
      <c r="C12">
        <f t="shared" si="3"/>
        <v>81</v>
      </c>
      <c r="D12">
        <f t="shared" si="3"/>
        <v>97</v>
      </c>
      <c r="E12">
        <f t="shared" si="3"/>
        <v>58</v>
      </c>
      <c r="F12">
        <f t="shared" si="3"/>
        <v>96</v>
      </c>
      <c r="G12">
        <f t="shared" si="3"/>
        <v>29</v>
      </c>
      <c r="H12" cm="1">
        <f t="array" ref="H12">IF(LEN($A12)&gt;0, MAX(MATCH(C12:G12, $K:$K, 0)), "")</f>
        <v>89</v>
      </c>
      <c r="K12">
        <v>72</v>
      </c>
    </row>
    <row r="13" spans="1:25" x14ac:dyDescent="0.25">
      <c r="C13" cm="1">
        <f t="array" ref="C13">IF(LEN($A8)&gt;0, MAX(MATCH(C8:C12, $K:$K, 0)), "")</f>
        <v>97</v>
      </c>
      <c r="D13" cm="1">
        <f t="array" ref="D13">IF(LEN($A8)&gt;0, MAX(MATCH(D8:D12, $K:$K, 0)), "")</f>
        <v>98</v>
      </c>
      <c r="E13" cm="1">
        <f t="array" ref="E13">IF(LEN($A8)&gt;0, MAX(MATCH(E8:E12, $K:$K, 0)), "")</f>
        <v>67</v>
      </c>
      <c r="F13" cm="1">
        <f t="array" ref="F13">IF(LEN($A8)&gt;0, MAX(MATCH(F8:F12, $K:$K, 0)), "")</f>
        <v>80</v>
      </c>
      <c r="G13" cm="1">
        <f t="array" ref="G13">IF(LEN($A8)&gt;0, MAX(MATCH(G8:G12, $K:$K, 0)), "")</f>
        <v>100</v>
      </c>
      <c r="I13">
        <f t="shared" ref="I13" si="4">IF(LEN($A8)&gt;0, MIN(C13:G13, H8:H12), "")</f>
        <v>67</v>
      </c>
      <c r="K13">
        <v>69</v>
      </c>
    </row>
    <row r="14" spans="1:25" x14ac:dyDescent="0.25">
      <c r="A14" t="s">
        <v>11</v>
      </c>
      <c r="C14">
        <f t="shared" ref="C14:G18" si="5">IF(LEN($A14)&gt;0, _xlfn.NUMBERVALUE(MID($A14,C$1,2)), "")</f>
        <v>24</v>
      </c>
      <c r="D14">
        <f t="shared" si="5"/>
        <v>53</v>
      </c>
      <c r="E14">
        <f t="shared" si="5"/>
        <v>4</v>
      </c>
      <c r="F14">
        <f t="shared" si="5"/>
        <v>8</v>
      </c>
      <c r="G14">
        <f t="shared" si="5"/>
        <v>23</v>
      </c>
      <c r="H14" cm="1">
        <f t="array" ref="H14">IF(LEN($A14)&gt;0, MAX(MATCH(C14:G14, $K:$K, 0)), "")</f>
        <v>87</v>
      </c>
      <c r="K14">
        <v>96</v>
      </c>
    </row>
    <row r="15" spans="1:25" x14ac:dyDescent="0.25">
      <c r="A15" t="s">
        <v>12</v>
      </c>
      <c r="C15">
        <f t="shared" si="5"/>
        <v>0</v>
      </c>
      <c r="D15">
        <f t="shared" si="5"/>
        <v>13</v>
      </c>
      <c r="E15">
        <f t="shared" si="5"/>
        <v>48</v>
      </c>
      <c r="F15">
        <f t="shared" si="5"/>
        <v>47</v>
      </c>
      <c r="G15">
        <f t="shared" si="5"/>
        <v>83</v>
      </c>
      <c r="H15" cm="1">
        <f t="array" ref="H15">IF(LEN($A15)&gt;0, MAX(MATCH(C15:G15, $K:$K, 0)), "")</f>
        <v>57</v>
      </c>
      <c r="K15">
        <v>18</v>
      </c>
    </row>
    <row r="16" spans="1:25" x14ac:dyDescent="0.25">
      <c r="A16" t="s">
        <v>13</v>
      </c>
      <c r="C16">
        <f t="shared" si="5"/>
        <v>55</v>
      </c>
      <c r="D16">
        <f t="shared" si="5"/>
        <v>56</v>
      </c>
      <c r="E16">
        <f t="shared" si="5"/>
        <v>72</v>
      </c>
      <c r="F16">
        <f t="shared" si="5"/>
        <v>50</v>
      </c>
      <c r="G16">
        <f t="shared" si="5"/>
        <v>52</v>
      </c>
      <c r="H16" cm="1">
        <f t="array" ref="H16">IF(LEN($A16)&gt;0, MAX(MATCH(C16:G16, $K:$K, 0)), "")</f>
        <v>77</v>
      </c>
      <c r="K16">
        <v>9</v>
      </c>
    </row>
    <row r="17" spans="1:11" x14ac:dyDescent="0.25">
      <c r="A17" t="s">
        <v>14</v>
      </c>
      <c r="C17">
        <f t="shared" si="5"/>
        <v>82</v>
      </c>
      <c r="D17">
        <f t="shared" si="5"/>
        <v>33</v>
      </c>
      <c r="E17">
        <f t="shared" si="5"/>
        <v>58</v>
      </c>
      <c r="F17">
        <f t="shared" si="5"/>
        <v>16</v>
      </c>
      <c r="G17">
        <f t="shared" si="5"/>
        <v>11</v>
      </c>
      <c r="H17" cm="1">
        <f t="array" ref="H17">IF(LEN($A17)&gt;0, MAX(MATCH(C17:G17, $K:$K, 0)), "")</f>
        <v>84</v>
      </c>
      <c r="K17">
        <v>49</v>
      </c>
    </row>
    <row r="18" spans="1:11" x14ac:dyDescent="0.25">
      <c r="A18" t="s">
        <v>15</v>
      </c>
      <c r="C18">
        <f t="shared" si="5"/>
        <v>91</v>
      </c>
      <c r="D18">
        <f t="shared" si="5"/>
        <v>7</v>
      </c>
      <c r="E18">
        <f t="shared" si="5"/>
        <v>89</v>
      </c>
      <c r="F18">
        <f t="shared" si="5"/>
        <v>9</v>
      </c>
      <c r="G18">
        <f t="shared" si="5"/>
        <v>81</v>
      </c>
      <c r="H18" cm="1">
        <f t="array" ref="H18">IF(LEN($A18)&gt;0, MAX(MATCH(C18:G18, $K:$K, 0)), "")</f>
        <v>89</v>
      </c>
      <c r="K18">
        <v>83</v>
      </c>
    </row>
    <row r="19" spans="1:11" x14ac:dyDescent="0.25">
      <c r="C19" cm="1">
        <f t="array" ref="C19">IF(LEN($A14)&gt;0, MAX(MATCH(C14:C18, $K:$K, 0)), "")</f>
        <v>78</v>
      </c>
      <c r="D19" cm="1">
        <f t="array" ref="D19">IF(LEN($A14)&gt;0, MAX(MATCH(D14:D18, $K:$K, 0)), "")</f>
        <v>48</v>
      </c>
      <c r="E19" cm="1">
        <f t="array" ref="E19">IF(LEN($A14)&gt;0, MAX(MATCH(E14:E18, $K:$K, 0)), "")</f>
        <v>71</v>
      </c>
      <c r="F19" cm="1">
        <f t="array" ref="F19">IF(LEN($A14)&gt;0, MAX(MATCH(F14:F18, $K:$K, 0)), "")</f>
        <v>87</v>
      </c>
      <c r="G19" cm="1">
        <f t="array" ref="G19">IF(LEN($A14)&gt;0, MAX(MATCH(G14:G18, $K:$K, 0)), "")</f>
        <v>89</v>
      </c>
      <c r="I19">
        <f t="shared" ref="I19" si="6">IF(LEN($A14)&gt;0, MIN(C19:G19, H14:H18), "")</f>
        <v>48</v>
      </c>
      <c r="K19">
        <v>24</v>
      </c>
    </row>
    <row r="20" spans="1:11" x14ac:dyDescent="0.25">
      <c r="A20" t="s">
        <v>16</v>
      </c>
      <c r="C20">
        <f t="shared" ref="C20:G24" si="7">IF(LEN($A20)&gt;0, _xlfn.NUMBERVALUE(MID($A20,C$1,2)), "")</f>
        <v>86</v>
      </c>
      <c r="D20">
        <f t="shared" si="7"/>
        <v>70</v>
      </c>
      <c r="E20">
        <f t="shared" si="7"/>
        <v>16</v>
      </c>
      <c r="F20">
        <f t="shared" si="7"/>
        <v>4</v>
      </c>
      <c r="G20">
        <f t="shared" si="7"/>
        <v>34</v>
      </c>
      <c r="H20" cm="1">
        <f t="array" ref="H20">IF(LEN($A20)&gt;0, MAX(MATCH(C20:G20, $K:$K, 0)), "")</f>
        <v>84</v>
      </c>
      <c r="K20">
        <v>31</v>
      </c>
    </row>
    <row r="21" spans="1:11" x14ac:dyDescent="0.25">
      <c r="A21" t="s">
        <v>17</v>
      </c>
      <c r="C21">
        <f t="shared" si="7"/>
        <v>49</v>
      </c>
      <c r="D21">
        <f t="shared" si="7"/>
        <v>69</v>
      </c>
      <c r="E21">
        <f t="shared" si="7"/>
        <v>37</v>
      </c>
      <c r="F21">
        <f t="shared" si="7"/>
        <v>78</v>
      </c>
      <c r="G21">
        <f t="shared" si="7"/>
        <v>11</v>
      </c>
      <c r="H21" cm="1">
        <f t="array" ref="H21">IF(LEN($A21)&gt;0, MAX(MATCH(C21:G21, $K:$K, 0)), "")</f>
        <v>92</v>
      </c>
      <c r="K21">
        <v>12</v>
      </c>
    </row>
    <row r="22" spans="1:11" x14ac:dyDescent="0.25">
      <c r="A22" t="s">
        <v>18</v>
      </c>
      <c r="C22">
        <f t="shared" si="7"/>
        <v>22</v>
      </c>
      <c r="D22">
        <f t="shared" si="7"/>
        <v>47</v>
      </c>
      <c r="E22">
        <f t="shared" si="7"/>
        <v>59</v>
      </c>
      <c r="F22">
        <f t="shared" si="7"/>
        <v>20</v>
      </c>
      <c r="G22">
        <f t="shared" si="7"/>
        <v>38</v>
      </c>
      <c r="H22" cm="1">
        <f t="array" ref="H22">IF(LEN($A22)&gt;0, MAX(MATCH(C22:G22, $K:$K, 0)), "")</f>
        <v>95</v>
      </c>
      <c r="K22">
        <v>64</v>
      </c>
    </row>
    <row r="23" spans="1:11" x14ac:dyDescent="0.25">
      <c r="A23" t="s">
        <v>19</v>
      </c>
      <c r="C23">
        <f t="shared" si="7"/>
        <v>33</v>
      </c>
      <c r="D23">
        <f t="shared" si="7"/>
        <v>82</v>
      </c>
      <c r="E23">
        <f t="shared" si="7"/>
        <v>60</v>
      </c>
      <c r="F23">
        <f t="shared" si="7"/>
        <v>63</v>
      </c>
      <c r="G23">
        <f t="shared" si="7"/>
        <v>56</v>
      </c>
      <c r="H23" cm="1">
        <f t="array" ref="H23">IF(LEN($A23)&gt;0, MAX(MATCH(C23:G23, $K:$K, 0)), "")</f>
        <v>83</v>
      </c>
      <c r="K23">
        <v>29</v>
      </c>
    </row>
    <row r="24" spans="1:11" x14ac:dyDescent="0.25">
      <c r="A24" t="s">
        <v>20</v>
      </c>
      <c r="C24">
        <f t="shared" si="7"/>
        <v>18</v>
      </c>
      <c r="D24">
        <f t="shared" si="7"/>
        <v>74</v>
      </c>
      <c r="E24">
        <f t="shared" si="7"/>
        <v>36</v>
      </c>
      <c r="F24">
        <f t="shared" si="7"/>
        <v>7</v>
      </c>
      <c r="G24">
        <f t="shared" si="7"/>
        <v>99</v>
      </c>
      <c r="H24" cm="1">
        <f t="array" ref="H24">IF(LEN($A24)&gt;0, MAX(MATCH(C24:G24, $K:$K, 0)), "")</f>
        <v>88</v>
      </c>
      <c r="K24">
        <v>21</v>
      </c>
    </row>
    <row r="25" spans="1:11" x14ac:dyDescent="0.25">
      <c r="C25" cm="1">
        <f t="array" ref="C25">IF(LEN($A20)&gt;0, MAX(MATCH(C20:C24, $K:$K, 0)), "")</f>
        <v>54</v>
      </c>
      <c r="D25" cm="1">
        <f t="array" ref="D25">IF(LEN($A20)&gt;0, MAX(MATCH(D20:D24, $K:$K, 0)), "")</f>
        <v>67</v>
      </c>
      <c r="E25" cm="1">
        <f t="array" ref="E25">IF(LEN($A20)&gt;0, MAX(MATCH(E20:E24, $K:$K, 0)), "")</f>
        <v>95</v>
      </c>
      <c r="F25" cm="1">
        <f t="array" ref="F25">IF(LEN($A20)&gt;0, MAX(MATCH(F20:F24, $K:$K, 0)), "")</f>
        <v>83</v>
      </c>
      <c r="G25" cm="1">
        <f t="array" ref="G25">IF(LEN($A20)&gt;0, MAX(MATCH(G20:G24, $K:$K, 0)), "")</f>
        <v>85</v>
      </c>
      <c r="I25">
        <f t="shared" ref="I25" si="8">IF(LEN($A20)&gt;0, MIN(C25:G25, H20:H24), "")</f>
        <v>54</v>
      </c>
      <c r="K25">
        <v>80</v>
      </c>
    </row>
    <row r="26" spans="1:11" x14ac:dyDescent="0.25">
      <c r="A26" t="s">
        <v>21</v>
      </c>
      <c r="C26">
        <f t="shared" ref="C26:G30" si="9">IF(LEN($A26)&gt;0, _xlfn.NUMBERVALUE(MID($A26,C$1,2)), "")</f>
        <v>64</v>
      </c>
      <c r="D26">
        <f t="shared" si="9"/>
        <v>45</v>
      </c>
      <c r="E26">
        <f t="shared" si="9"/>
        <v>72</v>
      </c>
      <c r="F26">
        <f t="shared" si="9"/>
        <v>86</v>
      </c>
      <c r="G26">
        <f t="shared" si="9"/>
        <v>7</v>
      </c>
      <c r="H26" cm="1">
        <f t="array" ref="H26">IF(LEN($A26)&gt;0, MAX(MATCH(C26:G26, $K:$K, 0)), "")</f>
        <v>76</v>
      </c>
      <c r="K26">
        <v>71</v>
      </c>
    </row>
    <row r="27" spans="1:11" x14ac:dyDescent="0.25">
      <c r="A27" t="s">
        <v>22</v>
      </c>
      <c r="C27">
        <f t="shared" si="9"/>
        <v>34</v>
      </c>
      <c r="D27">
        <f t="shared" si="9"/>
        <v>50</v>
      </c>
      <c r="E27">
        <f t="shared" si="9"/>
        <v>94</v>
      </c>
      <c r="F27">
        <f t="shared" si="9"/>
        <v>0</v>
      </c>
      <c r="G27">
        <f t="shared" si="9"/>
        <v>85</v>
      </c>
      <c r="H27" cm="1">
        <f t="array" ref="H27">IF(LEN($A27)&gt;0, MAX(MATCH(C27:G27, $K:$K, 0)), "")</f>
        <v>82</v>
      </c>
      <c r="K27">
        <v>66</v>
      </c>
    </row>
    <row r="28" spans="1:11" x14ac:dyDescent="0.25">
      <c r="A28" t="s">
        <v>23</v>
      </c>
      <c r="C28">
        <f t="shared" si="9"/>
        <v>15</v>
      </c>
      <c r="D28">
        <f t="shared" si="9"/>
        <v>69</v>
      </c>
      <c r="E28">
        <f t="shared" si="9"/>
        <v>2</v>
      </c>
      <c r="F28">
        <f t="shared" si="9"/>
        <v>26</v>
      </c>
      <c r="G28">
        <f t="shared" si="9"/>
        <v>32</v>
      </c>
      <c r="H28" cm="1">
        <f t="array" ref="H28">IF(LEN($A28)&gt;0, MAX(MATCH(C28:G28, $K:$K, 0)), "")</f>
        <v>74</v>
      </c>
      <c r="K28">
        <v>95</v>
      </c>
    </row>
    <row r="29" spans="1:11" x14ac:dyDescent="0.25">
      <c r="A29" t="s">
        <v>24</v>
      </c>
      <c r="C29">
        <f t="shared" si="9"/>
        <v>62</v>
      </c>
      <c r="D29">
        <f t="shared" si="9"/>
        <v>96</v>
      </c>
      <c r="E29">
        <f t="shared" si="9"/>
        <v>41</v>
      </c>
      <c r="F29">
        <f t="shared" si="9"/>
        <v>17</v>
      </c>
      <c r="G29">
        <f t="shared" si="9"/>
        <v>78</v>
      </c>
      <c r="H29" cm="1">
        <f t="array" ref="H29">IF(LEN($A29)&gt;0, MAX(MATCH(C29:G29, $K:$K, 0)), "")</f>
        <v>97</v>
      </c>
      <c r="K29">
        <v>2</v>
      </c>
    </row>
    <row r="30" spans="1:11" x14ac:dyDescent="0.25">
      <c r="A30" t="s">
        <v>25</v>
      </c>
      <c r="C30">
        <f t="shared" si="9"/>
        <v>63</v>
      </c>
      <c r="D30">
        <f t="shared" si="9"/>
        <v>5</v>
      </c>
      <c r="E30">
        <f t="shared" si="9"/>
        <v>99</v>
      </c>
      <c r="F30">
        <f t="shared" si="9"/>
        <v>79</v>
      </c>
      <c r="G30">
        <f t="shared" si="9"/>
        <v>47</v>
      </c>
      <c r="H30" cm="1">
        <f t="array" ref="H30">IF(LEN($A30)&gt;0, MAX(MATCH(C30:G30, $K:$K, 0)), "")</f>
        <v>91</v>
      </c>
      <c r="K30">
        <v>62</v>
      </c>
    </row>
    <row r="31" spans="1:11" x14ac:dyDescent="0.25">
      <c r="C31" cm="1">
        <f t="array" ref="C31">IF(LEN($A26)&gt;0, MAX(MATCH(C26:C30, $K:$K, 0)), "")</f>
        <v>83</v>
      </c>
      <c r="D31" cm="1">
        <f t="array" ref="D31">IF(LEN($A26)&gt;0, MAX(MATCH(D26:D30, $K:$K, 0)), "")</f>
        <v>77</v>
      </c>
      <c r="E31" cm="1">
        <f t="array" ref="E31">IF(LEN($A26)&gt;0, MAX(MATCH(E26:E30, $K:$K, 0)), "")</f>
        <v>97</v>
      </c>
      <c r="F31" cm="1">
        <f t="array" ref="F31">IF(LEN($A26)&gt;0, MAX(MATCH(F26:F30, $K:$K, 0)), "")</f>
        <v>91</v>
      </c>
      <c r="G31" cm="1">
        <f t="array" ref="G31">IF(LEN($A26)&gt;0, MAX(MATCH(G26:G30, $K:$K, 0)), "")</f>
        <v>82</v>
      </c>
      <c r="I31">
        <f t="shared" ref="I31" si="10">IF(LEN($A26)&gt;0, MIN(C31:G31, H26:H30), "")</f>
        <v>74</v>
      </c>
      <c r="K31">
        <v>68</v>
      </c>
    </row>
    <row r="32" spans="1:11" x14ac:dyDescent="0.25">
      <c r="A32" t="s">
        <v>26</v>
      </c>
      <c r="C32">
        <f t="shared" ref="C32:G36" si="11">IF(LEN($A32)&gt;0, _xlfn.NUMBERVALUE(MID($A32,C$1,2)), "")</f>
        <v>62</v>
      </c>
      <c r="D32">
        <f t="shared" si="11"/>
        <v>63</v>
      </c>
      <c r="E32">
        <f t="shared" si="11"/>
        <v>24</v>
      </c>
      <c r="F32">
        <f t="shared" si="11"/>
        <v>37</v>
      </c>
      <c r="G32">
        <f t="shared" si="11"/>
        <v>50</v>
      </c>
      <c r="H32" cm="1">
        <f t="array" ref="H32">IF(LEN($A32)&gt;0, MAX(MATCH(C32:G32, $K:$K, 0)), "")</f>
        <v>92</v>
      </c>
      <c r="K32">
        <v>46</v>
      </c>
    </row>
    <row r="33" spans="1:11" x14ac:dyDescent="0.25">
      <c r="A33" t="s">
        <v>27</v>
      </c>
      <c r="C33">
        <f t="shared" si="11"/>
        <v>89</v>
      </c>
      <c r="D33">
        <f t="shared" si="11"/>
        <v>80</v>
      </c>
      <c r="E33">
        <f t="shared" si="11"/>
        <v>40</v>
      </c>
      <c r="F33">
        <f t="shared" si="11"/>
        <v>41</v>
      </c>
      <c r="G33">
        <f t="shared" si="11"/>
        <v>13</v>
      </c>
      <c r="H33" cm="1">
        <f t="array" ref="H33">IF(LEN($A33)&gt;0, MAX(MATCH(C33:G33, $K:$K, 0)), "")</f>
        <v>97</v>
      </c>
      <c r="K33">
        <v>11</v>
      </c>
    </row>
    <row r="34" spans="1:11" x14ac:dyDescent="0.25">
      <c r="A34" t="s">
        <v>28</v>
      </c>
      <c r="C34">
        <f t="shared" si="11"/>
        <v>32</v>
      </c>
      <c r="D34">
        <f t="shared" si="11"/>
        <v>64</v>
      </c>
      <c r="E34">
        <f t="shared" si="11"/>
        <v>95</v>
      </c>
      <c r="F34">
        <f t="shared" si="11"/>
        <v>93</v>
      </c>
      <c r="G34">
        <f t="shared" si="11"/>
        <v>66</v>
      </c>
      <c r="H34" cm="1">
        <f t="array" ref="H34">IF(LEN($A34)&gt;0, MAX(MATCH(C34:G34, $K:$K, 0)), "")</f>
        <v>93</v>
      </c>
      <c r="K34">
        <v>33</v>
      </c>
    </row>
    <row r="35" spans="1:11" x14ac:dyDescent="0.25">
      <c r="A35" t="s">
        <v>29</v>
      </c>
      <c r="C35">
        <f t="shared" si="11"/>
        <v>45</v>
      </c>
      <c r="D35">
        <f t="shared" si="11"/>
        <v>3</v>
      </c>
      <c r="E35">
        <f t="shared" si="11"/>
        <v>23</v>
      </c>
      <c r="F35">
        <f t="shared" si="11"/>
        <v>78</v>
      </c>
      <c r="G35">
        <f t="shared" si="11"/>
        <v>48</v>
      </c>
      <c r="H35" cm="1">
        <f t="array" ref="H35">IF(LEN($A35)&gt;0, MAX(MATCH(C35:G35, $K:$K, 0)), "")</f>
        <v>76</v>
      </c>
      <c r="K35">
        <v>74</v>
      </c>
    </row>
    <row r="36" spans="1:11" x14ac:dyDescent="0.25">
      <c r="A36" t="s">
        <v>30</v>
      </c>
      <c r="C36">
        <f t="shared" si="11"/>
        <v>60</v>
      </c>
      <c r="D36">
        <f t="shared" si="11"/>
        <v>26</v>
      </c>
      <c r="E36">
        <f t="shared" si="11"/>
        <v>31</v>
      </c>
      <c r="F36">
        <f t="shared" si="11"/>
        <v>61</v>
      </c>
      <c r="G36">
        <f t="shared" si="11"/>
        <v>99</v>
      </c>
      <c r="H36" cm="1">
        <f t="array" ref="H36">IF(LEN($A36)&gt;0, MAX(MATCH(C36:G36, $K:$K, 0)), "")</f>
        <v>85</v>
      </c>
      <c r="K36">
        <v>88</v>
      </c>
    </row>
    <row r="37" spans="1:11" x14ac:dyDescent="0.25">
      <c r="C37" cm="1">
        <f t="array" ref="C37">IF(LEN($A32)&gt;0, MAX(MATCH(C32:C36, $K:$K, 0)), "")</f>
        <v>76</v>
      </c>
      <c r="D37" cm="1">
        <f t="array" ref="D37">IF(LEN($A32)&gt;0, MAX(MATCH(D32:D36, $K:$K, 0)), "")</f>
        <v>83</v>
      </c>
      <c r="E37" cm="1">
        <f t="array" ref="E37">IF(LEN($A32)&gt;0, MAX(MATCH(E32:E36, $K:$K, 0)), "")</f>
        <v>75</v>
      </c>
      <c r="F37" cm="1">
        <f t="array" ref="F37">IF(LEN($A32)&gt;0, MAX(MATCH(F32:F36, $K:$K, 0)), "")</f>
        <v>97</v>
      </c>
      <c r="G37" cm="1">
        <f t="array" ref="G37">IF(LEN($A32)&gt;0, MAX(MATCH(G32:G36, $K:$K, 0)), "")</f>
        <v>85</v>
      </c>
      <c r="I37">
        <f t="shared" ref="I37" si="12">IF(LEN($A32)&gt;0, MIN(C37:G37, H32:H36), "")</f>
        <v>75</v>
      </c>
      <c r="K37">
        <v>17</v>
      </c>
    </row>
    <row r="38" spans="1:11" x14ac:dyDescent="0.25">
      <c r="A38" t="s">
        <v>31</v>
      </c>
      <c r="C38">
        <f t="shared" ref="C38:G42" si="13">IF(LEN($A38)&gt;0, _xlfn.NUMBERVALUE(MID($A38,C$1,2)), "")</f>
        <v>6</v>
      </c>
      <c r="D38">
        <f t="shared" si="13"/>
        <v>63</v>
      </c>
      <c r="E38">
        <f t="shared" si="13"/>
        <v>66</v>
      </c>
      <c r="F38">
        <f t="shared" si="13"/>
        <v>67</v>
      </c>
      <c r="G38">
        <f t="shared" si="13"/>
        <v>15</v>
      </c>
      <c r="H38" cm="1">
        <f t="array" ref="H38">IF(LEN($A38)&gt;0, MAX(MATCH(C38:G38, $K:$K, 0)), "")</f>
        <v>94</v>
      </c>
      <c r="K38">
        <v>15</v>
      </c>
    </row>
    <row r="39" spans="1:11" x14ac:dyDescent="0.25">
      <c r="A39" t="s">
        <v>32</v>
      </c>
      <c r="C39">
        <f t="shared" si="13"/>
        <v>33</v>
      </c>
      <c r="D39">
        <f t="shared" si="13"/>
        <v>43</v>
      </c>
      <c r="E39">
        <f t="shared" si="13"/>
        <v>62</v>
      </c>
      <c r="F39">
        <f t="shared" si="13"/>
        <v>95</v>
      </c>
      <c r="G39">
        <f t="shared" si="13"/>
        <v>89</v>
      </c>
      <c r="H39" cm="1">
        <f t="array" ref="H39">IF(LEN($A39)&gt;0, MAX(MATCH(C39:G39, $K:$K, 0)), "")</f>
        <v>71</v>
      </c>
      <c r="K39">
        <v>5</v>
      </c>
    </row>
    <row r="40" spans="1:11" x14ac:dyDescent="0.25">
      <c r="A40" t="s">
        <v>33</v>
      </c>
      <c r="C40">
        <f t="shared" si="13"/>
        <v>72</v>
      </c>
      <c r="D40">
        <f t="shared" si="13"/>
        <v>61</v>
      </c>
      <c r="E40">
        <f t="shared" si="13"/>
        <v>60</v>
      </c>
      <c r="F40">
        <f t="shared" si="13"/>
        <v>2</v>
      </c>
      <c r="G40">
        <f t="shared" si="13"/>
        <v>10</v>
      </c>
      <c r="H40" cm="1">
        <f t="array" ref="H40">IF(LEN($A40)&gt;0, MAX(MATCH(C40:G40, $K:$K, 0)), "")</f>
        <v>79</v>
      </c>
      <c r="K40">
        <v>6</v>
      </c>
    </row>
    <row r="41" spans="1:11" x14ac:dyDescent="0.25">
      <c r="A41" t="s">
        <v>34</v>
      </c>
      <c r="C41">
        <f t="shared" si="13"/>
        <v>29</v>
      </c>
      <c r="D41">
        <f t="shared" si="13"/>
        <v>7</v>
      </c>
      <c r="E41">
        <f t="shared" si="13"/>
        <v>9</v>
      </c>
      <c r="F41">
        <f t="shared" si="13"/>
        <v>50</v>
      </c>
      <c r="G41">
        <f t="shared" si="13"/>
        <v>18</v>
      </c>
      <c r="H41" cm="1">
        <f t="array" ref="H41">IF(LEN($A41)&gt;0, MAX(MATCH(C41:G41, $K:$K, 0)), "")</f>
        <v>77</v>
      </c>
      <c r="K41">
        <v>98</v>
      </c>
    </row>
    <row r="42" spans="1:11" x14ac:dyDescent="0.25">
      <c r="A42" t="s">
        <v>35</v>
      </c>
      <c r="C42">
        <f t="shared" si="13"/>
        <v>28</v>
      </c>
      <c r="D42">
        <f t="shared" si="13"/>
        <v>36</v>
      </c>
      <c r="E42">
        <f t="shared" si="13"/>
        <v>3</v>
      </c>
      <c r="F42">
        <f t="shared" si="13"/>
        <v>53</v>
      </c>
      <c r="G42">
        <f t="shared" si="13"/>
        <v>30</v>
      </c>
      <c r="H42" cm="1">
        <f t="array" ref="H42">IF(LEN($A42)&gt;0, MAX(MATCH(C42:G42, $K:$K, 0)), "")</f>
        <v>88</v>
      </c>
      <c r="K42">
        <v>30</v>
      </c>
    </row>
    <row r="43" spans="1:11" x14ac:dyDescent="0.25">
      <c r="C43" cm="1">
        <f t="array" ref="C43">IF(LEN($A38)&gt;0, MAX(MATCH(C38:C42, $K:$K, 0)), "")</f>
        <v>47</v>
      </c>
      <c r="D43" cm="1">
        <f t="array" ref="D43">IF(LEN($A38)&gt;0, MAX(MATCH(D38:D42, $K:$K, 0)), "")</f>
        <v>88</v>
      </c>
      <c r="E43" cm="1">
        <f t="array" ref="E43">IF(LEN($A38)&gt;0, MAX(MATCH(E38:E42, $K:$K, 0)), "")</f>
        <v>62</v>
      </c>
      <c r="F43" cm="1">
        <f t="array" ref="F43">IF(LEN($A38)&gt;0, MAX(MATCH(F38:F42, $K:$K, 0)), "")</f>
        <v>94</v>
      </c>
      <c r="G43" cm="1">
        <f t="array" ref="G43">IF(LEN($A38)&gt;0, MAX(MATCH(G38:G42, $K:$K, 0)), "")</f>
        <v>71</v>
      </c>
      <c r="I43">
        <f t="shared" ref="I43" si="14">IF(LEN($A38)&gt;0, MIN(C43:G43, H38:H42), "")</f>
        <v>47</v>
      </c>
      <c r="K43">
        <v>51</v>
      </c>
    </row>
    <row r="44" spans="1:11" x14ac:dyDescent="0.25">
      <c r="A44" t="s">
        <v>36</v>
      </c>
      <c r="C44">
        <f t="shared" ref="C44:G48" si="15">IF(LEN($A44)&gt;0, _xlfn.NUMBERVALUE(MID($A44,C$1,2)), "")</f>
        <v>91</v>
      </c>
      <c r="D44">
        <f t="shared" si="15"/>
        <v>4</v>
      </c>
      <c r="E44">
        <f t="shared" si="15"/>
        <v>57</v>
      </c>
      <c r="F44">
        <f t="shared" si="15"/>
        <v>74</v>
      </c>
      <c r="G44">
        <f t="shared" si="15"/>
        <v>66</v>
      </c>
      <c r="H44" cm="1">
        <f t="array" ref="H44">IF(LEN($A44)&gt;0, MAX(MATCH(C44:G44, $K:$K, 0)), "")</f>
        <v>78</v>
      </c>
      <c r="K44">
        <v>78</v>
      </c>
    </row>
    <row r="45" spans="1:11" x14ac:dyDescent="0.25">
      <c r="A45" t="s">
        <v>37</v>
      </c>
      <c r="C45">
        <f t="shared" si="15"/>
        <v>49</v>
      </c>
      <c r="D45">
        <f t="shared" si="15"/>
        <v>36</v>
      </c>
      <c r="E45">
        <f t="shared" si="15"/>
        <v>54</v>
      </c>
      <c r="F45">
        <f t="shared" si="15"/>
        <v>7</v>
      </c>
      <c r="G45">
        <f t="shared" si="15"/>
        <v>89</v>
      </c>
      <c r="H45" cm="1">
        <f t="array" ref="H45">IF(LEN($A45)&gt;0, MAX(MATCH(C45:G45, $K:$K, 0)), "")</f>
        <v>96</v>
      </c>
      <c r="K45">
        <v>76</v>
      </c>
    </row>
    <row r="46" spans="1:11" x14ac:dyDescent="0.25">
      <c r="A46" t="s">
        <v>38</v>
      </c>
      <c r="C46">
        <f t="shared" si="15"/>
        <v>33</v>
      </c>
      <c r="D46">
        <f t="shared" si="15"/>
        <v>65</v>
      </c>
      <c r="E46">
        <f t="shared" si="15"/>
        <v>59</v>
      </c>
      <c r="F46">
        <f t="shared" si="15"/>
        <v>14</v>
      </c>
      <c r="G46">
        <f t="shared" si="15"/>
        <v>92</v>
      </c>
      <c r="H46" cm="1">
        <f t="array" ref="H46">IF(LEN($A46)&gt;0, MAX(MATCH(C46:G46, $K:$K, 0)), "")</f>
        <v>100</v>
      </c>
      <c r="K46">
        <v>75</v>
      </c>
    </row>
    <row r="47" spans="1:11" x14ac:dyDescent="0.25">
      <c r="A47" t="s">
        <v>39</v>
      </c>
      <c r="C47">
        <f t="shared" si="15"/>
        <v>63</v>
      </c>
      <c r="D47">
        <f t="shared" si="15"/>
        <v>42</v>
      </c>
      <c r="E47">
        <f t="shared" si="15"/>
        <v>0</v>
      </c>
      <c r="F47">
        <f t="shared" si="15"/>
        <v>20</v>
      </c>
      <c r="G47">
        <f t="shared" si="15"/>
        <v>11</v>
      </c>
      <c r="H47" cm="1">
        <f t="array" ref="H47">IF(LEN($A47)&gt;0, MAX(MATCH(C47:G47, $K:$K, 0)), "")</f>
        <v>99</v>
      </c>
      <c r="K47">
        <v>28</v>
      </c>
    </row>
    <row r="48" spans="1:11" x14ac:dyDescent="0.25">
      <c r="A48" t="s">
        <v>40</v>
      </c>
      <c r="C48">
        <f t="shared" si="15"/>
        <v>64</v>
      </c>
      <c r="D48">
        <f t="shared" si="15"/>
        <v>32</v>
      </c>
      <c r="E48">
        <f t="shared" si="15"/>
        <v>96</v>
      </c>
      <c r="F48">
        <f t="shared" si="15"/>
        <v>18</v>
      </c>
      <c r="G48">
        <f t="shared" si="15"/>
        <v>58</v>
      </c>
      <c r="H48" cm="1">
        <f t="array" ref="H48">IF(LEN($A48)&gt;0, MAX(MATCH(C48:G48, $K:$K, 0)), "")</f>
        <v>74</v>
      </c>
      <c r="K48">
        <v>53</v>
      </c>
    </row>
    <row r="49" spans="1:11" x14ac:dyDescent="0.25">
      <c r="C49" cm="1">
        <f t="array" ref="C49">IF(LEN($A44)&gt;0, MAX(MATCH(C44:C48, $K:$K, 0)), "")</f>
        <v>83</v>
      </c>
      <c r="D49" cm="1">
        <f t="array" ref="D49">IF(LEN($A44)&gt;0, MAX(MATCH(D44:D48, $K:$K, 0)), "")</f>
        <v>99</v>
      </c>
      <c r="E49" cm="1">
        <f t="array" ref="E49">IF(LEN($A44)&gt;0, MAX(MATCH(E44:E48, $K:$K, 0)), "")</f>
        <v>96</v>
      </c>
      <c r="F49" cm="1">
        <f t="array" ref="F49">IF(LEN($A44)&gt;0, MAX(MATCH(F44:F48, $K:$K, 0)), "")</f>
        <v>100</v>
      </c>
      <c r="G49" cm="1">
        <f t="array" ref="G49">IF(LEN($A44)&gt;0, MAX(MATCH(G44:G48, $K:$K, 0)), "")</f>
        <v>86</v>
      </c>
      <c r="I49">
        <f t="shared" ref="I49" si="16">IF(LEN($A44)&gt;0, MIN(C49:G49, H44:H48), "")</f>
        <v>74</v>
      </c>
      <c r="K49">
        <v>87</v>
      </c>
    </row>
    <row r="50" spans="1:11" x14ac:dyDescent="0.25">
      <c r="A50" t="s">
        <v>41</v>
      </c>
      <c r="C50">
        <f t="shared" ref="C50:G54" si="17">IF(LEN($A50)&gt;0, _xlfn.NUMBERVALUE(MID($A50,C$1,2)), "")</f>
        <v>85</v>
      </c>
      <c r="D50">
        <f t="shared" si="17"/>
        <v>59</v>
      </c>
      <c r="E50">
        <f t="shared" si="17"/>
        <v>33</v>
      </c>
      <c r="F50">
        <f t="shared" si="17"/>
        <v>18</v>
      </c>
      <c r="G50">
        <f t="shared" si="17"/>
        <v>99</v>
      </c>
      <c r="H50" cm="1">
        <f t="array" ref="H50">IF(LEN($A50)&gt;0, MAX(MATCH(C50:G50, $K:$K, 0)), "")</f>
        <v>95</v>
      </c>
      <c r="K50">
        <v>48</v>
      </c>
    </row>
    <row r="51" spans="1:11" x14ac:dyDescent="0.25">
      <c r="A51" t="s">
        <v>42</v>
      </c>
      <c r="C51">
        <f t="shared" si="17"/>
        <v>90</v>
      </c>
      <c r="D51">
        <f t="shared" si="17"/>
        <v>4</v>
      </c>
      <c r="E51">
        <f t="shared" si="17"/>
        <v>1</v>
      </c>
      <c r="F51">
        <f t="shared" si="17"/>
        <v>51</v>
      </c>
      <c r="G51">
        <f t="shared" si="17"/>
        <v>35</v>
      </c>
      <c r="H51" cm="1">
        <f t="array" ref="H51">IF(LEN($A51)&gt;0, MAX(MATCH(C51:G51, $K:$K, 0)), "")</f>
        <v>81</v>
      </c>
      <c r="K51">
        <v>20</v>
      </c>
    </row>
    <row r="52" spans="1:11" x14ac:dyDescent="0.25">
      <c r="A52" t="s">
        <v>43</v>
      </c>
      <c r="C52">
        <f t="shared" si="17"/>
        <v>2</v>
      </c>
      <c r="D52">
        <f t="shared" si="17"/>
        <v>57</v>
      </c>
      <c r="E52">
        <f t="shared" si="17"/>
        <v>9</v>
      </c>
      <c r="F52">
        <f t="shared" si="17"/>
        <v>5</v>
      </c>
      <c r="G52">
        <f t="shared" si="17"/>
        <v>78</v>
      </c>
      <c r="H52" cm="1">
        <f t="array" ref="H52">IF(LEN($A52)&gt;0, MAX(MATCH(C52:G52, $K:$K, 0)), "")</f>
        <v>44</v>
      </c>
      <c r="K52">
        <v>22</v>
      </c>
    </row>
    <row r="53" spans="1:11" x14ac:dyDescent="0.25">
      <c r="A53" t="s">
        <v>44</v>
      </c>
      <c r="C53">
        <f t="shared" si="17"/>
        <v>30</v>
      </c>
      <c r="D53">
        <f t="shared" si="17"/>
        <v>53</v>
      </c>
      <c r="E53">
        <f t="shared" si="17"/>
        <v>25</v>
      </c>
      <c r="F53">
        <f t="shared" si="17"/>
        <v>23</v>
      </c>
      <c r="G53">
        <f t="shared" si="17"/>
        <v>80</v>
      </c>
      <c r="H53" cm="1">
        <f t="array" ref="H53">IF(LEN($A53)&gt;0, MAX(MATCH(C53:G53, $K:$K, 0)), "")</f>
        <v>75</v>
      </c>
      <c r="K53">
        <v>55</v>
      </c>
    </row>
    <row r="54" spans="1:11" x14ac:dyDescent="0.25">
      <c r="A54" t="s">
        <v>45</v>
      </c>
      <c r="C54">
        <f t="shared" si="17"/>
        <v>74</v>
      </c>
      <c r="D54">
        <f t="shared" si="17"/>
        <v>76</v>
      </c>
      <c r="E54">
        <f t="shared" si="17"/>
        <v>20</v>
      </c>
      <c r="F54">
        <f t="shared" si="17"/>
        <v>19</v>
      </c>
      <c r="G54">
        <f t="shared" si="17"/>
        <v>21</v>
      </c>
      <c r="H54" cm="1">
        <f t="array" ref="H54">IF(LEN($A54)&gt;0, MAX(MATCH(C54:G54, $K:$K, 0)), "")</f>
        <v>58</v>
      </c>
      <c r="K54">
        <v>86</v>
      </c>
    </row>
    <row r="55" spans="1:11" x14ac:dyDescent="0.25">
      <c r="C55" cm="1">
        <f t="array" ref="C55">IF(LEN($A50)&gt;0, MAX(MATCH(C50:C54, $K:$K, 0)), "")</f>
        <v>82</v>
      </c>
      <c r="D55" cm="1">
        <f t="array" ref="D55">IF(LEN($A50)&gt;0, MAX(MATCH(D50:D54, $K:$K, 0)), "")</f>
        <v>95</v>
      </c>
      <c r="E55" cm="1">
        <f t="array" ref="E55">IF(LEN($A50)&gt;0, MAX(MATCH(E50:E54, $K:$K, 0)), "")</f>
        <v>60</v>
      </c>
      <c r="F55" cm="1">
        <f t="array" ref="F55">IF(LEN($A50)&gt;0, MAX(MATCH(F50:F54, $K:$K, 0)), "")</f>
        <v>75</v>
      </c>
      <c r="G55" cm="1">
        <f t="array" ref="G55">IF(LEN($A50)&gt;0, MAX(MATCH(G50:G54, $K:$K, 0)), "")</f>
        <v>85</v>
      </c>
      <c r="I55">
        <f t="shared" ref="I55" si="18">IF(LEN($A50)&gt;0, MIN(C55:G55, H50:H54), "")</f>
        <v>44</v>
      </c>
      <c r="K55">
        <v>82</v>
      </c>
    </row>
    <row r="56" spans="1:11" x14ac:dyDescent="0.25">
      <c r="A56" t="s">
        <v>46</v>
      </c>
      <c r="C56">
        <f t="shared" ref="C56:G60" si="19">IF(LEN($A56)&gt;0, _xlfn.NUMBERVALUE(MID($A56,C$1,2)), "")</f>
        <v>5</v>
      </c>
      <c r="D56">
        <f t="shared" si="19"/>
        <v>42</v>
      </c>
      <c r="E56">
        <f t="shared" si="19"/>
        <v>50</v>
      </c>
      <c r="F56">
        <f t="shared" si="19"/>
        <v>72</v>
      </c>
      <c r="G56">
        <f t="shared" si="19"/>
        <v>90</v>
      </c>
      <c r="H56" cm="1">
        <f t="array" ref="H56">IF(LEN($A56)&gt;0, MAX(MATCH(C56:G56, $K:$K, 0)), "")</f>
        <v>99</v>
      </c>
      <c r="K56">
        <v>90</v>
      </c>
    </row>
    <row r="57" spans="1:11" x14ac:dyDescent="0.25">
      <c r="A57" t="s">
        <v>47</v>
      </c>
      <c r="C57">
        <f t="shared" si="19"/>
        <v>58</v>
      </c>
      <c r="D57">
        <f t="shared" si="19"/>
        <v>63</v>
      </c>
      <c r="E57">
        <f t="shared" si="19"/>
        <v>49</v>
      </c>
      <c r="F57">
        <f t="shared" si="19"/>
        <v>17</v>
      </c>
      <c r="G57">
        <f t="shared" si="19"/>
        <v>31</v>
      </c>
      <c r="H57" cm="1">
        <f t="array" ref="H57">IF(LEN($A57)&gt;0, MAX(MATCH(C57:G57, $K:$K, 0)), "")</f>
        <v>83</v>
      </c>
      <c r="K57">
        <v>47</v>
      </c>
    </row>
    <row r="58" spans="1:11" x14ac:dyDescent="0.25">
      <c r="A58" t="s">
        <v>48</v>
      </c>
      <c r="C58">
        <f t="shared" si="19"/>
        <v>39</v>
      </c>
      <c r="D58">
        <f t="shared" si="19"/>
        <v>76</v>
      </c>
      <c r="E58">
        <f t="shared" si="19"/>
        <v>8</v>
      </c>
      <c r="F58">
        <f t="shared" si="19"/>
        <v>19</v>
      </c>
      <c r="G58">
        <f t="shared" si="19"/>
        <v>41</v>
      </c>
      <c r="H58" cm="1">
        <f t="array" ref="H58">IF(LEN($A58)&gt;0, MAX(MATCH(C58:G58, $K:$K, 0)), "")</f>
        <v>97</v>
      </c>
      <c r="K58">
        <v>19</v>
      </c>
    </row>
    <row r="59" spans="1:11" x14ac:dyDescent="0.25">
      <c r="A59" t="s">
        <v>49</v>
      </c>
      <c r="C59">
        <f t="shared" si="19"/>
        <v>9</v>
      </c>
      <c r="D59">
        <f t="shared" si="19"/>
        <v>59</v>
      </c>
      <c r="E59">
        <f t="shared" si="19"/>
        <v>61</v>
      </c>
      <c r="F59">
        <f t="shared" si="19"/>
        <v>23</v>
      </c>
      <c r="G59">
        <f t="shared" si="19"/>
        <v>54</v>
      </c>
      <c r="H59" cm="1">
        <f t="array" ref="H59">IF(LEN($A59)&gt;0, MAX(MATCH(C59:G59, $K:$K, 0)), "")</f>
        <v>96</v>
      </c>
      <c r="K59">
        <v>25</v>
      </c>
    </row>
    <row r="60" spans="1:11" x14ac:dyDescent="0.25">
      <c r="A60" t="s">
        <v>50</v>
      </c>
      <c r="C60">
        <f t="shared" si="19"/>
        <v>91</v>
      </c>
      <c r="D60">
        <f t="shared" si="19"/>
        <v>57</v>
      </c>
      <c r="E60">
        <f t="shared" si="19"/>
        <v>18</v>
      </c>
      <c r="F60">
        <f t="shared" si="19"/>
        <v>70</v>
      </c>
      <c r="G60">
        <f t="shared" si="19"/>
        <v>69</v>
      </c>
      <c r="H60" cm="1">
        <f t="array" ref="H60">IF(LEN($A60)&gt;0, MAX(MATCH(C60:G60, $K:$K, 0)), "")</f>
        <v>78</v>
      </c>
      <c r="K60">
        <v>1</v>
      </c>
    </row>
    <row r="61" spans="1:11" x14ac:dyDescent="0.25">
      <c r="C61" cm="1">
        <f t="array" ref="C61">IF(LEN($A56)&gt;0, MAX(MATCH(C56:C60, $K:$K, 0)), "")</f>
        <v>78</v>
      </c>
      <c r="D61" cm="1">
        <f t="array" ref="D61">IF(LEN($A56)&gt;0, MAX(MATCH(D56:D60, $K:$K, 0)), "")</f>
        <v>99</v>
      </c>
      <c r="E61" cm="1">
        <f t="array" ref="E61">IF(LEN($A56)&gt;0, MAX(MATCH(E56:E60, $K:$K, 0)), "")</f>
        <v>87</v>
      </c>
      <c r="F61" cm="1">
        <f t="array" ref="F61">IF(LEN($A56)&gt;0, MAX(MATCH(F56:F60, $K:$K, 0)), "")</f>
        <v>75</v>
      </c>
      <c r="G61" cm="1">
        <f t="array" ref="G61">IF(LEN($A56)&gt;0, MAX(MATCH(G56:G60, $K:$K, 0)), "")</f>
        <v>97</v>
      </c>
      <c r="I61">
        <f t="shared" ref="I61" si="20">IF(LEN($A56)&gt;0, MIN(C61:G61, H56:H60), "")</f>
        <v>75</v>
      </c>
      <c r="K61">
        <v>27</v>
      </c>
    </row>
    <row r="62" spans="1:11" x14ac:dyDescent="0.25">
      <c r="A62" t="s">
        <v>51</v>
      </c>
      <c r="C62">
        <f t="shared" ref="C62:G66" si="21">IF(LEN($A62)&gt;0, _xlfn.NUMBERVALUE(MID($A62,C$1,2)), "")</f>
        <v>90</v>
      </c>
      <c r="D62">
        <f t="shared" si="21"/>
        <v>6</v>
      </c>
      <c r="E62">
        <f t="shared" si="21"/>
        <v>36</v>
      </c>
      <c r="F62">
        <f t="shared" si="21"/>
        <v>71</v>
      </c>
      <c r="G62">
        <f t="shared" si="21"/>
        <v>78</v>
      </c>
      <c r="H62" cm="1">
        <f t="array" ref="H62">IF(LEN($A62)&gt;0, MAX(MATCH(C62:G62, $K:$K, 0)), "")</f>
        <v>88</v>
      </c>
      <c r="K62">
        <v>60</v>
      </c>
    </row>
    <row r="63" spans="1:11" x14ac:dyDescent="0.25">
      <c r="A63" t="s">
        <v>52</v>
      </c>
      <c r="C63">
        <f t="shared" si="21"/>
        <v>73</v>
      </c>
      <c r="D63">
        <f t="shared" si="21"/>
        <v>75</v>
      </c>
      <c r="E63">
        <f t="shared" si="21"/>
        <v>56</v>
      </c>
      <c r="F63">
        <f t="shared" si="21"/>
        <v>43</v>
      </c>
      <c r="G63">
        <f t="shared" si="21"/>
        <v>35</v>
      </c>
      <c r="H63" cm="1">
        <f t="array" ref="H63">IF(LEN($A63)&gt;0, MAX(MATCH(C63:G63, $K:$K, 0)), "")</f>
        <v>81</v>
      </c>
      <c r="K63">
        <v>94</v>
      </c>
    </row>
    <row r="64" spans="1:11" x14ac:dyDescent="0.25">
      <c r="A64" t="s">
        <v>53</v>
      </c>
      <c r="C64">
        <f t="shared" si="21"/>
        <v>92</v>
      </c>
      <c r="D64">
        <f t="shared" si="21"/>
        <v>31</v>
      </c>
      <c r="E64">
        <f t="shared" si="21"/>
        <v>21</v>
      </c>
      <c r="F64">
        <f t="shared" si="21"/>
        <v>47</v>
      </c>
      <c r="G64">
        <f t="shared" si="21"/>
        <v>86</v>
      </c>
      <c r="H64" cm="1">
        <f t="array" ref="H64">IF(LEN($A64)&gt;0, MAX(MATCH(C64:G64, $K:$K, 0)), "")</f>
        <v>86</v>
      </c>
      <c r="K64">
        <v>38</v>
      </c>
    </row>
    <row r="65" spans="1:11" x14ac:dyDescent="0.25">
      <c r="A65" t="s">
        <v>54</v>
      </c>
      <c r="C65">
        <f t="shared" si="21"/>
        <v>69</v>
      </c>
      <c r="D65">
        <f t="shared" si="21"/>
        <v>10</v>
      </c>
      <c r="E65">
        <f t="shared" si="21"/>
        <v>52</v>
      </c>
      <c r="F65">
        <f t="shared" si="21"/>
        <v>80</v>
      </c>
      <c r="G65">
        <f t="shared" si="21"/>
        <v>55</v>
      </c>
      <c r="H65" cm="1">
        <f t="array" ref="H65">IF(LEN($A65)&gt;0, MAX(MATCH(C65:G65, $K:$K, 0)), "")</f>
        <v>68</v>
      </c>
      <c r="K65">
        <v>97</v>
      </c>
    </row>
    <row r="66" spans="1:11" x14ac:dyDescent="0.25">
      <c r="A66" t="s">
        <v>55</v>
      </c>
      <c r="C66">
        <f t="shared" si="21"/>
        <v>68</v>
      </c>
      <c r="D66">
        <f t="shared" si="21"/>
        <v>30</v>
      </c>
      <c r="E66">
        <f t="shared" si="21"/>
        <v>22</v>
      </c>
      <c r="F66">
        <f t="shared" si="21"/>
        <v>45</v>
      </c>
      <c r="G66">
        <f t="shared" si="21"/>
        <v>34</v>
      </c>
      <c r="H66" cm="1">
        <f t="array" ref="H66">IF(LEN($A66)&gt;0, MAX(MATCH(C66:G66, $K:$K, 0)), "")</f>
        <v>76</v>
      </c>
      <c r="K66">
        <v>58</v>
      </c>
    </row>
    <row r="67" spans="1:11" x14ac:dyDescent="0.25">
      <c r="C67" cm="1">
        <f t="array" ref="C67">IF(LEN($A62)&gt;0, MAX(MATCH(C62:C66, $K:$K, 0)), "")</f>
        <v>86</v>
      </c>
      <c r="D67" cm="1">
        <f t="array" ref="D67">IF(LEN($A62)&gt;0, MAX(MATCH(D62:D66, $K:$K, 0)), "")</f>
        <v>68</v>
      </c>
      <c r="E67" cm="1">
        <f t="array" ref="E67">IF(LEN($A62)&gt;0, MAX(MATCH(E62:E66, $K:$K, 0)), "")</f>
        <v>88</v>
      </c>
      <c r="F67" cm="1">
        <f t="array" ref="F67">IF(LEN($A62)&gt;0, MAX(MATCH(F62:F66, $K:$K, 0)), "")</f>
        <v>76</v>
      </c>
      <c r="G67" cm="1">
        <f t="array" ref="G67">IF(LEN($A62)&gt;0, MAX(MATCH(G62:G66, $K:$K, 0)), "")</f>
        <v>81</v>
      </c>
      <c r="I67">
        <f t="shared" ref="I67" si="22">IF(LEN($A62)&gt;0, MIN(C67:G67, H62:H66), "")</f>
        <v>68</v>
      </c>
      <c r="K67">
        <v>70</v>
      </c>
    </row>
    <row r="68" spans="1:11" x14ac:dyDescent="0.25">
      <c r="A68" t="s">
        <v>56</v>
      </c>
      <c r="C68">
        <f t="shared" ref="C68:G72" si="23">IF(LEN($A68)&gt;0, _xlfn.NUMBERVALUE(MID($A68,C$1,2)), "")</f>
        <v>4</v>
      </c>
      <c r="D68">
        <f t="shared" si="23"/>
        <v>15</v>
      </c>
      <c r="E68">
        <f t="shared" si="23"/>
        <v>88</v>
      </c>
      <c r="F68">
        <f t="shared" si="23"/>
        <v>6</v>
      </c>
      <c r="G68">
        <f t="shared" si="23"/>
        <v>38</v>
      </c>
      <c r="H68" cm="1">
        <f t="array" ref="H68">IF(LEN($A68)&gt;0, MAX(MATCH(C68:G68, $K:$K, 0)), "")</f>
        <v>64</v>
      </c>
      <c r="K68">
        <v>10</v>
      </c>
    </row>
    <row r="69" spans="1:11" x14ac:dyDescent="0.25">
      <c r="A69" t="s">
        <v>57</v>
      </c>
      <c r="C69">
        <f t="shared" si="23"/>
        <v>46</v>
      </c>
      <c r="D69">
        <f t="shared" si="23"/>
        <v>37</v>
      </c>
      <c r="E69">
        <f t="shared" si="23"/>
        <v>34</v>
      </c>
      <c r="F69">
        <f t="shared" si="23"/>
        <v>23</v>
      </c>
      <c r="G69">
        <f t="shared" si="23"/>
        <v>91</v>
      </c>
      <c r="H69" cm="1">
        <f t="array" ref="H69">IF(LEN($A69)&gt;0, MAX(MATCH(C69:G69, $K:$K, 0)), "")</f>
        <v>92</v>
      </c>
      <c r="K69">
        <v>43</v>
      </c>
    </row>
    <row r="70" spans="1:11" x14ac:dyDescent="0.25">
      <c r="A70" t="s">
        <v>58</v>
      </c>
      <c r="C70">
        <f t="shared" si="23"/>
        <v>50</v>
      </c>
      <c r="D70">
        <f t="shared" si="23"/>
        <v>98</v>
      </c>
      <c r="E70">
        <f t="shared" si="23"/>
        <v>89</v>
      </c>
      <c r="F70">
        <f t="shared" si="23"/>
        <v>3</v>
      </c>
      <c r="G70">
        <f t="shared" si="23"/>
        <v>79</v>
      </c>
      <c r="H70" cm="1">
        <f t="array" ref="H70">IF(LEN($A70)&gt;0, MAX(MATCH(C70:G70, $K:$K, 0)), "")</f>
        <v>91</v>
      </c>
      <c r="K70">
        <v>40</v>
      </c>
    </row>
    <row r="71" spans="1:11" x14ac:dyDescent="0.25">
      <c r="A71" t="s">
        <v>59</v>
      </c>
      <c r="C71">
        <f t="shared" si="23"/>
        <v>90</v>
      </c>
      <c r="D71">
        <f t="shared" si="23"/>
        <v>93</v>
      </c>
      <c r="E71">
        <f t="shared" si="23"/>
        <v>60</v>
      </c>
      <c r="F71">
        <f t="shared" si="23"/>
        <v>56</v>
      </c>
      <c r="G71">
        <f t="shared" si="23"/>
        <v>20</v>
      </c>
      <c r="H71" cm="1">
        <f t="array" ref="H71">IF(LEN($A71)&gt;0, MAX(MATCH(C71:G71, $K:$K, 0)), "")</f>
        <v>93</v>
      </c>
      <c r="K71">
        <v>89</v>
      </c>
    </row>
    <row r="72" spans="1:11" x14ac:dyDescent="0.25">
      <c r="A72" t="s">
        <v>60</v>
      </c>
      <c r="C72">
        <f t="shared" si="23"/>
        <v>40</v>
      </c>
      <c r="D72">
        <f t="shared" si="23"/>
        <v>8</v>
      </c>
      <c r="E72">
        <f t="shared" si="23"/>
        <v>30</v>
      </c>
      <c r="F72">
        <f t="shared" si="23"/>
        <v>69</v>
      </c>
      <c r="G72">
        <f t="shared" si="23"/>
        <v>1</v>
      </c>
      <c r="H72" cm="1">
        <f t="array" ref="H72">IF(LEN($A72)&gt;0, MAX(MATCH(C72:G72, $K:$K, 0)), "")</f>
        <v>87</v>
      </c>
      <c r="K72">
        <v>26</v>
      </c>
    </row>
    <row r="73" spans="1:11" x14ac:dyDescent="0.25">
      <c r="C73" cm="1">
        <f t="array" ref="C73">IF(LEN($A68)&gt;0, MAX(MATCH(C68:C72, $K:$K, 0)), "")</f>
        <v>77</v>
      </c>
      <c r="D73" cm="1">
        <f t="array" ref="D73">IF(LEN($A68)&gt;0, MAX(MATCH(D68:D72, $K:$K, 0)), "")</f>
        <v>93</v>
      </c>
      <c r="E73" cm="1">
        <f t="array" ref="E73">IF(LEN($A68)&gt;0, MAX(MATCH(E68:E72, $K:$K, 0)), "")</f>
        <v>73</v>
      </c>
      <c r="F73" cm="1">
        <f t="array" ref="F73">IF(LEN($A68)&gt;0, MAX(MATCH(F68:F72, $K:$K, 0)), "")</f>
        <v>75</v>
      </c>
      <c r="G73" cm="1">
        <f t="array" ref="G73">IF(LEN($A68)&gt;0, MAX(MATCH(G68:G72, $K:$K, 0)), "")</f>
        <v>91</v>
      </c>
      <c r="I73">
        <f t="shared" ref="I73" si="24">IF(LEN($A68)&gt;0, MIN(C73:G73, H68:H72), "")</f>
        <v>64</v>
      </c>
      <c r="K73">
        <v>34</v>
      </c>
    </row>
    <row r="74" spans="1:11" x14ac:dyDescent="0.25">
      <c r="A74" t="s">
        <v>61</v>
      </c>
      <c r="C74">
        <f t="shared" ref="C74:G78" si="25">IF(LEN($A74)&gt;0, _xlfn.NUMBERVALUE(MID($A74,C$1,2)), "")</f>
        <v>13</v>
      </c>
      <c r="D74">
        <f t="shared" si="25"/>
        <v>62</v>
      </c>
      <c r="E74">
        <f t="shared" si="25"/>
        <v>39</v>
      </c>
      <c r="F74">
        <f t="shared" si="25"/>
        <v>56</v>
      </c>
      <c r="G74">
        <f t="shared" si="25"/>
        <v>78</v>
      </c>
      <c r="H74" cm="1">
        <f t="array" ref="H74">IF(LEN($A74)&gt;0, MAX(MATCH(C74:G74, $K:$K, 0)), "")</f>
        <v>44</v>
      </c>
      <c r="K74">
        <v>32</v>
      </c>
    </row>
    <row r="75" spans="1:11" x14ac:dyDescent="0.25">
      <c r="A75" t="s">
        <v>62</v>
      </c>
      <c r="C75">
        <f t="shared" si="25"/>
        <v>6</v>
      </c>
      <c r="D75">
        <f t="shared" si="25"/>
        <v>7</v>
      </c>
      <c r="E75">
        <f t="shared" si="25"/>
        <v>17</v>
      </c>
      <c r="F75">
        <f t="shared" si="25"/>
        <v>94</v>
      </c>
      <c r="G75">
        <f t="shared" si="25"/>
        <v>5</v>
      </c>
      <c r="H75" cm="1">
        <f t="array" ref="H75">IF(LEN($A75)&gt;0, MAX(MATCH(C75:G75, $K:$K, 0)), "")</f>
        <v>63</v>
      </c>
      <c r="K75">
        <v>23</v>
      </c>
    </row>
    <row r="76" spans="1:11" x14ac:dyDescent="0.25">
      <c r="A76" t="s">
        <v>63</v>
      </c>
      <c r="C76">
        <f t="shared" si="25"/>
        <v>44</v>
      </c>
      <c r="D76">
        <f t="shared" si="25"/>
        <v>77</v>
      </c>
      <c r="E76">
        <f t="shared" si="25"/>
        <v>76</v>
      </c>
      <c r="F76">
        <f t="shared" si="25"/>
        <v>81</v>
      </c>
      <c r="G76">
        <f t="shared" si="25"/>
        <v>20</v>
      </c>
      <c r="H76" cm="1">
        <f t="array" ref="H76">IF(LEN($A76)&gt;0, MAX(MATCH(C76:G76, $K:$K, 0)), "")</f>
        <v>98</v>
      </c>
      <c r="K76">
        <v>45</v>
      </c>
    </row>
    <row r="77" spans="1:11" x14ac:dyDescent="0.25">
      <c r="A77" t="s">
        <v>64</v>
      </c>
      <c r="C77">
        <f t="shared" si="25"/>
        <v>91</v>
      </c>
      <c r="D77">
        <f t="shared" si="25"/>
        <v>64</v>
      </c>
      <c r="E77">
        <f t="shared" si="25"/>
        <v>34</v>
      </c>
      <c r="F77">
        <f t="shared" si="25"/>
        <v>99</v>
      </c>
      <c r="G77">
        <f t="shared" si="25"/>
        <v>45</v>
      </c>
      <c r="H77" cm="1">
        <f t="array" ref="H77">IF(LEN($A77)&gt;0, MAX(MATCH(C77:G77, $K:$K, 0)), "")</f>
        <v>85</v>
      </c>
      <c r="K77">
        <v>50</v>
      </c>
    </row>
    <row r="78" spans="1:11" x14ac:dyDescent="0.25">
      <c r="A78" t="s">
        <v>65</v>
      </c>
      <c r="C78">
        <f t="shared" si="25"/>
        <v>63</v>
      </c>
      <c r="D78">
        <f t="shared" si="25"/>
        <v>37</v>
      </c>
      <c r="E78">
        <f t="shared" si="25"/>
        <v>3</v>
      </c>
      <c r="F78">
        <f t="shared" si="25"/>
        <v>2</v>
      </c>
      <c r="G78">
        <f t="shared" si="25"/>
        <v>66</v>
      </c>
      <c r="H78" cm="1">
        <f t="array" ref="H78">IF(LEN($A78)&gt;0, MAX(MATCH(C78:G78, $K:$K, 0)), "")</f>
        <v>92</v>
      </c>
      <c r="K78">
        <v>91</v>
      </c>
    </row>
    <row r="79" spans="1:11" x14ac:dyDescent="0.25">
      <c r="C79" cm="1">
        <f t="array" ref="C79">IF(LEN($A74)&gt;0, MAX(MATCH(C74:C78, $K:$K, 0)), "")</f>
        <v>83</v>
      </c>
      <c r="D79" cm="1">
        <f t="array" ref="D79">IF(LEN($A74)&gt;0, MAX(MATCH(D74:D78, $K:$K, 0)), "")</f>
        <v>98</v>
      </c>
      <c r="E79" cm="1">
        <f t="array" ref="E79">IF(LEN($A74)&gt;0, MAX(MATCH(E74:E78, $K:$K, 0)), "")</f>
        <v>73</v>
      </c>
      <c r="F79" cm="1">
        <f t="array" ref="F79">IF(LEN($A74)&gt;0, MAX(MATCH(F74:F78, $K:$K, 0)), "")</f>
        <v>89</v>
      </c>
      <c r="G79" cm="1">
        <f t="array" ref="G79">IF(LEN($A74)&gt;0, MAX(MATCH(G74:G78, $K:$K, 0)), "")</f>
        <v>76</v>
      </c>
      <c r="I79">
        <f t="shared" ref="I79" si="26">IF(LEN($A74)&gt;0, MIN(C79:G79, H74:H78), "")</f>
        <v>44</v>
      </c>
      <c r="K79">
        <v>61</v>
      </c>
    </row>
    <row r="80" spans="1:11" x14ac:dyDescent="0.25">
      <c r="A80" t="s">
        <v>66</v>
      </c>
      <c r="C80">
        <f t="shared" ref="C80:G84" si="27">IF(LEN($A80)&gt;0, _xlfn.NUMBERVALUE(MID($A80,C$1,2)), "")</f>
        <v>57</v>
      </c>
      <c r="D80">
        <f t="shared" si="27"/>
        <v>19</v>
      </c>
      <c r="E80">
        <f t="shared" si="27"/>
        <v>63</v>
      </c>
      <c r="F80">
        <f t="shared" si="27"/>
        <v>59</v>
      </c>
      <c r="G80">
        <f t="shared" si="27"/>
        <v>8</v>
      </c>
      <c r="H80" cm="1">
        <f t="array" ref="H80">IF(LEN($A80)&gt;0, MAX(MATCH(C80:G80, $K:$K, 0)), "")</f>
        <v>95</v>
      </c>
      <c r="K80">
        <v>44</v>
      </c>
    </row>
    <row r="81" spans="1:11" x14ac:dyDescent="0.25">
      <c r="A81" t="s">
        <v>67</v>
      </c>
      <c r="C81">
        <f t="shared" si="27"/>
        <v>83</v>
      </c>
      <c r="D81">
        <f t="shared" si="27"/>
        <v>51</v>
      </c>
      <c r="E81">
        <f t="shared" si="27"/>
        <v>58</v>
      </c>
      <c r="F81">
        <f t="shared" si="27"/>
        <v>21</v>
      </c>
      <c r="G81">
        <f t="shared" si="27"/>
        <v>4</v>
      </c>
      <c r="H81" cm="1">
        <f t="array" ref="H81">IF(LEN($A81)&gt;0, MAX(MATCH(C81:G81, $K:$K, 0)), "")</f>
        <v>66</v>
      </c>
      <c r="K81">
        <v>35</v>
      </c>
    </row>
    <row r="82" spans="1:11" x14ac:dyDescent="0.25">
      <c r="A82" t="s">
        <v>68</v>
      </c>
      <c r="C82">
        <f t="shared" si="27"/>
        <v>54</v>
      </c>
      <c r="D82">
        <f t="shared" si="27"/>
        <v>61</v>
      </c>
      <c r="E82">
        <f t="shared" si="27"/>
        <v>56</v>
      </c>
      <c r="F82">
        <f t="shared" si="27"/>
        <v>9</v>
      </c>
      <c r="G82">
        <f t="shared" si="27"/>
        <v>95</v>
      </c>
      <c r="H82" cm="1">
        <f t="array" ref="H82">IF(LEN($A82)&gt;0, MAX(MATCH(C82:G82, $K:$K, 0)), "")</f>
        <v>96</v>
      </c>
      <c r="K82">
        <v>85</v>
      </c>
    </row>
    <row r="83" spans="1:11" x14ac:dyDescent="0.25">
      <c r="A83" t="s">
        <v>69</v>
      </c>
      <c r="C83">
        <f t="shared" si="27"/>
        <v>92</v>
      </c>
      <c r="D83">
        <f t="shared" si="27"/>
        <v>52</v>
      </c>
      <c r="E83">
        <f t="shared" si="27"/>
        <v>84</v>
      </c>
      <c r="F83">
        <f t="shared" si="27"/>
        <v>67</v>
      </c>
      <c r="G83">
        <f t="shared" si="27"/>
        <v>66</v>
      </c>
      <c r="H83" cm="1">
        <f t="array" ref="H83">IF(LEN($A83)&gt;0, MAX(MATCH(C83:G83, $K:$K, 0)), "")</f>
        <v>94</v>
      </c>
      <c r="K83">
        <v>63</v>
      </c>
    </row>
    <row r="84" spans="1:11" x14ac:dyDescent="0.25">
      <c r="A84" t="s">
        <v>70</v>
      </c>
      <c r="C84">
        <f t="shared" si="27"/>
        <v>80</v>
      </c>
      <c r="D84">
        <f t="shared" si="27"/>
        <v>34</v>
      </c>
      <c r="E84">
        <f t="shared" si="27"/>
        <v>1</v>
      </c>
      <c r="F84">
        <f t="shared" si="27"/>
        <v>97</v>
      </c>
      <c r="G84">
        <f t="shared" si="27"/>
        <v>69</v>
      </c>
      <c r="H84" cm="1">
        <f t="array" ref="H84">IF(LEN($A84)&gt;0, MAX(MATCH(C84:G84, $K:$K, 0)), "")</f>
        <v>73</v>
      </c>
      <c r="K84">
        <v>16</v>
      </c>
    </row>
    <row r="85" spans="1:11" x14ac:dyDescent="0.25">
      <c r="C85" cm="1">
        <f t="array" ref="C85">IF(LEN($A80)&gt;0, MAX(MATCH(C80:C84, $K:$K, 0)), "")</f>
        <v>96</v>
      </c>
      <c r="D85" cm="1">
        <f t="array" ref="D85">IF(LEN($A80)&gt;0, MAX(MATCH(D80:D84, $K:$K, 0)), "")</f>
        <v>79</v>
      </c>
      <c r="E85" cm="1">
        <f t="array" ref="E85">IF(LEN($A80)&gt;0, MAX(MATCH(E80:E84, $K:$K, 0)), "")</f>
        <v>90</v>
      </c>
      <c r="F85" cm="1">
        <f t="array" ref="F85">IF(LEN($A80)&gt;0, MAX(MATCH(F80:F84, $K:$K, 0)), "")</f>
        <v>95</v>
      </c>
      <c r="G85" cm="1">
        <f t="array" ref="G85">IF(LEN($A80)&gt;0, MAX(MATCH(G80:G84, $K:$K, 0)), "")</f>
        <v>87</v>
      </c>
      <c r="I85">
        <f t="shared" ref="I85" si="28">IF(LEN($A80)&gt;0, MIN(C85:G85, H80:H84), "")</f>
        <v>66</v>
      </c>
      <c r="K85">
        <v>99</v>
      </c>
    </row>
    <row r="86" spans="1:11" x14ac:dyDescent="0.25">
      <c r="A86" t="s">
        <v>71</v>
      </c>
      <c r="C86">
        <f t="shared" ref="C86:G90" si="29">IF(LEN($A86)&gt;0, _xlfn.NUMBERVALUE(MID($A86,C$1,2)), "")</f>
        <v>0</v>
      </c>
      <c r="D86">
        <f t="shared" si="29"/>
        <v>95</v>
      </c>
      <c r="E86">
        <f t="shared" si="29"/>
        <v>89</v>
      </c>
      <c r="F86">
        <f t="shared" si="29"/>
        <v>40</v>
      </c>
      <c r="G86">
        <f t="shared" si="29"/>
        <v>51</v>
      </c>
      <c r="H86" cm="1">
        <f t="array" ref="H86">IF(LEN($A86)&gt;0, MAX(MATCH(C86:G86, $K:$K, 0)), "")</f>
        <v>71</v>
      </c>
      <c r="K86">
        <v>92</v>
      </c>
    </row>
    <row r="87" spans="1:11" x14ac:dyDescent="0.25">
      <c r="A87" t="s">
        <v>72</v>
      </c>
      <c r="C87">
        <f t="shared" si="29"/>
        <v>58</v>
      </c>
      <c r="D87">
        <f t="shared" si="29"/>
        <v>90</v>
      </c>
      <c r="E87">
        <f t="shared" si="29"/>
        <v>97</v>
      </c>
      <c r="F87">
        <f t="shared" si="29"/>
        <v>85</v>
      </c>
      <c r="G87">
        <f t="shared" si="29"/>
        <v>61</v>
      </c>
      <c r="H87" cm="1">
        <f t="array" ref="H87">IF(LEN($A87)&gt;0, MAX(MATCH(C87:G87, $K:$K, 0)), "")</f>
        <v>82</v>
      </c>
      <c r="K87">
        <v>8</v>
      </c>
    </row>
    <row r="88" spans="1:11" x14ac:dyDescent="0.25">
      <c r="A88" t="s">
        <v>73</v>
      </c>
      <c r="C88">
        <f t="shared" si="29"/>
        <v>64</v>
      </c>
      <c r="D88">
        <f t="shared" si="29"/>
        <v>47</v>
      </c>
      <c r="E88">
        <f t="shared" si="29"/>
        <v>10</v>
      </c>
      <c r="F88">
        <f t="shared" si="29"/>
        <v>37</v>
      </c>
      <c r="G88">
        <f t="shared" si="29"/>
        <v>26</v>
      </c>
      <c r="H88" cm="1">
        <f t="array" ref="H88">IF(LEN($A88)&gt;0, MAX(MATCH(C88:G88, $K:$K, 0)), "")</f>
        <v>92</v>
      </c>
      <c r="K88">
        <v>36</v>
      </c>
    </row>
    <row r="89" spans="1:11" x14ac:dyDescent="0.25">
      <c r="A89" t="s">
        <v>74</v>
      </c>
      <c r="C89">
        <f t="shared" si="29"/>
        <v>19</v>
      </c>
      <c r="D89">
        <f t="shared" si="29"/>
        <v>63</v>
      </c>
      <c r="E89">
        <f t="shared" si="29"/>
        <v>7</v>
      </c>
      <c r="F89">
        <f t="shared" si="29"/>
        <v>71</v>
      </c>
      <c r="G89">
        <f t="shared" si="29"/>
        <v>81</v>
      </c>
      <c r="H89" cm="1">
        <f t="array" ref="H89">IF(LEN($A89)&gt;0, MAX(MATCH(C89:G89, $K:$K, 0)), "")</f>
        <v>89</v>
      </c>
      <c r="K89">
        <v>81</v>
      </c>
    </row>
    <row r="90" spans="1:11" x14ac:dyDescent="0.25">
      <c r="A90" t="s">
        <v>75</v>
      </c>
      <c r="C90">
        <f t="shared" si="29"/>
        <v>20</v>
      </c>
      <c r="D90">
        <f t="shared" si="29"/>
        <v>25</v>
      </c>
      <c r="E90">
        <f t="shared" si="29"/>
        <v>57</v>
      </c>
      <c r="F90">
        <f t="shared" si="29"/>
        <v>55</v>
      </c>
      <c r="G90">
        <f t="shared" si="29"/>
        <v>21</v>
      </c>
      <c r="H90" cm="1">
        <f t="array" ref="H90">IF(LEN($A90)&gt;0, MAX(MATCH(C90:G90, $K:$K, 0)), "")</f>
        <v>59</v>
      </c>
      <c r="K90">
        <v>84</v>
      </c>
    </row>
    <row r="91" spans="1:11" x14ac:dyDescent="0.25">
      <c r="C91" cm="1">
        <f t="array" ref="C91">IF(LEN($A86)&gt;0, MAX(MATCH(C86:C90, $K:$K, 0)), "")</f>
        <v>66</v>
      </c>
      <c r="D91" cm="1">
        <f t="array" ref="D91">IF(LEN($A86)&gt;0, MAX(MATCH(D86:D90, $K:$K, 0)), "")</f>
        <v>83</v>
      </c>
      <c r="E91" cm="1">
        <f t="array" ref="E91">IF(LEN($A86)&gt;0, MAX(MATCH(E86:E90, $K:$K, 0)), "")</f>
        <v>71</v>
      </c>
      <c r="F91" cm="1">
        <f t="array" ref="F91">IF(LEN($A86)&gt;0, MAX(MATCH(F86:F90, $K:$K, 0)), "")</f>
        <v>92</v>
      </c>
      <c r="G91" cm="1">
        <f t="array" ref="G91">IF(LEN($A86)&gt;0, MAX(MATCH(G86:G90, $K:$K, 0)), "")</f>
        <v>89</v>
      </c>
      <c r="I91">
        <f t="shared" ref="I91" si="30">IF(LEN($A86)&gt;0, MIN(C91:G91, H86:H90), "")</f>
        <v>59</v>
      </c>
      <c r="K91">
        <v>79</v>
      </c>
    </row>
    <row r="92" spans="1:11" x14ac:dyDescent="0.25">
      <c r="A92" t="s">
        <v>76</v>
      </c>
      <c r="C92">
        <f t="shared" ref="C92:G96" si="31">IF(LEN($A92)&gt;0, _xlfn.NUMBERVALUE(MID($A92,C$1,2)), "")</f>
        <v>72</v>
      </c>
      <c r="D92">
        <f t="shared" si="31"/>
        <v>6</v>
      </c>
      <c r="E92">
        <f t="shared" si="31"/>
        <v>39</v>
      </c>
      <c r="F92">
        <f t="shared" si="31"/>
        <v>97</v>
      </c>
      <c r="G92">
        <f t="shared" si="31"/>
        <v>58</v>
      </c>
      <c r="H92" cm="1">
        <f t="array" ref="H92">IF(LEN($A92)&gt;0, MAX(MATCH(C92:G92, $K:$K, 0)), "")</f>
        <v>66</v>
      </c>
      <c r="K92">
        <v>37</v>
      </c>
    </row>
    <row r="93" spans="1:11" x14ac:dyDescent="0.25">
      <c r="A93" t="s">
        <v>77</v>
      </c>
      <c r="C93">
        <f t="shared" si="31"/>
        <v>50</v>
      </c>
      <c r="D93">
        <f t="shared" si="31"/>
        <v>63</v>
      </c>
      <c r="E93">
        <f t="shared" si="31"/>
        <v>2</v>
      </c>
      <c r="F93">
        <f t="shared" si="31"/>
        <v>46</v>
      </c>
      <c r="G93">
        <f t="shared" si="31"/>
        <v>86</v>
      </c>
      <c r="H93" cm="1">
        <f t="array" ref="H93">IF(LEN($A93)&gt;0, MAX(MATCH(C93:G93, $K:$K, 0)), "")</f>
        <v>83</v>
      </c>
      <c r="K93">
        <v>93</v>
      </c>
    </row>
    <row r="94" spans="1:11" x14ac:dyDescent="0.25">
      <c r="A94" t="s">
        <v>78</v>
      </c>
      <c r="C94">
        <f t="shared" si="31"/>
        <v>73</v>
      </c>
      <c r="D94">
        <f t="shared" si="31"/>
        <v>12</v>
      </c>
      <c r="E94">
        <f t="shared" si="31"/>
        <v>59</v>
      </c>
      <c r="F94">
        <f t="shared" si="31"/>
        <v>37</v>
      </c>
      <c r="G94">
        <f t="shared" si="31"/>
        <v>66</v>
      </c>
      <c r="H94" cm="1">
        <f t="array" ref="H94">IF(LEN($A94)&gt;0, MAX(MATCH(C94:G94, $K:$K, 0)), "")</f>
        <v>95</v>
      </c>
      <c r="K94">
        <v>67</v>
      </c>
    </row>
    <row r="95" spans="1:11" x14ac:dyDescent="0.25">
      <c r="A95" t="s">
        <v>79</v>
      </c>
      <c r="C95">
        <f t="shared" si="31"/>
        <v>93</v>
      </c>
      <c r="D95">
        <f t="shared" si="31"/>
        <v>77</v>
      </c>
      <c r="E95">
        <f t="shared" si="31"/>
        <v>47</v>
      </c>
      <c r="F95">
        <f t="shared" si="31"/>
        <v>34</v>
      </c>
      <c r="G95">
        <f t="shared" si="31"/>
        <v>67</v>
      </c>
      <c r="H95" cm="1">
        <f t="array" ref="H95">IF(LEN($A95)&gt;0, MAX(MATCH(C95:G95, $K:$K, 0)), "")</f>
        <v>98</v>
      </c>
      <c r="K95">
        <v>59</v>
      </c>
    </row>
    <row r="96" spans="1:11" x14ac:dyDescent="0.25">
      <c r="A96" t="s">
        <v>80</v>
      </c>
      <c r="C96">
        <f t="shared" si="31"/>
        <v>5</v>
      </c>
      <c r="D96">
        <f t="shared" si="31"/>
        <v>4</v>
      </c>
      <c r="E96">
        <f t="shared" si="31"/>
        <v>98</v>
      </c>
      <c r="F96">
        <f t="shared" si="31"/>
        <v>51</v>
      </c>
      <c r="G96">
        <f t="shared" si="31"/>
        <v>48</v>
      </c>
      <c r="H96" cm="1">
        <f t="array" ref="H96">IF(LEN($A96)&gt;0, MAX(MATCH(C96:G96, $K:$K, 0)), "")</f>
        <v>50</v>
      </c>
      <c r="K96">
        <v>54</v>
      </c>
    </row>
    <row r="97" spans="1:11" x14ac:dyDescent="0.25">
      <c r="C97" cm="1">
        <f t="array" ref="C97">IF(LEN($A92)&gt;0, MAX(MATCH(C92:C96, $K:$K, 0)), "")</f>
        <v>93</v>
      </c>
      <c r="D97" cm="1">
        <f t="array" ref="D97">IF(LEN($A92)&gt;0, MAX(MATCH(D92:D96, $K:$K, 0)), "")</f>
        <v>98</v>
      </c>
      <c r="E97" cm="1">
        <f t="array" ref="E97">IF(LEN($A92)&gt;0, MAX(MATCH(E92:E96, $K:$K, 0)), "")</f>
        <v>95</v>
      </c>
      <c r="F97" cm="1">
        <f t="array" ref="F97">IF(LEN($A92)&gt;0, MAX(MATCH(F92:F96, $K:$K, 0)), "")</f>
        <v>92</v>
      </c>
      <c r="G97" cm="1">
        <f t="array" ref="G97">IF(LEN($A92)&gt;0, MAX(MATCH(G92:G96, $K:$K, 0)), "")</f>
        <v>94</v>
      </c>
      <c r="I97">
        <f t="shared" ref="I97" si="32">IF(LEN($A92)&gt;0, MIN(C97:G97, H92:H96), "")</f>
        <v>50</v>
      </c>
      <c r="K97">
        <v>41</v>
      </c>
    </row>
    <row r="98" spans="1:11" x14ac:dyDescent="0.25">
      <c r="A98" t="s">
        <v>81</v>
      </c>
      <c r="C98">
        <f t="shared" ref="C98:G102" si="33">IF(LEN($A98)&gt;0, _xlfn.NUMBERVALUE(MID($A98,C$1,2)), "")</f>
        <v>96</v>
      </c>
      <c r="D98">
        <f t="shared" si="33"/>
        <v>5</v>
      </c>
      <c r="E98">
        <f t="shared" si="33"/>
        <v>17</v>
      </c>
      <c r="F98">
        <f t="shared" si="33"/>
        <v>68</v>
      </c>
      <c r="G98">
        <f t="shared" si="33"/>
        <v>73</v>
      </c>
      <c r="H98" cm="1">
        <f t="array" ref="H98">IF(LEN($A98)&gt;0, MAX(MATCH(C98:G98, $K:$K, 0)), "")</f>
        <v>39</v>
      </c>
      <c r="K98">
        <v>77</v>
      </c>
    </row>
    <row r="99" spans="1:11" x14ac:dyDescent="0.25">
      <c r="A99" t="s">
        <v>82</v>
      </c>
      <c r="C99">
        <f t="shared" si="33"/>
        <v>55</v>
      </c>
      <c r="D99">
        <f t="shared" si="33"/>
        <v>13</v>
      </c>
      <c r="E99">
        <f t="shared" si="33"/>
        <v>88</v>
      </c>
      <c r="F99">
        <f t="shared" si="33"/>
        <v>3</v>
      </c>
      <c r="G99">
        <f t="shared" si="33"/>
        <v>52</v>
      </c>
      <c r="H99" cm="1">
        <f t="array" ref="H99">IF(LEN($A99)&gt;0, MAX(MATCH(C99:G99, $K:$K, 0)), "")</f>
        <v>53</v>
      </c>
      <c r="K99">
        <v>42</v>
      </c>
    </row>
    <row r="100" spans="1:11" x14ac:dyDescent="0.25">
      <c r="A100" t="s">
        <v>83</v>
      </c>
      <c r="C100">
        <f t="shared" si="33"/>
        <v>95</v>
      </c>
      <c r="D100">
        <f t="shared" si="33"/>
        <v>62</v>
      </c>
      <c r="E100">
        <f t="shared" si="33"/>
        <v>18</v>
      </c>
      <c r="F100">
        <f t="shared" si="33"/>
        <v>83</v>
      </c>
      <c r="G100">
        <f t="shared" si="33"/>
        <v>63</v>
      </c>
      <c r="H100" cm="1">
        <f t="array" ref="H100">IF(LEN($A100)&gt;0, MAX(MATCH(C100:G100, $K:$K, 0)), "")</f>
        <v>83</v>
      </c>
      <c r="K100">
        <v>14</v>
      </c>
    </row>
    <row r="101" spans="1:11" x14ac:dyDescent="0.25">
      <c r="A101" t="s">
        <v>84</v>
      </c>
      <c r="C101">
        <f t="shared" si="33"/>
        <v>31</v>
      </c>
      <c r="D101">
        <f t="shared" si="33"/>
        <v>15</v>
      </c>
      <c r="E101">
        <f t="shared" si="33"/>
        <v>99</v>
      </c>
      <c r="F101">
        <f t="shared" si="33"/>
        <v>20</v>
      </c>
      <c r="G101">
        <f t="shared" si="33"/>
        <v>93</v>
      </c>
      <c r="H101" cm="1">
        <f t="array" ref="H101">IF(LEN($A101)&gt;0, MAX(MATCH(C101:G101, $K:$K, 0)), "")</f>
        <v>93</v>
      </c>
    </row>
    <row r="102" spans="1:11" x14ac:dyDescent="0.25">
      <c r="A102" t="s">
        <v>85</v>
      </c>
      <c r="C102">
        <f t="shared" si="33"/>
        <v>29</v>
      </c>
      <c r="D102">
        <f t="shared" si="33"/>
        <v>50</v>
      </c>
      <c r="E102">
        <f t="shared" si="33"/>
        <v>0</v>
      </c>
      <c r="F102">
        <f t="shared" si="33"/>
        <v>74</v>
      </c>
      <c r="G102">
        <f t="shared" si="33"/>
        <v>22</v>
      </c>
      <c r="H102" cm="1">
        <f t="array" ref="H102">IF(LEN($A102)&gt;0, MAX(MATCH(C102:G102, $K:$K, 0)), "")</f>
        <v>77</v>
      </c>
    </row>
    <row r="103" spans="1:11" x14ac:dyDescent="0.25">
      <c r="C103" cm="1">
        <f t="array" ref="C103">IF(LEN($A98)&gt;0, MAX(MATCH(C98:C102, $K:$K, 0)), "")</f>
        <v>53</v>
      </c>
      <c r="D103" cm="1">
        <f t="array" ref="D103">IF(LEN($A98)&gt;0, MAX(MATCH(D98:D102, $K:$K, 0)), "")</f>
        <v>77</v>
      </c>
      <c r="E103" cm="1">
        <f t="array" ref="E103">IF(LEN($A98)&gt;0, MAX(MATCH(E98:E102, $K:$K, 0)), "")</f>
        <v>85</v>
      </c>
      <c r="F103" cm="1">
        <f t="array" ref="F103">IF(LEN($A98)&gt;0, MAX(MATCH(F98:F102, $K:$K, 0)), "")</f>
        <v>51</v>
      </c>
      <c r="G103" cm="1">
        <f t="array" ref="G103">IF(LEN($A98)&gt;0, MAX(MATCH(G98:G102, $K:$K, 0)), "")</f>
        <v>93</v>
      </c>
      <c r="I103">
        <f t="shared" ref="I103" si="34">IF(LEN($A98)&gt;0, MIN(C103:G103, H98:H102), "")</f>
        <v>39</v>
      </c>
    </row>
    <row r="104" spans="1:11" x14ac:dyDescent="0.25">
      <c r="A104" t="s">
        <v>86</v>
      </c>
      <c r="C104">
        <f t="shared" ref="C104:G108" si="35">IF(LEN($A104)&gt;0, _xlfn.NUMBERVALUE(MID($A104,C$1,2)), "")</f>
        <v>11</v>
      </c>
      <c r="D104">
        <f t="shared" si="35"/>
        <v>84</v>
      </c>
      <c r="E104">
        <f t="shared" si="35"/>
        <v>79</v>
      </c>
      <c r="F104">
        <f t="shared" si="35"/>
        <v>92</v>
      </c>
      <c r="G104">
        <f t="shared" si="35"/>
        <v>67</v>
      </c>
      <c r="H104" cm="1">
        <f t="array" ref="H104">IF(LEN($A104)&gt;0, MAX(MATCH(C104:G104, $K:$K, 0)), "")</f>
        <v>94</v>
      </c>
    </row>
    <row r="105" spans="1:11" x14ac:dyDescent="0.25">
      <c r="A105" t="s">
        <v>87</v>
      </c>
      <c r="C105">
        <f t="shared" si="35"/>
        <v>36</v>
      </c>
      <c r="D105">
        <f t="shared" si="35"/>
        <v>23</v>
      </c>
      <c r="E105">
        <f t="shared" si="35"/>
        <v>76</v>
      </c>
      <c r="F105">
        <f t="shared" si="35"/>
        <v>14</v>
      </c>
      <c r="G105">
        <f t="shared" si="35"/>
        <v>80</v>
      </c>
      <c r="H105" cm="1">
        <f t="array" ref="H105">IF(LEN($A105)&gt;0, MAX(MATCH(C105:G105, $K:$K, 0)), "")</f>
        <v>100</v>
      </c>
    </row>
    <row r="106" spans="1:11" x14ac:dyDescent="0.25">
      <c r="A106" t="s">
        <v>88</v>
      </c>
      <c r="C106">
        <f t="shared" si="35"/>
        <v>82</v>
      </c>
      <c r="D106">
        <f t="shared" si="35"/>
        <v>72</v>
      </c>
      <c r="E106">
        <f t="shared" si="35"/>
        <v>53</v>
      </c>
      <c r="F106">
        <f t="shared" si="35"/>
        <v>3</v>
      </c>
      <c r="G106">
        <f t="shared" si="35"/>
        <v>85</v>
      </c>
      <c r="H106" cm="1">
        <f t="array" ref="H106">IF(LEN($A106)&gt;0, MAX(MATCH(C106:G106, $K:$K, 0)), "")</f>
        <v>82</v>
      </c>
    </row>
    <row r="107" spans="1:11" x14ac:dyDescent="0.25">
      <c r="A107" t="s">
        <v>89</v>
      </c>
      <c r="C107">
        <f t="shared" si="35"/>
        <v>46</v>
      </c>
      <c r="D107">
        <f t="shared" si="35"/>
        <v>71</v>
      </c>
      <c r="E107">
        <f t="shared" si="35"/>
        <v>89</v>
      </c>
      <c r="F107">
        <f t="shared" si="35"/>
        <v>25</v>
      </c>
      <c r="G107">
        <f t="shared" si="35"/>
        <v>40</v>
      </c>
      <c r="H107" cm="1">
        <f t="array" ref="H107">IF(LEN($A107)&gt;0, MAX(MATCH(C107:G107, $K:$K, 0)), "")</f>
        <v>71</v>
      </c>
    </row>
    <row r="108" spans="1:11" x14ac:dyDescent="0.25">
      <c r="A108" t="s">
        <v>90</v>
      </c>
      <c r="C108">
        <f t="shared" si="35"/>
        <v>51</v>
      </c>
      <c r="D108">
        <f t="shared" si="35"/>
        <v>81</v>
      </c>
      <c r="E108">
        <f t="shared" si="35"/>
        <v>29</v>
      </c>
      <c r="F108">
        <f t="shared" si="35"/>
        <v>0</v>
      </c>
      <c r="G108">
        <f t="shared" si="35"/>
        <v>65</v>
      </c>
      <c r="H108" cm="1">
        <f t="array" ref="H108">IF(LEN($A108)&gt;0, MAX(MATCH(C108:G108, $K:$K, 0)), "")</f>
        <v>89</v>
      </c>
    </row>
    <row r="109" spans="1:11" x14ac:dyDescent="0.25">
      <c r="C109" cm="1">
        <f t="array" ref="C109">IF(LEN($A104)&gt;0, MAX(MATCH(C104:C108, $K:$K, 0)), "")</f>
        <v>88</v>
      </c>
      <c r="D109" cm="1">
        <f t="array" ref="D109">IF(LEN($A104)&gt;0, MAX(MATCH(D104:D108, $K:$K, 0)), "")</f>
        <v>90</v>
      </c>
      <c r="E109" cm="1">
        <f t="array" ref="E109">IF(LEN($A104)&gt;0, MAX(MATCH(E104:E108, $K:$K, 0)), "")</f>
        <v>91</v>
      </c>
      <c r="F109" cm="1">
        <f t="array" ref="F109">IF(LEN($A104)&gt;0, MAX(MATCH(F104:F108, $K:$K, 0)), "")</f>
        <v>100</v>
      </c>
      <c r="G109" cm="1">
        <f t="array" ref="G109">IF(LEN($A104)&gt;0, MAX(MATCH(G104:G108, $K:$K, 0)), "")</f>
        <v>94</v>
      </c>
      <c r="I109">
        <f t="shared" ref="I109" si="36">IF(LEN($A104)&gt;0, MIN(C109:G109, H104:H108), "")</f>
        <v>71</v>
      </c>
    </row>
    <row r="110" spans="1:11" x14ac:dyDescent="0.25">
      <c r="A110" t="s">
        <v>91</v>
      </c>
      <c r="C110">
        <f t="shared" ref="C110:G114" si="37">IF(LEN($A110)&gt;0, _xlfn.NUMBERVALUE(MID($A110,C$1,2)), "")</f>
        <v>68</v>
      </c>
      <c r="D110">
        <f t="shared" si="37"/>
        <v>24</v>
      </c>
      <c r="E110">
        <f t="shared" si="37"/>
        <v>96</v>
      </c>
      <c r="F110">
        <f t="shared" si="37"/>
        <v>87</v>
      </c>
      <c r="G110">
        <f t="shared" si="37"/>
        <v>5</v>
      </c>
      <c r="H110" cm="1">
        <f t="array" ref="H110">IF(LEN($A110)&gt;0, MAX(MATCH(C110:G110, $K:$K, 0)), "")</f>
        <v>49</v>
      </c>
    </row>
    <row r="111" spans="1:11" x14ac:dyDescent="0.25">
      <c r="A111" t="s">
        <v>92</v>
      </c>
      <c r="C111">
        <f t="shared" si="37"/>
        <v>53</v>
      </c>
      <c r="D111">
        <f t="shared" si="37"/>
        <v>10</v>
      </c>
      <c r="E111">
        <f t="shared" si="37"/>
        <v>95</v>
      </c>
      <c r="F111">
        <f t="shared" si="37"/>
        <v>89</v>
      </c>
      <c r="G111">
        <f t="shared" si="37"/>
        <v>81</v>
      </c>
      <c r="H111" cm="1">
        <f t="array" ref="H111">IF(LEN($A111)&gt;0, MAX(MATCH(C111:G111, $K:$K, 0)), "")</f>
        <v>89</v>
      </c>
    </row>
    <row r="112" spans="1:11" x14ac:dyDescent="0.25">
      <c r="A112" t="s">
        <v>93</v>
      </c>
      <c r="C112">
        <f t="shared" si="37"/>
        <v>88</v>
      </c>
      <c r="D112">
        <f t="shared" si="37"/>
        <v>80</v>
      </c>
      <c r="E112">
        <f t="shared" si="37"/>
        <v>23</v>
      </c>
      <c r="F112">
        <f t="shared" si="37"/>
        <v>12</v>
      </c>
      <c r="G112">
        <f t="shared" si="37"/>
        <v>50</v>
      </c>
      <c r="H112" cm="1">
        <f t="array" ref="H112">IF(LEN($A112)&gt;0, MAX(MATCH(C112:G112, $K:$K, 0)), "")</f>
        <v>77</v>
      </c>
    </row>
    <row r="113" spans="1:9" x14ac:dyDescent="0.25">
      <c r="A113" t="s">
        <v>94</v>
      </c>
      <c r="C113">
        <f t="shared" si="37"/>
        <v>65</v>
      </c>
      <c r="D113">
        <f t="shared" si="37"/>
        <v>16</v>
      </c>
      <c r="E113">
        <f t="shared" si="37"/>
        <v>45</v>
      </c>
      <c r="F113">
        <f t="shared" si="37"/>
        <v>29</v>
      </c>
      <c r="G113">
        <f t="shared" si="37"/>
        <v>62</v>
      </c>
      <c r="H113" cm="1">
        <f t="array" ref="H113">IF(LEN($A113)&gt;0, MAX(MATCH(C113:G113, $K:$K, 0)), "")</f>
        <v>84</v>
      </c>
    </row>
    <row r="114" spans="1:9" x14ac:dyDescent="0.25">
      <c r="A114" t="s">
        <v>95</v>
      </c>
      <c r="C114">
        <f t="shared" si="37"/>
        <v>33</v>
      </c>
      <c r="D114">
        <f t="shared" si="37"/>
        <v>97</v>
      </c>
      <c r="E114">
        <f t="shared" si="37"/>
        <v>91</v>
      </c>
      <c r="F114">
        <f t="shared" si="37"/>
        <v>60</v>
      </c>
      <c r="G114">
        <f t="shared" si="37"/>
        <v>43</v>
      </c>
      <c r="H114" cm="1">
        <f t="array" ref="H114">IF(LEN($A114)&gt;0, MAX(MATCH(C114:G114, $K:$K, 0)), "")</f>
        <v>78</v>
      </c>
    </row>
    <row r="115" spans="1:9" x14ac:dyDescent="0.25">
      <c r="C115" cm="1">
        <f t="array" ref="C115">IF(LEN($A110)&gt;0, MAX(MATCH(C110:C114, $K:$K, 0)), "")</f>
        <v>48</v>
      </c>
      <c r="D115" cm="1">
        <f t="array" ref="D115">IF(LEN($A110)&gt;0, MAX(MATCH(D110:D114, $K:$K, 0)), "")</f>
        <v>84</v>
      </c>
      <c r="E115" cm="1">
        <f t="array" ref="E115">IF(LEN($A110)&gt;0, MAX(MATCH(E110:E114, $K:$K, 0)), "")</f>
        <v>78</v>
      </c>
      <c r="F115" cm="1">
        <f t="array" ref="F115">IF(LEN($A110)&gt;0, MAX(MATCH(F110:F114, $K:$K, 0)), "")</f>
        <v>71</v>
      </c>
      <c r="G115" cm="1">
        <f t="array" ref="G115">IF(LEN($A110)&gt;0, MAX(MATCH(G110:G114, $K:$K, 0)), "")</f>
        <v>89</v>
      </c>
      <c r="I115">
        <f t="shared" ref="I115" si="38">IF(LEN($A110)&gt;0, MIN(C115:G115, H110:H114), "")</f>
        <v>48</v>
      </c>
    </row>
    <row r="116" spans="1:9" x14ac:dyDescent="0.25">
      <c r="A116" t="s">
        <v>96</v>
      </c>
      <c r="C116">
        <f t="shared" ref="C116:G120" si="39">IF(LEN($A116)&gt;0, _xlfn.NUMBERVALUE(MID($A116,C$1,2)), "")</f>
        <v>36</v>
      </c>
      <c r="D116">
        <f t="shared" si="39"/>
        <v>77</v>
      </c>
      <c r="E116">
        <f t="shared" si="39"/>
        <v>68</v>
      </c>
      <c r="F116">
        <f t="shared" si="39"/>
        <v>20</v>
      </c>
      <c r="G116">
        <f t="shared" si="39"/>
        <v>51</v>
      </c>
      <c r="H116" cm="1">
        <f t="array" ref="H116">IF(LEN($A116)&gt;0, MAX(MATCH(C116:G116, $K:$K, 0)), "")</f>
        <v>98</v>
      </c>
    </row>
    <row r="117" spans="1:9" x14ac:dyDescent="0.25">
      <c r="A117" t="s">
        <v>97</v>
      </c>
      <c r="C117">
        <f t="shared" si="39"/>
        <v>93</v>
      </c>
      <c r="D117">
        <f t="shared" si="39"/>
        <v>71</v>
      </c>
      <c r="E117">
        <f t="shared" si="39"/>
        <v>28</v>
      </c>
      <c r="F117">
        <f t="shared" si="39"/>
        <v>70</v>
      </c>
      <c r="G117">
        <f t="shared" si="39"/>
        <v>97</v>
      </c>
      <c r="H117" cm="1">
        <f t="array" ref="H117">IF(LEN($A117)&gt;0, MAX(MATCH(C117:G117, $K:$K, 0)), "")</f>
        <v>93</v>
      </c>
    </row>
    <row r="118" spans="1:9" x14ac:dyDescent="0.25">
      <c r="A118" t="s">
        <v>98</v>
      </c>
      <c r="C118">
        <f t="shared" si="39"/>
        <v>10</v>
      </c>
      <c r="D118">
        <f t="shared" si="39"/>
        <v>9</v>
      </c>
      <c r="E118">
        <f t="shared" si="39"/>
        <v>16</v>
      </c>
      <c r="F118">
        <f t="shared" si="39"/>
        <v>15</v>
      </c>
      <c r="G118">
        <f t="shared" si="39"/>
        <v>67</v>
      </c>
      <c r="H118" cm="1">
        <f t="array" ref="H118">IF(LEN($A118)&gt;0, MAX(MATCH(C118:G118, $K:$K, 0)), "")</f>
        <v>94</v>
      </c>
    </row>
    <row r="119" spans="1:9" x14ac:dyDescent="0.25">
      <c r="A119" t="s">
        <v>99</v>
      </c>
      <c r="C119">
        <f t="shared" si="39"/>
        <v>42</v>
      </c>
      <c r="D119">
        <f t="shared" si="39"/>
        <v>78</v>
      </c>
      <c r="E119">
        <f t="shared" si="39"/>
        <v>62</v>
      </c>
      <c r="F119">
        <f t="shared" si="39"/>
        <v>34</v>
      </c>
      <c r="G119">
        <f t="shared" si="39"/>
        <v>38</v>
      </c>
      <c r="H119" cm="1">
        <f t="array" ref="H119">IF(LEN($A119)&gt;0, MAX(MATCH(C119:G119, $K:$K, 0)), "")</f>
        <v>99</v>
      </c>
    </row>
    <row r="120" spans="1:9" x14ac:dyDescent="0.25">
      <c r="A120" t="s">
        <v>100</v>
      </c>
      <c r="C120">
        <f t="shared" si="39"/>
        <v>60</v>
      </c>
      <c r="D120">
        <f t="shared" si="39"/>
        <v>74</v>
      </c>
      <c r="E120">
        <f t="shared" si="39"/>
        <v>18</v>
      </c>
      <c r="F120">
        <f t="shared" si="39"/>
        <v>91</v>
      </c>
      <c r="G120">
        <f t="shared" si="39"/>
        <v>53</v>
      </c>
      <c r="H120" cm="1">
        <f t="array" ref="H120">IF(LEN($A120)&gt;0, MAX(MATCH(C120:G120, $K:$K, 0)), "")</f>
        <v>78</v>
      </c>
    </row>
    <row r="121" spans="1:9" x14ac:dyDescent="0.25">
      <c r="C121" cm="1">
        <f t="array" ref="C121">IF(LEN($A116)&gt;0, MAX(MATCH(C116:C120, $K:$K, 0)), "")</f>
        <v>99</v>
      </c>
      <c r="D121" cm="1">
        <f t="array" ref="D121">IF(LEN($A116)&gt;0, MAX(MATCH(D116:D120, $K:$K, 0)), "")</f>
        <v>98</v>
      </c>
      <c r="E121" cm="1">
        <f t="array" ref="E121">IF(LEN($A116)&gt;0, MAX(MATCH(E116:E120, $K:$K, 0)), "")</f>
        <v>84</v>
      </c>
      <c r="F121" cm="1">
        <f t="array" ref="F121">IF(LEN($A116)&gt;0, MAX(MATCH(F116:F120, $K:$K, 0)), "")</f>
        <v>78</v>
      </c>
      <c r="G121" cm="1">
        <f t="array" ref="G121">IF(LEN($A116)&gt;0, MAX(MATCH(G116:G120, $K:$K, 0)), "")</f>
        <v>94</v>
      </c>
      <c r="I121">
        <f t="shared" ref="I121" si="40">IF(LEN($A116)&gt;0, MIN(C121:G121, H116:H120), "")</f>
        <v>78</v>
      </c>
    </row>
    <row r="122" spans="1:9" x14ac:dyDescent="0.25">
      <c r="A122" t="s">
        <v>101</v>
      </c>
      <c r="C122">
        <f t="shared" ref="C122:G126" si="41">IF(LEN($A122)&gt;0, _xlfn.NUMBERVALUE(MID($A122,C$1,2)), "")</f>
        <v>65</v>
      </c>
      <c r="D122">
        <f t="shared" si="41"/>
        <v>35</v>
      </c>
      <c r="E122">
        <f t="shared" si="41"/>
        <v>40</v>
      </c>
      <c r="F122">
        <f t="shared" si="41"/>
        <v>34</v>
      </c>
      <c r="G122">
        <f t="shared" si="41"/>
        <v>71</v>
      </c>
      <c r="H122" cm="1">
        <f t="array" ref="H122">IF(LEN($A122)&gt;0, MAX(MATCH(C122:G122, $K:$K, 0)), "")</f>
        <v>81</v>
      </c>
    </row>
    <row r="123" spans="1:9" x14ac:dyDescent="0.25">
      <c r="A123" t="s">
        <v>102</v>
      </c>
      <c r="C123">
        <f t="shared" si="41"/>
        <v>0</v>
      </c>
      <c r="D123">
        <f t="shared" si="41"/>
        <v>84</v>
      </c>
      <c r="E123">
        <f t="shared" si="41"/>
        <v>13</v>
      </c>
      <c r="F123">
        <f t="shared" si="41"/>
        <v>81</v>
      </c>
      <c r="G123">
        <f t="shared" si="41"/>
        <v>95</v>
      </c>
      <c r="H123" cm="1">
        <f t="array" ref="H123">IF(LEN($A123)&gt;0, MAX(MATCH(C123:G123, $K:$K, 0)), "")</f>
        <v>90</v>
      </c>
    </row>
    <row r="124" spans="1:9" x14ac:dyDescent="0.25">
      <c r="A124" t="s">
        <v>103</v>
      </c>
      <c r="C124">
        <f t="shared" si="41"/>
        <v>2</v>
      </c>
      <c r="D124">
        <f t="shared" si="41"/>
        <v>31</v>
      </c>
      <c r="E124">
        <f t="shared" si="41"/>
        <v>46</v>
      </c>
      <c r="F124">
        <f t="shared" si="41"/>
        <v>24</v>
      </c>
      <c r="G124">
        <f t="shared" si="41"/>
        <v>76</v>
      </c>
      <c r="H124" cm="1">
        <f t="array" ref="H124">IF(LEN($A124)&gt;0, MAX(MATCH(C124:G124, $K:$K, 0)), "")</f>
        <v>45</v>
      </c>
    </row>
    <row r="125" spans="1:9" x14ac:dyDescent="0.25">
      <c r="A125" t="s">
        <v>104</v>
      </c>
      <c r="C125">
        <f t="shared" si="41"/>
        <v>67</v>
      </c>
      <c r="D125">
        <f t="shared" si="41"/>
        <v>28</v>
      </c>
      <c r="E125">
        <f t="shared" si="41"/>
        <v>83</v>
      </c>
      <c r="F125">
        <f t="shared" si="41"/>
        <v>63</v>
      </c>
      <c r="G125">
        <f t="shared" si="41"/>
        <v>25</v>
      </c>
      <c r="H125" cm="1">
        <f t="array" ref="H125">IF(LEN($A125)&gt;0, MAX(MATCH(C125:G125, $K:$K, 0)), "")</f>
        <v>94</v>
      </c>
    </row>
    <row r="126" spans="1:9" x14ac:dyDescent="0.25">
      <c r="A126" t="s">
        <v>105</v>
      </c>
      <c r="C126">
        <f t="shared" si="41"/>
        <v>62</v>
      </c>
      <c r="D126">
        <f t="shared" si="41"/>
        <v>93</v>
      </c>
      <c r="E126">
        <f t="shared" si="41"/>
        <v>10</v>
      </c>
      <c r="F126">
        <f t="shared" si="41"/>
        <v>14</v>
      </c>
      <c r="G126">
        <f t="shared" si="41"/>
        <v>68</v>
      </c>
      <c r="H126" cm="1">
        <f t="array" ref="H126">IF(LEN($A126)&gt;0, MAX(MATCH(C126:G126, $K:$K, 0)), "")</f>
        <v>100</v>
      </c>
    </row>
    <row r="127" spans="1:9" x14ac:dyDescent="0.25">
      <c r="C127" cm="1">
        <f t="array" ref="C127">IF(LEN($A122)&gt;0, MAX(MATCH(C122:C126, $K:$K, 0)), "")</f>
        <v>94</v>
      </c>
      <c r="D127" cm="1">
        <f t="array" ref="D127">IF(LEN($A122)&gt;0, MAX(MATCH(D122:D126, $K:$K, 0)), "")</f>
        <v>93</v>
      </c>
      <c r="E127" cm="1">
        <f t="array" ref="E127">IF(LEN($A122)&gt;0, MAX(MATCH(E122:E126, $K:$K, 0)), "")</f>
        <v>70</v>
      </c>
      <c r="F127" cm="1">
        <f t="array" ref="F127">IF(LEN($A122)&gt;0, MAX(MATCH(F122:F126, $K:$K, 0)), "")</f>
        <v>100</v>
      </c>
      <c r="G127" cm="1">
        <f t="array" ref="G127">IF(LEN($A122)&gt;0, MAX(MATCH(G122:G126, $K:$K, 0)), "")</f>
        <v>59</v>
      </c>
      <c r="I127">
        <f t="shared" ref="I127" si="42">IF(LEN($A122)&gt;0, MIN(C127:G127, H122:H126), "")</f>
        <v>45</v>
      </c>
    </row>
    <row r="128" spans="1:9" x14ac:dyDescent="0.25">
      <c r="A128" t="s">
        <v>106</v>
      </c>
      <c r="C128">
        <f t="shared" ref="C128:G132" si="43">IF(LEN($A128)&gt;0, _xlfn.NUMBERVALUE(MID($A128,C$1,2)), "")</f>
        <v>17</v>
      </c>
      <c r="D128">
        <f t="shared" si="43"/>
        <v>36</v>
      </c>
      <c r="E128">
        <f t="shared" si="43"/>
        <v>72</v>
      </c>
      <c r="F128">
        <f t="shared" si="43"/>
        <v>65</v>
      </c>
      <c r="G128">
        <f t="shared" si="43"/>
        <v>49</v>
      </c>
      <c r="H128" cm="1">
        <f t="array" ref="H128">IF(LEN($A128)&gt;0, MAX(MATCH(C128:G128, $K:$K, 0)), "")</f>
        <v>88</v>
      </c>
    </row>
    <row r="129" spans="1:9" x14ac:dyDescent="0.25">
      <c r="A129" t="s">
        <v>107</v>
      </c>
      <c r="C129">
        <f t="shared" si="43"/>
        <v>29</v>
      </c>
      <c r="D129">
        <f t="shared" si="43"/>
        <v>9</v>
      </c>
      <c r="E129">
        <f t="shared" si="43"/>
        <v>22</v>
      </c>
      <c r="F129">
        <f t="shared" si="43"/>
        <v>42</v>
      </c>
      <c r="G129">
        <f t="shared" si="43"/>
        <v>58</v>
      </c>
      <c r="H129" cm="1">
        <f t="array" ref="H129">IF(LEN($A129)&gt;0, MAX(MATCH(C129:G129, $K:$K, 0)), "")</f>
        <v>99</v>
      </c>
    </row>
    <row r="130" spans="1:9" x14ac:dyDescent="0.25">
      <c r="A130" t="s">
        <v>108</v>
      </c>
      <c r="C130">
        <f t="shared" si="43"/>
        <v>76</v>
      </c>
      <c r="D130">
        <f t="shared" si="43"/>
        <v>20</v>
      </c>
      <c r="E130">
        <f t="shared" si="43"/>
        <v>57</v>
      </c>
      <c r="F130">
        <f t="shared" si="43"/>
        <v>3</v>
      </c>
      <c r="G130">
        <f t="shared" si="43"/>
        <v>54</v>
      </c>
      <c r="H130" cm="1">
        <f t="array" ref="H130">IF(LEN($A130)&gt;0, MAX(MATCH(C130:G130, $K:$K, 0)), "")</f>
        <v>96</v>
      </c>
    </row>
    <row r="131" spans="1:9" x14ac:dyDescent="0.25">
      <c r="A131" t="s">
        <v>109</v>
      </c>
      <c r="C131">
        <f t="shared" si="43"/>
        <v>13</v>
      </c>
      <c r="D131">
        <f t="shared" si="43"/>
        <v>37</v>
      </c>
      <c r="E131">
        <f t="shared" si="43"/>
        <v>88</v>
      </c>
      <c r="F131">
        <f t="shared" si="43"/>
        <v>62</v>
      </c>
      <c r="G131">
        <f t="shared" si="43"/>
        <v>24</v>
      </c>
      <c r="H131" cm="1">
        <f t="array" ref="H131">IF(LEN($A131)&gt;0, MAX(MATCH(C131:G131, $K:$K, 0)), "")</f>
        <v>92</v>
      </c>
    </row>
    <row r="132" spans="1:9" x14ac:dyDescent="0.25">
      <c r="A132" t="s">
        <v>110</v>
      </c>
      <c r="C132">
        <f t="shared" si="43"/>
        <v>66</v>
      </c>
      <c r="D132">
        <f t="shared" si="43"/>
        <v>78</v>
      </c>
      <c r="E132">
        <f t="shared" si="43"/>
        <v>55</v>
      </c>
      <c r="F132">
        <f t="shared" si="43"/>
        <v>30</v>
      </c>
      <c r="G132">
        <f t="shared" si="43"/>
        <v>48</v>
      </c>
      <c r="H132" cm="1">
        <f t="array" ref="H132">IF(LEN($A132)&gt;0, MAX(MATCH(C132:G132, $K:$K, 0)), "")</f>
        <v>53</v>
      </c>
    </row>
    <row r="133" spans="1:9" x14ac:dyDescent="0.25">
      <c r="C133" cm="1">
        <f t="array" ref="C133">IF(LEN($A128)&gt;0, MAX(MATCH(C128:C132, $K:$K, 0)), "")</f>
        <v>45</v>
      </c>
      <c r="D133" cm="1">
        <f t="array" ref="D133">IF(LEN($A128)&gt;0, MAX(MATCH(D128:D132, $K:$K, 0)), "")</f>
        <v>92</v>
      </c>
      <c r="E133" cm="1">
        <f t="array" ref="E133">IF(LEN($A128)&gt;0, MAX(MATCH(E128:E132, $K:$K, 0)), "")</f>
        <v>53</v>
      </c>
      <c r="F133" cm="1">
        <f t="array" ref="F133">IF(LEN($A128)&gt;0, MAX(MATCH(F128:F132, $K:$K, 0)), "")</f>
        <v>99</v>
      </c>
      <c r="G133" cm="1">
        <f t="array" ref="G133">IF(LEN($A128)&gt;0, MAX(MATCH(G128:G132, $K:$K, 0)), "")</f>
        <v>96</v>
      </c>
      <c r="I133">
        <f t="shared" ref="I133" si="44">IF(LEN($A128)&gt;0, MIN(C133:G133, H128:H132), "")</f>
        <v>45</v>
      </c>
    </row>
    <row r="134" spans="1:9" x14ac:dyDescent="0.25">
      <c r="A134" t="s">
        <v>111</v>
      </c>
      <c r="C134">
        <f t="shared" ref="C134:G138" si="45">IF(LEN($A134)&gt;0, _xlfn.NUMBERVALUE(MID($A134,C$1,2)), "")</f>
        <v>55</v>
      </c>
      <c r="D134">
        <f t="shared" si="45"/>
        <v>18</v>
      </c>
      <c r="E134">
        <f t="shared" si="45"/>
        <v>97</v>
      </c>
      <c r="F134">
        <f t="shared" si="45"/>
        <v>40</v>
      </c>
      <c r="G134">
        <f t="shared" si="45"/>
        <v>30</v>
      </c>
      <c r="H134" cm="1">
        <f t="array" ref="H134">IF(LEN($A134)&gt;0, MAX(MATCH(C134:G134, $K:$K, 0)), "")</f>
        <v>70</v>
      </c>
    </row>
    <row r="135" spans="1:9" x14ac:dyDescent="0.25">
      <c r="A135" t="s">
        <v>112</v>
      </c>
      <c r="C135">
        <f t="shared" si="45"/>
        <v>76</v>
      </c>
      <c r="D135">
        <f t="shared" si="45"/>
        <v>69</v>
      </c>
      <c r="E135">
        <f t="shared" si="45"/>
        <v>22</v>
      </c>
      <c r="F135">
        <f t="shared" si="45"/>
        <v>86</v>
      </c>
      <c r="G135">
        <f t="shared" si="45"/>
        <v>98</v>
      </c>
      <c r="H135" cm="1">
        <f t="array" ref="H135">IF(LEN($A135)&gt;0, MAX(MATCH(C135:G135, $K:$K, 0)), "")</f>
        <v>54</v>
      </c>
    </row>
    <row r="136" spans="1:9" x14ac:dyDescent="0.25">
      <c r="A136" t="s">
        <v>113</v>
      </c>
      <c r="C136">
        <f t="shared" si="45"/>
        <v>48</v>
      </c>
      <c r="D136">
        <f t="shared" si="45"/>
        <v>96</v>
      </c>
      <c r="E136">
        <f t="shared" si="45"/>
        <v>20</v>
      </c>
      <c r="F136">
        <f t="shared" si="45"/>
        <v>65</v>
      </c>
      <c r="G136">
        <f t="shared" si="45"/>
        <v>1</v>
      </c>
      <c r="H136" cm="1">
        <f t="array" ref="H136">IF(LEN($A136)&gt;0, MAX(MATCH(C136:G136, $K:$K, 0)), "")</f>
        <v>60</v>
      </c>
    </row>
    <row r="137" spans="1:9" x14ac:dyDescent="0.25">
      <c r="A137" t="s">
        <v>114</v>
      </c>
      <c r="C137">
        <f t="shared" si="45"/>
        <v>77</v>
      </c>
      <c r="D137">
        <f t="shared" si="45"/>
        <v>45</v>
      </c>
      <c r="E137">
        <f t="shared" si="45"/>
        <v>91</v>
      </c>
      <c r="F137">
        <f t="shared" si="45"/>
        <v>82</v>
      </c>
      <c r="G137">
        <f t="shared" si="45"/>
        <v>25</v>
      </c>
      <c r="H137" cm="1">
        <f t="array" ref="H137">IF(LEN($A137)&gt;0, MAX(MATCH(C137:G137, $K:$K, 0)), "")</f>
        <v>98</v>
      </c>
    </row>
    <row r="138" spans="1:9" x14ac:dyDescent="0.25">
      <c r="A138" t="s">
        <v>115</v>
      </c>
      <c r="C138">
        <f t="shared" si="45"/>
        <v>56</v>
      </c>
      <c r="D138">
        <f t="shared" si="45"/>
        <v>70</v>
      </c>
      <c r="E138">
        <f t="shared" si="45"/>
        <v>66</v>
      </c>
      <c r="F138">
        <f t="shared" si="45"/>
        <v>34</v>
      </c>
      <c r="G138">
        <f t="shared" si="45"/>
        <v>58</v>
      </c>
      <c r="H138" cm="1">
        <f t="array" ref="H138">IF(LEN($A138)&gt;0, MAX(MATCH(C138:G138, $K:$K, 0)), "")</f>
        <v>73</v>
      </c>
    </row>
    <row r="139" spans="1:9" x14ac:dyDescent="0.25">
      <c r="C139" cm="1">
        <f t="array" ref="C139">IF(LEN($A134)&gt;0, MAX(MATCH(C134:C138, $K:$K, 0)), "")</f>
        <v>98</v>
      </c>
      <c r="D139" cm="1">
        <f t="array" ref="D139">IF(LEN($A134)&gt;0, MAX(MATCH(D134:D138, $K:$K, 0)), "")</f>
        <v>76</v>
      </c>
      <c r="E139" cm="1">
        <f t="array" ref="E139">IF(LEN($A134)&gt;0, MAX(MATCH(E134:E138, $K:$K, 0)), "")</f>
        <v>78</v>
      </c>
      <c r="F139" cm="1">
        <f t="array" ref="F139">IF(LEN($A134)&gt;0, MAX(MATCH(F134:F138, $K:$K, 0)), "")</f>
        <v>73</v>
      </c>
      <c r="G139" cm="1">
        <f t="array" ref="G139">IF(LEN($A134)&gt;0, MAX(MATCH(G134:G138, $K:$K, 0)), "")</f>
        <v>66</v>
      </c>
      <c r="I139">
        <f t="shared" ref="I139" si="46">IF(LEN($A134)&gt;0, MIN(C139:G139, H134:H138), "")</f>
        <v>54</v>
      </c>
    </row>
    <row r="140" spans="1:9" x14ac:dyDescent="0.25">
      <c r="A140" t="s">
        <v>116</v>
      </c>
      <c r="C140">
        <f t="shared" ref="C140:G144" si="47">IF(LEN($A140)&gt;0, _xlfn.NUMBERVALUE(MID($A140,C$1,2)), "")</f>
        <v>15</v>
      </c>
      <c r="D140">
        <f t="shared" si="47"/>
        <v>59</v>
      </c>
      <c r="E140">
        <f t="shared" si="47"/>
        <v>37</v>
      </c>
      <c r="F140">
        <f t="shared" si="47"/>
        <v>69</v>
      </c>
      <c r="G140">
        <f t="shared" si="47"/>
        <v>66</v>
      </c>
      <c r="H140" cm="1">
        <f t="array" ref="H140">IF(LEN($A140)&gt;0, MAX(MATCH(C140:G140, $K:$K, 0)), "")</f>
        <v>95</v>
      </c>
    </row>
    <row r="141" spans="1:9" x14ac:dyDescent="0.25">
      <c r="A141" t="s">
        <v>117</v>
      </c>
      <c r="C141">
        <f t="shared" si="47"/>
        <v>51</v>
      </c>
      <c r="D141">
        <f t="shared" si="47"/>
        <v>16</v>
      </c>
      <c r="E141">
        <f t="shared" si="47"/>
        <v>25</v>
      </c>
      <c r="F141">
        <f t="shared" si="47"/>
        <v>0</v>
      </c>
      <c r="G141">
        <f t="shared" si="47"/>
        <v>79</v>
      </c>
      <c r="H141" cm="1">
        <f t="array" ref="H141">IF(LEN($A141)&gt;0, MAX(MATCH(C141:G141, $K:$K, 0)), "")</f>
        <v>91</v>
      </c>
    </row>
    <row r="142" spans="1:9" x14ac:dyDescent="0.25">
      <c r="A142" t="s">
        <v>118</v>
      </c>
      <c r="C142">
        <f t="shared" si="47"/>
        <v>76</v>
      </c>
      <c r="D142">
        <f t="shared" si="47"/>
        <v>72</v>
      </c>
      <c r="E142">
        <f t="shared" si="47"/>
        <v>68</v>
      </c>
      <c r="F142">
        <f t="shared" si="47"/>
        <v>70</v>
      </c>
      <c r="G142">
        <f t="shared" si="47"/>
        <v>20</v>
      </c>
      <c r="H142" cm="1">
        <f t="array" ref="H142">IF(LEN($A142)&gt;0, MAX(MATCH(C142:G142, $K:$K, 0)), "")</f>
        <v>67</v>
      </c>
    </row>
    <row r="143" spans="1:9" x14ac:dyDescent="0.25">
      <c r="A143" t="s">
        <v>119</v>
      </c>
      <c r="C143">
        <f t="shared" si="47"/>
        <v>95</v>
      </c>
      <c r="D143">
        <f t="shared" si="47"/>
        <v>33</v>
      </c>
      <c r="E143">
        <f t="shared" si="47"/>
        <v>82</v>
      </c>
      <c r="F143">
        <f t="shared" si="47"/>
        <v>27</v>
      </c>
      <c r="G143">
        <f t="shared" si="47"/>
        <v>52</v>
      </c>
      <c r="H143" cm="1">
        <f t="array" ref="H143">IF(LEN($A143)&gt;0, MAX(MATCH(C143:G143, $K:$K, 0)), "")</f>
        <v>61</v>
      </c>
    </row>
    <row r="144" spans="1:9" x14ac:dyDescent="0.25">
      <c r="A144" t="s">
        <v>120</v>
      </c>
      <c r="C144">
        <f t="shared" si="47"/>
        <v>53</v>
      </c>
      <c r="D144">
        <f t="shared" si="47"/>
        <v>65</v>
      </c>
      <c r="E144">
        <f t="shared" si="47"/>
        <v>40</v>
      </c>
      <c r="F144">
        <f t="shared" si="47"/>
        <v>45</v>
      </c>
      <c r="G144">
        <f t="shared" si="47"/>
        <v>92</v>
      </c>
      <c r="H144" cm="1">
        <f t="array" ref="H144">IF(LEN($A144)&gt;0, MAX(MATCH(C144:G144, $K:$K, 0)), "")</f>
        <v>86</v>
      </c>
    </row>
    <row r="145" spans="1:9" x14ac:dyDescent="0.25">
      <c r="C145" cm="1">
        <f t="array" ref="C145">IF(LEN($A140)&gt;0, MAX(MATCH(C140:C144, $K:$K, 0)), "")</f>
        <v>48</v>
      </c>
      <c r="D145" cm="1">
        <f t="array" ref="D145">IF(LEN($A140)&gt;0, MAX(MATCH(D140:D144, $K:$K, 0)), "")</f>
        <v>95</v>
      </c>
      <c r="E145" cm="1">
        <f t="array" ref="E145">IF(LEN($A140)&gt;0, MAX(MATCH(E140:E144, $K:$K, 0)), "")</f>
        <v>92</v>
      </c>
      <c r="F145" cm="1">
        <f t="array" ref="F145">IF(LEN($A140)&gt;0, MAX(MATCH(F140:F144, $K:$K, 0)), "")</f>
        <v>76</v>
      </c>
      <c r="G145" cm="1">
        <f t="array" ref="G145">IF(LEN($A140)&gt;0, MAX(MATCH(G140:G144, $K:$K, 0)), "")</f>
        <v>91</v>
      </c>
      <c r="I145">
        <f t="shared" ref="I145" si="48">IF(LEN($A140)&gt;0, MIN(C145:G145, H140:H144), "")</f>
        <v>48</v>
      </c>
    </row>
    <row r="146" spans="1:9" x14ac:dyDescent="0.25">
      <c r="A146" t="s">
        <v>121</v>
      </c>
      <c r="C146">
        <f t="shared" ref="C146:G150" si="49">IF(LEN($A146)&gt;0, _xlfn.NUMBERVALUE(MID($A146,C$1,2)), "")</f>
        <v>65</v>
      </c>
      <c r="D146">
        <f t="shared" si="49"/>
        <v>18</v>
      </c>
      <c r="E146">
        <f t="shared" si="49"/>
        <v>54</v>
      </c>
      <c r="F146">
        <f t="shared" si="49"/>
        <v>9</v>
      </c>
      <c r="G146">
        <f t="shared" si="49"/>
        <v>28</v>
      </c>
      <c r="H146" cm="1">
        <f t="array" ref="H146">IF(LEN($A146)&gt;0, MAX(MATCH(C146:G146, $K:$K, 0)), "")</f>
        <v>96</v>
      </c>
    </row>
    <row r="147" spans="1:9" x14ac:dyDescent="0.25">
      <c r="A147" t="s">
        <v>122</v>
      </c>
      <c r="C147">
        <f t="shared" si="49"/>
        <v>47</v>
      </c>
      <c r="D147">
        <f t="shared" si="49"/>
        <v>11</v>
      </c>
      <c r="E147">
        <f t="shared" si="49"/>
        <v>84</v>
      </c>
      <c r="F147">
        <f t="shared" si="49"/>
        <v>89</v>
      </c>
      <c r="G147">
        <f t="shared" si="49"/>
        <v>71</v>
      </c>
      <c r="H147" cm="1">
        <f t="array" ref="H147">IF(LEN($A147)&gt;0, MAX(MATCH(C147:G147, $K:$K, 0)), "")</f>
        <v>90</v>
      </c>
    </row>
    <row r="148" spans="1:9" x14ac:dyDescent="0.25">
      <c r="A148" t="s">
        <v>123</v>
      </c>
      <c r="C148">
        <f t="shared" si="49"/>
        <v>52</v>
      </c>
      <c r="D148">
        <f t="shared" si="49"/>
        <v>96</v>
      </c>
      <c r="E148">
        <f t="shared" si="49"/>
        <v>83</v>
      </c>
      <c r="F148">
        <f t="shared" si="49"/>
        <v>57</v>
      </c>
      <c r="G148">
        <f t="shared" si="49"/>
        <v>86</v>
      </c>
      <c r="H148" cm="1">
        <f t="array" ref="H148">IF(LEN($A148)&gt;0, MAX(MATCH(C148:G148, $K:$K, 0)), "")</f>
        <v>54</v>
      </c>
    </row>
    <row r="149" spans="1:9" x14ac:dyDescent="0.25">
      <c r="A149" t="s">
        <v>124</v>
      </c>
      <c r="C149">
        <f t="shared" si="49"/>
        <v>55</v>
      </c>
      <c r="D149">
        <f t="shared" si="49"/>
        <v>0</v>
      </c>
      <c r="E149">
        <f t="shared" si="49"/>
        <v>56</v>
      </c>
      <c r="F149">
        <f t="shared" si="49"/>
        <v>72</v>
      </c>
      <c r="G149">
        <f t="shared" si="49"/>
        <v>20</v>
      </c>
      <c r="H149" cm="1">
        <f t="array" ref="H149">IF(LEN($A149)&gt;0, MAX(MATCH(C149:G149, $K:$K, 0)), "")</f>
        <v>53</v>
      </c>
    </row>
    <row r="150" spans="1:9" x14ac:dyDescent="0.25">
      <c r="A150" t="s">
        <v>125</v>
      </c>
      <c r="C150">
        <f t="shared" si="49"/>
        <v>26</v>
      </c>
      <c r="D150">
        <f t="shared" si="49"/>
        <v>19</v>
      </c>
      <c r="E150">
        <f t="shared" si="49"/>
        <v>81</v>
      </c>
      <c r="F150">
        <f t="shared" si="49"/>
        <v>60</v>
      </c>
      <c r="G150">
        <f t="shared" si="49"/>
        <v>64</v>
      </c>
      <c r="H150" cm="1">
        <f t="array" ref="H150">IF(LEN($A150)&gt;0, MAX(MATCH(C150:G150, $K:$K, 0)), "")</f>
        <v>89</v>
      </c>
    </row>
    <row r="151" spans="1:9" x14ac:dyDescent="0.25">
      <c r="C151" cm="1">
        <f t="array" ref="C151">IF(LEN($A146)&gt;0, MAX(MATCH(C146:C150, $K:$K, 0)), "")</f>
        <v>72</v>
      </c>
      <c r="D151" cm="1">
        <f t="array" ref="D151">IF(LEN($A146)&gt;0, MAX(MATCH(D146:D150, $K:$K, 0)), "")</f>
        <v>58</v>
      </c>
      <c r="E151" cm="1">
        <f t="array" ref="E151">IF(LEN($A146)&gt;0, MAX(MATCH(E146:E150, $K:$K, 0)), "")</f>
        <v>96</v>
      </c>
      <c r="F151" cm="1">
        <f t="array" ref="F151">IF(LEN($A146)&gt;0, MAX(MATCH(F146:F150, $K:$K, 0)), "")</f>
        <v>71</v>
      </c>
      <c r="G151" cm="1">
        <f t="array" ref="G151">IF(LEN($A146)&gt;0, MAX(MATCH(G146:G150, $K:$K, 0)), "")</f>
        <v>54</v>
      </c>
      <c r="I151">
        <f t="shared" ref="I151" si="50">IF(LEN($A146)&gt;0, MIN(C151:G151, H146:H150), "")</f>
        <v>53</v>
      </c>
    </row>
    <row r="152" spans="1:9" x14ac:dyDescent="0.25">
      <c r="A152" t="s">
        <v>126</v>
      </c>
      <c r="C152">
        <f t="shared" ref="C152:G156" si="51">IF(LEN($A152)&gt;0, _xlfn.NUMBERVALUE(MID($A152,C$1,2)), "")</f>
        <v>97</v>
      </c>
      <c r="D152">
        <f t="shared" si="51"/>
        <v>28</v>
      </c>
      <c r="E152">
        <f t="shared" si="51"/>
        <v>89</v>
      </c>
      <c r="F152">
        <f t="shared" si="51"/>
        <v>55</v>
      </c>
      <c r="G152">
        <f t="shared" si="51"/>
        <v>11</v>
      </c>
      <c r="H152" cm="1">
        <f t="array" ref="H152">IF(LEN($A152)&gt;0, MAX(MATCH(C152:G152, $K:$K, 0)), "")</f>
        <v>71</v>
      </c>
    </row>
    <row r="153" spans="1:9" x14ac:dyDescent="0.25">
      <c r="A153" t="s">
        <v>127</v>
      </c>
      <c r="C153">
        <f t="shared" si="51"/>
        <v>33</v>
      </c>
      <c r="D153">
        <f t="shared" si="51"/>
        <v>92</v>
      </c>
      <c r="E153">
        <f t="shared" si="51"/>
        <v>50</v>
      </c>
      <c r="F153">
        <f t="shared" si="51"/>
        <v>86</v>
      </c>
      <c r="G153">
        <f t="shared" si="51"/>
        <v>79</v>
      </c>
      <c r="H153" cm="1">
        <f t="array" ref="H153">IF(LEN($A153)&gt;0, MAX(MATCH(C153:G153, $K:$K, 0)), "")</f>
        <v>91</v>
      </c>
    </row>
    <row r="154" spans="1:9" x14ac:dyDescent="0.25">
      <c r="A154" t="s">
        <v>128</v>
      </c>
      <c r="C154">
        <f t="shared" si="51"/>
        <v>81</v>
      </c>
      <c r="D154">
        <f t="shared" si="51"/>
        <v>37</v>
      </c>
      <c r="E154">
        <f t="shared" si="51"/>
        <v>0</v>
      </c>
      <c r="F154">
        <f t="shared" si="51"/>
        <v>94</v>
      </c>
      <c r="G154">
        <f t="shared" si="51"/>
        <v>64</v>
      </c>
      <c r="H154" cm="1">
        <f t="array" ref="H154">IF(LEN($A154)&gt;0, MAX(MATCH(C154:G154, $K:$K, 0)), "")</f>
        <v>92</v>
      </c>
    </row>
    <row r="155" spans="1:9" x14ac:dyDescent="0.25">
      <c r="A155" t="s">
        <v>129</v>
      </c>
      <c r="C155">
        <f t="shared" si="51"/>
        <v>44</v>
      </c>
      <c r="D155">
        <f t="shared" si="51"/>
        <v>76</v>
      </c>
      <c r="E155">
        <f t="shared" si="51"/>
        <v>68</v>
      </c>
      <c r="F155">
        <f t="shared" si="51"/>
        <v>58</v>
      </c>
      <c r="G155">
        <f t="shared" si="51"/>
        <v>26</v>
      </c>
      <c r="H155" cm="1">
        <f t="array" ref="H155">IF(LEN($A155)&gt;0, MAX(MATCH(C155:G155, $K:$K, 0)), "")</f>
        <v>80</v>
      </c>
    </row>
    <row r="156" spans="1:9" x14ac:dyDescent="0.25">
      <c r="A156" t="s">
        <v>130</v>
      </c>
      <c r="C156">
        <f t="shared" si="51"/>
        <v>57</v>
      </c>
      <c r="D156">
        <f t="shared" si="51"/>
        <v>65</v>
      </c>
      <c r="E156">
        <f t="shared" si="51"/>
        <v>60</v>
      </c>
      <c r="F156">
        <f t="shared" si="51"/>
        <v>78</v>
      </c>
      <c r="G156">
        <f t="shared" si="51"/>
        <v>93</v>
      </c>
      <c r="H156" cm="1">
        <f t="array" ref="H156">IF(LEN($A156)&gt;0, MAX(MATCH(C156:G156, $K:$K, 0)), "")</f>
        <v>93</v>
      </c>
    </row>
    <row r="157" spans="1:9" x14ac:dyDescent="0.25">
      <c r="C157" cm="1">
        <f t="array" ref="C157">IF(LEN($A152)&gt;0, MAX(MATCH(C152:C156, $K:$K, 0)), "")</f>
        <v>89</v>
      </c>
      <c r="D157" cm="1">
        <f t="array" ref="D157">IF(LEN($A152)&gt;0, MAX(MATCH(D152:D156, $K:$K, 0)), "")</f>
        <v>92</v>
      </c>
      <c r="E157" cm="1">
        <f t="array" ref="E157">IF(LEN($A152)&gt;0, MAX(MATCH(E152:E156, $K:$K, 0)), "")</f>
        <v>77</v>
      </c>
      <c r="F157" cm="1">
        <f t="array" ref="F157">IF(LEN($A152)&gt;0, MAX(MATCH(F152:F156, $K:$K, 0)), "")</f>
        <v>66</v>
      </c>
      <c r="G157" cm="1">
        <f t="array" ref="G157">IF(LEN($A152)&gt;0, MAX(MATCH(G152:G156, $K:$K, 0)), "")</f>
        <v>93</v>
      </c>
      <c r="I157">
        <f t="shared" ref="I157" si="52">IF(LEN($A152)&gt;0, MIN(C157:G157, H152:H156), "")</f>
        <v>66</v>
      </c>
    </row>
    <row r="158" spans="1:9" x14ac:dyDescent="0.25">
      <c r="A158" t="s">
        <v>131</v>
      </c>
      <c r="C158">
        <f t="shared" ref="C158:G162" si="53">IF(LEN($A158)&gt;0, _xlfn.NUMBERVALUE(MID($A158,C$1,2)), "")</f>
        <v>62</v>
      </c>
      <c r="D158">
        <f t="shared" si="53"/>
        <v>4</v>
      </c>
      <c r="E158">
        <f t="shared" si="53"/>
        <v>55</v>
      </c>
      <c r="F158">
        <f t="shared" si="53"/>
        <v>50</v>
      </c>
      <c r="G158">
        <f t="shared" si="53"/>
        <v>74</v>
      </c>
      <c r="H158" cm="1">
        <f t="array" ref="H158">IF(LEN($A158)&gt;0, MAX(MATCH(C158:G158, $K:$K, 0)), "")</f>
        <v>77</v>
      </c>
    </row>
    <row r="159" spans="1:9" x14ac:dyDescent="0.25">
      <c r="A159" t="s">
        <v>132</v>
      </c>
      <c r="C159">
        <f t="shared" si="53"/>
        <v>86</v>
      </c>
      <c r="D159">
        <f t="shared" si="53"/>
        <v>46</v>
      </c>
      <c r="E159">
        <f t="shared" si="53"/>
        <v>89</v>
      </c>
      <c r="F159">
        <f t="shared" si="53"/>
        <v>20</v>
      </c>
      <c r="G159">
        <f t="shared" si="53"/>
        <v>68</v>
      </c>
      <c r="H159" cm="1">
        <f t="array" ref="H159">IF(LEN($A159)&gt;0, MAX(MATCH(C159:G159, $K:$K, 0)), "")</f>
        <v>71</v>
      </c>
    </row>
    <row r="160" spans="1:9" x14ac:dyDescent="0.25">
      <c r="A160" t="s">
        <v>133</v>
      </c>
      <c r="C160">
        <f t="shared" si="53"/>
        <v>1</v>
      </c>
      <c r="D160">
        <f t="shared" si="53"/>
        <v>52</v>
      </c>
      <c r="E160">
        <f t="shared" si="53"/>
        <v>78</v>
      </c>
      <c r="F160">
        <f t="shared" si="53"/>
        <v>73</v>
      </c>
      <c r="G160">
        <f t="shared" si="53"/>
        <v>19</v>
      </c>
      <c r="H160" cm="1">
        <f t="array" ref="H160">IF(LEN($A160)&gt;0, MAX(MATCH(C160:G160, $K:$K, 0)), "")</f>
        <v>60</v>
      </c>
    </row>
    <row r="161" spans="1:9" x14ac:dyDescent="0.25">
      <c r="A161" t="s">
        <v>134</v>
      </c>
      <c r="C161">
        <f t="shared" si="53"/>
        <v>14</v>
      </c>
      <c r="D161">
        <f t="shared" si="53"/>
        <v>10</v>
      </c>
      <c r="E161">
        <f t="shared" si="53"/>
        <v>0</v>
      </c>
      <c r="F161">
        <f t="shared" si="53"/>
        <v>40</v>
      </c>
      <c r="G161">
        <f t="shared" si="53"/>
        <v>28</v>
      </c>
      <c r="H161" cm="1">
        <f t="array" ref="H161">IF(LEN($A161)&gt;0, MAX(MATCH(C161:G161, $K:$K, 0)), "")</f>
        <v>100</v>
      </c>
    </row>
    <row r="162" spans="1:9" x14ac:dyDescent="0.25">
      <c r="A162" t="s">
        <v>135</v>
      </c>
      <c r="C162">
        <f t="shared" si="53"/>
        <v>69</v>
      </c>
      <c r="D162">
        <f t="shared" si="53"/>
        <v>35</v>
      </c>
      <c r="E162">
        <f t="shared" si="53"/>
        <v>26</v>
      </c>
      <c r="F162">
        <f t="shared" si="53"/>
        <v>22</v>
      </c>
      <c r="G162">
        <f t="shared" si="53"/>
        <v>7</v>
      </c>
      <c r="H162" cm="1">
        <f t="array" ref="H162">IF(LEN($A162)&gt;0, MAX(MATCH(C162:G162, $K:$K, 0)), "")</f>
        <v>81</v>
      </c>
    </row>
    <row r="163" spans="1:9" x14ac:dyDescent="0.25">
      <c r="C163" cm="1">
        <f t="array" ref="C163">IF(LEN($A158)&gt;0, MAX(MATCH(C158:C162, $K:$K, 0)), "")</f>
        <v>100</v>
      </c>
      <c r="D163" cm="1">
        <f t="array" ref="D163">IF(LEN($A158)&gt;0, MAX(MATCH(D158:D162, $K:$K, 0)), "")</f>
        <v>81</v>
      </c>
      <c r="E163" cm="1">
        <f t="array" ref="E163">IF(LEN($A158)&gt;0, MAX(MATCH(E158:E162, $K:$K, 0)), "")</f>
        <v>72</v>
      </c>
      <c r="F163" cm="1">
        <f t="array" ref="F163">IF(LEN($A158)&gt;0, MAX(MATCH(F158:F162, $K:$K, 0)), "")</f>
        <v>77</v>
      </c>
      <c r="G163" cm="1">
        <f t="array" ref="G163">IF(LEN($A158)&gt;0, MAX(MATCH(G158:G162, $K:$K, 0)), "")</f>
        <v>58</v>
      </c>
      <c r="I163">
        <f t="shared" ref="I163" si="54">IF(LEN($A158)&gt;0, MIN(C163:G163, H158:H162), "")</f>
        <v>58</v>
      </c>
    </row>
    <row r="164" spans="1:9" x14ac:dyDescent="0.25">
      <c r="A164" t="s">
        <v>136</v>
      </c>
      <c r="C164">
        <f t="shared" ref="C164:G168" si="55">IF(LEN($A164)&gt;0, _xlfn.NUMBERVALUE(MID($A164,C$1,2)), "")</f>
        <v>29</v>
      </c>
      <c r="D164">
        <f t="shared" si="55"/>
        <v>15</v>
      </c>
      <c r="E164">
        <f t="shared" si="55"/>
        <v>9</v>
      </c>
      <c r="F164">
        <f t="shared" si="55"/>
        <v>27</v>
      </c>
      <c r="G164">
        <f t="shared" si="55"/>
        <v>8</v>
      </c>
      <c r="H164" cm="1">
        <f t="array" ref="H164">IF(LEN($A164)&gt;0, MAX(MATCH(C164:G164, $K:$K, 0)), "")</f>
        <v>87</v>
      </c>
    </row>
    <row r="165" spans="1:9" x14ac:dyDescent="0.25">
      <c r="A165" t="s">
        <v>137</v>
      </c>
      <c r="C165">
        <f t="shared" si="55"/>
        <v>98</v>
      </c>
      <c r="D165">
        <f t="shared" si="55"/>
        <v>22</v>
      </c>
      <c r="E165">
        <f t="shared" si="55"/>
        <v>69</v>
      </c>
      <c r="F165">
        <f t="shared" si="55"/>
        <v>14</v>
      </c>
      <c r="G165">
        <f t="shared" si="55"/>
        <v>44</v>
      </c>
      <c r="H165" cm="1">
        <f t="array" ref="H165">IF(LEN($A165)&gt;0, MAX(MATCH(C165:G165, $K:$K, 0)), "")</f>
        <v>100</v>
      </c>
    </row>
    <row r="166" spans="1:9" x14ac:dyDescent="0.25">
      <c r="A166" t="s">
        <v>138</v>
      </c>
      <c r="C166">
        <f t="shared" si="55"/>
        <v>75</v>
      </c>
      <c r="D166">
        <f t="shared" si="55"/>
        <v>24</v>
      </c>
      <c r="E166">
        <f t="shared" si="55"/>
        <v>66</v>
      </c>
      <c r="F166">
        <f t="shared" si="55"/>
        <v>63</v>
      </c>
      <c r="G166">
        <f t="shared" si="55"/>
        <v>90</v>
      </c>
      <c r="H166" cm="1">
        <f t="array" ref="H166">IF(LEN($A166)&gt;0, MAX(MATCH(C166:G166, $K:$K, 0)), "")</f>
        <v>83</v>
      </c>
    </row>
    <row r="167" spans="1:9" x14ac:dyDescent="0.25">
      <c r="A167" t="s">
        <v>139</v>
      </c>
      <c r="C167">
        <f t="shared" si="55"/>
        <v>62</v>
      </c>
      <c r="D167">
        <f t="shared" si="55"/>
        <v>72</v>
      </c>
      <c r="E167">
        <f t="shared" si="55"/>
        <v>87</v>
      </c>
      <c r="F167">
        <f t="shared" si="55"/>
        <v>32</v>
      </c>
      <c r="G167">
        <f t="shared" si="55"/>
        <v>31</v>
      </c>
      <c r="H167" cm="1">
        <f t="array" ref="H167">IF(LEN($A167)&gt;0, MAX(MATCH(C167:G167, $K:$K, 0)), "")</f>
        <v>74</v>
      </c>
    </row>
    <row r="168" spans="1:9" x14ac:dyDescent="0.25">
      <c r="A168" t="s">
        <v>140</v>
      </c>
      <c r="C168">
        <f t="shared" si="55"/>
        <v>26</v>
      </c>
      <c r="D168">
        <f t="shared" si="55"/>
        <v>59</v>
      </c>
      <c r="E168">
        <f t="shared" si="55"/>
        <v>85</v>
      </c>
      <c r="F168">
        <f t="shared" si="55"/>
        <v>82</v>
      </c>
      <c r="G168">
        <f t="shared" si="55"/>
        <v>77</v>
      </c>
      <c r="H168" cm="1">
        <f t="array" ref="H168">IF(LEN($A168)&gt;0, MAX(MATCH(C168:G168, $K:$K, 0)), "")</f>
        <v>98</v>
      </c>
    </row>
    <row r="169" spans="1:9" x14ac:dyDescent="0.25">
      <c r="C169" cm="1">
        <f t="array" ref="C169">IF(LEN($A164)&gt;0, MAX(MATCH(C164:C168, $K:$K, 0)), "")</f>
        <v>72</v>
      </c>
      <c r="D169" cm="1">
        <f t="array" ref="D169">IF(LEN($A164)&gt;0, MAX(MATCH(D164:D168, $K:$K, 0)), "")</f>
        <v>95</v>
      </c>
      <c r="E169" cm="1">
        <f t="array" ref="E169">IF(LEN($A164)&gt;0, MAX(MATCH(E164:E168, $K:$K, 0)), "")</f>
        <v>82</v>
      </c>
      <c r="F169" cm="1">
        <f t="array" ref="F169">IF(LEN($A164)&gt;0, MAX(MATCH(F164:F168, $K:$K, 0)), "")</f>
        <v>100</v>
      </c>
      <c r="G169" cm="1">
        <f t="array" ref="G169">IF(LEN($A164)&gt;0, MAX(MATCH(G164:G168, $K:$K, 0)), "")</f>
        <v>98</v>
      </c>
      <c r="I169">
        <f t="shared" ref="I169" si="56">IF(LEN($A164)&gt;0, MIN(C169:G169, H164:H168), "")</f>
        <v>72</v>
      </c>
    </row>
    <row r="170" spans="1:9" x14ac:dyDescent="0.25">
      <c r="A170" t="s">
        <v>141</v>
      </c>
      <c r="C170">
        <f t="shared" ref="C170:G174" si="57">IF(LEN($A170)&gt;0, _xlfn.NUMBERVALUE(MID($A170,C$1,2)), "")</f>
        <v>90</v>
      </c>
      <c r="D170">
        <f t="shared" si="57"/>
        <v>42</v>
      </c>
      <c r="E170">
        <f t="shared" si="57"/>
        <v>40</v>
      </c>
      <c r="F170">
        <f t="shared" si="57"/>
        <v>10</v>
      </c>
      <c r="G170">
        <f t="shared" si="57"/>
        <v>48</v>
      </c>
      <c r="H170" cm="1">
        <f t="array" ref="H170">IF(LEN($A170)&gt;0, MAX(MATCH(C170:G170, $K:$K, 0)), "")</f>
        <v>99</v>
      </c>
    </row>
    <row r="171" spans="1:9" x14ac:dyDescent="0.25">
      <c r="A171" t="s">
        <v>142</v>
      </c>
      <c r="C171">
        <f t="shared" si="57"/>
        <v>73</v>
      </c>
      <c r="D171">
        <f t="shared" si="57"/>
        <v>8</v>
      </c>
      <c r="E171">
        <f t="shared" si="57"/>
        <v>57</v>
      </c>
      <c r="F171">
        <f t="shared" si="57"/>
        <v>18</v>
      </c>
      <c r="G171">
        <f t="shared" si="57"/>
        <v>29</v>
      </c>
      <c r="H171" cm="1">
        <f t="array" ref="H171">IF(LEN($A171)&gt;0, MAX(MATCH(C171:G171, $K:$K, 0)), "")</f>
        <v>87</v>
      </c>
    </row>
    <row r="172" spans="1:9" x14ac:dyDescent="0.25">
      <c r="A172" t="s">
        <v>143</v>
      </c>
      <c r="C172">
        <f t="shared" si="57"/>
        <v>67</v>
      </c>
      <c r="D172">
        <f t="shared" si="57"/>
        <v>76</v>
      </c>
      <c r="E172">
        <f t="shared" si="57"/>
        <v>5</v>
      </c>
      <c r="F172">
        <f t="shared" si="57"/>
        <v>72</v>
      </c>
      <c r="G172">
        <f t="shared" si="57"/>
        <v>93</v>
      </c>
      <c r="H172" cm="1">
        <f t="array" ref="H172">IF(LEN($A172)&gt;0, MAX(MATCH(C172:G172, $K:$K, 0)), "")</f>
        <v>94</v>
      </c>
    </row>
    <row r="173" spans="1:9" x14ac:dyDescent="0.25">
      <c r="A173" t="s">
        <v>144</v>
      </c>
      <c r="C173">
        <f t="shared" si="57"/>
        <v>43</v>
      </c>
      <c r="D173">
        <f t="shared" si="57"/>
        <v>27</v>
      </c>
      <c r="E173">
        <f t="shared" si="57"/>
        <v>28</v>
      </c>
      <c r="F173">
        <f t="shared" si="57"/>
        <v>82</v>
      </c>
      <c r="G173">
        <f t="shared" si="57"/>
        <v>80</v>
      </c>
      <c r="H173" cm="1">
        <f t="array" ref="H173">IF(LEN($A173)&gt;0, MAX(MATCH(C173:G173, $K:$K, 0)), "")</f>
        <v>69</v>
      </c>
    </row>
    <row r="174" spans="1:9" x14ac:dyDescent="0.25">
      <c r="A174" t="s">
        <v>145</v>
      </c>
      <c r="C174">
        <f t="shared" si="57"/>
        <v>62</v>
      </c>
      <c r="D174">
        <f t="shared" si="57"/>
        <v>41</v>
      </c>
      <c r="E174">
        <f t="shared" si="57"/>
        <v>36</v>
      </c>
      <c r="F174">
        <f t="shared" si="57"/>
        <v>61</v>
      </c>
      <c r="G174">
        <f t="shared" si="57"/>
        <v>21</v>
      </c>
      <c r="H174" cm="1">
        <f t="array" ref="H174">IF(LEN($A174)&gt;0, MAX(MATCH(C174:G174, $K:$K, 0)), "")</f>
        <v>97</v>
      </c>
    </row>
    <row r="175" spans="1:9" x14ac:dyDescent="0.25">
      <c r="C175" cm="1">
        <f t="array" ref="C175">IF(LEN($A170)&gt;0, MAX(MATCH(C170:C174, $K:$K, 0)), "")</f>
        <v>94</v>
      </c>
      <c r="D175" cm="1">
        <f t="array" ref="D175">IF(LEN($A170)&gt;0, MAX(MATCH(D170:D174, $K:$K, 0)), "")</f>
        <v>99</v>
      </c>
      <c r="E175" cm="1">
        <f t="array" ref="E175">IF(LEN($A170)&gt;0, MAX(MATCH(E170:E174, $K:$K, 0)), "")</f>
        <v>88</v>
      </c>
      <c r="F175" cm="1">
        <f t="array" ref="F175">IF(LEN($A170)&gt;0, MAX(MATCH(F170:F174, $K:$K, 0)), "")</f>
        <v>79</v>
      </c>
      <c r="G175" cm="1">
        <f t="array" ref="G175">IF(LEN($A170)&gt;0, MAX(MATCH(G170:G174, $K:$K, 0)), "")</f>
        <v>93</v>
      </c>
      <c r="I175">
        <f t="shared" ref="I175" si="58">IF(LEN($A170)&gt;0, MIN(C175:G175, H170:H174), "")</f>
        <v>69</v>
      </c>
    </row>
    <row r="176" spans="1:9" x14ac:dyDescent="0.25">
      <c r="A176" t="s">
        <v>146</v>
      </c>
      <c r="C176">
        <f t="shared" ref="C176:G180" si="59">IF(LEN($A176)&gt;0, _xlfn.NUMBERVALUE(MID($A176,C$1,2)), "")</f>
        <v>25</v>
      </c>
      <c r="D176">
        <f t="shared" si="59"/>
        <v>64</v>
      </c>
      <c r="E176">
        <f t="shared" si="59"/>
        <v>69</v>
      </c>
      <c r="F176">
        <f t="shared" si="59"/>
        <v>6</v>
      </c>
      <c r="G176">
        <f t="shared" si="59"/>
        <v>65</v>
      </c>
      <c r="H176" cm="1">
        <f t="array" ref="H176">IF(LEN($A176)&gt;0, MAX(MATCH(C176:G176, $K:$K, 0)), "")</f>
        <v>59</v>
      </c>
    </row>
    <row r="177" spans="1:9" x14ac:dyDescent="0.25">
      <c r="A177" t="s">
        <v>147</v>
      </c>
      <c r="C177">
        <f t="shared" si="59"/>
        <v>40</v>
      </c>
      <c r="D177">
        <f t="shared" si="59"/>
        <v>36</v>
      </c>
      <c r="E177">
        <f t="shared" si="59"/>
        <v>16</v>
      </c>
      <c r="F177">
        <f t="shared" si="59"/>
        <v>81</v>
      </c>
      <c r="G177">
        <f t="shared" si="59"/>
        <v>34</v>
      </c>
      <c r="H177" cm="1">
        <f t="array" ref="H177">IF(LEN($A177)&gt;0, MAX(MATCH(C177:G177, $K:$K, 0)), "")</f>
        <v>89</v>
      </c>
    </row>
    <row r="178" spans="1:9" x14ac:dyDescent="0.25">
      <c r="A178" t="s">
        <v>148</v>
      </c>
      <c r="C178">
        <f t="shared" si="59"/>
        <v>63</v>
      </c>
      <c r="D178">
        <f t="shared" si="59"/>
        <v>38</v>
      </c>
      <c r="E178">
        <f t="shared" si="59"/>
        <v>80</v>
      </c>
      <c r="F178">
        <f t="shared" si="59"/>
        <v>55</v>
      </c>
      <c r="G178">
        <f t="shared" si="59"/>
        <v>29</v>
      </c>
      <c r="H178" cm="1">
        <f t="array" ref="H178">IF(LEN($A178)&gt;0, MAX(MATCH(C178:G178, $K:$K, 0)), "")</f>
        <v>83</v>
      </c>
    </row>
    <row r="179" spans="1:9" x14ac:dyDescent="0.25">
      <c r="A179" t="s">
        <v>149</v>
      </c>
      <c r="C179">
        <f t="shared" si="59"/>
        <v>20</v>
      </c>
      <c r="D179">
        <f t="shared" si="59"/>
        <v>50</v>
      </c>
      <c r="E179">
        <f t="shared" si="59"/>
        <v>90</v>
      </c>
      <c r="F179">
        <f t="shared" si="59"/>
        <v>21</v>
      </c>
      <c r="G179">
        <f t="shared" si="59"/>
        <v>72</v>
      </c>
      <c r="H179" cm="1">
        <f t="array" ref="H179">IF(LEN($A179)&gt;0, MAX(MATCH(C179:G179, $K:$K, 0)), "")</f>
        <v>77</v>
      </c>
    </row>
    <row r="180" spans="1:9" x14ac:dyDescent="0.25">
      <c r="A180" t="s">
        <v>150</v>
      </c>
      <c r="C180">
        <f t="shared" si="59"/>
        <v>4</v>
      </c>
      <c r="D180">
        <f t="shared" si="59"/>
        <v>17</v>
      </c>
      <c r="E180">
        <f t="shared" si="59"/>
        <v>83</v>
      </c>
      <c r="F180">
        <f t="shared" si="59"/>
        <v>27</v>
      </c>
      <c r="G180">
        <f t="shared" si="59"/>
        <v>92</v>
      </c>
      <c r="H180" cm="1">
        <f t="array" ref="H180">IF(LEN($A180)&gt;0, MAX(MATCH(C180:G180, $K:$K, 0)), "")</f>
        <v>86</v>
      </c>
    </row>
    <row r="181" spans="1:9" x14ac:dyDescent="0.25">
      <c r="C181" cm="1">
        <f t="array" ref="C181">IF(LEN($A176)&gt;0, MAX(MATCH(C176:C180, $K:$K, 0)), "")</f>
        <v>83</v>
      </c>
      <c r="D181" cm="1">
        <f t="array" ref="D181">IF(LEN($A176)&gt;0, MAX(MATCH(D176:D180, $K:$K, 0)), "")</f>
        <v>88</v>
      </c>
      <c r="E181" cm="1">
        <f t="array" ref="E181">IF(LEN($A176)&gt;0, MAX(MATCH(E176:E180, $K:$K, 0)), "")</f>
        <v>84</v>
      </c>
      <c r="F181" cm="1">
        <f t="array" ref="F181">IF(LEN($A176)&gt;0, MAX(MATCH(F176:F180, $K:$K, 0)), "")</f>
        <v>89</v>
      </c>
      <c r="G181" cm="1">
        <f t="array" ref="G181">IF(LEN($A176)&gt;0, MAX(MATCH(G176:G180, $K:$K, 0)), "")</f>
        <v>86</v>
      </c>
      <c r="I181">
        <f t="shared" ref="I181" si="60">IF(LEN($A176)&gt;0, MIN(C181:G181, H176:H180), "")</f>
        <v>59</v>
      </c>
    </row>
    <row r="182" spans="1:9" x14ac:dyDescent="0.25">
      <c r="A182" t="s">
        <v>151</v>
      </c>
      <c r="C182">
        <f t="shared" ref="C182:G186" si="61">IF(LEN($A182)&gt;0, _xlfn.NUMBERVALUE(MID($A182,C$1,2)), "")</f>
        <v>96</v>
      </c>
      <c r="D182">
        <f t="shared" si="61"/>
        <v>89</v>
      </c>
      <c r="E182">
        <f t="shared" si="61"/>
        <v>9</v>
      </c>
      <c r="F182">
        <f t="shared" si="61"/>
        <v>62</v>
      </c>
      <c r="G182">
        <f t="shared" si="61"/>
        <v>78</v>
      </c>
      <c r="H182" cm="1">
        <f t="array" ref="H182">IF(LEN($A182)&gt;0, MAX(MATCH(C182:G182, $K:$K, 0)), "")</f>
        <v>71</v>
      </c>
    </row>
    <row r="183" spans="1:9" x14ac:dyDescent="0.25">
      <c r="A183" t="s">
        <v>152</v>
      </c>
      <c r="C183">
        <f t="shared" si="61"/>
        <v>18</v>
      </c>
      <c r="D183">
        <f t="shared" si="61"/>
        <v>47</v>
      </c>
      <c r="E183">
        <f t="shared" si="61"/>
        <v>82</v>
      </c>
      <c r="F183">
        <f t="shared" si="61"/>
        <v>80</v>
      </c>
      <c r="G183">
        <f t="shared" si="61"/>
        <v>73</v>
      </c>
      <c r="H183" cm="1">
        <f t="array" ref="H183">IF(LEN($A183)&gt;0, MAX(MATCH(C183:G183, $K:$K, 0)), "")</f>
        <v>57</v>
      </c>
    </row>
    <row r="184" spans="1:9" x14ac:dyDescent="0.25">
      <c r="A184" t="s">
        <v>153</v>
      </c>
      <c r="C184">
        <f t="shared" si="61"/>
        <v>75</v>
      </c>
      <c r="D184">
        <f t="shared" si="61"/>
        <v>38</v>
      </c>
      <c r="E184">
        <f t="shared" si="61"/>
        <v>51</v>
      </c>
      <c r="F184">
        <f t="shared" si="61"/>
        <v>3</v>
      </c>
      <c r="G184">
        <f t="shared" si="61"/>
        <v>50</v>
      </c>
      <c r="H184" cm="1">
        <f t="array" ref="H184">IF(LEN($A184)&gt;0, MAX(MATCH(C184:G184, $K:$K, 0)), "")</f>
        <v>77</v>
      </c>
    </row>
    <row r="185" spans="1:9" x14ac:dyDescent="0.25">
      <c r="A185" t="s">
        <v>154</v>
      </c>
      <c r="C185">
        <f t="shared" si="61"/>
        <v>48</v>
      </c>
      <c r="D185">
        <f t="shared" si="61"/>
        <v>19</v>
      </c>
      <c r="E185">
        <f t="shared" si="61"/>
        <v>99</v>
      </c>
      <c r="F185">
        <f t="shared" si="61"/>
        <v>54</v>
      </c>
      <c r="G185">
        <f t="shared" si="61"/>
        <v>6</v>
      </c>
      <c r="H185" cm="1">
        <f t="array" ref="H185">IF(LEN($A185)&gt;0, MAX(MATCH(C185:G185, $K:$K, 0)), "")</f>
        <v>96</v>
      </c>
    </row>
    <row r="186" spans="1:9" x14ac:dyDescent="0.25">
      <c r="A186" t="s">
        <v>155</v>
      </c>
      <c r="C186">
        <f t="shared" si="61"/>
        <v>4</v>
      </c>
      <c r="D186">
        <f t="shared" si="61"/>
        <v>28</v>
      </c>
      <c r="E186">
        <f t="shared" si="61"/>
        <v>63</v>
      </c>
      <c r="F186">
        <f t="shared" si="61"/>
        <v>98</v>
      </c>
      <c r="G186">
        <f t="shared" si="61"/>
        <v>43</v>
      </c>
      <c r="H186" cm="1">
        <f t="array" ref="H186">IF(LEN($A186)&gt;0, MAX(MATCH(C186:G186, $K:$K, 0)), "")</f>
        <v>83</v>
      </c>
    </row>
    <row r="187" spans="1:9" x14ac:dyDescent="0.25">
      <c r="C187" cm="1">
        <f t="array" ref="C187">IF(LEN($A182)&gt;0, MAX(MATCH(C182:C186, $K:$K, 0)), "")</f>
        <v>50</v>
      </c>
      <c r="D187" cm="1">
        <f t="array" ref="D187">IF(LEN($A182)&gt;0, MAX(MATCH(D182:D186, $K:$K, 0)), "")</f>
        <v>71</v>
      </c>
      <c r="E187" cm="1">
        <f t="array" ref="E187">IF(LEN($A182)&gt;0, MAX(MATCH(E182:E186, $K:$K, 0)), "")</f>
        <v>85</v>
      </c>
      <c r="F187" cm="1">
        <f t="array" ref="F187">IF(LEN($A182)&gt;0, MAX(MATCH(F182:F186, $K:$K, 0)), "")</f>
        <v>96</v>
      </c>
      <c r="G187" cm="1">
        <f t="array" ref="G187">IF(LEN($A182)&gt;0, MAX(MATCH(G182:G186, $K:$K, 0)), "")</f>
        <v>77</v>
      </c>
      <c r="I187">
        <f t="shared" ref="I187" si="62">IF(LEN($A182)&gt;0, MIN(C187:G187, H182:H186), "")</f>
        <v>50</v>
      </c>
    </row>
    <row r="188" spans="1:9" x14ac:dyDescent="0.25">
      <c r="A188" t="s">
        <v>156</v>
      </c>
      <c r="C188">
        <f t="shared" ref="C188:G192" si="63">IF(LEN($A188)&gt;0, _xlfn.NUMBERVALUE(MID($A188,C$1,2)), "")</f>
        <v>37</v>
      </c>
      <c r="D188">
        <f t="shared" si="63"/>
        <v>68</v>
      </c>
      <c r="E188">
        <f t="shared" si="63"/>
        <v>13</v>
      </c>
      <c r="F188">
        <f t="shared" si="63"/>
        <v>30</v>
      </c>
      <c r="G188">
        <f t="shared" si="63"/>
        <v>23</v>
      </c>
      <c r="H188" cm="1">
        <f t="array" ref="H188">IF(LEN($A188)&gt;0, MAX(MATCH(C188:G188, $K:$K, 0)), "")</f>
        <v>92</v>
      </c>
    </row>
    <row r="189" spans="1:9" x14ac:dyDescent="0.25">
      <c r="A189" t="s">
        <v>157</v>
      </c>
      <c r="C189">
        <f t="shared" si="63"/>
        <v>82</v>
      </c>
      <c r="D189">
        <f t="shared" si="63"/>
        <v>14</v>
      </c>
      <c r="E189">
        <f t="shared" si="63"/>
        <v>65</v>
      </c>
      <c r="F189">
        <f t="shared" si="63"/>
        <v>60</v>
      </c>
      <c r="G189">
        <f t="shared" si="63"/>
        <v>27</v>
      </c>
      <c r="H189" cm="1">
        <f t="array" ref="H189">IF(LEN($A189)&gt;0, MAX(MATCH(C189:G189, $K:$K, 0)), "")</f>
        <v>100</v>
      </c>
    </row>
    <row r="190" spans="1:9" x14ac:dyDescent="0.25">
      <c r="A190" t="s">
        <v>158</v>
      </c>
      <c r="C190">
        <f t="shared" si="63"/>
        <v>43</v>
      </c>
      <c r="D190">
        <f t="shared" si="63"/>
        <v>74</v>
      </c>
      <c r="E190">
        <f t="shared" si="63"/>
        <v>62</v>
      </c>
      <c r="F190">
        <f t="shared" si="63"/>
        <v>46</v>
      </c>
      <c r="G190">
        <f t="shared" si="63"/>
        <v>99</v>
      </c>
      <c r="H190" cm="1">
        <f t="array" ref="H190">IF(LEN($A190)&gt;0, MAX(MATCH(C190:G190, $K:$K, 0)), "")</f>
        <v>85</v>
      </c>
    </row>
    <row r="191" spans="1:9" x14ac:dyDescent="0.25">
      <c r="A191" t="s">
        <v>159</v>
      </c>
      <c r="C191">
        <f t="shared" si="63"/>
        <v>80</v>
      </c>
      <c r="D191">
        <f t="shared" si="63"/>
        <v>26</v>
      </c>
      <c r="E191">
        <f t="shared" si="63"/>
        <v>15</v>
      </c>
      <c r="F191">
        <f t="shared" si="63"/>
        <v>9</v>
      </c>
      <c r="G191">
        <f t="shared" si="63"/>
        <v>20</v>
      </c>
      <c r="H191" cm="1">
        <f t="array" ref="H191">IF(LEN($A191)&gt;0, MAX(MATCH(C191:G191, $K:$K, 0)), "")</f>
        <v>72</v>
      </c>
    </row>
    <row r="192" spans="1:9" x14ac:dyDescent="0.25">
      <c r="A192" t="s">
        <v>160</v>
      </c>
      <c r="C192">
        <f t="shared" si="63"/>
        <v>58</v>
      </c>
      <c r="D192">
        <f t="shared" si="63"/>
        <v>44</v>
      </c>
      <c r="E192">
        <f t="shared" si="63"/>
        <v>92</v>
      </c>
      <c r="F192">
        <f t="shared" si="63"/>
        <v>76</v>
      </c>
      <c r="G192">
        <f t="shared" si="63"/>
        <v>64</v>
      </c>
      <c r="H192" cm="1">
        <f t="array" ref="H192">IF(LEN($A192)&gt;0, MAX(MATCH(C192:G192, $K:$K, 0)), "")</f>
        <v>86</v>
      </c>
    </row>
    <row r="193" spans="1:9" x14ac:dyDescent="0.25">
      <c r="C193" cm="1">
        <f t="array" ref="C193">IF(LEN($A188)&gt;0, MAX(MATCH(C188:C192, $K:$K, 0)), "")</f>
        <v>92</v>
      </c>
      <c r="D193" cm="1">
        <f t="array" ref="D193">IF(LEN($A188)&gt;0, MAX(MATCH(D188:D192, $K:$K, 0)), "")</f>
        <v>100</v>
      </c>
      <c r="E193" cm="1">
        <f t="array" ref="E193">IF(LEN($A188)&gt;0, MAX(MATCH(E188:E192, $K:$K, 0)), "")</f>
        <v>86</v>
      </c>
      <c r="F193" cm="1">
        <f t="array" ref="F193">IF(LEN($A188)&gt;0, MAX(MATCH(F188:F192, $K:$K, 0)), "")</f>
        <v>62</v>
      </c>
      <c r="G193" cm="1">
        <f t="array" ref="G193">IF(LEN($A188)&gt;0, MAX(MATCH(G188:G192, $K:$K, 0)), "")</f>
        <v>85</v>
      </c>
      <c r="I193">
        <f t="shared" ref="I193" si="64">IF(LEN($A188)&gt;0, MIN(C193:G193, H188:H192), "")</f>
        <v>62</v>
      </c>
    </row>
    <row r="194" spans="1:9" x14ac:dyDescent="0.25">
      <c r="A194" t="s">
        <v>161</v>
      </c>
      <c r="C194">
        <f t="shared" ref="C194:G198" si="65">IF(LEN($A194)&gt;0, _xlfn.NUMBERVALUE(MID($A194,C$1,2)), "")</f>
        <v>2</v>
      </c>
      <c r="D194">
        <f t="shared" si="65"/>
        <v>80</v>
      </c>
      <c r="E194">
        <f t="shared" si="65"/>
        <v>99</v>
      </c>
      <c r="F194">
        <f t="shared" si="65"/>
        <v>17</v>
      </c>
      <c r="G194">
        <f t="shared" si="65"/>
        <v>43</v>
      </c>
      <c r="H194" cm="1">
        <f t="array" ref="H194">IF(LEN($A194)&gt;0, MAX(MATCH(C194:G194, $K:$K, 0)), "")</f>
        <v>85</v>
      </c>
    </row>
    <row r="195" spans="1:9" x14ac:dyDescent="0.25">
      <c r="A195" t="s">
        <v>162</v>
      </c>
      <c r="C195">
        <f t="shared" si="65"/>
        <v>37</v>
      </c>
      <c r="D195">
        <f t="shared" si="65"/>
        <v>48</v>
      </c>
      <c r="E195">
        <f t="shared" si="65"/>
        <v>65</v>
      </c>
      <c r="F195">
        <f t="shared" si="65"/>
        <v>52</v>
      </c>
      <c r="G195">
        <f t="shared" si="65"/>
        <v>40</v>
      </c>
      <c r="H195" cm="1">
        <f t="array" ref="H195">IF(LEN($A195)&gt;0, MAX(MATCH(C195:G195, $K:$K, 0)), "")</f>
        <v>92</v>
      </c>
    </row>
    <row r="196" spans="1:9" x14ac:dyDescent="0.25">
      <c r="A196" t="s">
        <v>163</v>
      </c>
      <c r="C196">
        <f t="shared" si="65"/>
        <v>81</v>
      </c>
      <c r="D196">
        <f t="shared" si="65"/>
        <v>90</v>
      </c>
      <c r="E196">
        <f t="shared" si="65"/>
        <v>83</v>
      </c>
      <c r="F196">
        <f t="shared" si="65"/>
        <v>78</v>
      </c>
      <c r="G196">
        <f t="shared" si="65"/>
        <v>72</v>
      </c>
      <c r="H196" cm="1">
        <f t="array" ref="H196">IF(LEN($A196)&gt;0, MAX(MATCH(C196:G196, $K:$K, 0)), "")</f>
        <v>89</v>
      </c>
    </row>
    <row r="197" spans="1:9" x14ac:dyDescent="0.25">
      <c r="A197" t="s">
        <v>164</v>
      </c>
      <c r="C197">
        <f t="shared" si="65"/>
        <v>77</v>
      </c>
      <c r="D197">
        <f t="shared" si="65"/>
        <v>21</v>
      </c>
      <c r="E197">
        <f t="shared" si="65"/>
        <v>56</v>
      </c>
      <c r="F197">
        <f t="shared" si="65"/>
        <v>66</v>
      </c>
      <c r="G197">
        <f t="shared" si="65"/>
        <v>68</v>
      </c>
      <c r="H197" cm="1">
        <f t="array" ref="H197">IF(LEN($A197)&gt;0, MAX(MATCH(C197:G197, $K:$K, 0)), "")</f>
        <v>98</v>
      </c>
    </row>
    <row r="198" spans="1:9" x14ac:dyDescent="0.25">
      <c r="A198" t="s">
        <v>165</v>
      </c>
      <c r="C198">
        <f t="shared" si="65"/>
        <v>92</v>
      </c>
      <c r="D198">
        <f t="shared" si="65"/>
        <v>22</v>
      </c>
      <c r="E198">
        <f t="shared" si="65"/>
        <v>10</v>
      </c>
      <c r="F198">
        <f t="shared" si="65"/>
        <v>61</v>
      </c>
      <c r="G198">
        <f t="shared" si="65"/>
        <v>49</v>
      </c>
      <c r="H198" cm="1">
        <f t="array" ref="H198">IF(LEN($A198)&gt;0, MAX(MATCH(C198:G198, $K:$K, 0)), "")</f>
        <v>86</v>
      </c>
    </row>
    <row r="199" spans="1:9" x14ac:dyDescent="0.25">
      <c r="C199" cm="1">
        <f t="array" ref="C199">IF(LEN($A194)&gt;0, MAX(MATCH(C194:C198, $K:$K, 0)), "")</f>
        <v>98</v>
      </c>
      <c r="D199" cm="1">
        <f t="array" ref="D199">IF(LEN($A194)&gt;0, MAX(MATCH(D194:D198, $K:$K, 0)), "")</f>
        <v>56</v>
      </c>
      <c r="E199" cm="1">
        <f t="array" ref="E199">IF(LEN($A194)&gt;0, MAX(MATCH(E194:E198, $K:$K, 0)), "")</f>
        <v>85</v>
      </c>
      <c r="F199" cm="1">
        <f t="array" ref="F199">IF(LEN($A194)&gt;0, MAX(MATCH(F194:F198, $K:$K, 0)), "")</f>
        <v>79</v>
      </c>
      <c r="G199" cm="1">
        <f t="array" ref="G199">IF(LEN($A194)&gt;0, MAX(MATCH(G194:G198, $K:$K, 0)), "")</f>
        <v>70</v>
      </c>
      <c r="I199">
        <f t="shared" ref="I199" si="66">IF(LEN($A194)&gt;0, MIN(C199:G199, H194:H198), "")</f>
        <v>56</v>
      </c>
    </row>
    <row r="200" spans="1:9" x14ac:dyDescent="0.25">
      <c r="A200" t="s">
        <v>166</v>
      </c>
      <c r="C200">
        <f t="shared" ref="C200:G204" si="67">IF(LEN($A200)&gt;0, _xlfn.NUMBERVALUE(MID($A200,C$1,2)), "")</f>
        <v>72</v>
      </c>
      <c r="D200">
        <f t="shared" si="67"/>
        <v>27</v>
      </c>
      <c r="E200">
        <f t="shared" si="67"/>
        <v>88</v>
      </c>
      <c r="F200">
        <f t="shared" si="67"/>
        <v>7</v>
      </c>
      <c r="G200">
        <f t="shared" si="67"/>
        <v>57</v>
      </c>
      <c r="H200" cm="1">
        <f t="array" ref="H200">IF(LEN($A200)&gt;0, MAX(MATCH(C200:G200, $K:$K, 0)), "")</f>
        <v>61</v>
      </c>
    </row>
    <row r="201" spans="1:9" x14ac:dyDescent="0.25">
      <c r="A201" t="s">
        <v>167</v>
      </c>
      <c r="C201">
        <f t="shared" si="67"/>
        <v>51</v>
      </c>
      <c r="D201">
        <f t="shared" si="67"/>
        <v>73</v>
      </c>
      <c r="E201">
        <f t="shared" si="67"/>
        <v>31</v>
      </c>
      <c r="F201">
        <f t="shared" si="67"/>
        <v>55</v>
      </c>
      <c r="G201">
        <f t="shared" si="67"/>
        <v>23</v>
      </c>
      <c r="H201" cm="1">
        <f t="array" ref="H201">IF(LEN($A201)&gt;0, MAX(MATCH(C201:G201, $K:$K, 0)), "")</f>
        <v>75</v>
      </c>
    </row>
    <row r="202" spans="1:9" x14ac:dyDescent="0.25">
      <c r="A202" t="s">
        <v>168</v>
      </c>
      <c r="C202">
        <f t="shared" si="67"/>
        <v>39</v>
      </c>
      <c r="D202">
        <f t="shared" si="67"/>
        <v>48</v>
      </c>
      <c r="E202">
        <f t="shared" si="67"/>
        <v>12</v>
      </c>
      <c r="F202">
        <f t="shared" si="67"/>
        <v>91</v>
      </c>
      <c r="G202">
        <f t="shared" si="67"/>
        <v>2</v>
      </c>
      <c r="H202" cm="1">
        <f t="array" ref="H202">IF(LEN($A202)&gt;0, MAX(MATCH(C202:G202, $K:$K, 0)), "")</f>
        <v>78</v>
      </c>
    </row>
    <row r="203" spans="1:9" x14ac:dyDescent="0.25">
      <c r="A203" t="s">
        <v>169</v>
      </c>
      <c r="C203">
        <f t="shared" si="67"/>
        <v>92</v>
      </c>
      <c r="D203">
        <f t="shared" si="67"/>
        <v>42</v>
      </c>
      <c r="E203">
        <f t="shared" si="67"/>
        <v>71</v>
      </c>
      <c r="F203">
        <f t="shared" si="67"/>
        <v>93</v>
      </c>
      <c r="G203">
        <f t="shared" si="67"/>
        <v>4</v>
      </c>
      <c r="H203" cm="1">
        <f t="array" ref="H203">IF(LEN($A203)&gt;0, MAX(MATCH(C203:G203, $K:$K, 0)), "")</f>
        <v>99</v>
      </c>
    </row>
    <row r="204" spans="1:9" x14ac:dyDescent="0.25">
      <c r="A204" t="s">
        <v>170</v>
      </c>
      <c r="C204">
        <f t="shared" si="67"/>
        <v>26</v>
      </c>
      <c r="D204">
        <f t="shared" si="67"/>
        <v>38</v>
      </c>
      <c r="E204">
        <f t="shared" si="67"/>
        <v>36</v>
      </c>
      <c r="F204">
        <f t="shared" si="67"/>
        <v>22</v>
      </c>
      <c r="G204">
        <f t="shared" si="67"/>
        <v>75</v>
      </c>
      <c r="H204" cm="1">
        <f t="array" ref="H204">IF(LEN($A204)&gt;0, MAX(MATCH(C204:G204, $K:$K, 0)), "")</f>
        <v>88</v>
      </c>
    </row>
    <row r="205" spans="1:9" x14ac:dyDescent="0.25">
      <c r="C205" cm="1">
        <f t="array" ref="C205">IF(LEN($A200)&gt;0, MAX(MATCH(C200:C204, $K:$K, 0)), "")</f>
        <v>86</v>
      </c>
      <c r="D205" cm="1">
        <f t="array" ref="D205">IF(LEN($A200)&gt;0, MAX(MATCH(D200:D204, $K:$K, 0)), "")</f>
        <v>99</v>
      </c>
      <c r="E205" cm="1">
        <f t="array" ref="E205">IF(LEN($A200)&gt;0, MAX(MATCH(E200:E204, $K:$K, 0)), "")</f>
        <v>88</v>
      </c>
      <c r="F205" cm="1">
        <f t="array" ref="F205">IF(LEN($A200)&gt;0, MAX(MATCH(F200:F204, $K:$K, 0)), "")</f>
        <v>93</v>
      </c>
      <c r="G205" cm="1">
        <f t="array" ref="G205">IF(LEN($A200)&gt;0, MAX(MATCH(G200:G204, $K:$K, 0)), "")</f>
        <v>75</v>
      </c>
      <c r="I205">
        <f t="shared" ref="I205" si="68">IF(LEN($A200)&gt;0, MIN(C205:G205, H200:H204), "")</f>
        <v>61</v>
      </c>
    </row>
    <row r="206" spans="1:9" x14ac:dyDescent="0.25">
      <c r="A206" t="s">
        <v>171</v>
      </c>
      <c r="C206">
        <f t="shared" ref="C206:G210" si="69">IF(LEN($A206)&gt;0, _xlfn.NUMBERVALUE(MID($A206,C$1,2)), "")</f>
        <v>37</v>
      </c>
      <c r="D206">
        <f t="shared" si="69"/>
        <v>2</v>
      </c>
      <c r="E206">
        <f t="shared" si="69"/>
        <v>9</v>
      </c>
      <c r="F206">
        <f t="shared" si="69"/>
        <v>10</v>
      </c>
      <c r="G206">
        <f t="shared" si="69"/>
        <v>52</v>
      </c>
      <c r="H206" cm="1">
        <f t="array" ref="H206">IF(LEN($A206)&gt;0, MAX(MATCH(C206:G206, $K:$K, 0)), "")</f>
        <v>92</v>
      </c>
    </row>
    <row r="207" spans="1:9" x14ac:dyDescent="0.25">
      <c r="A207" t="s">
        <v>172</v>
      </c>
      <c r="C207">
        <f t="shared" si="69"/>
        <v>33</v>
      </c>
      <c r="D207">
        <f t="shared" si="69"/>
        <v>45</v>
      </c>
      <c r="E207">
        <f t="shared" si="69"/>
        <v>11</v>
      </c>
      <c r="F207">
        <f t="shared" si="69"/>
        <v>67</v>
      </c>
      <c r="G207">
        <f t="shared" si="69"/>
        <v>25</v>
      </c>
      <c r="H207" cm="1">
        <f t="array" ref="H207">IF(LEN($A207)&gt;0, MAX(MATCH(C207:G207, $K:$K, 0)), "")</f>
        <v>94</v>
      </c>
    </row>
    <row r="208" spans="1:9" x14ac:dyDescent="0.25">
      <c r="A208" t="s">
        <v>173</v>
      </c>
      <c r="C208">
        <f t="shared" si="69"/>
        <v>31</v>
      </c>
      <c r="D208">
        <f t="shared" si="69"/>
        <v>6</v>
      </c>
      <c r="E208">
        <f t="shared" si="69"/>
        <v>5</v>
      </c>
      <c r="F208">
        <f t="shared" si="69"/>
        <v>79</v>
      </c>
      <c r="G208">
        <f t="shared" si="69"/>
        <v>14</v>
      </c>
      <c r="H208" cm="1">
        <f t="array" ref="H208">IF(LEN($A208)&gt;0, MAX(MATCH(C208:G208, $K:$K, 0)), "")</f>
        <v>100</v>
      </c>
    </row>
    <row r="209" spans="1:9" x14ac:dyDescent="0.25">
      <c r="A209" t="s">
        <v>174</v>
      </c>
      <c r="C209">
        <f t="shared" si="69"/>
        <v>70</v>
      </c>
      <c r="D209">
        <f t="shared" si="69"/>
        <v>39</v>
      </c>
      <c r="E209">
        <f t="shared" si="69"/>
        <v>99</v>
      </c>
      <c r="F209">
        <f t="shared" si="69"/>
        <v>8</v>
      </c>
      <c r="G209">
        <f t="shared" si="69"/>
        <v>81</v>
      </c>
      <c r="H209" cm="1">
        <f t="array" ref="H209">IF(LEN($A209)&gt;0, MAX(MATCH(C209:G209, $K:$K, 0)), "")</f>
        <v>89</v>
      </c>
    </row>
    <row r="210" spans="1:9" x14ac:dyDescent="0.25">
      <c r="A210" t="s">
        <v>175</v>
      </c>
      <c r="C210">
        <f t="shared" si="69"/>
        <v>65</v>
      </c>
      <c r="D210">
        <f t="shared" si="69"/>
        <v>87</v>
      </c>
      <c r="E210">
        <f t="shared" si="69"/>
        <v>83</v>
      </c>
      <c r="F210">
        <f t="shared" si="69"/>
        <v>68</v>
      </c>
      <c r="G210">
        <f t="shared" si="69"/>
        <v>77</v>
      </c>
      <c r="H210" cm="1">
        <f t="array" ref="H210">IF(LEN($A210)&gt;0, MAX(MATCH(C210:G210, $K:$K, 0)), "")</f>
        <v>98</v>
      </c>
    </row>
    <row r="211" spans="1:9" x14ac:dyDescent="0.25">
      <c r="C211" cm="1">
        <f t="array" ref="C211">IF(LEN($A206)&gt;0, MAX(MATCH(C206:C210, $K:$K, 0)), "")</f>
        <v>92</v>
      </c>
      <c r="D211" cm="1">
        <f t="array" ref="D211">IF(LEN($A206)&gt;0, MAX(MATCH(D206:D210, $K:$K, 0)), "")</f>
        <v>76</v>
      </c>
      <c r="E211" cm="1">
        <f t="array" ref="E211">IF(LEN($A206)&gt;0, MAX(MATCH(E206:E210, $K:$K, 0)), "")</f>
        <v>85</v>
      </c>
      <c r="F211" cm="1">
        <f t="array" ref="F211">IF(LEN($A206)&gt;0, MAX(MATCH(F206:F210, $K:$K, 0)), "")</f>
        <v>94</v>
      </c>
      <c r="G211" cm="1">
        <f t="array" ref="G211">IF(LEN($A206)&gt;0, MAX(MATCH(G206:G210, $K:$K, 0)), "")</f>
        <v>100</v>
      </c>
      <c r="I211">
        <f t="shared" ref="I211" si="70">IF(LEN($A206)&gt;0, MIN(C211:G211, H206:H210), "")</f>
        <v>76</v>
      </c>
    </row>
    <row r="212" spans="1:9" x14ac:dyDescent="0.25">
      <c r="A212" t="s">
        <v>176</v>
      </c>
      <c r="C212">
        <f t="shared" ref="C212:G216" si="71">IF(LEN($A212)&gt;0, _xlfn.NUMBERVALUE(MID($A212,C$1,2)), "")</f>
        <v>54</v>
      </c>
      <c r="D212">
        <f t="shared" si="71"/>
        <v>89</v>
      </c>
      <c r="E212">
        <f t="shared" si="71"/>
        <v>78</v>
      </c>
      <c r="F212">
        <f t="shared" si="71"/>
        <v>49</v>
      </c>
      <c r="G212">
        <f t="shared" si="71"/>
        <v>63</v>
      </c>
      <c r="H212" cm="1">
        <f t="array" ref="H212">IF(LEN($A212)&gt;0, MAX(MATCH(C212:G212, $K:$K, 0)), "")</f>
        <v>96</v>
      </c>
    </row>
    <row r="213" spans="1:9" x14ac:dyDescent="0.25">
      <c r="A213" t="s">
        <v>177</v>
      </c>
      <c r="C213">
        <f t="shared" si="71"/>
        <v>39</v>
      </c>
      <c r="D213">
        <f t="shared" si="71"/>
        <v>33</v>
      </c>
      <c r="E213">
        <f t="shared" si="71"/>
        <v>27</v>
      </c>
      <c r="F213">
        <f t="shared" si="71"/>
        <v>98</v>
      </c>
      <c r="G213">
        <f t="shared" si="71"/>
        <v>28</v>
      </c>
      <c r="H213" cm="1">
        <f t="array" ref="H213">IF(LEN($A213)&gt;0, MAX(MATCH(C213:G213, $K:$K, 0)), "")</f>
        <v>61</v>
      </c>
    </row>
    <row r="214" spans="1:9" x14ac:dyDescent="0.25">
      <c r="A214" t="s">
        <v>178</v>
      </c>
      <c r="C214">
        <f t="shared" si="71"/>
        <v>79</v>
      </c>
      <c r="D214">
        <f t="shared" si="71"/>
        <v>61</v>
      </c>
      <c r="E214">
        <f t="shared" si="71"/>
        <v>20</v>
      </c>
      <c r="F214">
        <f t="shared" si="71"/>
        <v>2</v>
      </c>
      <c r="G214">
        <f t="shared" si="71"/>
        <v>25</v>
      </c>
      <c r="H214" cm="1">
        <f t="array" ref="H214">IF(LEN($A214)&gt;0, MAX(MATCH(C214:G214, $K:$K, 0)), "")</f>
        <v>91</v>
      </c>
    </row>
    <row r="215" spans="1:9" x14ac:dyDescent="0.25">
      <c r="A215" t="s">
        <v>179</v>
      </c>
      <c r="C215">
        <f t="shared" si="71"/>
        <v>92</v>
      </c>
      <c r="D215">
        <f t="shared" si="71"/>
        <v>12</v>
      </c>
      <c r="E215">
        <f t="shared" si="71"/>
        <v>13</v>
      </c>
      <c r="F215">
        <f t="shared" si="71"/>
        <v>29</v>
      </c>
      <c r="G215">
        <f t="shared" si="71"/>
        <v>30</v>
      </c>
      <c r="H215" cm="1">
        <f t="array" ref="H215">IF(LEN($A215)&gt;0, MAX(MATCH(C215:G215, $K:$K, 0)), "")</f>
        <v>86</v>
      </c>
    </row>
    <row r="216" spans="1:9" x14ac:dyDescent="0.25">
      <c r="A216" t="s">
        <v>180</v>
      </c>
      <c r="C216">
        <f t="shared" si="71"/>
        <v>51</v>
      </c>
      <c r="D216">
        <f t="shared" si="71"/>
        <v>77</v>
      </c>
      <c r="E216">
        <f t="shared" si="71"/>
        <v>94</v>
      </c>
      <c r="F216">
        <f t="shared" si="71"/>
        <v>38</v>
      </c>
      <c r="G216">
        <f t="shared" si="71"/>
        <v>46</v>
      </c>
      <c r="H216" cm="1">
        <f t="array" ref="H216">IF(LEN($A216)&gt;0, MAX(MATCH(C216:G216, $K:$K, 0)), "")</f>
        <v>98</v>
      </c>
    </row>
    <row r="217" spans="1:9" x14ac:dyDescent="0.25">
      <c r="C217" cm="1">
        <f t="array" ref="C217">IF(LEN($A212)&gt;0, MAX(MATCH(C212:C216, $K:$K, 0)), "")</f>
        <v>96</v>
      </c>
      <c r="D217" cm="1">
        <f t="array" ref="D217">IF(LEN($A212)&gt;0, MAX(MATCH(D212:D216, $K:$K, 0)), "")</f>
        <v>98</v>
      </c>
      <c r="E217" cm="1">
        <f t="array" ref="E217">IF(LEN($A212)&gt;0, MAX(MATCH(E212:E216, $K:$K, 0)), "")</f>
        <v>63</v>
      </c>
      <c r="F217" cm="1">
        <f t="array" ref="F217">IF(LEN($A212)&gt;0, MAX(MATCH(F212:F216, $K:$K, 0)), "")</f>
        <v>64</v>
      </c>
      <c r="G217" cm="1">
        <f t="array" ref="G217">IF(LEN($A212)&gt;0, MAX(MATCH(G212:G216, $K:$K, 0)), "")</f>
        <v>83</v>
      </c>
      <c r="I217">
        <f t="shared" ref="I217" si="72">IF(LEN($A212)&gt;0, MIN(C217:G217, H212:H216), "")</f>
        <v>61</v>
      </c>
    </row>
    <row r="218" spans="1:9" x14ac:dyDescent="0.25">
      <c r="A218" t="s">
        <v>181</v>
      </c>
      <c r="C218">
        <f t="shared" ref="C218:G222" si="73">IF(LEN($A218)&gt;0, _xlfn.NUMBERVALUE(MID($A218,C$1,2)), "")</f>
        <v>28</v>
      </c>
      <c r="D218">
        <f t="shared" si="73"/>
        <v>87</v>
      </c>
      <c r="E218">
        <f t="shared" si="73"/>
        <v>30</v>
      </c>
      <c r="F218">
        <f t="shared" si="73"/>
        <v>75</v>
      </c>
      <c r="G218">
        <f t="shared" si="73"/>
        <v>9</v>
      </c>
      <c r="H218" cm="1">
        <f t="array" ref="H218">IF(LEN($A218)&gt;0, MAX(MATCH(C218:G218, $K:$K, 0)), "")</f>
        <v>49</v>
      </c>
    </row>
    <row r="219" spans="1:9" x14ac:dyDescent="0.25">
      <c r="A219" t="s">
        <v>182</v>
      </c>
      <c r="C219">
        <f t="shared" si="73"/>
        <v>48</v>
      </c>
      <c r="D219">
        <f t="shared" si="73"/>
        <v>8</v>
      </c>
      <c r="E219">
        <f t="shared" si="73"/>
        <v>23</v>
      </c>
      <c r="F219">
        <f t="shared" si="73"/>
        <v>60</v>
      </c>
      <c r="G219">
        <f t="shared" si="73"/>
        <v>89</v>
      </c>
      <c r="H219" cm="1">
        <f t="array" ref="H219">IF(LEN($A219)&gt;0, MAX(MATCH(C219:G219, $K:$K, 0)), "")</f>
        <v>87</v>
      </c>
    </row>
    <row r="220" spans="1:9" x14ac:dyDescent="0.25">
      <c r="A220" t="s">
        <v>183</v>
      </c>
      <c r="C220">
        <f t="shared" si="73"/>
        <v>79</v>
      </c>
      <c r="D220">
        <f t="shared" si="73"/>
        <v>2</v>
      </c>
      <c r="E220">
        <f t="shared" si="73"/>
        <v>21</v>
      </c>
      <c r="F220">
        <f t="shared" si="73"/>
        <v>18</v>
      </c>
      <c r="G220">
        <f t="shared" si="73"/>
        <v>6</v>
      </c>
      <c r="H220" cm="1">
        <f t="array" ref="H220">IF(LEN($A220)&gt;0, MAX(MATCH(C220:G220, $K:$K, 0)), "")</f>
        <v>91</v>
      </c>
    </row>
    <row r="221" spans="1:9" x14ac:dyDescent="0.25">
      <c r="A221" t="s">
        <v>184</v>
      </c>
      <c r="C221">
        <f t="shared" si="73"/>
        <v>25</v>
      </c>
      <c r="D221">
        <f t="shared" si="73"/>
        <v>69</v>
      </c>
      <c r="E221">
        <f t="shared" si="73"/>
        <v>24</v>
      </c>
      <c r="F221">
        <f t="shared" si="73"/>
        <v>15</v>
      </c>
      <c r="G221">
        <f t="shared" si="73"/>
        <v>71</v>
      </c>
      <c r="H221" cm="1">
        <f t="array" ref="H221">IF(LEN($A221)&gt;0, MAX(MATCH(C221:G221, $K:$K, 0)), "")</f>
        <v>59</v>
      </c>
    </row>
    <row r="222" spans="1:9" x14ac:dyDescent="0.25">
      <c r="A222" t="s">
        <v>185</v>
      </c>
      <c r="C222">
        <f t="shared" si="73"/>
        <v>44</v>
      </c>
      <c r="D222">
        <f t="shared" si="73"/>
        <v>36</v>
      </c>
      <c r="E222">
        <f t="shared" si="73"/>
        <v>59</v>
      </c>
      <c r="F222">
        <f t="shared" si="73"/>
        <v>31</v>
      </c>
      <c r="G222">
        <f t="shared" si="73"/>
        <v>68</v>
      </c>
      <c r="H222" cm="1">
        <f t="array" ref="H222">IF(LEN($A222)&gt;0, MAX(MATCH(C222:G222, $K:$K, 0)), "")</f>
        <v>95</v>
      </c>
    </row>
    <row r="223" spans="1:9" x14ac:dyDescent="0.25">
      <c r="C223" cm="1">
        <f t="array" ref="C223">IF(LEN($A218)&gt;0, MAX(MATCH(C218:C222, $K:$K, 0)), "")</f>
        <v>91</v>
      </c>
      <c r="D223" cm="1">
        <f t="array" ref="D223">IF(LEN($A218)&gt;0, MAX(MATCH(D218:D222, $K:$K, 0)), "")</f>
        <v>88</v>
      </c>
      <c r="E223" cm="1">
        <f t="array" ref="E223">IF(LEN($A218)&gt;0, MAX(MATCH(E218:E222, $K:$K, 0)), "")</f>
        <v>95</v>
      </c>
      <c r="F223" cm="1">
        <f t="array" ref="F223">IF(LEN($A218)&gt;0, MAX(MATCH(F218:F222, $K:$K, 0)), "")</f>
        <v>62</v>
      </c>
      <c r="G223" cm="1">
        <f t="array" ref="G223">IF(LEN($A218)&gt;0, MAX(MATCH(G218:G222, $K:$K, 0)), "")</f>
        <v>71</v>
      </c>
      <c r="I223">
        <f t="shared" ref="I223" si="74">IF(LEN($A218)&gt;0, MIN(C223:G223, H218:H222), "")</f>
        <v>49</v>
      </c>
    </row>
    <row r="224" spans="1:9" x14ac:dyDescent="0.25">
      <c r="A224" t="s">
        <v>186</v>
      </c>
      <c r="C224">
        <f t="shared" ref="C224:G228" si="75">IF(LEN($A224)&gt;0, _xlfn.NUMBERVALUE(MID($A224,C$1,2)), "")</f>
        <v>16</v>
      </c>
      <c r="D224">
        <f t="shared" si="75"/>
        <v>0</v>
      </c>
      <c r="E224">
        <f t="shared" si="75"/>
        <v>69</v>
      </c>
      <c r="F224">
        <f t="shared" si="75"/>
        <v>19</v>
      </c>
      <c r="G224">
        <f t="shared" si="75"/>
        <v>9</v>
      </c>
      <c r="H224" cm="1">
        <f t="array" ref="H224">IF(LEN($A224)&gt;0, MAX(MATCH(C224:G224, $K:$K, 0)), "")</f>
        <v>84</v>
      </c>
    </row>
    <row r="225" spans="1:9" x14ac:dyDescent="0.25">
      <c r="A225" t="s">
        <v>187</v>
      </c>
      <c r="C225">
        <f t="shared" si="75"/>
        <v>68</v>
      </c>
      <c r="D225">
        <f t="shared" si="75"/>
        <v>15</v>
      </c>
      <c r="E225">
        <f t="shared" si="75"/>
        <v>90</v>
      </c>
      <c r="F225">
        <f t="shared" si="75"/>
        <v>8</v>
      </c>
      <c r="G225">
        <f t="shared" si="75"/>
        <v>87</v>
      </c>
      <c r="H225" cm="1">
        <f t="array" ref="H225">IF(LEN($A225)&gt;0, MAX(MATCH(C225:G225, $K:$K, 0)), "")</f>
        <v>87</v>
      </c>
    </row>
    <row r="226" spans="1:9" x14ac:dyDescent="0.25">
      <c r="A226" t="s">
        <v>188</v>
      </c>
      <c r="C226">
        <f t="shared" si="75"/>
        <v>75</v>
      </c>
      <c r="D226">
        <f t="shared" si="75"/>
        <v>21</v>
      </c>
      <c r="E226">
        <f t="shared" si="75"/>
        <v>12</v>
      </c>
      <c r="F226">
        <f t="shared" si="75"/>
        <v>97</v>
      </c>
      <c r="G226">
        <f t="shared" si="75"/>
        <v>39</v>
      </c>
      <c r="H226" cm="1">
        <f t="array" ref="H226">IF(LEN($A226)&gt;0, MAX(MATCH(C226:G226, $K:$K, 0)), "")</f>
        <v>65</v>
      </c>
    </row>
    <row r="227" spans="1:9" x14ac:dyDescent="0.25">
      <c r="A227" t="s">
        <v>189</v>
      </c>
      <c r="C227">
        <f t="shared" si="75"/>
        <v>5</v>
      </c>
      <c r="D227">
        <f t="shared" si="75"/>
        <v>83</v>
      </c>
      <c r="E227">
        <f t="shared" si="75"/>
        <v>55</v>
      </c>
      <c r="F227">
        <f t="shared" si="75"/>
        <v>23</v>
      </c>
      <c r="G227">
        <f t="shared" si="75"/>
        <v>72</v>
      </c>
      <c r="H227" cm="1">
        <f t="array" ref="H227">IF(LEN($A227)&gt;0, MAX(MATCH(C227:G227, $K:$K, 0)), "")</f>
        <v>75</v>
      </c>
    </row>
    <row r="228" spans="1:9" x14ac:dyDescent="0.25">
      <c r="A228" t="s">
        <v>190</v>
      </c>
      <c r="C228">
        <f t="shared" si="75"/>
        <v>43</v>
      </c>
      <c r="D228">
        <f t="shared" si="75"/>
        <v>60</v>
      </c>
      <c r="E228">
        <f t="shared" si="75"/>
        <v>58</v>
      </c>
      <c r="F228">
        <f t="shared" si="75"/>
        <v>13</v>
      </c>
      <c r="G228">
        <f t="shared" si="75"/>
        <v>76</v>
      </c>
      <c r="H228" cm="1">
        <f t="array" ref="H228">IF(LEN($A228)&gt;0, MAX(MATCH(C228:G228, $K:$K, 0)), "")</f>
        <v>69</v>
      </c>
    </row>
    <row r="229" spans="1:9" x14ac:dyDescent="0.25">
      <c r="C229" cm="1">
        <f t="array" ref="C229">IF(LEN($A224)&gt;0, MAX(MATCH(C224:C228, $K:$K, 0)), "")</f>
        <v>84</v>
      </c>
      <c r="D229" cm="1">
        <f t="array" ref="D229">IF(LEN($A224)&gt;0, MAX(MATCH(D224:D228, $K:$K, 0)), "")</f>
        <v>62</v>
      </c>
      <c r="E229" cm="1">
        <f t="array" ref="E229">IF(LEN($A224)&gt;0, MAX(MATCH(E224:E228, $K:$K, 0)), "")</f>
        <v>66</v>
      </c>
      <c r="F229" cm="1">
        <f t="array" ref="F229">IF(LEN($A224)&gt;0, MAX(MATCH(F224:F228, $K:$K, 0)), "")</f>
        <v>87</v>
      </c>
      <c r="G229" cm="1">
        <f t="array" ref="G229">IF(LEN($A224)&gt;0, MAX(MATCH(G224:G228, $K:$K, 0)), "")</f>
        <v>49</v>
      </c>
      <c r="I229">
        <f t="shared" ref="I229" si="76">IF(LEN($A224)&gt;0, MIN(C229:G229, H224:H228), "")</f>
        <v>49</v>
      </c>
    </row>
    <row r="230" spans="1:9" x14ac:dyDescent="0.25">
      <c r="A230" t="s">
        <v>191</v>
      </c>
      <c r="C230">
        <f t="shared" ref="C230:G234" si="77">IF(LEN($A230)&gt;0, _xlfn.NUMBERVALUE(MID($A230,C$1,2)), "")</f>
        <v>53</v>
      </c>
      <c r="D230">
        <f t="shared" si="77"/>
        <v>29</v>
      </c>
      <c r="E230">
        <f t="shared" si="77"/>
        <v>98</v>
      </c>
      <c r="F230">
        <f t="shared" si="77"/>
        <v>73</v>
      </c>
      <c r="G230">
        <f t="shared" si="77"/>
        <v>13</v>
      </c>
      <c r="H230" cm="1">
        <f t="array" ref="H230">IF(LEN($A230)&gt;0, MAX(MATCH(C230:G230, $K:$K, 0)), "")</f>
        <v>48</v>
      </c>
    </row>
    <row r="231" spans="1:9" x14ac:dyDescent="0.25">
      <c r="A231" t="s">
        <v>192</v>
      </c>
      <c r="C231">
        <f t="shared" si="77"/>
        <v>58</v>
      </c>
      <c r="D231">
        <f t="shared" si="77"/>
        <v>30</v>
      </c>
      <c r="E231">
        <f t="shared" si="77"/>
        <v>10</v>
      </c>
      <c r="F231">
        <f t="shared" si="77"/>
        <v>68</v>
      </c>
      <c r="G231">
        <f t="shared" si="77"/>
        <v>21</v>
      </c>
      <c r="H231" cm="1">
        <f t="array" ref="H231">IF(LEN($A231)&gt;0, MAX(MATCH(C231:G231, $K:$K, 0)), "")</f>
        <v>68</v>
      </c>
    </row>
    <row r="232" spans="1:9" x14ac:dyDescent="0.25">
      <c r="A232" t="s">
        <v>193</v>
      </c>
      <c r="C232">
        <f t="shared" si="77"/>
        <v>32</v>
      </c>
      <c r="D232">
        <f t="shared" si="77"/>
        <v>81</v>
      </c>
      <c r="E232">
        <f t="shared" si="77"/>
        <v>66</v>
      </c>
      <c r="F232">
        <f t="shared" si="77"/>
        <v>6</v>
      </c>
      <c r="G232">
        <f t="shared" si="77"/>
        <v>82</v>
      </c>
      <c r="H232" cm="1">
        <f t="array" ref="H232">IF(LEN($A232)&gt;0, MAX(MATCH(C232:G232, $K:$K, 0)), "")</f>
        <v>89</v>
      </c>
    </row>
    <row r="233" spans="1:9" x14ac:dyDescent="0.25">
      <c r="A233" t="s">
        <v>194</v>
      </c>
      <c r="C233">
        <f t="shared" si="77"/>
        <v>97</v>
      </c>
      <c r="D233">
        <f t="shared" si="77"/>
        <v>45</v>
      </c>
      <c r="E233">
        <f t="shared" si="77"/>
        <v>15</v>
      </c>
      <c r="F233">
        <f t="shared" si="77"/>
        <v>7</v>
      </c>
      <c r="G233">
        <f t="shared" si="77"/>
        <v>92</v>
      </c>
      <c r="H233" cm="1">
        <f t="array" ref="H233">IF(LEN($A233)&gt;0, MAX(MATCH(C233:G233, $K:$K, 0)), "")</f>
        <v>86</v>
      </c>
    </row>
    <row r="234" spans="1:9" x14ac:dyDescent="0.25">
      <c r="A234" t="s">
        <v>195</v>
      </c>
      <c r="C234">
        <f t="shared" si="77"/>
        <v>19</v>
      </c>
      <c r="D234">
        <f t="shared" si="77"/>
        <v>75</v>
      </c>
      <c r="E234">
        <f t="shared" si="77"/>
        <v>90</v>
      </c>
      <c r="F234">
        <f t="shared" si="77"/>
        <v>36</v>
      </c>
      <c r="G234">
        <f t="shared" si="77"/>
        <v>67</v>
      </c>
      <c r="H234" cm="1">
        <f t="array" ref="H234">IF(LEN($A234)&gt;0, MAX(MATCH(C234:G234, $K:$K, 0)), "")</f>
        <v>94</v>
      </c>
    </row>
    <row r="235" spans="1:9" x14ac:dyDescent="0.25">
      <c r="C235" cm="1">
        <f t="array" ref="C235">IF(LEN($A230)&gt;0, MAX(MATCH(C230:C234, $K:$K, 0)), "")</f>
        <v>74</v>
      </c>
      <c r="D235" cm="1">
        <f t="array" ref="D235">IF(LEN($A230)&gt;0, MAX(MATCH(D230:D234, $K:$K, 0)), "")</f>
        <v>89</v>
      </c>
      <c r="E235" cm="1">
        <f t="array" ref="E235">IF(LEN($A230)&gt;0, MAX(MATCH(E230:E234, $K:$K, 0)), "")</f>
        <v>68</v>
      </c>
      <c r="F235" cm="1">
        <f t="array" ref="F235">IF(LEN($A230)&gt;0, MAX(MATCH(F230:F234, $K:$K, 0)), "")</f>
        <v>88</v>
      </c>
      <c r="G235" cm="1">
        <f t="array" ref="G235">IF(LEN($A230)&gt;0, MAX(MATCH(G230:G234, $K:$K, 0)), "")</f>
        <v>94</v>
      </c>
      <c r="I235">
        <f t="shared" ref="I235" si="78">IF(LEN($A230)&gt;0, MIN(C235:G235, H230:H234), "")</f>
        <v>48</v>
      </c>
    </row>
    <row r="236" spans="1:9" x14ac:dyDescent="0.25">
      <c r="A236" t="s">
        <v>196</v>
      </c>
      <c r="C236">
        <f t="shared" ref="C236:G240" si="79">IF(LEN($A236)&gt;0, _xlfn.NUMBERVALUE(MID($A236,C$1,2)), "")</f>
        <v>66</v>
      </c>
      <c r="D236">
        <f t="shared" si="79"/>
        <v>14</v>
      </c>
      <c r="E236">
        <f t="shared" si="79"/>
        <v>39</v>
      </c>
      <c r="F236">
        <f t="shared" si="79"/>
        <v>62</v>
      </c>
      <c r="G236">
        <f t="shared" si="79"/>
        <v>89</v>
      </c>
      <c r="H236" cm="1">
        <f t="array" ref="H236">IF(LEN($A236)&gt;0, MAX(MATCH(C236:G236, $K:$K, 0)), "")</f>
        <v>100</v>
      </c>
    </row>
    <row r="237" spans="1:9" x14ac:dyDescent="0.25">
      <c r="A237" t="s">
        <v>197</v>
      </c>
      <c r="C237">
        <f t="shared" si="79"/>
        <v>94</v>
      </c>
      <c r="D237">
        <f t="shared" si="79"/>
        <v>42</v>
      </c>
      <c r="E237">
        <f t="shared" si="79"/>
        <v>20</v>
      </c>
      <c r="F237">
        <f t="shared" si="79"/>
        <v>46</v>
      </c>
      <c r="G237">
        <f t="shared" si="79"/>
        <v>48</v>
      </c>
      <c r="H237" cm="1">
        <f t="array" ref="H237">IF(LEN($A237)&gt;0, MAX(MATCH(C237:G237, $K:$K, 0)), "")</f>
        <v>99</v>
      </c>
    </row>
    <row r="238" spans="1:9" x14ac:dyDescent="0.25">
      <c r="A238" t="s">
        <v>198</v>
      </c>
      <c r="C238">
        <f t="shared" si="79"/>
        <v>0</v>
      </c>
      <c r="D238">
        <f t="shared" si="79"/>
        <v>7</v>
      </c>
      <c r="E238">
        <f t="shared" si="79"/>
        <v>92</v>
      </c>
      <c r="F238">
        <f t="shared" si="79"/>
        <v>4</v>
      </c>
      <c r="G238">
        <f t="shared" si="79"/>
        <v>86</v>
      </c>
      <c r="H238" cm="1">
        <f t="array" ref="H238">IF(LEN($A238)&gt;0, MAX(MATCH(C238:G238, $K:$K, 0)), "")</f>
        <v>86</v>
      </c>
    </row>
    <row r="239" spans="1:9" x14ac:dyDescent="0.25">
      <c r="A239" t="s">
        <v>199</v>
      </c>
      <c r="C239">
        <f t="shared" si="79"/>
        <v>3</v>
      </c>
      <c r="D239">
        <f t="shared" si="79"/>
        <v>84</v>
      </c>
      <c r="E239">
        <f t="shared" si="79"/>
        <v>60</v>
      </c>
      <c r="F239">
        <f t="shared" si="79"/>
        <v>37</v>
      </c>
      <c r="G239">
        <f t="shared" si="79"/>
        <v>55</v>
      </c>
      <c r="H239" cm="1">
        <f t="array" ref="H239">IF(LEN($A239)&gt;0, MAX(MATCH(C239:G239, $K:$K, 0)), "")</f>
        <v>92</v>
      </c>
    </row>
    <row r="240" spans="1:9" x14ac:dyDescent="0.25">
      <c r="A240" t="s">
        <v>200</v>
      </c>
      <c r="C240">
        <f t="shared" si="79"/>
        <v>27</v>
      </c>
      <c r="D240">
        <f t="shared" si="79"/>
        <v>64</v>
      </c>
      <c r="E240">
        <f t="shared" si="79"/>
        <v>1</v>
      </c>
      <c r="F240">
        <f t="shared" si="79"/>
        <v>30</v>
      </c>
      <c r="G240">
        <f t="shared" si="79"/>
        <v>82</v>
      </c>
      <c r="H240" cm="1">
        <f t="array" ref="H240">IF(LEN($A240)&gt;0, MAX(MATCH(C240:G240, $K:$K, 0)), "")</f>
        <v>61</v>
      </c>
    </row>
    <row r="241" spans="1:9" x14ac:dyDescent="0.25">
      <c r="C241" cm="1">
        <f t="array" ref="C241">IF(LEN($A236)&gt;0, MAX(MATCH(C236:C240, $K:$K, 0)), "")</f>
        <v>63</v>
      </c>
      <c r="D241" cm="1">
        <f t="array" ref="D241">IF(LEN($A236)&gt;0, MAX(MATCH(D236:D240, $K:$K, 0)), "")</f>
        <v>100</v>
      </c>
      <c r="E241" cm="1">
        <f t="array" ref="E241">IF(LEN($A236)&gt;0, MAX(MATCH(E236:E240, $K:$K, 0)), "")</f>
        <v>86</v>
      </c>
      <c r="F241" cm="1">
        <f t="array" ref="F241">IF(LEN($A236)&gt;0, MAX(MATCH(F236:F240, $K:$K, 0)), "")</f>
        <v>92</v>
      </c>
      <c r="G241" cm="1">
        <f t="array" ref="G241">IF(LEN($A236)&gt;0, MAX(MATCH(G236:G240, $K:$K, 0)), "")</f>
        <v>71</v>
      </c>
      <c r="I241">
        <f t="shared" ref="I241" si="80">IF(LEN($A236)&gt;0, MIN(C241:G241, H236:H240), "")</f>
        <v>61</v>
      </c>
    </row>
    <row r="242" spans="1:9" x14ac:dyDescent="0.25">
      <c r="A242" t="s">
        <v>201</v>
      </c>
      <c r="C242">
        <f t="shared" ref="C242:G246" si="81">IF(LEN($A242)&gt;0, _xlfn.NUMBERVALUE(MID($A242,C$1,2)), "")</f>
        <v>78</v>
      </c>
      <c r="D242">
        <f t="shared" si="81"/>
        <v>82</v>
      </c>
      <c r="E242">
        <f t="shared" si="81"/>
        <v>57</v>
      </c>
      <c r="F242">
        <f t="shared" si="81"/>
        <v>44</v>
      </c>
      <c r="G242">
        <f t="shared" si="81"/>
        <v>47</v>
      </c>
      <c r="H242" cm="1">
        <f t="array" ref="H242">IF(LEN($A242)&gt;0, MAX(MATCH(C242:G242, $K:$K, 0)), "")</f>
        <v>80</v>
      </c>
    </row>
    <row r="243" spans="1:9" x14ac:dyDescent="0.25">
      <c r="A243" t="s">
        <v>202</v>
      </c>
      <c r="C243">
        <f t="shared" si="81"/>
        <v>86</v>
      </c>
      <c r="D243">
        <f t="shared" si="81"/>
        <v>11</v>
      </c>
      <c r="E243">
        <f t="shared" si="81"/>
        <v>62</v>
      </c>
      <c r="F243">
        <f t="shared" si="81"/>
        <v>52</v>
      </c>
      <c r="G243">
        <f t="shared" si="81"/>
        <v>99</v>
      </c>
      <c r="H243" cm="1">
        <f t="array" ref="H243">IF(LEN($A243)&gt;0, MAX(MATCH(C243:G243, $K:$K, 0)), "")</f>
        <v>85</v>
      </c>
    </row>
    <row r="244" spans="1:9" x14ac:dyDescent="0.25">
      <c r="A244" t="s">
        <v>203</v>
      </c>
      <c r="C244">
        <f t="shared" si="81"/>
        <v>7</v>
      </c>
      <c r="D244">
        <f t="shared" si="81"/>
        <v>70</v>
      </c>
      <c r="E244">
        <f t="shared" si="81"/>
        <v>17</v>
      </c>
      <c r="F244">
        <f t="shared" si="81"/>
        <v>60</v>
      </c>
      <c r="G244">
        <f t="shared" si="81"/>
        <v>15</v>
      </c>
      <c r="H244" cm="1">
        <f t="array" ref="H244">IF(LEN($A244)&gt;0, MAX(MATCH(C244:G244, $K:$K, 0)), "")</f>
        <v>67</v>
      </c>
    </row>
    <row r="245" spans="1:9" x14ac:dyDescent="0.25">
      <c r="A245" t="s">
        <v>204</v>
      </c>
      <c r="C245">
        <f t="shared" si="81"/>
        <v>45</v>
      </c>
      <c r="D245">
        <f t="shared" si="81"/>
        <v>19</v>
      </c>
      <c r="E245">
        <f t="shared" si="81"/>
        <v>4</v>
      </c>
      <c r="F245">
        <f t="shared" si="81"/>
        <v>91</v>
      </c>
      <c r="G245">
        <f t="shared" si="81"/>
        <v>75</v>
      </c>
      <c r="H245" cm="1">
        <f t="array" ref="H245">IF(LEN($A245)&gt;0, MAX(MATCH(C245:G245, $K:$K, 0)), "")</f>
        <v>78</v>
      </c>
    </row>
    <row r="246" spans="1:9" x14ac:dyDescent="0.25">
      <c r="A246" t="s">
        <v>205</v>
      </c>
      <c r="C246">
        <f t="shared" si="81"/>
        <v>3</v>
      </c>
      <c r="D246">
        <f t="shared" si="81"/>
        <v>6</v>
      </c>
      <c r="E246">
        <f t="shared" si="81"/>
        <v>24</v>
      </c>
      <c r="F246">
        <f t="shared" si="81"/>
        <v>94</v>
      </c>
      <c r="G246">
        <f t="shared" si="81"/>
        <v>81</v>
      </c>
      <c r="H246" cm="1">
        <f t="array" ref="H246">IF(LEN($A246)&gt;0, MAX(MATCH(C246:G246, $K:$K, 0)), "")</f>
        <v>89</v>
      </c>
    </row>
    <row r="247" spans="1:9" x14ac:dyDescent="0.25">
      <c r="C247" cm="1">
        <f t="array" ref="C247">IF(LEN($A242)&gt;0, MAX(MATCH(C242:C246, $K:$K, 0)), "")</f>
        <v>76</v>
      </c>
      <c r="D247" cm="1">
        <f t="array" ref="D247">IF(LEN($A242)&gt;0, MAX(MATCH(D242:D246, $K:$K, 0)), "")</f>
        <v>67</v>
      </c>
      <c r="E247" cm="1">
        <f t="array" ref="E247">IF(LEN($A242)&gt;0, MAX(MATCH(E242:E246, $K:$K, 0)), "")</f>
        <v>37</v>
      </c>
      <c r="F247" cm="1">
        <f t="array" ref="F247">IF(LEN($A242)&gt;0, MAX(MATCH(F242:F246, $K:$K, 0)), "")</f>
        <v>80</v>
      </c>
      <c r="G247" cm="1">
        <f t="array" ref="G247">IF(LEN($A242)&gt;0, MAX(MATCH(G242:G246, $K:$K, 0)), "")</f>
        <v>89</v>
      </c>
      <c r="I247">
        <f t="shared" ref="I247" si="82">IF(LEN($A242)&gt;0, MIN(C247:G247, H242:H246), "")</f>
        <v>37</v>
      </c>
    </row>
    <row r="248" spans="1:9" x14ac:dyDescent="0.25">
      <c r="A248" t="s">
        <v>206</v>
      </c>
      <c r="C248">
        <f t="shared" ref="C248:G252" si="83">IF(LEN($A248)&gt;0, _xlfn.NUMBERVALUE(MID($A248,C$1,2)), "")</f>
        <v>38</v>
      </c>
      <c r="D248">
        <f t="shared" si="83"/>
        <v>2</v>
      </c>
      <c r="E248">
        <f t="shared" si="83"/>
        <v>59</v>
      </c>
      <c r="F248">
        <f t="shared" si="83"/>
        <v>51</v>
      </c>
      <c r="G248">
        <f t="shared" si="83"/>
        <v>17</v>
      </c>
      <c r="H248" cm="1">
        <f t="array" ref="H248">IF(LEN($A248)&gt;0, MAX(MATCH(C248:G248, $K:$K, 0)), "")</f>
        <v>95</v>
      </c>
    </row>
    <row r="249" spans="1:9" x14ac:dyDescent="0.25">
      <c r="A249" t="s">
        <v>207</v>
      </c>
      <c r="C249">
        <f t="shared" si="83"/>
        <v>76</v>
      </c>
      <c r="D249">
        <f t="shared" si="83"/>
        <v>64</v>
      </c>
      <c r="E249">
        <f t="shared" si="83"/>
        <v>19</v>
      </c>
      <c r="F249">
        <f t="shared" si="83"/>
        <v>78</v>
      </c>
      <c r="G249">
        <f t="shared" si="83"/>
        <v>7</v>
      </c>
      <c r="H249" cm="1">
        <f t="array" ref="H249">IF(LEN($A249)&gt;0, MAX(MATCH(C249:G249, $K:$K, 0)), "")</f>
        <v>58</v>
      </c>
    </row>
    <row r="250" spans="1:9" x14ac:dyDescent="0.25">
      <c r="A250" t="s">
        <v>208</v>
      </c>
      <c r="C250">
        <f t="shared" si="83"/>
        <v>55</v>
      </c>
      <c r="D250">
        <f t="shared" si="83"/>
        <v>42</v>
      </c>
      <c r="E250">
        <f t="shared" si="83"/>
        <v>39</v>
      </c>
      <c r="F250">
        <f t="shared" si="83"/>
        <v>47</v>
      </c>
      <c r="G250">
        <f t="shared" si="83"/>
        <v>56</v>
      </c>
      <c r="H250" cm="1">
        <f t="array" ref="H250">IF(LEN($A250)&gt;0, MAX(MATCH(C250:G250, $K:$K, 0)), "")</f>
        <v>99</v>
      </c>
    </row>
    <row r="251" spans="1:9" x14ac:dyDescent="0.25">
      <c r="A251" t="s">
        <v>209</v>
      </c>
      <c r="C251">
        <f t="shared" si="83"/>
        <v>79</v>
      </c>
      <c r="D251">
        <f t="shared" si="83"/>
        <v>65</v>
      </c>
      <c r="E251">
        <f t="shared" si="83"/>
        <v>37</v>
      </c>
      <c r="F251">
        <f t="shared" si="83"/>
        <v>57</v>
      </c>
      <c r="G251">
        <f t="shared" si="83"/>
        <v>40</v>
      </c>
      <c r="H251" cm="1">
        <f t="array" ref="H251">IF(LEN($A251)&gt;0, MAX(MATCH(C251:G251, $K:$K, 0)), "")</f>
        <v>92</v>
      </c>
    </row>
    <row r="252" spans="1:9" x14ac:dyDescent="0.25">
      <c r="A252" t="s">
        <v>210</v>
      </c>
      <c r="C252">
        <f t="shared" si="83"/>
        <v>53</v>
      </c>
      <c r="D252">
        <f t="shared" si="83"/>
        <v>66</v>
      </c>
      <c r="E252">
        <f t="shared" si="83"/>
        <v>73</v>
      </c>
      <c r="F252">
        <f t="shared" si="83"/>
        <v>83</v>
      </c>
      <c r="G252">
        <f t="shared" si="83"/>
        <v>68</v>
      </c>
      <c r="H252" cm="1">
        <f t="array" ref="H252">IF(LEN($A252)&gt;0, MAX(MATCH(C252:G252, $K:$K, 0)), "")</f>
        <v>48</v>
      </c>
    </row>
    <row r="253" spans="1:9" x14ac:dyDescent="0.25">
      <c r="C253" cm="1">
        <f t="array" ref="C253">IF(LEN($A248)&gt;0, MAX(MATCH(C248:C252, $K:$K, 0)), "")</f>
        <v>91</v>
      </c>
      <c r="D253" cm="1">
        <f t="array" ref="D253">IF(LEN($A248)&gt;0, MAX(MATCH(D248:D252, $K:$K, 0)), "")</f>
        <v>99</v>
      </c>
      <c r="E253" cm="1">
        <f t="array" ref="E253">IF(LEN($A248)&gt;0, MAX(MATCH(E248:E252, $K:$K, 0)), "")</f>
        <v>95</v>
      </c>
      <c r="F253" cm="1">
        <f t="array" ref="F253">IF(LEN($A248)&gt;0, MAX(MATCH(F248:F252, $K:$K, 0)), "")</f>
        <v>57</v>
      </c>
      <c r="G253" cm="1">
        <f t="array" ref="G253">IF(LEN($A248)&gt;0, MAX(MATCH(G248:G252, $K:$K, 0)), "")</f>
        <v>70</v>
      </c>
      <c r="I253">
        <f t="shared" ref="I253" si="84">IF(LEN($A248)&gt;0, MIN(C253:G253, H248:H252), "")</f>
        <v>48</v>
      </c>
    </row>
    <row r="254" spans="1:9" x14ac:dyDescent="0.25">
      <c r="A254" t="s">
        <v>211</v>
      </c>
      <c r="C254">
        <f t="shared" ref="C254:G258" si="85">IF(LEN($A254)&gt;0, _xlfn.NUMBERVALUE(MID($A254,C$1,2)), "")</f>
        <v>38</v>
      </c>
      <c r="D254">
        <f t="shared" si="85"/>
        <v>49</v>
      </c>
      <c r="E254">
        <f t="shared" si="85"/>
        <v>65</v>
      </c>
      <c r="F254">
        <f t="shared" si="85"/>
        <v>79</v>
      </c>
      <c r="G254">
        <f t="shared" si="85"/>
        <v>82</v>
      </c>
      <c r="H254" cm="1">
        <f t="array" ref="H254">IF(LEN($A254)&gt;0, MAX(MATCH(C254:G254, $K:$K, 0)), "")</f>
        <v>91</v>
      </c>
    </row>
    <row r="255" spans="1:9" x14ac:dyDescent="0.25">
      <c r="A255" t="s">
        <v>212</v>
      </c>
      <c r="C255">
        <f t="shared" si="85"/>
        <v>15</v>
      </c>
      <c r="D255">
        <f t="shared" si="85"/>
        <v>63</v>
      </c>
      <c r="E255">
        <f t="shared" si="85"/>
        <v>53</v>
      </c>
      <c r="F255">
        <f t="shared" si="85"/>
        <v>32</v>
      </c>
      <c r="G255">
        <f t="shared" si="85"/>
        <v>21</v>
      </c>
      <c r="H255" cm="1">
        <f t="array" ref="H255">IF(LEN($A255)&gt;0, MAX(MATCH(C255:G255, $K:$K, 0)), "")</f>
        <v>83</v>
      </c>
    </row>
    <row r="256" spans="1:9" x14ac:dyDescent="0.25">
      <c r="A256" t="s">
        <v>213</v>
      </c>
      <c r="C256">
        <f t="shared" si="85"/>
        <v>48</v>
      </c>
      <c r="D256">
        <f t="shared" si="85"/>
        <v>1</v>
      </c>
      <c r="E256">
        <f t="shared" si="85"/>
        <v>3</v>
      </c>
      <c r="F256">
        <f t="shared" si="85"/>
        <v>81</v>
      </c>
      <c r="G256">
        <f t="shared" si="85"/>
        <v>69</v>
      </c>
      <c r="H256" cm="1">
        <f t="array" ref="H256">IF(LEN($A256)&gt;0, MAX(MATCH(C256:G256, $K:$K, 0)), "")</f>
        <v>89</v>
      </c>
    </row>
    <row r="257" spans="1:9" x14ac:dyDescent="0.25">
      <c r="A257" t="s">
        <v>214</v>
      </c>
      <c r="C257">
        <f t="shared" si="85"/>
        <v>94</v>
      </c>
      <c r="D257">
        <f t="shared" si="85"/>
        <v>87</v>
      </c>
      <c r="E257">
        <f t="shared" si="85"/>
        <v>20</v>
      </c>
      <c r="F257">
        <f t="shared" si="85"/>
        <v>6</v>
      </c>
      <c r="G257">
        <f t="shared" si="85"/>
        <v>59</v>
      </c>
      <c r="H257" cm="1">
        <f t="array" ref="H257">IF(LEN($A257)&gt;0, MAX(MATCH(C257:G257, $K:$K, 0)), "")</f>
        <v>95</v>
      </c>
    </row>
    <row r="258" spans="1:9" x14ac:dyDescent="0.25">
      <c r="A258" t="s">
        <v>215</v>
      </c>
      <c r="C258">
        <f t="shared" si="85"/>
        <v>8</v>
      </c>
      <c r="D258">
        <f t="shared" si="85"/>
        <v>50</v>
      </c>
      <c r="E258">
        <f t="shared" si="85"/>
        <v>96</v>
      </c>
      <c r="F258">
        <f t="shared" si="85"/>
        <v>71</v>
      </c>
      <c r="G258">
        <f t="shared" si="85"/>
        <v>76</v>
      </c>
      <c r="H258" cm="1">
        <f t="array" ref="H258">IF(LEN($A258)&gt;0, MAX(MATCH(C258:G258, $K:$K, 0)), "")</f>
        <v>87</v>
      </c>
    </row>
    <row r="259" spans="1:9" x14ac:dyDescent="0.25">
      <c r="C259" cm="1">
        <f t="array" ref="C259">IF(LEN($A254)&gt;0, MAX(MATCH(C254:C258, $K:$K, 0)), "")</f>
        <v>87</v>
      </c>
      <c r="D259" cm="1">
        <f t="array" ref="D259">IF(LEN($A254)&gt;0, MAX(MATCH(D254:D258, $K:$K, 0)), "")</f>
        <v>83</v>
      </c>
      <c r="E259" cm="1">
        <f t="array" ref="E259">IF(LEN($A254)&gt;0, MAX(MATCH(E254:E258, $K:$K, 0)), "")</f>
        <v>51</v>
      </c>
      <c r="F259" cm="1">
        <f t="array" ref="F259">IF(LEN($A254)&gt;0, MAX(MATCH(F254:F258, $K:$K, 0)), "")</f>
        <v>91</v>
      </c>
      <c r="G259" cm="1">
        <f t="array" ref="G259">IF(LEN($A254)&gt;0, MAX(MATCH(G254:G258, $K:$K, 0)), "")</f>
        <v>95</v>
      </c>
      <c r="I259">
        <f t="shared" ref="I259" si="86">IF(LEN($A254)&gt;0, MIN(C259:G259, H254:H258), "")</f>
        <v>51</v>
      </c>
    </row>
    <row r="260" spans="1:9" x14ac:dyDescent="0.25">
      <c r="A260" t="s">
        <v>216</v>
      </c>
      <c r="C260">
        <f t="shared" ref="C260:G264" si="87">IF(LEN($A260)&gt;0, _xlfn.NUMBERVALUE(MID($A260,C$1,2)), "")</f>
        <v>17</v>
      </c>
      <c r="D260">
        <f t="shared" si="87"/>
        <v>28</v>
      </c>
      <c r="E260">
        <f t="shared" si="87"/>
        <v>41</v>
      </c>
      <c r="F260">
        <f t="shared" si="87"/>
        <v>24</v>
      </c>
      <c r="G260">
        <f t="shared" si="87"/>
        <v>69</v>
      </c>
      <c r="H260" cm="1">
        <f t="array" ref="H260">IF(LEN($A260)&gt;0, MAX(MATCH(C260:G260, $K:$K, 0)), "")</f>
        <v>97</v>
      </c>
    </row>
    <row r="261" spans="1:9" x14ac:dyDescent="0.25">
      <c r="A261" t="s">
        <v>217</v>
      </c>
      <c r="C261">
        <f t="shared" si="87"/>
        <v>20</v>
      </c>
      <c r="D261">
        <f t="shared" si="87"/>
        <v>96</v>
      </c>
      <c r="E261">
        <f t="shared" si="87"/>
        <v>9</v>
      </c>
      <c r="F261">
        <f t="shared" si="87"/>
        <v>57</v>
      </c>
      <c r="G261">
        <f t="shared" si="87"/>
        <v>85</v>
      </c>
      <c r="H261" cm="1">
        <f t="array" ref="H261">IF(LEN($A261)&gt;0, MAX(MATCH(C261:G261, $K:$K, 0)), "")</f>
        <v>82</v>
      </c>
    </row>
    <row r="262" spans="1:9" x14ac:dyDescent="0.25">
      <c r="A262" t="s">
        <v>218</v>
      </c>
      <c r="C262">
        <f t="shared" si="87"/>
        <v>70</v>
      </c>
      <c r="D262">
        <f t="shared" si="87"/>
        <v>15</v>
      </c>
      <c r="E262">
        <f t="shared" si="87"/>
        <v>53</v>
      </c>
      <c r="F262">
        <f t="shared" si="87"/>
        <v>38</v>
      </c>
      <c r="G262">
        <f t="shared" si="87"/>
        <v>52</v>
      </c>
      <c r="H262" cm="1">
        <f t="array" ref="H262">IF(LEN($A262)&gt;0, MAX(MATCH(C262:G262, $K:$K, 0)), "")</f>
        <v>67</v>
      </c>
    </row>
    <row r="263" spans="1:9" x14ac:dyDescent="0.25">
      <c r="A263" t="s">
        <v>219</v>
      </c>
      <c r="C263">
        <f t="shared" si="87"/>
        <v>79</v>
      </c>
      <c r="D263">
        <f t="shared" si="87"/>
        <v>84</v>
      </c>
      <c r="E263">
        <f t="shared" si="87"/>
        <v>37</v>
      </c>
      <c r="F263">
        <f t="shared" si="87"/>
        <v>73</v>
      </c>
      <c r="G263">
        <f t="shared" si="87"/>
        <v>64</v>
      </c>
      <c r="H263" cm="1">
        <f t="array" ref="H263">IF(LEN($A263)&gt;0, MAX(MATCH(C263:G263, $K:$K, 0)), "")</f>
        <v>92</v>
      </c>
    </row>
    <row r="264" spans="1:9" x14ac:dyDescent="0.25">
      <c r="A264" t="s">
        <v>220</v>
      </c>
      <c r="C264">
        <f t="shared" si="87"/>
        <v>40</v>
      </c>
      <c r="D264">
        <f t="shared" si="87"/>
        <v>30</v>
      </c>
      <c r="E264">
        <f t="shared" si="87"/>
        <v>25</v>
      </c>
      <c r="F264">
        <f t="shared" si="87"/>
        <v>56</v>
      </c>
      <c r="G264">
        <f t="shared" si="87"/>
        <v>1</v>
      </c>
      <c r="H264" cm="1">
        <f t="array" ref="H264">IF(LEN($A264)&gt;0, MAX(MATCH(C264:G264, $K:$K, 0)), "")</f>
        <v>70</v>
      </c>
    </row>
    <row r="265" spans="1:9" x14ac:dyDescent="0.25">
      <c r="C265" cm="1">
        <f t="array" ref="C265">IF(LEN($A260)&gt;0, MAX(MATCH(C260:C264, $K:$K, 0)), "")</f>
        <v>91</v>
      </c>
      <c r="D265" cm="1">
        <f t="array" ref="D265">IF(LEN($A260)&gt;0, MAX(MATCH(D260:D264, $K:$K, 0)), "")</f>
        <v>90</v>
      </c>
      <c r="E265" cm="1">
        <f t="array" ref="E265">IF(LEN($A260)&gt;0, MAX(MATCH(E260:E264, $K:$K, 0)), "")</f>
        <v>97</v>
      </c>
      <c r="F265" cm="1">
        <f t="array" ref="F265">IF(LEN($A260)&gt;0, MAX(MATCH(F260:F264, $K:$K, 0)), "")</f>
        <v>64</v>
      </c>
      <c r="G265" cm="1">
        <f t="array" ref="G265">IF(LEN($A260)&gt;0, MAX(MATCH(G260:G264, $K:$K, 0)), "")</f>
        <v>82</v>
      </c>
      <c r="I265">
        <f t="shared" ref="I265" si="88">IF(LEN($A260)&gt;0, MIN(C265:G265, H260:H264), "")</f>
        <v>64</v>
      </c>
    </row>
    <row r="266" spans="1:9" x14ac:dyDescent="0.25">
      <c r="A266" t="s">
        <v>221</v>
      </c>
      <c r="C266">
        <f t="shared" ref="C266:G270" si="89">IF(LEN($A266)&gt;0, _xlfn.NUMBERVALUE(MID($A266,C$1,2)), "")</f>
        <v>68</v>
      </c>
      <c r="D266">
        <f t="shared" si="89"/>
        <v>11</v>
      </c>
      <c r="E266">
        <f t="shared" si="89"/>
        <v>49</v>
      </c>
      <c r="F266">
        <f t="shared" si="89"/>
        <v>37</v>
      </c>
      <c r="G266">
        <f t="shared" si="89"/>
        <v>46</v>
      </c>
      <c r="H266" cm="1">
        <f t="array" ref="H266">IF(LEN($A266)&gt;0, MAX(MATCH(C266:G266, $K:$K, 0)), "")</f>
        <v>92</v>
      </c>
    </row>
    <row r="267" spans="1:9" x14ac:dyDescent="0.25">
      <c r="A267" t="s">
        <v>222</v>
      </c>
      <c r="C267">
        <f t="shared" si="89"/>
        <v>24</v>
      </c>
      <c r="D267">
        <f t="shared" si="89"/>
        <v>63</v>
      </c>
      <c r="E267">
        <f t="shared" si="89"/>
        <v>72</v>
      </c>
      <c r="F267">
        <f t="shared" si="89"/>
        <v>35</v>
      </c>
      <c r="G267">
        <f t="shared" si="89"/>
        <v>29</v>
      </c>
      <c r="H267" cm="1">
        <f t="array" ref="H267">IF(LEN($A267)&gt;0, MAX(MATCH(C267:G267, $K:$K, 0)), "")</f>
        <v>83</v>
      </c>
    </row>
    <row r="268" spans="1:9" x14ac:dyDescent="0.25">
      <c r="A268" t="s">
        <v>223</v>
      </c>
      <c r="C268">
        <f t="shared" si="89"/>
        <v>92</v>
      </c>
      <c r="D268">
        <f t="shared" si="89"/>
        <v>62</v>
      </c>
      <c r="E268">
        <f t="shared" si="89"/>
        <v>89</v>
      </c>
      <c r="F268">
        <f t="shared" si="89"/>
        <v>73</v>
      </c>
      <c r="G268">
        <f t="shared" si="89"/>
        <v>28</v>
      </c>
      <c r="H268" cm="1">
        <f t="array" ref="H268">IF(LEN($A268)&gt;0, MAX(MATCH(C268:G268, $K:$K, 0)), "")</f>
        <v>86</v>
      </c>
    </row>
    <row r="269" spans="1:9" x14ac:dyDescent="0.25">
      <c r="A269" t="s">
        <v>224</v>
      </c>
      <c r="C269">
        <f t="shared" si="89"/>
        <v>64</v>
      </c>
      <c r="D269">
        <f t="shared" si="89"/>
        <v>58</v>
      </c>
      <c r="E269">
        <f t="shared" si="89"/>
        <v>9</v>
      </c>
      <c r="F269">
        <f t="shared" si="89"/>
        <v>3</v>
      </c>
      <c r="G269">
        <f t="shared" si="89"/>
        <v>39</v>
      </c>
      <c r="H269" cm="1">
        <f t="array" ref="H269">IF(LEN($A269)&gt;0, MAX(MATCH(C269:G269, $K:$K, 0)), "")</f>
        <v>66</v>
      </c>
    </row>
    <row r="270" spans="1:9" x14ac:dyDescent="0.25">
      <c r="A270" t="s">
        <v>225</v>
      </c>
      <c r="C270">
        <f t="shared" si="89"/>
        <v>13</v>
      </c>
      <c r="D270">
        <f t="shared" si="89"/>
        <v>45</v>
      </c>
      <c r="E270">
        <f t="shared" si="89"/>
        <v>10</v>
      </c>
      <c r="F270">
        <f t="shared" si="89"/>
        <v>19</v>
      </c>
      <c r="G270">
        <f t="shared" si="89"/>
        <v>20</v>
      </c>
      <c r="H270" cm="1">
        <f t="array" ref="H270">IF(LEN($A270)&gt;0, MAX(MATCH(C270:G270, $K:$K, 0)), "")</f>
        <v>76</v>
      </c>
    </row>
    <row r="271" spans="1:9" x14ac:dyDescent="0.25">
      <c r="C271" cm="1">
        <f t="array" ref="C271">IF(LEN($A266)&gt;0, MAX(MATCH(C266:C270, $K:$K, 0)), "")</f>
        <v>86</v>
      </c>
      <c r="D271" cm="1">
        <f t="array" ref="D271">IF(LEN($A266)&gt;0, MAX(MATCH(D266:D270, $K:$K, 0)), "")</f>
        <v>83</v>
      </c>
      <c r="E271" cm="1">
        <f t="array" ref="E271">IF(LEN($A266)&gt;0, MAX(MATCH(E266:E270, $K:$K, 0)), "")</f>
        <v>71</v>
      </c>
      <c r="F271" cm="1">
        <f t="array" ref="F271">IF(LEN($A266)&gt;0, MAX(MATCH(F266:F270, $K:$K, 0)), "")</f>
        <v>92</v>
      </c>
      <c r="G271" cm="1">
        <f t="array" ref="G271">IF(LEN($A266)&gt;0, MAX(MATCH(G266:G270, $K:$K, 0)), "")</f>
        <v>51</v>
      </c>
      <c r="I271">
        <f t="shared" ref="I271" si="90">IF(LEN($A266)&gt;0, MIN(C271:G271, H266:H270), "")</f>
        <v>51</v>
      </c>
    </row>
    <row r="272" spans="1:9" x14ac:dyDescent="0.25">
      <c r="A272" t="s">
        <v>226</v>
      </c>
      <c r="C272">
        <f t="shared" ref="C272:G276" si="91">IF(LEN($A272)&gt;0, _xlfn.NUMBERVALUE(MID($A272,C$1,2)), "")</f>
        <v>54</v>
      </c>
      <c r="D272">
        <f t="shared" si="91"/>
        <v>41</v>
      </c>
      <c r="E272">
        <f t="shared" si="91"/>
        <v>49</v>
      </c>
      <c r="F272">
        <f t="shared" si="91"/>
        <v>33</v>
      </c>
      <c r="G272">
        <f t="shared" si="91"/>
        <v>60</v>
      </c>
      <c r="H272" cm="1">
        <f t="array" ref="H272">IF(LEN($A272)&gt;0, MAX(MATCH(C272:G272, $K:$K, 0)), "")</f>
        <v>97</v>
      </c>
    </row>
    <row r="273" spans="1:9" x14ac:dyDescent="0.25">
      <c r="A273" t="s">
        <v>227</v>
      </c>
      <c r="C273">
        <f t="shared" si="91"/>
        <v>85</v>
      </c>
      <c r="D273">
        <f t="shared" si="91"/>
        <v>56</v>
      </c>
      <c r="E273">
        <f t="shared" si="91"/>
        <v>0</v>
      </c>
      <c r="F273">
        <f t="shared" si="91"/>
        <v>77</v>
      </c>
      <c r="G273">
        <f t="shared" si="91"/>
        <v>51</v>
      </c>
      <c r="H273" cm="1">
        <f t="array" ref="H273">IF(LEN($A273)&gt;0, MAX(MATCH(C273:G273, $K:$K, 0)), "")</f>
        <v>98</v>
      </c>
    </row>
    <row r="274" spans="1:9" x14ac:dyDescent="0.25">
      <c r="A274" t="s">
        <v>228</v>
      </c>
      <c r="C274">
        <f t="shared" si="91"/>
        <v>81</v>
      </c>
      <c r="D274">
        <f t="shared" si="91"/>
        <v>12</v>
      </c>
      <c r="E274">
        <f t="shared" si="91"/>
        <v>13</v>
      </c>
      <c r="F274">
        <f t="shared" si="91"/>
        <v>20</v>
      </c>
      <c r="G274">
        <f t="shared" si="91"/>
        <v>27</v>
      </c>
      <c r="H274" cm="1">
        <f t="array" ref="H274">IF(LEN($A274)&gt;0, MAX(MATCH(C274:G274, $K:$K, 0)), "")</f>
        <v>89</v>
      </c>
    </row>
    <row r="275" spans="1:9" x14ac:dyDescent="0.25">
      <c r="A275" t="s">
        <v>229</v>
      </c>
      <c r="C275">
        <f t="shared" si="91"/>
        <v>36</v>
      </c>
      <c r="D275">
        <f t="shared" si="91"/>
        <v>24</v>
      </c>
      <c r="E275">
        <f t="shared" si="91"/>
        <v>69</v>
      </c>
      <c r="F275">
        <f t="shared" si="91"/>
        <v>39</v>
      </c>
      <c r="G275">
        <f t="shared" si="91"/>
        <v>80</v>
      </c>
      <c r="H275" cm="1">
        <f t="array" ref="H275">IF(LEN($A275)&gt;0, MAX(MATCH(C275:G275, $K:$K, 0)), "")</f>
        <v>88</v>
      </c>
    </row>
    <row r="276" spans="1:9" x14ac:dyDescent="0.25">
      <c r="A276" t="s">
        <v>230</v>
      </c>
      <c r="C276">
        <f t="shared" si="91"/>
        <v>14</v>
      </c>
      <c r="D276">
        <f t="shared" si="91"/>
        <v>83</v>
      </c>
      <c r="E276">
        <f t="shared" si="91"/>
        <v>57</v>
      </c>
      <c r="F276">
        <f t="shared" si="91"/>
        <v>50</v>
      </c>
      <c r="G276">
        <f t="shared" si="91"/>
        <v>91</v>
      </c>
      <c r="H276" cm="1">
        <f t="array" ref="H276">IF(LEN($A276)&gt;0, MAX(MATCH(C276:G276, $K:$K, 0)), "")</f>
        <v>100</v>
      </c>
    </row>
    <row r="277" spans="1:9" x14ac:dyDescent="0.25">
      <c r="C277" cm="1">
        <f t="array" ref="C277">IF(LEN($A272)&gt;0, MAX(MATCH(C272:C276, $K:$K, 0)), "")</f>
        <v>100</v>
      </c>
      <c r="D277" cm="1">
        <f t="array" ref="D277">IF(LEN($A272)&gt;0, MAX(MATCH(D272:D276, $K:$K, 0)), "")</f>
        <v>97</v>
      </c>
      <c r="E277" cm="1">
        <f t="array" ref="E277">IF(LEN($A272)&gt;0, MAX(MATCH(E272:E276, $K:$K, 0)), "")</f>
        <v>17</v>
      </c>
      <c r="F277" cm="1">
        <f t="array" ref="F277">IF(LEN($A272)&gt;0, MAX(MATCH(F272:F276, $K:$K, 0)), "")</f>
        <v>98</v>
      </c>
      <c r="G277" cm="1">
        <f t="array" ref="G277">IF(LEN($A272)&gt;0, MAX(MATCH(G272:G276, $K:$K, 0)), "")</f>
        <v>78</v>
      </c>
      <c r="I277">
        <f t="shared" ref="I277" si="92">IF(LEN($A272)&gt;0, MIN(C277:G277, H272:H276), "")</f>
        <v>17</v>
      </c>
    </row>
    <row r="278" spans="1:9" x14ac:dyDescent="0.25">
      <c r="A278" t="s">
        <v>231</v>
      </c>
      <c r="C278">
        <f t="shared" ref="C278:G282" si="93">IF(LEN($A278)&gt;0, _xlfn.NUMBERVALUE(MID($A278,C$1,2)), "")</f>
        <v>19</v>
      </c>
      <c r="D278">
        <f t="shared" si="93"/>
        <v>68</v>
      </c>
      <c r="E278">
        <f t="shared" si="93"/>
        <v>61</v>
      </c>
      <c r="F278">
        <f t="shared" si="93"/>
        <v>56</v>
      </c>
      <c r="G278">
        <f t="shared" si="93"/>
        <v>11</v>
      </c>
      <c r="H278" cm="1">
        <f t="array" ref="H278">IF(LEN($A278)&gt;0, MAX(MATCH(C278:G278, $K:$K, 0)), "")</f>
        <v>79</v>
      </c>
    </row>
    <row r="279" spans="1:9" x14ac:dyDescent="0.25">
      <c r="A279" t="s">
        <v>232</v>
      </c>
      <c r="C279">
        <f t="shared" si="93"/>
        <v>3</v>
      </c>
      <c r="D279">
        <f t="shared" si="93"/>
        <v>74</v>
      </c>
      <c r="E279">
        <f t="shared" si="93"/>
        <v>6</v>
      </c>
      <c r="F279">
        <f t="shared" si="93"/>
        <v>25</v>
      </c>
      <c r="G279">
        <f t="shared" si="93"/>
        <v>22</v>
      </c>
      <c r="H279" cm="1">
        <f t="array" ref="H279">IF(LEN($A279)&gt;0, MAX(MATCH(C279:G279, $K:$K, 0)), "")</f>
        <v>59</v>
      </c>
    </row>
    <row r="280" spans="1:9" x14ac:dyDescent="0.25">
      <c r="A280" t="s">
        <v>233</v>
      </c>
      <c r="C280">
        <f t="shared" si="93"/>
        <v>71</v>
      </c>
      <c r="D280">
        <f t="shared" si="93"/>
        <v>10</v>
      </c>
      <c r="E280">
        <f t="shared" si="93"/>
        <v>21</v>
      </c>
      <c r="F280">
        <f t="shared" si="93"/>
        <v>7</v>
      </c>
      <c r="G280">
        <f t="shared" si="93"/>
        <v>29</v>
      </c>
      <c r="H280" cm="1">
        <f t="array" ref="H280">IF(LEN($A280)&gt;0, MAX(MATCH(C280:G280, $K:$K, 0)), "")</f>
        <v>68</v>
      </c>
    </row>
    <row r="281" spans="1:9" x14ac:dyDescent="0.25">
      <c r="A281" t="s">
        <v>234</v>
      </c>
      <c r="C281">
        <f t="shared" si="93"/>
        <v>92</v>
      </c>
      <c r="D281">
        <f t="shared" si="93"/>
        <v>12</v>
      </c>
      <c r="E281">
        <f t="shared" si="93"/>
        <v>51</v>
      </c>
      <c r="F281">
        <f t="shared" si="93"/>
        <v>84</v>
      </c>
      <c r="G281">
        <f t="shared" si="93"/>
        <v>30</v>
      </c>
      <c r="H281" cm="1">
        <f t="array" ref="H281">IF(LEN($A281)&gt;0, MAX(MATCH(C281:G281, $K:$K, 0)), "")</f>
        <v>90</v>
      </c>
    </row>
    <row r="282" spans="1:9" x14ac:dyDescent="0.25">
      <c r="A282" t="s">
        <v>235</v>
      </c>
      <c r="C282">
        <f t="shared" si="93"/>
        <v>41</v>
      </c>
      <c r="D282">
        <f t="shared" si="93"/>
        <v>72</v>
      </c>
      <c r="E282">
        <f t="shared" si="93"/>
        <v>85</v>
      </c>
      <c r="F282">
        <f t="shared" si="93"/>
        <v>36</v>
      </c>
      <c r="G282">
        <f t="shared" si="93"/>
        <v>91</v>
      </c>
      <c r="H282" cm="1">
        <f t="array" ref="H282">IF(LEN($A282)&gt;0, MAX(MATCH(C282:G282, $K:$K, 0)), "")</f>
        <v>97</v>
      </c>
    </row>
    <row r="283" spans="1:9" x14ac:dyDescent="0.25">
      <c r="C283" cm="1">
        <f t="array" ref="C283">IF(LEN($A278)&gt;0, MAX(MATCH(C278:C282, $K:$K, 0)), "")</f>
        <v>97</v>
      </c>
      <c r="D283" cm="1">
        <f t="array" ref="D283">IF(LEN($A278)&gt;0, MAX(MATCH(D278:D282, $K:$K, 0)), "")</f>
        <v>68</v>
      </c>
      <c r="E283" cm="1">
        <f t="array" ref="E283">IF(LEN($A278)&gt;0, MAX(MATCH(E278:E282, $K:$K, 0)), "")</f>
        <v>82</v>
      </c>
      <c r="F283" cm="1">
        <f t="array" ref="F283">IF(LEN($A278)&gt;0, MAX(MATCH(F278:F282, $K:$K, 0)), "")</f>
        <v>90</v>
      </c>
      <c r="G283" cm="1">
        <f t="array" ref="G283">IF(LEN($A278)&gt;0, MAX(MATCH(G278:G282, $K:$K, 0)), "")</f>
        <v>78</v>
      </c>
      <c r="I283">
        <f t="shared" ref="I283" si="94">IF(LEN($A278)&gt;0, MIN(C283:G283, H278:H282), "")</f>
        <v>59</v>
      </c>
    </row>
    <row r="284" spans="1:9" x14ac:dyDescent="0.25">
      <c r="A284" t="s">
        <v>236</v>
      </c>
      <c r="C284">
        <f t="shared" ref="C284:G288" si="95">IF(LEN($A284)&gt;0, _xlfn.NUMBERVALUE(MID($A284,C$1,2)), "")</f>
        <v>16</v>
      </c>
      <c r="D284">
        <f t="shared" si="95"/>
        <v>86</v>
      </c>
      <c r="E284">
        <f t="shared" si="95"/>
        <v>37</v>
      </c>
      <c r="F284">
        <f t="shared" si="95"/>
        <v>88</v>
      </c>
      <c r="G284">
        <f t="shared" si="95"/>
        <v>22</v>
      </c>
      <c r="H284" cm="1">
        <f t="array" ref="H284">IF(LEN($A284)&gt;0, MAX(MATCH(C284:G284, $K:$K, 0)), "")</f>
        <v>92</v>
      </c>
    </row>
    <row r="285" spans="1:9" x14ac:dyDescent="0.25">
      <c r="A285" t="s">
        <v>237</v>
      </c>
      <c r="C285">
        <f t="shared" si="95"/>
        <v>48</v>
      </c>
      <c r="D285">
        <f t="shared" si="95"/>
        <v>18</v>
      </c>
      <c r="E285">
        <f t="shared" si="95"/>
        <v>4</v>
      </c>
      <c r="F285">
        <f t="shared" si="95"/>
        <v>89</v>
      </c>
      <c r="G285">
        <f t="shared" si="95"/>
        <v>55</v>
      </c>
      <c r="H285" cm="1">
        <f t="array" ref="H285">IF(LEN($A285)&gt;0, MAX(MATCH(C285:G285, $K:$K, 0)), "")</f>
        <v>71</v>
      </c>
    </row>
    <row r="286" spans="1:9" x14ac:dyDescent="0.25">
      <c r="A286" t="s">
        <v>238</v>
      </c>
      <c r="C286">
        <f t="shared" si="95"/>
        <v>58</v>
      </c>
      <c r="D286">
        <f t="shared" si="95"/>
        <v>83</v>
      </c>
      <c r="E286">
        <f t="shared" si="95"/>
        <v>44</v>
      </c>
      <c r="F286">
        <f t="shared" si="95"/>
        <v>7</v>
      </c>
      <c r="G286">
        <f t="shared" si="95"/>
        <v>43</v>
      </c>
      <c r="H286" cm="1">
        <f t="array" ref="H286">IF(LEN($A286)&gt;0, MAX(MATCH(C286:G286, $K:$K, 0)), "")</f>
        <v>80</v>
      </c>
    </row>
    <row r="287" spans="1:9" x14ac:dyDescent="0.25">
      <c r="A287" t="s">
        <v>239</v>
      </c>
      <c r="C287">
        <f t="shared" si="95"/>
        <v>28</v>
      </c>
      <c r="D287">
        <f t="shared" si="95"/>
        <v>76</v>
      </c>
      <c r="E287">
        <f t="shared" si="95"/>
        <v>15</v>
      </c>
      <c r="F287">
        <f t="shared" si="95"/>
        <v>11</v>
      </c>
      <c r="G287">
        <f t="shared" si="95"/>
        <v>35</v>
      </c>
      <c r="H287" cm="1">
        <f t="array" ref="H287">IF(LEN($A287)&gt;0, MAX(MATCH(C287:G287, $K:$K, 0)), "")</f>
        <v>81</v>
      </c>
    </row>
    <row r="288" spans="1:9" x14ac:dyDescent="0.25">
      <c r="A288" t="s">
        <v>240</v>
      </c>
      <c r="C288">
        <f t="shared" si="95"/>
        <v>81</v>
      </c>
      <c r="D288">
        <f t="shared" si="95"/>
        <v>52</v>
      </c>
      <c r="E288">
        <f t="shared" si="95"/>
        <v>29</v>
      </c>
      <c r="F288">
        <f t="shared" si="95"/>
        <v>23</v>
      </c>
      <c r="G288">
        <f t="shared" si="95"/>
        <v>64</v>
      </c>
      <c r="H288" cm="1">
        <f t="array" ref="H288">IF(LEN($A288)&gt;0, MAX(MATCH(C288:G288, $K:$K, 0)), "")</f>
        <v>89</v>
      </c>
    </row>
    <row r="289" spans="1:9" x14ac:dyDescent="0.25">
      <c r="C289" cm="1">
        <f t="array" ref="C289">IF(LEN($A284)&gt;0, MAX(MATCH(C284:C288, $K:$K, 0)), "")</f>
        <v>89</v>
      </c>
      <c r="D289" cm="1">
        <f t="array" ref="D289">IF(LEN($A284)&gt;0, MAX(MATCH(D284:D288, $K:$K, 0)), "")</f>
        <v>54</v>
      </c>
      <c r="E289" cm="1">
        <f t="array" ref="E289">IF(LEN($A284)&gt;0, MAX(MATCH(E284:E288, $K:$K, 0)), "")</f>
        <v>92</v>
      </c>
      <c r="F289" cm="1">
        <f t="array" ref="F289">IF(LEN($A284)&gt;0, MAX(MATCH(F284:F288, $K:$K, 0)), "")</f>
        <v>75</v>
      </c>
      <c r="G289" cm="1">
        <f t="array" ref="G289">IF(LEN($A284)&gt;0, MAX(MATCH(G284:G288, $K:$K, 0)), "")</f>
        <v>81</v>
      </c>
      <c r="I289">
        <f t="shared" ref="I289" si="96">IF(LEN($A284)&gt;0, MIN(C289:G289, H284:H288), "")</f>
        <v>54</v>
      </c>
    </row>
    <row r="290" spans="1:9" x14ac:dyDescent="0.25">
      <c r="A290" t="s">
        <v>241</v>
      </c>
      <c r="C290">
        <f t="shared" ref="C290:G294" si="97">IF(LEN($A290)&gt;0, _xlfn.NUMBERVALUE(MID($A290,C$1,2)), "")</f>
        <v>52</v>
      </c>
      <c r="D290">
        <f t="shared" si="97"/>
        <v>42</v>
      </c>
      <c r="E290">
        <f t="shared" si="97"/>
        <v>98</v>
      </c>
      <c r="F290">
        <f t="shared" si="97"/>
        <v>0</v>
      </c>
      <c r="G290">
        <f t="shared" si="97"/>
        <v>31</v>
      </c>
      <c r="H290" cm="1">
        <f t="array" ref="H290">IF(LEN($A290)&gt;0, MAX(MATCH(C290:G290, $K:$K, 0)), "")</f>
        <v>99</v>
      </c>
    </row>
    <row r="291" spans="1:9" x14ac:dyDescent="0.25">
      <c r="A291" t="s">
        <v>242</v>
      </c>
      <c r="C291">
        <f t="shared" si="97"/>
        <v>92</v>
      </c>
      <c r="D291">
        <f t="shared" si="97"/>
        <v>47</v>
      </c>
      <c r="E291">
        <f t="shared" si="97"/>
        <v>41</v>
      </c>
      <c r="F291">
        <f t="shared" si="97"/>
        <v>87</v>
      </c>
      <c r="G291">
        <f t="shared" si="97"/>
        <v>33</v>
      </c>
      <c r="H291" cm="1">
        <f t="array" ref="H291">IF(LEN($A291)&gt;0, MAX(MATCH(C291:G291, $K:$K, 0)), "")</f>
        <v>97</v>
      </c>
    </row>
    <row r="292" spans="1:9" x14ac:dyDescent="0.25">
      <c r="A292" t="s">
        <v>243</v>
      </c>
      <c r="C292">
        <f t="shared" si="97"/>
        <v>6</v>
      </c>
      <c r="D292">
        <f t="shared" si="97"/>
        <v>35</v>
      </c>
      <c r="E292">
        <f t="shared" si="97"/>
        <v>69</v>
      </c>
      <c r="F292">
        <f t="shared" si="97"/>
        <v>44</v>
      </c>
      <c r="G292">
        <f t="shared" si="97"/>
        <v>17</v>
      </c>
      <c r="H292" cm="1">
        <f t="array" ref="H292">IF(LEN($A292)&gt;0, MAX(MATCH(C292:G292, $K:$K, 0)), "")</f>
        <v>81</v>
      </c>
    </row>
    <row r="293" spans="1:9" x14ac:dyDescent="0.25">
      <c r="A293" t="s">
        <v>244</v>
      </c>
      <c r="C293">
        <f t="shared" si="97"/>
        <v>91</v>
      </c>
      <c r="D293">
        <f t="shared" si="97"/>
        <v>50</v>
      </c>
      <c r="E293">
        <f t="shared" si="97"/>
        <v>89</v>
      </c>
      <c r="F293">
        <f t="shared" si="97"/>
        <v>75</v>
      </c>
      <c r="G293">
        <f t="shared" si="97"/>
        <v>3</v>
      </c>
      <c r="H293" cm="1">
        <f t="array" ref="H293">IF(LEN($A293)&gt;0, MAX(MATCH(C293:G293, $K:$K, 0)), "")</f>
        <v>78</v>
      </c>
    </row>
    <row r="294" spans="1:9" x14ac:dyDescent="0.25">
      <c r="A294" t="s">
        <v>245</v>
      </c>
      <c r="C294">
        <f t="shared" si="97"/>
        <v>57</v>
      </c>
      <c r="D294">
        <f t="shared" si="97"/>
        <v>61</v>
      </c>
      <c r="E294">
        <f t="shared" si="97"/>
        <v>81</v>
      </c>
      <c r="F294">
        <f t="shared" si="97"/>
        <v>60</v>
      </c>
      <c r="G294">
        <f t="shared" si="97"/>
        <v>21</v>
      </c>
      <c r="H294" cm="1">
        <f t="array" ref="H294">IF(LEN($A294)&gt;0, MAX(MATCH(C294:G294, $K:$K, 0)), "")</f>
        <v>89</v>
      </c>
    </row>
    <row r="295" spans="1:9" x14ac:dyDescent="0.25">
      <c r="C295" cm="1">
        <f t="array" ref="C295">IF(LEN($A290)&gt;0, MAX(MATCH(C290:C294, $K:$K, 0)), "")</f>
        <v>86</v>
      </c>
      <c r="D295" cm="1">
        <f t="array" ref="D295">IF(LEN($A290)&gt;0, MAX(MATCH(D290:D294, $K:$K, 0)), "")</f>
        <v>99</v>
      </c>
      <c r="E295" cm="1">
        <f t="array" ref="E295">IF(LEN($A290)&gt;0, MAX(MATCH(E290:E294, $K:$K, 0)), "")</f>
        <v>97</v>
      </c>
      <c r="F295" cm="1">
        <f t="array" ref="F295">IF(LEN($A290)&gt;0, MAX(MATCH(F290:F294, $K:$K, 0)), "")</f>
        <v>80</v>
      </c>
      <c r="G295" cm="1">
        <f t="array" ref="G295">IF(LEN($A290)&gt;0, MAX(MATCH(G290:G294, $K:$K, 0)), "")</f>
        <v>37</v>
      </c>
      <c r="I295">
        <f t="shared" ref="I295" si="98">IF(LEN($A290)&gt;0, MIN(C295:G295, H290:H294), "")</f>
        <v>37</v>
      </c>
    </row>
    <row r="296" spans="1:9" x14ac:dyDescent="0.25">
      <c r="A296" t="s">
        <v>246</v>
      </c>
      <c r="C296">
        <f t="shared" ref="C296:G300" si="99">IF(LEN($A296)&gt;0, _xlfn.NUMBERVALUE(MID($A296,C$1,2)), "")</f>
        <v>40</v>
      </c>
      <c r="D296">
        <f t="shared" si="99"/>
        <v>86</v>
      </c>
      <c r="E296">
        <f t="shared" si="99"/>
        <v>78</v>
      </c>
      <c r="F296">
        <f t="shared" si="99"/>
        <v>2</v>
      </c>
      <c r="G296">
        <f t="shared" si="99"/>
        <v>58</v>
      </c>
      <c r="H296" cm="1">
        <f t="array" ref="H296">IF(LEN($A296)&gt;0, MAX(MATCH(C296:G296, $K:$K, 0)), "")</f>
        <v>70</v>
      </c>
    </row>
    <row r="297" spans="1:9" x14ac:dyDescent="0.25">
      <c r="A297" t="s">
        <v>247</v>
      </c>
      <c r="C297">
        <f t="shared" si="99"/>
        <v>76</v>
      </c>
      <c r="D297">
        <f t="shared" si="99"/>
        <v>73</v>
      </c>
      <c r="E297">
        <f t="shared" si="99"/>
        <v>31</v>
      </c>
      <c r="F297">
        <f t="shared" si="99"/>
        <v>19</v>
      </c>
      <c r="G297">
        <f t="shared" si="99"/>
        <v>14</v>
      </c>
      <c r="H297" cm="1">
        <f t="array" ref="H297">IF(LEN($A297)&gt;0, MAX(MATCH(C297:G297, $K:$K, 0)), "")</f>
        <v>100</v>
      </c>
    </row>
    <row r="298" spans="1:9" x14ac:dyDescent="0.25">
      <c r="A298" t="s">
        <v>248</v>
      </c>
      <c r="C298">
        <f t="shared" si="99"/>
        <v>50</v>
      </c>
      <c r="D298">
        <f t="shared" si="99"/>
        <v>21</v>
      </c>
      <c r="E298">
        <f t="shared" si="99"/>
        <v>53</v>
      </c>
      <c r="F298">
        <f t="shared" si="99"/>
        <v>83</v>
      </c>
      <c r="G298">
        <f t="shared" si="99"/>
        <v>45</v>
      </c>
      <c r="H298" cm="1">
        <f t="array" ref="H298">IF(LEN($A298)&gt;0, MAX(MATCH(C298:G298, $K:$K, 0)), "")</f>
        <v>77</v>
      </c>
    </row>
    <row r="299" spans="1:9" x14ac:dyDescent="0.25">
      <c r="A299" t="s">
        <v>249</v>
      </c>
      <c r="C299">
        <f t="shared" si="99"/>
        <v>68</v>
      </c>
      <c r="D299">
        <f t="shared" si="99"/>
        <v>9</v>
      </c>
      <c r="E299">
        <f t="shared" si="99"/>
        <v>22</v>
      </c>
      <c r="F299">
        <f t="shared" si="99"/>
        <v>70</v>
      </c>
      <c r="G299">
        <f t="shared" si="99"/>
        <v>69</v>
      </c>
      <c r="H299" cm="1">
        <f t="array" ref="H299">IF(LEN($A299)&gt;0, MAX(MATCH(C299:G299, $K:$K, 0)), "")</f>
        <v>67</v>
      </c>
    </row>
    <row r="300" spans="1:9" x14ac:dyDescent="0.25">
      <c r="A300" t="s">
        <v>250</v>
      </c>
      <c r="C300">
        <f t="shared" si="99"/>
        <v>54</v>
      </c>
      <c r="D300">
        <f t="shared" si="99"/>
        <v>1</v>
      </c>
      <c r="E300">
        <f t="shared" si="99"/>
        <v>85</v>
      </c>
      <c r="F300">
        <f t="shared" si="99"/>
        <v>90</v>
      </c>
      <c r="G300">
        <f t="shared" si="99"/>
        <v>44</v>
      </c>
      <c r="H300" cm="1">
        <f t="array" ref="H300">IF(LEN($A300)&gt;0, MAX(MATCH(C300:G300, $K:$K, 0)), "")</f>
        <v>96</v>
      </c>
    </row>
    <row r="301" spans="1:9" x14ac:dyDescent="0.25">
      <c r="C301" cm="1">
        <f t="array" ref="C301">IF(LEN($A296)&gt;0, MAX(MATCH(C296:C300, $K:$K, 0)), "")</f>
        <v>96</v>
      </c>
      <c r="D301" cm="1">
        <f t="array" ref="D301">IF(LEN($A296)&gt;0, MAX(MATCH(D296:D300, $K:$K, 0)), "")</f>
        <v>60</v>
      </c>
      <c r="E301" cm="1">
        <f t="array" ref="E301">IF(LEN($A296)&gt;0, MAX(MATCH(E296:E300, $K:$K, 0)), "")</f>
        <v>82</v>
      </c>
      <c r="F301" cm="1">
        <f t="array" ref="F301">IF(LEN($A296)&gt;0, MAX(MATCH(F296:F300, $K:$K, 0)), "")</f>
        <v>67</v>
      </c>
      <c r="G301" cm="1">
        <f t="array" ref="G301">IF(LEN($A296)&gt;0, MAX(MATCH(G296:G300, $K:$K, 0)), "")</f>
        <v>100</v>
      </c>
      <c r="I301">
        <f t="shared" ref="I301" si="100">IF(LEN($A296)&gt;0, MIN(C301:G301, H296:H300), "")</f>
        <v>60</v>
      </c>
    </row>
    <row r="302" spans="1:9" x14ac:dyDescent="0.25">
      <c r="A302" t="s">
        <v>251</v>
      </c>
      <c r="C302">
        <f t="shared" ref="C302:G306" si="101">IF(LEN($A302)&gt;0, _xlfn.NUMBERVALUE(MID($A302,C$1,2)), "")</f>
        <v>13</v>
      </c>
      <c r="D302">
        <f t="shared" si="101"/>
        <v>20</v>
      </c>
      <c r="E302">
        <f t="shared" si="101"/>
        <v>96</v>
      </c>
      <c r="F302">
        <f t="shared" si="101"/>
        <v>89</v>
      </c>
      <c r="G302">
        <f t="shared" si="101"/>
        <v>22</v>
      </c>
      <c r="H302" cm="1">
        <f t="array" ref="H302">IF(LEN($A302)&gt;0, MAX(MATCH(C302:G302, $K:$K, 0)), "")</f>
        <v>71</v>
      </c>
    </row>
    <row r="303" spans="1:9" x14ac:dyDescent="0.25">
      <c r="A303" t="s">
        <v>252</v>
      </c>
      <c r="C303">
        <f t="shared" si="101"/>
        <v>85</v>
      </c>
      <c r="D303">
        <f t="shared" si="101"/>
        <v>62</v>
      </c>
      <c r="E303">
        <f t="shared" si="101"/>
        <v>19</v>
      </c>
      <c r="F303">
        <f t="shared" si="101"/>
        <v>99</v>
      </c>
      <c r="G303">
        <f t="shared" si="101"/>
        <v>66</v>
      </c>
      <c r="H303" cm="1">
        <f t="array" ref="H303">IF(LEN($A303)&gt;0, MAX(MATCH(C303:G303, $K:$K, 0)), "")</f>
        <v>85</v>
      </c>
    </row>
    <row r="304" spans="1:9" x14ac:dyDescent="0.25">
      <c r="A304" t="s">
        <v>253</v>
      </c>
      <c r="C304">
        <f t="shared" si="101"/>
        <v>18</v>
      </c>
      <c r="D304">
        <f t="shared" si="101"/>
        <v>46</v>
      </c>
      <c r="E304">
        <f t="shared" si="101"/>
        <v>28</v>
      </c>
      <c r="F304">
        <f t="shared" si="101"/>
        <v>14</v>
      </c>
      <c r="G304">
        <f t="shared" si="101"/>
        <v>39</v>
      </c>
      <c r="H304" cm="1">
        <f t="array" ref="H304">IF(LEN($A304)&gt;0, MAX(MATCH(C304:G304, $K:$K, 0)), "")</f>
        <v>100</v>
      </c>
    </row>
    <row r="305" spans="1:9" x14ac:dyDescent="0.25">
      <c r="A305" t="s">
        <v>254</v>
      </c>
      <c r="C305">
        <f t="shared" si="101"/>
        <v>12</v>
      </c>
      <c r="D305">
        <f t="shared" si="101"/>
        <v>21</v>
      </c>
      <c r="E305">
        <f t="shared" si="101"/>
        <v>34</v>
      </c>
      <c r="F305">
        <f t="shared" si="101"/>
        <v>1</v>
      </c>
      <c r="G305">
        <f t="shared" si="101"/>
        <v>81</v>
      </c>
      <c r="H305" cm="1">
        <f t="array" ref="H305">IF(LEN($A305)&gt;0, MAX(MATCH(C305:G305, $K:$K, 0)), "")</f>
        <v>89</v>
      </c>
    </row>
    <row r="306" spans="1:9" x14ac:dyDescent="0.25">
      <c r="A306" t="s">
        <v>255</v>
      </c>
      <c r="C306">
        <f t="shared" si="101"/>
        <v>40</v>
      </c>
      <c r="D306">
        <f t="shared" si="101"/>
        <v>77</v>
      </c>
      <c r="E306">
        <f t="shared" si="101"/>
        <v>25</v>
      </c>
      <c r="F306">
        <f t="shared" si="101"/>
        <v>4</v>
      </c>
      <c r="G306">
        <f t="shared" si="101"/>
        <v>7</v>
      </c>
      <c r="H306" cm="1">
        <f t="array" ref="H306">IF(LEN($A306)&gt;0, MAX(MATCH(C306:G306, $K:$K, 0)), "")</f>
        <v>98</v>
      </c>
    </row>
    <row r="307" spans="1:9" x14ac:dyDescent="0.25">
      <c r="C307" cm="1">
        <f t="array" ref="C307">IF(LEN($A302)&gt;0, MAX(MATCH(C302:C306, $K:$K, 0)), "")</f>
        <v>82</v>
      </c>
      <c r="D307" cm="1">
        <f t="array" ref="D307">IF(LEN($A302)&gt;0, MAX(MATCH(D302:D306, $K:$K, 0)), "")</f>
        <v>98</v>
      </c>
      <c r="E307" cm="1">
        <f t="array" ref="E307">IF(LEN($A302)&gt;0, MAX(MATCH(E302:E306, $K:$K, 0)), "")</f>
        <v>73</v>
      </c>
      <c r="F307" cm="1">
        <f t="array" ref="F307">IF(LEN($A302)&gt;0, MAX(MATCH(F302:F306, $K:$K, 0)), "")</f>
        <v>100</v>
      </c>
      <c r="G307" cm="1">
        <f t="array" ref="G307">IF(LEN($A302)&gt;0, MAX(MATCH(G302:G306, $K:$K, 0)), "")</f>
        <v>89</v>
      </c>
      <c r="I307">
        <f t="shared" ref="I307" si="102">IF(LEN($A302)&gt;0, MIN(C307:G307, H302:H306), "")</f>
        <v>71</v>
      </c>
    </row>
    <row r="308" spans="1:9" x14ac:dyDescent="0.25">
      <c r="A308" t="s">
        <v>256</v>
      </c>
      <c r="C308">
        <f t="shared" ref="C308:G312" si="103">IF(LEN($A308)&gt;0, _xlfn.NUMBERVALUE(MID($A308,C$1,2)), "")</f>
        <v>21</v>
      </c>
      <c r="D308">
        <f t="shared" si="103"/>
        <v>76</v>
      </c>
      <c r="E308">
        <f t="shared" si="103"/>
        <v>60</v>
      </c>
      <c r="F308">
        <f t="shared" si="103"/>
        <v>10</v>
      </c>
      <c r="G308">
        <f t="shared" si="103"/>
        <v>9</v>
      </c>
      <c r="H308" cm="1">
        <f t="array" ref="H308">IF(LEN($A308)&gt;0, MAX(MATCH(C308:G308, $K:$K, 0)), "")</f>
        <v>68</v>
      </c>
    </row>
    <row r="309" spans="1:9" x14ac:dyDescent="0.25">
      <c r="A309" t="s">
        <v>257</v>
      </c>
      <c r="C309">
        <f t="shared" si="103"/>
        <v>34</v>
      </c>
      <c r="D309">
        <f t="shared" si="103"/>
        <v>29</v>
      </c>
      <c r="E309">
        <f t="shared" si="103"/>
        <v>59</v>
      </c>
      <c r="F309">
        <f t="shared" si="103"/>
        <v>48</v>
      </c>
      <c r="G309">
        <f t="shared" si="103"/>
        <v>40</v>
      </c>
      <c r="H309" cm="1">
        <f t="array" ref="H309">IF(LEN($A309)&gt;0, MAX(MATCH(C309:G309, $K:$K, 0)), "")</f>
        <v>95</v>
      </c>
    </row>
    <row r="310" spans="1:9" x14ac:dyDescent="0.25">
      <c r="A310" t="s">
        <v>258</v>
      </c>
      <c r="C310">
        <f t="shared" si="103"/>
        <v>30</v>
      </c>
      <c r="D310">
        <f t="shared" si="103"/>
        <v>2</v>
      </c>
      <c r="E310">
        <f t="shared" si="103"/>
        <v>36</v>
      </c>
      <c r="F310">
        <f t="shared" si="103"/>
        <v>82</v>
      </c>
      <c r="G310">
        <f t="shared" si="103"/>
        <v>66</v>
      </c>
      <c r="H310" cm="1">
        <f t="array" ref="H310">IF(LEN($A310)&gt;0, MAX(MATCH(C310:G310, $K:$K, 0)), "")</f>
        <v>88</v>
      </c>
    </row>
    <row r="311" spans="1:9" x14ac:dyDescent="0.25">
      <c r="A311" t="s">
        <v>259</v>
      </c>
      <c r="C311">
        <f t="shared" si="103"/>
        <v>12</v>
      </c>
      <c r="D311">
        <f t="shared" si="103"/>
        <v>95</v>
      </c>
      <c r="E311">
        <f t="shared" si="103"/>
        <v>80</v>
      </c>
      <c r="F311">
        <f t="shared" si="103"/>
        <v>72</v>
      </c>
      <c r="G311">
        <f t="shared" si="103"/>
        <v>58</v>
      </c>
      <c r="H311" cm="1">
        <f t="array" ref="H311">IF(LEN($A311)&gt;0, MAX(MATCH(C311:G311, $K:$K, 0)), "")</f>
        <v>66</v>
      </c>
    </row>
    <row r="312" spans="1:9" x14ac:dyDescent="0.25">
      <c r="A312" t="s">
        <v>260</v>
      </c>
      <c r="C312">
        <f t="shared" si="103"/>
        <v>74</v>
      </c>
      <c r="D312">
        <f t="shared" si="103"/>
        <v>3</v>
      </c>
      <c r="E312">
        <f t="shared" si="103"/>
        <v>46</v>
      </c>
      <c r="F312">
        <f t="shared" si="103"/>
        <v>37</v>
      </c>
      <c r="G312">
        <f t="shared" si="103"/>
        <v>49</v>
      </c>
      <c r="H312" cm="1">
        <f t="array" ref="H312">IF(LEN($A312)&gt;0, MAX(MATCH(C312:G312, $K:$K, 0)), "")</f>
        <v>92</v>
      </c>
    </row>
    <row r="313" spans="1:9" x14ac:dyDescent="0.25">
      <c r="C313" cm="1">
        <f t="array" ref="C313">IF(LEN($A308)&gt;0, MAX(MATCH(C308:C312, $K:$K, 0)), "")</f>
        <v>73</v>
      </c>
      <c r="D313" cm="1">
        <f t="array" ref="D313">IF(LEN($A308)&gt;0, MAX(MATCH(D308:D312, $K:$K, 0)), "")</f>
        <v>45</v>
      </c>
      <c r="E313" cm="1">
        <f t="array" ref="E313">IF(LEN($A308)&gt;0, MAX(MATCH(E308:E312, $K:$K, 0)), "")</f>
        <v>95</v>
      </c>
      <c r="F313" cm="1">
        <f t="array" ref="F313">IF(LEN($A308)&gt;0, MAX(MATCH(F308:F312, $K:$K, 0)), "")</f>
        <v>92</v>
      </c>
      <c r="G313" cm="1">
        <f t="array" ref="G313">IF(LEN($A308)&gt;0, MAX(MATCH(G308:G312, $K:$K, 0)), "")</f>
        <v>70</v>
      </c>
      <c r="I313">
        <f t="shared" ref="I313" si="104">IF(LEN($A308)&gt;0, MIN(C313:G313, H308:H312), "")</f>
        <v>45</v>
      </c>
    </row>
    <row r="314" spans="1:9" x14ac:dyDescent="0.25">
      <c r="A314" t="s">
        <v>261</v>
      </c>
      <c r="C314">
        <f t="shared" ref="C314:G318" si="105">IF(LEN($A314)&gt;0, _xlfn.NUMBERVALUE(MID($A314,C$1,2)), "")</f>
        <v>6</v>
      </c>
      <c r="D314">
        <f t="shared" si="105"/>
        <v>30</v>
      </c>
      <c r="E314">
        <f t="shared" si="105"/>
        <v>25</v>
      </c>
      <c r="F314">
        <f t="shared" si="105"/>
        <v>12</v>
      </c>
      <c r="G314">
        <f t="shared" si="105"/>
        <v>22</v>
      </c>
      <c r="H314" cm="1">
        <f t="array" ref="H314">IF(LEN($A314)&gt;0, MAX(MATCH(C314:G314, $K:$K, 0)), "")</f>
        <v>59</v>
      </c>
    </row>
    <row r="315" spans="1:9" x14ac:dyDescent="0.25">
      <c r="A315" t="s">
        <v>262</v>
      </c>
      <c r="C315">
        <f t="shared" si="105"/>
        <v>33</v>
      </c>
      <c r="D315">
        <f t="shared" si="105"/>
        <v>65</v>
      </c>
      <c r="E315">
        <f t="shared" si="105"/>
        <v>4</v>
      </c>
      <c r="F315">
        <f t="shared" si="105"/>
        <v>89</v>
      </c>
      <c r="G315">
        <f t="shared" si="105"/>
        <v>59</v>
      </c>
      <c r="H315" cm="1">
        <f t="array" ref="H315">IF(LEN($A315)&gt;0, MAX(MATCH(C315:G315, $K:$K, 0)), "")</f>
        <v>95</v>
      </c>
    </row>
    <row r="316" spans="1:9" x14ac:dyDescent="0.25">
      <c r="A316" t="s">
        <v>263</v>
      </c>
      <c r="C316">
        <f t="shared" si="105"/>
        <v>86</v>
      </c>
      <c r="D316">
        <f t="shared" si="105"/>
        <v>94</v>
      </c>
      <c r="E316">
        <f t="shared" si="105"/>
        <v>70</v>
      </c>
      <c r="F316">
        <f t="shared" si="105"/>
        <v>49</v>
      </c>
      <c r="G316">
        <f t="shared" si="105"/>
        <v>16</v>
      </c>
      <c r="H316" cm="1">
        <f t="array" ref="H316">IF(LEN($A316)&gt;0, MAX(MATCH(C316:G316, $K:$K, 0)), "")</f>
        <v>84</v>
      </c>
    </row>
    <row r="317" spans="1:9" x14ac:dyDescent="0.25">
      <c r="A317" t="s">
        <v>264</v>
      </c>
      <c r="C317">
        <f t="shared" si="105"/>
        <v>11</v>
      </c>
      <c r="D317">
        <f t="shared" si="105"/>
        <v>76</v>
      </c>
      <c r="E317">
        <f t="shared" si="105"/>
        <v>66</v>
      </c>
      <c r="F317">
        <f t="shared" si="105"/>
        <v>84</v>
      </c>
      <c r="G317">
        <f t="shared" si="105"/>
        <v>45</v>
      </c>
      <c r="H317" cm="1">
        <f t="array" ref="H317">IF(LEN($A317)&gt;0, MAX(MATCH(C317:G317, $K:$K, 0)), "")</f>
        <v>90</v>
      </c>
    </row>
    <row r="318" spans="1:9" x14ac:dyDescent="0.25">
      <c r="A318" t="s">
        <v>265</v>
      </c>
      <c r="C318">
        <f t="shared" si="105"/>
        <v>50</v>
      </c>
      <c r="D318">
        <f t="shared" si="105"/>
        <v>31</v>
      </c>
      <c r="E318">
        <f t="shared" si="105"/>
        <v>46</v>
      </c>
      <c r="F318">
        <f t="shared" si="105"/>
        <v>73</v>
      </c>
      <c r="G318">
        <f t="shared" si="105"/>
        <v>36</v>
      </c>
      <c r="H318" cm="1">
        <f t="array" ref="H318">IF(LEN($A318)&gt;0, MAX(MATCH(C318:G318, $K:$K, 0)), "")</f>
        <v>88</v>
      </c>
    </row>
    <row r="319" spans="1:9" x14ac:dyDescent="0.25">
      <c r="C319" cm="1">
        <f t="array" ref="C319">IF(LEN($A314)&gt;0, MAX(MATCH(C314:C318, $K:$K, 0)), "")</f>
        <v>77</v>
      </c>
      <c r="D319" cm="1">
        <f t="array" ref="D319">IF(LEN($A314)&gt;0, MAX(MATCH(D314:D318, $K:$K, 0)), "")</f>
        <v>63</v>
      </c>
      <c r="E319" cm="1">
        <f t="array" ref="E319">IF(LEN($A314)&gt;0, MAX(MATCH(E314:E318, $K:$K, 0)), "")</f>
        <v>67</v>
      </c>
      <c r="F319" cm="1">
        <f t="array" ref="F319">IF(LEN($A314)&gt;0, MAX(MATCH(F314:F318, $K:$K, 0)), "")</f>
        <v>90</v>
      </c>
      <c r="G319" cm="1">
        <f t="array" ref="G319">IF(LEN($A314)&gt;0, MAX(MATCH(G314:G318, $K:$K, 0)), "")</f>
        <v>95</v>
      </c>
      <c r="I319">
        <f t="shared" ref="I319" si="106">IF(LEN($A314)&gt;0, MIN(C319:G319, H314:H318), "")</f>
        <v>59</v>
      </c>
    </row>
    <row r="320" spans="1:9" x14ac:dyDescent="0.25">
      <c r="A320" t="s">
        <v>266</v>
      </c>
      <c r="C320">
        <f t="shared" ref="C320:G324" si="107">IF(LEN($A320)&gt;0, _xlfn.NUMBERVALUE(MID($A320,C$1,2)), "")</f>
        <v>89</v>
      </c>
      <c r="D320">
        <f t="shared" si="107"/>
        <v>4</v>
      </c>
      <c r="E320">
        <f t="shared" si="107"/>
        <v>99</v>
      </c>
      <c r="F320">
        <f t="shared" si="107"/>
        <v>23</v>
      </c>
      <c r="G320">
        <f t="shared" si="107"/>
        <v>84</v>
      </c>
      <c r="H320" cm="1">
        <f t="array" ref="H320">IF(LEN($A320)&gt;0, MAX(MATCH(C320:G320, $K:$K, 0)), "")</f>
        <v>90</v>
      </c>
    </row>
    <row r="321" spans="1:9" x14ac:dyDescent="0.25">
      <c r="A321" t="s">
        <v>267</v>
      </c>
      <c r="C321">
        <f t="shared" si="107"/>
        <v>72</v>
      </c>
      <c r="D321">
        <f t="shared" si="107"/>
        <v>90</v>
      </c>
      <c r="E321">
        <f t="shared" si="107"/>
        <v>83</v>
      </c>
      <c r="F321">
        <f t="shared" si="107"/>
        <v>44</v>
      </c>
      <c r="G321">
        <f t="shared" si="107"/>
        <v>20</v>
      </c>
      <c r="H321" cm="1">
        <f t="array" ref="H321">IF(LEN($A321)&gt;0, MAX(MATCH(C321:G321, $K:$K, 0)), "")</f>
        <v>80</v>
      </c>
    </row>
    <row r="322" spans="1:9" x14ac:dyDescent="0.25">
      <c r="A322" t="s">
        <v>268</v>
      </c>
      <c r="C322">
        <f t="shared" si="107"/>
        <v>33</v>
      </c>
      <c r="D322">
        <f t="shared" si="107"/>
        <v>66</v>
      </c>
      <c r="E322">
        <f t="shared" si="107"/>
        <v>91</v>
      </c>
      <c r="F322">
        <f t="shared" si="107"/>
        <v>35</v>
      </c>
      <c r="G322">
        <f t="shared" si="107"/>
        <v>26</v>
      </c>
      <c r="H322" cm="1">
        <f t="array" ref="H322">IF(LEN($A322)&gt;0, MAX(MATCH(C322:G322, $K:$K, 0)), "")</f>
        <v>81</v>
      </c>
    </row>
    <row r="323" spans="1:9" x14ac:dyDescent="0.25">
      <c r="A323" t="s">
        <v>269</v>
      </c>
      <c r="C323">
        <f t="shared" si="107"/>
        <v>81</v>
      </c>
      <c r="D323">
        <f t="shared" si="107"/>
        <v>85</v>
      </c>
      <c r="E323">
        <f t="shared" si="107"/>
        <v>24</v>
      </c>
      <c r="F323">
        <f t="shared" si="107"/>
        <v>10</v>
      </c>
      <c r="G323">
        <f t="shared" si="107"/>
        <v>55</v>
      </c>
      <c r="H323" cm="1">
        <f t="array" ref="H323">IF(LEN($A323)&gt;0, MAX(MATCH(C323:G323, $K:$K, 0)), "")</f>
        <v>89</v>
      </c>
    </row>
    <row r="324" spans="1:9" x14ac:dyDescent="0.25">
      <c r="A324" t="s">
        <v>270</v>
      </c>
      <c r="C324">
        <f t="shared" si="107"/>
        <v>45</v>
      </c>
      <c r="D324">
        <f t="shared" si="107"/>
        <v>43</v>
      </c>
      <c r="E324">
        <f t="shared" si="107"/>
        <v>7</v>
      </c>
      <c r="F324">
        <f t="shared" si="107"/>
        <v>78</v>
      </c>
      <c r="G324">
        <f t="shared" si="107"/>
        <v>53</v>
      </c>
      <c r="H324" cm="1">
        <f t="array" ref="H324">IF(LEN($A324)&gt;0, MAX(MATCH(C324:G324, $K:$K, 0)), "")</f>
        <v>76</v>
      </c>
    </row>
    <row r="325" spans="1:9" x14ac:dyDescent="0.25">
      <c r="C325" cm="1">
        <f t="array" ref="C325">IF(LEN($A320)&gt;0, MAX(MATCH(C320:C324, $K:$K, 0)), "")</f>
        <v>89</v>
      </c>
      <c r="D325" cm="1">
        <f t="array" ref="D325">IF(LEN($A320)&gt;0, MAX(MATCH(D320:D324, $K:$K, 0)), "")</f>
        <v>82</v>
      </c>
      <c r="E325" cm="1">
        <f t="array" ref="E325">IF(LEN($A320)&gt;0, MAX(MATCH(E320:E324, $K:$K, 0)), "")</f>
        <v>85</v>
      </c>
      <c r="F325" cm="1">
        <f t="array" ref="F325">IF(LEN($A320)&gt;0, MAX(MATCH(F320:F324, $K:$K, 0)), "")</f>
        <v>81</v>
      </c>
      <c r="G325" cm="1">
        <f t="array" ref="G325">IF(LEN($A320)&gt;0, MAX(MATCH(G320:G324, $K:$K, 0)), "")</f>
        <v>90</v>
      </c>
      <c r="I325">
        <f t="shared" ref="I325" si="108">IF(LEN($A320)&gt;0, MIN(C325:G325, H320:H324), "")</f>
        <v>76</v>
      </c>
    </row>
    <row r="326" spans="1:9" x14ac:dyDescent="0.25">
      <c r="A326" t="s">
        <v>271</v>
      </c>
      <c r="C326">
        <f t="shared" ref="C326:G330" si="109">IF(LEN($A326)&gt;0, _xlfn.NUMBERVALUE(MID($A326,C$1,2)), "")</f>
        <v>55</v>
      </c>
      <c r="D326">
        <f t="shared" si="109"/>
        <v>62</v>
      </c>
      <c r="E326">
        <f t="shared" si="109"/>
        <v>19</v>
      </c>
      <c r="F326">
        <f t="shared" si="109"/>
        <v>44</v>
      </c>
      <c r="G326">
        <f t="shared" si="109"/>
        <v>63</v>
      </c>
      <c r="H326" cm="1">
        <f t="array" ref="H326">IF(LEN($A326)&gt;0, MAX(MATCH(C326:G326, $K:$K, 0)), "")</f>
        <v>83</v>
      </c>
    </row>
    <row r="327" spans="1:9" x14ac:dyDescent="0.25">
      <c r="A327" t="s">
        <v>272</v>
      </c>
      <c r="C327">
        <f t="shared" si="109"/>
        <v>12</v>
      </c>
      <c r="D327">
        <f t="shared" si="109"/>
        <v>90</v>
      </c>
      <c r="E327">
        <f t="shared" si="109"/>
        <v>77</v>
      </c>
      <c r="F327">
        <f t="shared" si="109"/>
        <v>28</v>
      </c>
      <c r="G327">
        <f t="shared" si="109"/>
        <v>7</v>
      </c>
      <c r="H327" cm="1">
        <f t="array" ref="H327">IF(LEN($A327)&gt;0, MAX(MATCH(C327:G327, $K:$K, 0)), "")</f>
        <v>98</v>
      </c>
    </row>
    <row r="328" spans="1:9" x14ac:dyDescent="0.25">
      <c r="A328" t="s">
        <v>273</v>
      </c>
      <c r="C328">
        <f t="shared" si="109"/>
        <v>80</v>
      </c>
      <c r="D328">
        <f t="shared" si="109"/>
        <v>92</v>
      </c>
      <c r="E328">
        <f t="shared" si="109"/>
        <v>15</v>
      </c>
      <c r="F328">
        <f t="shared" si="109"/>
        <v>41</v>
      </c>
      <c r="G328">
        <f t="shared" si="109"/>
        <v>11</v>
      </c>
      <c r="H328" cm="1">
        <f t="array" ref="H328">IF(LEN($A328)&gt;0, MAX(MATCH(C328:G328, $K:$K, 0)), "")</f>
        <v>97</v>
      </c>
    </row>
    <row r="329" spans="1:9" x14ac:dyDescent="0.25">
      <c r="A329" t="s">
        <v>274</v>
      </c>
      <c r="C329">
        <f t="shared" si="109"/>
        <v>58</v>
      </c>
      <c r="D329">
        <f t="shared" si="109"/>
        <v>24</v>
      </c>
      <c r="E329">
        <f t="shared" si="109"/>
        <v>47</v>
      </c>
      <c r="F329">
        <f t="shared" si="109"/>
        <v>66</v>
      </c>
      <c r="G329">
        <f t="shared" si="109"/>
        <v>82</v>
      </c>
      <c r="H329" cm="1">
        <f t="array" ref="H329">IF(LEN($A329)&gt;0, MAX(MATCH(C329:G329, $K:$K, 0)), "")</f>
        <v>66</v>
      </c>
    </row>
    <row r="330" spans="1:9" x14ac:dyDescent="0.25">
      <c r="A330" t="s">
        <v>275</v>
      </c>
      <c r="C330">
        <f t="shared" si="109"/>
        <v>48</v>
      </c>
      <c r="D330">
        <f t="shared" si="109"/>
        <v>88</v>
      </c>
      <c r="E330">
        <f t="shared" si="109"/>
        <v>37</v>
      </c>
      <c r="F330">
        <f t="shared" si="109"/>
        <v>60</v>
      </c>
      <c r="G330">
        <f t="shared" si="109"/>
        <v>46</v>
      </c>
      <c r="H330" cm="1">
        <f t="array" ref="H330">IF(LEN($A330)&gt;0, MAX(MATCH(C330:G330, $K:$K, 0)), "")</f>
        <v>92</v>
      </c>
    </row>
    <row r="331" spans="1:9" x14ac:dyDescent="0.25">
      <c r="C331" cm="1">
        <f t="array" ref="C331">IF(LEN($A326)&gt;0, MAX(MATCH(C326:C330, $K:$K, 0)), "")</f>
        <v>66</v>
      </c>
      <c r="D331" cm="1">
        <f t="array" ref="D331">IF(LEN($A326)&gt;0, MAX(MATCH(D326:D330, $K:$K, 0)), "")</f>
        <v>86</v>
      </c>
      <c r="E331" cm="1">
        <f t="array" ref="E331">IF(LEN($A326)&gt;0, MAX(MATCH(E326:E330, $K:$K, 0)), "")</f>
        <v>98</v>
      </c>
      <c r="F331" cm="1">
        <f t="array" ref="F331">IF(LEN($A326)&gt;0, MAX(MATCH(F326:F330, $K:$K, 0)), "")</f>
        <v>97</v>
      </c>
      <c r="G331" cm="1">
        <f t="array" ref="G331">IF(LEN($A326)&gt;0, MAX(MATCH(G326:G330, $K:$K, 0)), "")</f>
        <v>83</v>
      </c>
      <c r="I331">
        <f t="shared" ref="I331" si="110">IF(LEN($A326)&gt;0, MIN(C331:G331, H326:H330), "")</f>
        <v>66</v>
      </c>
    </row>
    <row r="332" spans="1:9" x14ac:dyDescent="0.25">
      <c r="A332" t="s">
        <v>276</v>
      </c>
      <c r="C332">
        <f t="shared" ref="C332:G336" si="111">IF(LEN($A332)&gt;0, _xlfn.NUMBERVALUE(MID($A332,C$1,2)), "")</f>
        <v>48</v>
      </c>
      <c r="D332">
        <f t="shared" si="111"/>
        <v>16</v>
      </c>
      <c r="E332">
        <f t="shared" si="111"/>
        <v>86</v>
      </c>
      <c r="F332">
        <f t="shared" si="111"/>
        <v>94</v>
      </c>
      <c r="G332">
        <f t="shared" si="111"/>
        <v>14</v>
      </c>
      <c r="H332" cm="1">
        <f t="array" ref="H332">IF(LEN($A332)&gt;0, MAX(MATCH(C332:G332, $K:$K, 0)), "")</f>
        <v>100</v>
      </c>
    </row>
    <row r="333" spans="1:9" x14ac:dyDescent="0.25">
      <c r="A333" t="s">
        <v>277</v>
      </c>
      <c r="C333">
        <f t="shared" si="111"/>
        <v>22</v>
      </c>
      <c r="D333">
        <f t="shared" si="111"/>
        <v>43</v>
      </c>
      <c r="E333">
        <f t="shared" si="111"/>
        <v>46</v>
      </c>
      <c r="F333">
        <f t="shared" si="111"/>
        <v>67</v>
      </c>
      <c r="G333">
        <f t="shared" si="111"/>
        <v>1</v>
      </c>
      <c r="H333" cm="1">
        <f t="array" ref="H333">IF(LEN($A333)&gt;0, MAX(MATCH(C333:G333, $K:$K, 0)), "")</f>
        <v>94</v>
      </c>
    </row>
    <row r="334" spans="1:9" x14ac:dyDescent="0.25">
      <c r="A334" t="s">
        <v>278</v>
      </c>
      <c r="C334">
        <f t="shared" si="111"/>
        <v>91</v>
      </c>
      <c r="D334">
        <f t="shared" si="111"/>
        <v>88</v>
      </c>
      <c r="E334">
        <f t="shared" si="111"/>
        <v>49</v>
      </c>
      <c r="F334">
        <f t="shared" si="111"/>
        <v>79</v>
      </c>
      <c r="G334">
        <f t="shared" si="111"/>
        <v>28</v>
      </c>
      <c r="H334" cm="1">
        <f t="array" ref="H334">IF(LEN($A334)&gt;0, MAX(MATCH(C334:G334, $K:$K, 0)), "")</f>
        <v>91</v>
      </c>
    </row>
    <row r="335" spans="1:9" x14ac:dyDescent="0.25">
      <c r="A335" t="s">
        <v>279</v>
      </c>
      <c r="C335">
        <f t="shared" si="111"/>
        <v>19</v>
      </c>
      <c r="D335">
        <f t="shared" si="111"/>
        <v>12</v>
      </c>
      <c r="E335">
        <f t="shared" si="111"/>
        <v>35</v>
      </c>
      <c r="F335">
        <f t="shared" si="111"/>
        <v>85</v>
      </c>
      <c r="G335">
        <f t="shared" si="111"/>
        <v>42</v>
      </c>
      <c r="H335" cm="1">
        <f t="array" ref="H335">IF(LEN($A335)&gt;0, MAX(MATCH(C335:G335, $K:$K, 0)), "")</f>
        <v>99</v>
      </c>
    </row>
    <row r="336" spans="1:9" x14ac:dyDescent="0.25">
      <c r="A336" t="s">
        <v>280</v>
      </c>
      <c r="C336">
        <f t="shared" si="111"/>
        <v>13</v>
      </c>
      <c r="D336">
        <f t="shared" si="111"/>
        <v>26</v>
      </c>
      <c r="E336">
        <f t="shared" si="111"/>
        <v>68</v>
      </c>
      <c r="F336">
        <f t="shared" si="111"/>
        <v>95</v>
      </c>
      <c r="G336">
        <f t="shared" si="111"/>
        <v>97</v>
      </c>
      <c r="H336" cm="1">
        <f t="array" ref="H336">IF(LEN($A336)&gt;0, MAX(MATCH(C336:G336, $K:$K, 0)), "")</f>
        <v>72</v>
      </c>
    </row>
    <row r="337" spans="1:9" x14ac:dyDescent="0.25">
      <c r="C337" cm="1">
        <f t="array" ref="C337">IF(LEN($A332)&gt;0, MAX(MATCH(C332:C336, $K:$K, 0)), "")</f>
        <v>78</v>
      </c>
      <c r="D337" cm="1">
        <f t="array" ref="D337">IF(LEN($A332)&gt;0, MAX(MATCH(D332:D336, $K:$K, 0)), "")</f>
        <v>84</v>
      </c>
      <c r="E337" cm="1">
        <f t="array" ref="E337">IF(LEN($A332)&gt;0, MAX(MATCH(E332:E336, $K:$K, 0)), "")</f>
        <v>81</v>
      </c>
      <c r="F337" cm="1">
        <f t="array" ref="F337">IF(LEN($A332)&gt;0, MAX(MATCH(F332:F336, $K:$K, 0)), "")</f>
        <v>94</v>
      </c>
      <c r="G337" cm="1">
        <f t="array" ref="G337">IF(LEN($A332)&gt;0, MAX(MATCH(G332:G336, $K:$K, 0)), "")</f>
        <v>100</v>
      </c>
      <c r="I337">
        <f t="shared" ref="I337" si="112">IF(LEN($A332)&gt;0, MIN(C337:G337, H332:H336), "")</f>
        <v>72</v>
      </c>
    </row>
    <row r="338" spans="1:9" x14ac:dyDescent="0.25">
      <c r="A338" t="s">
        <v>281</v>
      </c>
      <c r="C338">
        <f t="shared" ref="C338:G342" si="113">IF(LEN($A338)&gt;0, _xlfn.NUMBERVALUE(MID($A338,C$1,2)), "")</f>
        <v>23</v>
      </c>
      <c r="D338">
        <f t="shared" si="113"/>
        <v>67</v>
      </c>
      <c r="E338">
        <f t="shared" si="113"/>
        <v>33</v>
      </c>
      <c r="F338">
        <f t="shared" si="113"/>
        <v>85</v>
      </c>
      <c r="G338">
        <f t="shared" si="113"/>
        <v>82</v>
      </c>
      <c r="H338" cm="1">
        <f t="array" ref="H338">IF(LEN($A338)&gt;0, MAX(MATCH(C338:G338, $K:$K, 0)), "")</f>
        <v>94</v>
      </c>
    </row>
    <row r="339" spans="1:9" x14ac:dyDescent="0.25">
      <c r="A339" t="s">
        <v>282</v>
      </c>
      <c r="C339">
        <f t="shared" si="113"/>
        <v>21</v>
      </c>
      <c r="D339">
        <f t="shared" si="113"/>
        <v>71</v>
      </c>
      <c r="E339">
        <f t="shared" si="113"/>
        <v>84</v>
      </c>
      <c r="F339">
        <f t="shared" si="113"/>
        <v>8</v>
      </c>
      <c r="G339">
        <f t="shared" si="113"/>
        <v>58</v>
      </c>
      <c r="H339" cm="1">
        <f t="array" ref="H339">IF(LEN($A339)&gt;0, MAX(MATCH(C339:G339, $K:$K, 0)), "")</f>
        <v>90</v>
      </c>
    </row>
    <row r="340" spans="1:9" x14ac:dyDescent="0.25">
      <c r="A340" t="s">
        <v>283</v>
      </c>
      <c r="C340">
        <f t="shared" si="113"/>
        <v>20</v>
      </c>
      <c r="D340">
        <f t="shared" si="113"/>
        <v>41</v>
      </c>
      <c r="E340">
        <f t="shared" si="113"/>
        <v>53</v>
      </c>
      <c r="F340">
        <f t="shared" si="113"/>
        <v>22</v>
      </c>
      <c r="G340">
        <f t="shared" si="113"/>
        <v>99</v>
      </c>
      <c r="H340" cm="1">
        <f t="array" ref="H340">IF(LEN($A340)&gt;0, MAX(MATCH(C340:G340, $K:$K, 0)), "")</f>
        <v>97</v>
      </c>
    </row>
    <row r="341" spans="1:9" x14ac:dyDescent="0.25">
      <c r="A341" t="s">
        <v>284</v>
      </c>
      <c r="C341">
        <f t="shared" si="113"/>
        <v>92</v>
      </c>
      <c r="D341">
        <f t="shared" si="113"/>
        <v>89</v>
      </c>
      <c r="E341">
        <f t="shared" si="113"/>
        <v>59</v>
      </c>
      <c r="F341">
        <f t="shared" si="113"/>
        <v>16</v>
      </c>
      <c r="G341">
        <f t="shared" si="113"/>
        <v>19</v>
      </c>
      <c r="H341" cm="1">
        <f t="array" ref="H341">IF(LEN($A341)&gt;0, MAX(MATCH(C341:G341, $K:$K, 0)), "")</f>
        <v>95</v>
      </c>
    </row>
    <row r="342" spans="1:9" x14ac:dyDescent="0.25">
      <c r="A342" t="s">
        <v>285</v>
      </c>
      <c r="C342">
        <f t="shared" si="113"/>
        <v>79</v>
      </c>
      <c r="D342">
        <f t="shared" si="113"/>
        <v>93</v>
      </c>
      <c r="E342">
        <f t="shared" si="113"/>
        <v>39</v>
      </c>
      <c r="F342">
        <f t="shared" si="113"/>
        <v>83</v>
      </c>
      <c r="G342">
        <f t="shared" si="113"/>
        <v>80</v>
      </c>
      <c r="H342" cm="1">
        <f t="array" ref="H342">IF(LEN($A342)&gt;0, MAX(MATCH(C342:G342, $K:$K, 0)), "")</f>
        <v>93</v>
      </c>
    </row>
    <row r="343" spans="1:9" x14ac:dyDescent="0.25">
      <c r="C343" cm="1">
        <f t="array" ref="C343">IF(LEN($A338)&gt;0, MAX(MATCH(C338:C342, $K:$K, 0)), "")</f>
        <v>91</v>
      </c>
      <c r="D343" cm="1">
        <f t="array" ref="D343">IF(LEN($A338)&gt;0, MAX(MATCH(D338:D342, $K:$K, 0)), "")</f>
        <v>97</v>
      </c>
      <c r="E343" cm="1">
        <f t="array" ref="E343">IF(LEN($A338)&gt;0, MAX(MATCH(E338:E342, $K:$K, 0)), "")</f>
        <v>95</v>
      </c>
      <c r="F343" cm="1">
        <f t="array" ref="F343">IF(LEN($A338)&gt;0, MAX(MATCH(F338:F342, $K:$K, 0)), "")</f>
        <v>87</v>
      </c>
      <c r="G343" cm="1">
        <f t="array" ref="G343">IF(LEN($A338)&gt;0, MAX(MATCH(G338:G342, $K:$K, 0)), "")</f>
        <v>85</v>
      </c>
      <c r="I343">
        <f t="shared" ref="I343" si="114">IF(LEN($A338)&gt;0, MIN(C343:G343, H338:H342), "")</f>
        <v>85</v>
      </c>
    </row>
    <row r="344" spans="1:9" x14ac:dyDescent="0.25">
      <c r="A344" t="s">
        <v>286</v>
      </c>
      <c r="C344">
        <f t="shared" ref="C344:G348" si="115">IF(LEN($A344)&gt;0, _xlfn.NUMBERVALUE(MID($A344,C$1,2)), "")</f>
        <v>98</v>
      </c>
      <c r="D344">
        <f t="shared" si="115"/>
        <v>96</v>
      </c>
      <c r="E344">
        <f t="shared" si="115"/>
        <v>24</v>
      </c>
      <c r="F344">
        <f t="shared" si="115"/>
        <v>47</v>
      </c>
      <c r="G344">
        <f t="shared" si="115"/>
        <v>15</v>
      </c>
      <c r="H344" cm="1">
        <f t="array" ref="H344">IF(LEN($A344)&gt;0, MAX(MATCH(C344:G344, $K:$K, 0)), "")</f>
        <v>57</v>
      </c>
    </row>
    <row r="345" spans="1:9" x14ac:dyDescent="0.25">
      <c r="A345" t="s">
        <v>287</v>
      </c>
      <c r="C345">
        <f t="shared" si="115"/>
        <v>79</v>
      </c>
      <c r="D345">
        <f t="shared" si="115"/>
        <v>97</v>
      </c>
      <c r="E345">
        <f t="shared" si="115"/>
        <v>19</v>
      </c>
      <c r="F345">
        <f t="shared" si="115"/>
        <v>64</v>
      </c>
      <c r="G345">
        <f t="shared" si="115"/>
        <v>84</v>
      </c>
      <c r="H345" cm="1">
        <f t="array" ref="H345">IF(LEN($A345)&gt;0, MAX(MATCH(C345:G345, $K:$K, 0)), "")</f>
        <v>91</v>
      </c>
    </row>
    <row r="346" spans="1:9" x14ac:dyDescent="0.25">
      <c r="A346" t="s">
        <v>288</v>
      </c>
      <c r="C346">
        <f t="shared" si="115"/>
        <v>62</v>
      </c>
      <c r="D346">
        <f t="shared" si="115"/>
        <v>91</v>
      </c>
      <c r="E346">
        <f t="shared" si="115"/>
        <v>38</v>
      </c>
      <c r="F346">
        <f t="shared" si="115"/>
        <v>30</v>
      </c>
      <c r="G346">
        <f t="shared" si="115"/>
        <v>65</v>
      </c>
      <c r="H346" cm="1">
        <f t="array" ref="H346">IF(LEN($A346)&gt;0, MAX(MATCH(C346:G346, $K:$K, 0)), "")</f>
        <v>78</v>
      </c>
    </row>
    <row r="347" spans="1:9" x14ac:dyDescent="0.25">
      <c r="A347" t="s">
        <v>289</v>
      </c>
      <c r="C347">
        <f t="shared" si="115"/>
        <v>74</v>
      </c>
      <c r="D347">
        <f t="shared" si="115"/>
        <v>25</v>
      </c>
      <c r="E347">
        <f t="shared" si="115"/>
        <v>92</v>
      </c>
      <c r="F347">
        <f t="shared" si="115"/>
        <v>16</v>
      </c>
      <c r="G347">
        <f t="shared" si="115"/>
        <v>50</v>
      </c>
      <c r="H347" cm="1">
        <f t="array" ref="H347">IF(LEN($A347)&gt;0, MAX(MATCH(C347:G347, $K:$K, 0)), "")</f>
        <v>86</v>
      </c>
    </row>
    <row r="348" spans="1:9" x14ac:dyDescent="0.25">
      <c r="A348" t="s">
        <v>290</v>
      </c>
      <c r="C348">
        <f t="shared" si="115"/>
        <v>51</v>
      </c>
      <c r="D348">
        <f t="shared" si="115"/>
        <v>41</v>
      </c>
      <c r="E348">
        <f t="shared" si="115"/>
        <v>34</v>
      </c>
      <c r="F348">
        <f t="shared" si="115"/>
        <v>18</v>
      </c>
      <c r="G348">
        <f t="shared" si="115"/>
        <v>35</v>
      </c>
      <c r="H348" cm="1">
        <f t="array" ref="H348">IF(LEN($A348)&gt;0, MAX(MATCH(C348:G348, $K:$K, 0)), "")</f>
        <v>97</v>
      </c>
    </row>
    <row r="349" spans="1:9" x14ac:dyDescent="0.25">
      <c r="C349" cm="1">
        <f t="array" ref="C349">IF(LEN($A344)&gt;0, MAX(MATCH(C344:C348, $K:$K, 0)), "")</f>
        <v>91</v>
      </c>
      <c r="D349" cm="1">
        <f t="array" ref="D349">IF(LEN($A344)&gt;0, MAX(MATCH(D344:D348, $K:$K, 0)), "")</f>
        <v>97</v>
      </c>
      <c r="E349" cm="1">
        <f t="array" ref="E349">IF(LEN($A344)&gt;0, MAX(MATCH(E344:E348, $K:$K, 0)), "")</f>
        <v>86</v>
      </c>
      <c r="F349" cm="1">
        <f t="array" ref="F349">IF(LEN($A344)&gt;0, MAX(MATCH(F344:F348, $K:$K, 0)), "")</f>
        <v>84</v>
      </c>
      <c r="G349" cm="1">
        <f t="array" ref="G349">IF(LEN($A344)&gt;0, MAX(MATCH(G344:G348, $K:$K, 0)), "")</f>
        <v>90</v>
      </c>
      <c r="I349">
        <f t="shared" ref="I349" si="116">IF(LEN($A344)&gt;0, MIN(C349:G349, H344:H348), "")</f>
        <v>57</v>
      </c>
    </row>
    <row r="350" spans="1:9" x14ac:dyDescent="0.25">
      <c r="A350" t="s">
        <v>291</v>
      </c>
      <c r="C350">
        <f t="shared" ref="C350:G354" si="117">IF(LEN($A350)&gt;0, _xlfn.NUMBERVALUE(MID($A350,C$1,2)), "")</f>
        <v>55</v>
      </c>
      <c r="D350">
        <f t="shared" si="117"/>
        <v>9</v>
      </c>
      <c r="E350">
        <f t="shared" si="117"/>
        <v>27</v>
      </c>
      <c r="F350">
        <f t="shared" si="117"/>
        <v>95</v>
      </c>
      <c r="G350">
        <f t="shared" si="117"/>
        <v>90</v>
      </c>
      <c r="H350" cm="1">
        <f t="array" ref="H350">IF(LEN($A350)&gt;0, MAX(MATCH(C350:G350, $K:$K, 0)), "")</f>
        <v>61</v>
      </c>
    </row>
    <row r="351" spans="1:9" x14ac:dyDescent="0.25">
      <c r="A351" t="s">
        <v>292</v>
      </c>
      <c r="C351">
        <f t="shared" si="117"/>
        <v>31</v>
      </c>
      <c r="D351">
        <f t="shared" si="117"/>
        <v>11</v>
      </c>
      <c r="E351">
        <f t="shared" si="117"/>
        <v>50</v>
      </c>
      <c r="F351">
        <f t="shared" si="117"/>
        <v>84</v>
      </c>
      <c r="G351">
        <f t="shared" si="117"/>
        <v>71</v>
      </c>
      <c r="H351" cm="1">
        <f t="array" ref="H351">IF(LEN($A351)&gt;0, MAX(MATCH(C351:G351, $K:$K, 0)), "")</f>
        <v>90</v>
      </c>
    </row>
    <row r="352" spans="1:9" x14ac:dyDescent="0.25">
      <c r="A352" t="s">
        <v>293</v>
      </c>
      <c r="C352">
        <f t="shared" si="117"/>
        <v>37</v>
      </c>
      <c r="D352">
        <f t="shared" si="117"/>
        <v>61</v>
      </c>
      <c r="E352">
        <f t="shared" si="117"/>
        <v>62</v>
      </c>
      <c r="F352">
        <f t="shared" si="117"/>
        <v>60</v>
      </c>
      <c r="G352">
        <f t="shared" si="117"/>
        <v>88</v>
      </c>
      <c r="H352" cm="1">
        <f t="array" ref="H352">IF(LEN($A352)&gt;0, MAX(MATCH(C352:G352, $K:$K, 0)), "")</f>
        <v>92</v>
      </c>
    </row>
    <row r="353" spans="1:9" x14ac:dyDescent="0.25">
      <c r="A353" t="s">
        <v>294</v>
      </c>
      <c r="C353">
        <f t="shared" si="117"/>
        <v>24</v>
      </c>
      <c r="D353">
        <f t="shared" si="117"/>
        <v>94</v>
      </c>
      <c r="E353">
        <f t="shared" si="117"/>
        <v>29</v>
      </c>
      <c r="F353">
        <f t="shared" si="117"/>
        <v>42</v>
      </c>
      <c r="G353">
        <f t="shared" si="117"/>
        <v>77</v>
      </c>
      <c r="H353" cm="1">
        <f t="array" ref="H353">IF(LEN($A353)&gt;0, MAX(MATCH(C353:G353, $K:$K, 0)), "")</f>
        <v>99</v>
      </c>
    </row>
    <row r="354" spans="1:9" x14ac:dyDescent="0.25">
      <c r="A354" t="s">
        <v>295</v>
      </c>
      <c r="C354">
        <f t="shared" si="117"/>
        <v>17</v>
      </c>
      <c r="D354">
        <f t="shared" si="117"/>
        <v>83</v>
      </c>
      <c r="E354">
        <f t="shared" si="117"/>
        <v>47</v>
      </c>
      <c r="F354">
        <f t="shared" si="117"/>
        <v>74</v>
      </c>
      <c r="G354">
        <f t="shared" si="117"/>
        <v>91</v>
      </c>
      <c r="H354" cm="1">
        <f t="array" ref="H354">IF(LEN($A354)&gt;0, MAX(MATCH(C354:G354, $K:$K, 0)), "")</f>
        <v>78</v>
      </c>
    </row>
    <row r="355" spans="1:9" x14ac:dyDescent="0.25">
      <c r="C355" cm="1">
        <f t="array" ref="C355">IF(LEN($A350)&gt;0, MAX(MATCH(C350:C354, $K:$K, 0)), "")</f>
        <v>92</v>
      </c>
      <c r="D355" cm="1">
        <f t="array" ref="D355">IF(LEN($A350)&gt;0, MAX(MATCH(D350:D354, $K:$K, 0)), "")</f>
        <v>79</v>
      </c>
      <c r="E355" cm="1">
        <f t="array" ref="E355">IF(LEN($A350)&gt;0, MAX(MATCH(E350:E354, $K:$K, 0)), "")</f>
        <v>77</v>
      </c>
      <c r="F355" cm="1">
        <f t="array" ref="F355">IF(LEN($A350)&gt;0, MAX(MATCH(F350:F354, $K:$K, 0)), "")</f>
        <v>99</v>
      </c>
      <c r="G355" cm="1">
        <f t="array" ref="G355">IF(LEN($A350)&gt;0, MAX(MATCH(G350:G354, $K:$K, 0)), "")</f>
        <v>98</v>
      </c>
      <c r="I355">
        <f t="shared" ref="I355" si="118">IF(LEN($A350)&gt;0, MIN(C355:G355, H350:H354), "")</f>
        <v>61</v>
      </c>
    </row>
    <row r="356" spans="1:9" x14ac:dyDescent="0.25">
      <c r="A356" t="s">
        <v>296</v>
      </c>
      <c r="C356">
        <f t="shared" ref="C356:G360" si="119">IF(LEN($A356)&gt;0, _xlfn.NUMBERVALUE(MID($A356,C$1,2)), "")</f>
        <v>74</v>
      </c>
      <c r="D356">
        <f t="shared" si="119"/>
        <v>19</v>
      </c>
      <c r="E356">
        <f t="shared" si="119"/>
        <v>3</v>
      </c>
      <c r="F356">
        <f t="shared" si="119"/>
        <v>13</v>
      </c>
      <c r="G356">
        <f t="shared" si="119"/>
        <v>29</v>
      </c>
      <c r="H356" cm="1">
        <f t="array" ref="H356">IF(LEN($A356)&gt;0, MAX(MATCH(C356:G356, $K:$K, 0)), "")</f>
        <v>58</v>
      </c>
    </row>
    <row r="357" spans="1:9" x14ac:dyDescent="0.25">
      <c r="A357" t="s">
        <v>297</v>
      </c>
      <c r="C357">
        <f t="shared" si="119"/>
        <v>48</v>
      </c>
      <c r="D357">
        <f t="shared" si="119"/>
        <v>17</v>
      </c>
      <c r="E357">
        <f t="shared" si="119"/>
        <v>26</v>
      </c>
      <c r="F357">
        <f t="shared" si="119"/>
        <v>42</v>
      </c>
      <c r="G357">
        <f t="shared" si="119"/>
        <v>22</v>
      </c>
      <c r="H357" cm="1">
        <f t="array" ref="H357">IF(LEN($A357)&gt;0, MAX(MATCH(C357:G357, $K:$K, 0)), "")</f>
        <v>99</v>
      </c>
    </row>
    <row r="358" spans="1:9" x14ac:dyDescent="0.25">
      <c r="A358" t="s">
        <v>298</v>
      </c>
      <c r="C358">
        <f t="shared" si="119"/>
        <v>9</v>
      </c>
      <c r="D358">
        <f t="shared" si="119"/>
        <v>25</v>
      </c>
      <c r="E358">
        <f t="shared" si="119"/>
        <v>8</v>
      </c>
      <c r="F358">
        <f t="shared" si="119"/>
        <v>55</v>
      </c>
      <c r="G358">
        <f t="shared" si="119"/>
        <v>38</v>
      </c>
      <c r="H358" cm="1">
        <f t="array" ref="H358">IF(LEN($A358)&gt;0, MAX(MATCH(C358:G358, $K:$K, 0)), "")</f>
        <v>87</v>
      </c>
    </row>
    <row r="359" spans="1:9" x14ac:dyDescent="0.25">
      <c r="A359" t="s">
        <v>299</v>
      </c>
      <c r="C359">
        <f t="shared" si="119"/>
        <v>33</v>
      </c>
      <c r="D359">
        <f t="shared" si="119"/>
        <v>52</v>
      </c>
      <c r="E359">
        <f t="shared" si="119"/>
        <v>90</v>
      </c>
      <c r="F359">
        <f t="shared" si="119"/>
        <v>84</v>
      </c>
      <c r="G359">
        <f t="shared" si="119"/>
        <v>39</v>
      </c>
      <c r="H359" cm="1">
        <f t="array" ref="H359">IF(LEN($A359)&gt;0, MAX(MATCH(C359:G359, $K:$K, 0)), "")</f>
        <v>90</v>
      </c>
    </row>
    <row r="360" spans="1:9" x14ac:dyDescent="0.25">
      <c r="A360" t="s">
        <v>300</v>
      </c>
      <c r="C360">
        <f t="shared" si="119"/>
        <v>82</v>
      </c>
      <c r="D360">
        <f t="shared" si="119"/>
        <v>50</v>
      </c>
      <c r="E360">
        <f t="shared" si="119"/>
        <v>60</v>
      </c>
      <c r="F360">
        <f t="shared" si="119"/>
        <v>41</v>
      </c>
      <c r="G360">
        <f t="shared" si="119"/>
        <v>35</v>
      </c>
      <c r="H360" cm="1">
        <f t="array" ref="H360">IF(LEN($A360)&gt;0, MAX(MATCH(C360:G360, $K:$K, 0)), "")</f>
        <v>97</v>
      </c>
    </row>
    <row r="361" spans="1:9" x14ac:dyDescent="0.25">
      <c r="C361" cm="1">
        <f t="array" ref="C361">IF(LEN($A356)&gt;0, MAX(MATCH(C356:C360, $K:$K, 0)), "")</f>
        <v>55</v>
      </c>
      <c r="D361" cm="1">
        <f t="array" ref="D361">IF(LEN($A356)&gt;0, MAX(MATCH(D356:D360, $K:$K, 0)), "")</f>
        <v>77</v>
      </c>
      <c r="E361" cm="1">
        <f t="array" ref="E361">IF(LEN($A356)&gt;0, MAX(MATCH(E356:E360, $K:$K, 0)), "")</f>
        <v>87</v>
      </c>
      <c r="F361" cm="1">
        <f t="array" ref="F361">IF(LEN($A356)&gt;0, MAX(MATCH(F356:F360, $K:$K, 0)), "")</f>
        <v>99</v>
      </c>
      <c r="G361" cm="1">
        <f t="array" ref="G361">IF(LEN($A356)&gt;0, MAX(MATCH(G356:G360, $K:$K, 0)), "")</f>
        <v>81</v>
      </c>
      <c r="I361">
        <f t="shared" ref="I361" si="120">IF(LEN($A356)&gt;0, MIN(C361:G361, H356:H360), "")</f>
        <v>55</v>
      </c>
    </row>
    <row r="362" spans="1:9" x14ac:dyDescent="0.25">
      <c r="A362" t="s">
        <v>301</v>
      </c>
      <c r="C362">
        <f t="shared" ref="C362:G366" si="121">IF(LEN($A362)&gt;0, _xlfn.NUMBERVALUE(MID($A362,C$1,2)), "")</f>
        <v>33</v>
      </c>
      <c r="D362">
        <f t="shared" si="121"/>
        <v>7</v>
      </c>
      <c r="E362">
        <f t="shared" si="121"/>
        <v>28</v>
      </c>
      <c r="F362">
        <f t="shared" si="121"/>
        <v>66</v>
      </c>
      <c r="G362">
        <f t="shared" si="121"/>
        <v>21</v>
      </c>
      <c r="H362" cm="1">
        <f t="array" ref="H362">IF(LEN($A362)&gt;0, MAX(MATCH(C362:G362, $K:$K, 0)), "")</f>
        <v>47</v>
      </c>
    </row>
    <row r="363" spans="1:9" x14ac:dyDescent="0.25">
      <c r="A363" t="s">
        <v>302</v>
      </c>
      <c r="C363">
        <f t="shared" si="121"/>
        <v>98</v>
      </c>
      <c r="D363">
        <f t="shared" si="121"/>
        <v>32</v>
      </c>
      <c r="E363">
        <f t="shared" si="121"/>
        <v>41</v>
      </c>
      <c r="F363">
        <f t="shared" si="121"/>
        <v>81</v>
      </c>
      <c r="G363">
        <f t="shared" si="121"/>
        <v>19</v>
      </c>
      <c r="H363" cm="1">
        <f t="array" ref="H363">IF(LEN($A363)&gt;0, MAX(MATCH(C363:G363, $K:$K, 0)), "")</f>
        <v>97</v>
      </c>
    </row>
    <row r="364" spans="1:9" x14ac:dyDescent="0.25">
      <c r="A364" t="s">
        <v>303</v>
      </c>
      <c r="C364">
        <f t="shared" si="121"/>
        <v>46</v>
      </c>
      <c r="D364">
        <f t="shared" si="121"/>
        <v>34</v>
      </c>
      <c r="E364">
        <f t="shared" si="121"/>
        <v>10</v>
      </c>
      <c r="F364">
        <f t="shared" si="121"/>
        <v>50</v>
      </c>
      <c r="G364">
        <f t="shared" si="121"/>
        <v>47</v>
      </c>
      <c r="H364" cm="1">
        <f t="array" ref="H364">IF(LEN($A364)&gt;0, MAX(MATCH(C364:G364, $K:$K, 0)), "")</f>
        <v>77</v>
      </c>
    </row>
    <row r="365" spans="1:9" x14ac:dyDescent="0.25">
      <c r="A365" t="s">
        <v>304</v>
      </c>
      <c r="C365">
        <f t="shared" si="121"/>
        <v>20</v>
      </c>
      <c r="D365">
        <f t="shared" si="121"/>
        <v>68</v>
      </c>
      <c r="E365">
        <f t="shared" si="121"/>
        <v>2</v>
      </c>
      <c r="F365">
        <f t="shared" si="121"/>
        <v>93</v>
      </c>
      <c r="G365">
        <f t="shared" si="121"/>
        <v>25</v>
      </c>
      <c r="H365" cm="1">
        <f t="array" ref="H365">IF(LEN($A365)&gt;0, MAX(MATCH(C365:G365, $K:$K, 0)), "")</f>
        <v>93</v>
      </c>
    </row>
    <row r="366" spans="1:9" x14ac:dyDescent="0.25">
      <c r="A366" t="s">
        <v>305</v>
      </c>
      <c r="C366">
        <f t="shared" si="121"/>
        <v>5</v>
      </c>
      <c r="D366">
        <f t="shared" si="121"/>
        <v>85</v>
      </c>
      <c r="E366">
        <f t="shared" si="121"/>
        <v>69</v>
      </c>
      <c r="F366">
        <f t="shared" si="121"/>
        <v>53</v>
      </c>
      <c r="G366">
        <f t="shared" si="121"/>
        <v>39</v>
      </c>
      <c r="H366" cm="1">
        <f t="array" ref="H366">IF(LEN($A366)&gt;0, MAX(MATCH(C366:G366, $K:$K, 0)), "")</f>
        <v>82</v>
      </c>
    </row>
    <row r="367" spans="1:9" x14ac:dyDescent="0.25">
      <c r="C367" cm="1">
        <f t="array" ref="C367">IF(LEN($A362)&gt;0, MAX(MATCH(C362:C366, $K:$K, 0)), "")</f>
        <v>51</v>
      </c>
      <c r="D367" cm="1">
        <f t="array" ref="D367">IF(LEN($A362)&gt;0, MAX(MATCH(D362:D366, $K:$K, 0)), "")</f>
        <v>82</v>
      </c>
      <c r="E367" cm="1">
        <f t="array" ref="E367">IF(LEN($A362)&gt;0, MAX(MATCH(E362:E366, $K:$K, 0)), "")</f>
        <v>97</v>
      </c>
      <c r="F367" cm="1">
        <f t="array" ref="F367">IF(LEN($A362)&gt;0, MAX(MATCH(F362:F366, $K:$K, 0)), "")</f>
        <v>93</v>
      </c>
      <c r="G367" cm="1">
        <f t="array" ref="G367">IF(LEN($A362)&gt;0, MAX(MATCH(G362:G366, $K:$K, 0)), "")</f>
        <v>59</v>
      </c>
      <c r="I367">
        <f t="shared" ref="I367" si="122">IF(LEN($A362)&gt;0, MIN(C367:G367, H362:H366), "")</f>
        <v>47</v>
      </c>
    </row>
    <row r="368" spans="1:9" x14ac:dyDescent="0.25">
      <c r="A368" t="s">
        <v>306</v>
      </c>
      <c r="C368">
        <f t="shared" ref="C368:G372" si="123">IF(LEN($A368)&gt;0, _xlfn.NUMBERVALUE(MID($A368,C$1,2)), "")</f>
        <v>91</v>
      </c>
      <c r="D368">
        <f t="shared" si="123"/>
        <v>83</v>
      </c>
      <c r="E368">
        <f t="shared" si="123"/>
        <v>59</v>
      </c>
      <c r="F368">
        <f t="shared" si="123"/>
        <v>37</v>
      </c>
      <c r="G368">
        <f t="shared" si="123"/>
        <v>8</v>
      </c>
      <c r="H368" cm="1">
        <f t="array" ref="H368">IF(LEN($A368)&gt;0, MAX(MATCH(C368:G368, $K:$K, 0)), "")</f>
        <v>95</v>
      </c>
    </row>
    <row r="369" spans="1:9" x14ac:dyDescent="0.25">
      <c r="A369" t="s">
        <v>307</v>
      </c>
      <c r="C369">
        <f t="shared" si="123"/>
        <v>51</v>
      </c>
      <c r="D369">
        <f t="shared" si="123"/>
        <v>39</v>
      </c>
      <c r="E369">
        <f t="shared" si="123"/>
        <v>81</v>
      </c>
      <c r="F369">
        <f t="shared" si="123"/>
        <v>48</v>
      </c>
      <c r="G369">
        <f t="shared" si="123"/>
        <v>19</v>
      </c>
      <c r="H369" cm="1">
        <f t="array" ref="H369">IF(LEN($A369)&gt;0, MAX(MATCH(C369:G369, $K:$K, 0)), "")</f>
        <v>89</v>
      </c>
    </row>
    <row r="370" spans="1:9" x14ac:dyDescent="0.25">
      <c r="A370" t="s">
        <v>308</v>
      </c>
      <c r="C370">
        <f t="shared" si="123"/>
        <v>55</v>
      </c>
      <c r="D370">
        <f t="shared" si="123"/>
        <v>86</v>
      </c>
      <c r="E370">
        <f t="shared" si="123"/>
        <v>73</v>
      </c>
      <c r="F370">
        <f t="shared" si="123"/>
        <v>54</v>
      </c>
      <c r="G370">
        <f t="shared" si="123"/>
        <v>20</v>
      </c>
      <c r="H370" cm="1">
        <f t="array" ref="H370">IF(LEN($A370)&gt;0, MAX(MATCH(C370:G370, $K:$K, 0)), "")</f>
        <v>96</v>
      </c>
    </row>
    <row r="371" spans="1:9" x14ac:dyDescent="0.25">
      <c r="A371" t="s">
        <v>309</v>
      </c>
      <c r="C371">
        <f t="shared" si="123"/>
        <v>5</v>
      </c>
      <c r="D371">
        <f t="shared" si="123"/>
        <v>7</v>
      </c>
      <c r="E371">
        <f t="shared" si="123"/>
        <v>18</v>
      </c>
      <c r="F371">
        <f t="shared" si="123"/>
        <v>1</v>
      </c>
      <c r="G371">
        <f t="shared" si="123"/>
        <v>36</v>
      </c>
      <c r="H371" cm="1">
        <f t="array" ref="H371">IF(LEN($A371)&gt;0, MAX(MATCH(C371:G371, $K:$K, 0)), "")</f>
        <v>88</v>
      </c>
    </row>
    <row r="372" spans="1:9" x14ac:dyDescent="0.25">
      <c r="A372" t="s">
        <v>310</v>
      </c>
      <c r="C372">
        <f t="shared" si="123"/>
        <v>44</v>
      </c>
      <c r="D372">
        <f t="shared" si="123"/>
        <v>75</v>
      </c>
      <c r="E372">
        <f t="shared" si="123"/>
        <v>43</v>
      </c>
      <c r="F372">
        <f t="shared" si="123"/>
        <v>76</v>
      </c>
      <c r="G372">
        <f t="shared" si="123"/>
        <v>23</v>
      </c>
      <c r="H372" cm="1">
        <f t="array" ref="H372">IF(LEN($A372)&gt;0, MAX(MATCH(C372:G372, $K:$K, 0)), "")</f>
        <v>80</v>
      </c>
    </row>
    <row r="373" spans="1:9" x14ac:dyDescent="0.25">
      <c r="C373" cm="1">
        <f t="array" ref="C373">IF(LEN($A368)&gt;0, MAX(MATCH(C368:C372, $K:$K, 0)), "")</f>
        <v>80</v>
      </c>
      <c r="D373" cm="1">
        <f t="array" ref="D373">IF(LEN($A368)&gt;0, MAX(MATCH(D368:D372, $K:$K, 0)), "")</f>
        <v>54</v>
      </c>
      <c r="E373" cm="1">
        <f t="array" ref="E373">IF(LEN($A368)&gt;0, MAX(MATCH(E368:E372, $K:$K, 0)), "")</f>
        <v>95</v>
      </c>
      <c r="F373" cm="1">
        <f t="array" ref="F373">IF(LEN($A368)&gt;0, MAX(MATCH(F368:F372, $K:$K, 0)), "")</f>
        <v>96</v>
      </c>
      <c r="G373" cm="1">
        <f t="array" ref="G373">IF(LEN($A368)&gt;0, MAX(MATCH(G368:G372, $K:$K, 0)), "")</f>
        <v>88</v>
      </c>
      <c r="I373">
        <f t="shared" ref="I373" si="124">IF(LEN($A368)&gt;0, MIN(C373:G373, H368:H372), "")</f>
        <v>54</v>
      </c>
    </row>
    <row r="374" spans="1:9" x14ac:dyDescent="0.25">
      <c r="A374" t="s">
        <v>311</v>
      </c>
      <c r="C374">
        <f t="shared" ref="C374:G378" si="125">IF(LEN($A374)&gt;0, _xlfn.NUMBERVALUE(MID($A374,C$1,2)), "")</f>
        <v>6</v>
      </c>
      <c r="D374">
        <f t="shared" si="125"/>
        <v>38</v>
      </c>
      <c r="E374">
        <f t="shared" si="125"/>
        <v>71</v>
      </c>
      <c r="F374">
        <f t="shared" si="125"/>
        <v>57</v>
      </c>
      <c r="G374">
        <f t="shared" si="125"/>
        <v>77</v>
      </c>
      <c r="H374" cm="1">
        <f t="array" ref="H374">IF(LEN($A374)&gt;0, MAX(MATCH(C374:G374, $K:$K, 0)), "")</f>
        <v>98</v>
      </c>
    </row>
    <row r="375" spans="1:9" x14ac:dyDescent="0.25">
      <c r="A375" t="s">
        <v>312</v>
      </c>
      <c r="C375">
        <f t="shared" si="125"/>
        <v>95</v>
      </c>
      <c r="D375">
        <f t="shared" si="125"/>
        <v>75</v>
      </c>
      <c r="E375">
        <f t="shared" si="125"/>
        <v>0</v>
      </c>
      <c r="F375">
        <f t="shared" si="125"/>
        <v>32</v>
      </c>
      <c r="G375">
        <f t="shared" si="125"/>
        <v>5</v>
      </c>
      <c r="H375" cm="1">
        <f t="array" ref="H375">IF(LEN($A375)&gt;0, MAX(MATCH(C375:G375, $K:$K, 0)), "")</f>
        <v>74</v>
      </c>
    </row>
    <row r="376" spans="1:9" x14ac:dyDescent="0.25">
      <c r="A376" t="s">
        <v>313</v>
      </c>
      <c r="C376">
        <f t="shared" si="125"/>
        <v>64</v>
      </c>
      <c r="D376">
        <f t="shared" si="125"/>
        <v>41</v>
      </c>
      <c r="E376">
        <f t="shared" si="125"/>
        <v>51</v>
      </c>
      <c r="F376">
        <f t="shared" si="125"/>
        <v>91</v>
      </c>
      <c r="G376">
        <f t="shared" si="125"/>
        <v>30</v>
      </c>
      <c r="H376" cm="1">
        <f t="array" ref="H376">IF(LEN($A376)&gt;0, MAX(MATCH(C376:G376, $K:$K, 0)), "")</f>
        <v>97</v>
      </c>
    </row>
    <row r="377" spans="1:9" x14ac:dyDescent="0.25">
      <c r="A377" t="s">
        <v>314</v>
      </c>
      <c r="C377">
        <f t="shared" si="125"/>
        <v>99</v>
      </c>
      <c r="D377">
        <f t="shared" si="125"/>
        <v>79</v>
      </c>
      <c r="E377">
        <f t="shared" si="125"/>
        <v>8</v>
      </c>
      <c r="F377">
        <f t="shared" si="125"/>
        <v>16</v>
      </c>
      <c r="G377">
        <f t="shared" si="125"/>
        <v>55</v>
      </c>
      <c r="H377" cm="1">
        <f t="array" ref="H377">IF(LEN($A377)&gt;0, MAX(MATCH(C377:G377, $K:$K, 0)), "")</f>
        <v>91</v>
      </c>
    </row>
    <row r="378" spans="1:9" x14ac:dyDescent="0.25">
      <c r="A378" t="s">
        <v>315</v>
      </c>
      <c r="C378">
        <f t="shared" si="125"/>
        <v>88</v>
      </c>
      <c r="D378">
        <f t="shared" si="125"/>
        <v>97</v>
      </c>
      <c r="E378">
        <f t="shared" si="125"/>
        <v>53</v>
      </c>
      <c r="F378">
        <f t="shared" si="125"/>
        <v>47</v>
      </c>
      <c r="G378">
        <f t="shared" si="125"/>
        <v>85</v>
      </c>
      <c r="H378" cm="1">
        <f t="array" ref="H378">IF(LEN($A378)&gt;0, MAX(MATCH(C378:G378, $K:$K, 0)), "")</f>
        <v>82</v>
      </c>
    </row>
    <row r="379" spans="1:9" x14ac:dyDescent="0.25">
      <c r="C379" cm="1">
        <f t="array" ref="C379">IF(LEN($A374)&gt;0, MAX(MATCH(C374:C378, $K:$K, 0)), "")</f>
        <v>85</v>
      </c>
      <c r="D379" cm="1">
        <f t="array" ref="D379">IF(LEN($A374)&gt;0, MAX(MATCH(D374:D378, $K:$K, 0)), "")</f>
        <v>97</v>
      </c>
      <c r="E379" cm="1">
        <f t="array" ref="E379">IF(LEN($A374)&gt;0, MAX(MATCH(E374:E378, $K:$K, 0)), "")</f>
        <v>87</v>
      </c>
      <c r="F379" cm="1">
        <f t="array" ref="F379">IF(LEN($A374)&gt;0, MAX(MATCH(F374:F378, $K:$K, 0)), "")</f>
        <v>84</v>
      </c>
      <c r="G379" cm="1">
        <f t="array" ref="G379">IF(LEN($A374)&gt;0, MAX(MATCH(G374:G378, $K:$K, 0)), "")</f>
        <v>98</v>
      </c>
      <c r="I379">
        <f t="shared" ref="I379" si="126">IF(LEN($A374)&gt;0, MIN(C379:G379, H374:H378), "")</f>
        <v>74</v>
      </c>
    </row>
    <row r="380" spans="1:9" x14ac:dyDescent="0.25">
      <c r="A380" t="s">
        <v>316</v>
      </c>
      <c r="C380">
        <f t="shared" ref="C380:G384" si="127">IF(LEN($A380)&gt;0, _xlfn.NUMBERVALUE(MID($A380,C$1,2)), "")</f>
        <v>58</v>
      </c>
      <c r="D380">
        <f t="shared" si="127"/>
        <v>23</v>
      </c>
      <c r="E380">
        <f t="shared" si="127"/>
        <v>14</v>
      </c>
      <c r="F380">
        <f t="shared" si="127"/>
        <v>93</v>
      </c>
      <c r="G380">
        <f t="shared" si="127"/>
        <v>59</v>
      </c>
      <c r="H380" cm="1">
        <f t="array" ref="H380">IF(LEN($A380)&gt;0, MAX(MATCH(C380:G380, $K:$K, 0)), "")</f>
        <v>100</v>
      </c>
    </row>
    <row r="381" spans="1:9" x14ac:dyDescent="0.25">
      <c r="A381" t="s">
        <v>317</v>
      </c>
      <c r="C381">
        <f t="shared" si="127"/>
        <v>67</v>
      </c>
      <c r="D381">
        <f t="shared" si="127"/>
        <v>47</v>
      </c>
      <c r="E381">
        <f t="shared" si="127"/>
        <v>49</v>
      </c>
      <c r="F381">
        <f t="shared" si="127"/>
        <v>2</v>
      </c>
      <c r="G381">
        <f t="shared" si="127"/>
        <v>24</v>
      </c>
      <c r="H381" cm="1">
        <f t="array" ref="H381">IF(LEN($A381)&gt;0, MAX(MATCH(C381:G381, $K:$K, 0)), "")</f>
        <v>94</v>
      </c>
    </row>
    <row r="382" spans="1:9" x14ac:dyDescent="0.25">
      <c r="A382" t="s">
        <v>318</v>
      </c>
      <c r="C382">
        <f t="shared" si="127"/>
        <v>75</v>
      </c>
      <c r="D382">
        <f t="shared" si="127"/>
        <v>92</v>
      </c>
      <c r="E382">
        <f t="shared" si="127"/>
        <v>31</v>
      </c>
      <c r="F382">
        <f t="shared" si="127"/>
        <v>52</v>
      </c>
      <c r="G382">
        <f t="shared" si="127"/>
        <v>29</v>
      </c>
      <c r="H382" cm="1">
        <f t="array" ref="H382">IF(LEN($A382)&gt;0, MAX(MATCH(C382:G382, $K:$K, 0)), "")</f>
        <v>86</v>
      </c>
    </row>
    <row r="383" spans="1:9" x14ac:dyDescent="0.25">
      <c r="A383" t="s">
        <v>319</v>
      </c>
      <c r="C383">
        <f t="shared" si="127"/>
        <v>30</v>
      </c>
      <c r="D383">
        <f t="shared" si="127"/>
        <v>7</v>
      </c>
      <c r="E383">
        <f t="shared" si="127"/>
        <v>10</v>
      </c>
      <c r="F383">
        <f t="shared" si="127"/>
        <v>40</v>
      </c>
      <c r="G383">
        <f t="shared" si="127"/>
        <v>55</v>
      </c>
      <c r="H383" cm="1">
        <f t="array" ref="H383">IF(LEN($A383)&gt;0, MAX(MATCH(C383:G383, $K:$K, 0)), "")</f>
        <v>70</v>
      </c>
    </row>
    <row r="384" spans="1:9" x14ac:dyDescent="0.25">
      <c r="A384" t="s">
        <v>320</v>
      </c>
      <c r="C384">
        <f t="shared" si="127"/>
        <v>20</v>
      </c>
      <c r="D384">
        <f t="shared" si="127"/>
        <v>19</v>
      </c>
      <c r="E384">
        <f t="shared" si="127"/>
        <v>35</v>
      </c>
      <c r="F384">
        <f t="shared" si="127"/>
        <v>72</v>
      </c>
      <c r="G384">
        <f t="shared" si="127"/>
        <v>84</v>
      </c>
      <c r="H384" cm="1">
        <f t="array" ref="H384">IF(LEN($A384)&gt;0, MAX(MATCH(C384:G384, $K:$K, 0)), "")</f>
        <v>90</v>
      </c>
    </row>
    <row r="385" spans="1:9" x14ac:dyDescent="0.25">
      <c r="C385" cm="1">
        <f t="array" ref="C385">IF(LEN($A380)&gt;0, MAX(MATCH(C380:C384, $K:$K, 0)), "")</f>
        <v>94</v>
      </c>
      <c r="D385" cm="1">
        <f t="array" ref="D385">IF(LEN($A380)&gt;0, MAX(MATCH(D380:D384, $K:$K, 0)), "")</f>
        <v>86</v>
      </c>
      <c r="E385" cm="1">
        <f t="array" ref="E385">IF(LEN($A380)&gt;0, MAX(MATCH(E380:E384, $K:$K, 0)), "")</f>
        <v>100</v>
      </c>
      <c r="F385" cm="1">
        <f t="array" ref="F385">IF(LEN($A380)&gt;0, MAX(MATCH(F380:F384, $K:$K, 0)), "")</f>
        <v>93</v>
      </c>
      <c r="G385" cm="1">
        <f t="array" ref="G385">IF(LEN($A380)&gt;0, MAX(MATCH(G380:G384, $K:$K, 0)), "")</f>
        <v>95</v>
      </c>
      <c r="I385">
        <f t="shared" ref="I385" si="128">IF(LEN($A380)&gt;0, MIN(C385:G385, H380:H384), "")</f>
        <v>70</v>
      </c>
    </row>
    <row r="386" spans="1:9" x14ac:dyDescent="0.25">
      <c r="A386" t="s">
        <v>321</v>
      </c>
      <c r="C386">
        <f t="shared" ref="C386:G390" si="129">IF(LEN($A386)&gt;0, _xlfn.NUMBERVALUE(MID($A386,C$1,2)), "")</f>
        <v>75</v>
      </c>
      <c r="D386">
        <f t="shared" si="129"/>
        <v>6</v>
      </c>
      <c r="E386">
        <f t="shared" si="129"/>
        <v>67</v>
      </c>
      <c r="F386">
        <f t="shared" si="129"/>
        <v>76</v>
      </c>
      <c r="G386">
        <f t="shared" si="129"/>
        <v>13</v>
      </c>
      <c r="H386" cm="1">
        <f t="array" ref="H386">IF(LEN($A386)&gt;0, MAX(MATCH(C386:G386, $K:$K, 0)), "")</f>
        <v>94</v>
      </c>
    </row>
    <row r="387" spans="1:9" x14ac:dyDescent="0.25">
      <c r="A387" t="s">
        <v>322</v>
      </c>
      <c r="C387">
        <f t="shared" si="129"/>
        <v>18</v>
      </c>
      <c r="D387">
        <f t="shared" si="129"/>
        <v>32</v>
      </c>
      <c r="E387">
        <f t="shared" si="129"/>
        <v>27</v>
      </c>
      <c r="F387">
        <f t="shared" si="129"/>
        <v>17</v>
      </c>
      <c r="G387">
        <f t="shared" si="129"/>
        <v>71</v>
      </c>
      <c r="H387" cm="1">
        <f t="array" ref="H387">IF(LEN($A387)&gt;0, MAX(MATCH(C387:G387, $K:$K, 0)), "")</f>
        <v>74</v>
      </c>
    </row>
    <row r="388" spans="1:9" x14ac:dyDescent="0.25">
      <c r="A388" t="s">
        <v>323</v>
      </c>
      <c r="C388">
        <f t="shared" si="129"/>
        <v>60</v>
      </c>
      <c r="D388">
        <f t="shared" si="129"/>
        <v>4</v>
      </c>
      <c r="E388">
        <f t="shared" si="129"/>
        <v>48</v>
      </c>
      <c r="F388">
        <f t="shared" si="129"/>
        <v>53</v>
      </c>
      <c r="G388">
        <f t="shared" si="129"/>
        <v>84</v>
      </c>
      <c r="H388" cm="1">
        <f t="array" ref="H388">IF(LEN($A388)&gt;0, MAX(MATCH(C388:G388, $K:$K, 0)), "")</f>
        <v>90</v>
      </c>
    </row>
    <row r="389" spans="1:9" x14ac:dyDescent="0.25">
      <c r="A389" t="s">
        <v>324</v>
      </c>
      <c r="C389">
        <f t="shared" si="129"/>
        <v>8</v>
      </c>
      <c r="D389">
        <f t="shared" si="129"/>
        <v>23</v>
      </c>
      <c r="E389">
        <f t="shared" si="129"/>
        <v>33</v>
      </c>
      <c r="F389">
        <f t="shared" si="129"/>
        <v>91</v>
      </c>
      <c r="G389">
        <f t="shared" si="129"/>
        <v>68</v>
      </c>
      <c r="H389" cm="1">
        <f t="array" ref="H389">IF(LEN($A389)&gt;0, MAX(MATCH(C389:G389, $K:$K, 0)), "")</f>
        <v>87</v>
      </c>
    </row>
    <row r="390" spans="1:9" x14ac:dyDescent="0.25">
      <c r="A390" t="s">
        <v>325</v>
      </c>
      <c r="C390">
        <f t="shared" si="129"/>
        <v>24</v>
      </c>
      <c r="D390">
        <f t="shared" si="129"/>
        <v>42</v>
      </c>
      <c r="E390">
        <f t="shared" si="129"/>
        <v>56</v>
      </c>
      <c r="F390">
        <f t="shared" si="129"/>
        <v>50</v>
      </c>
      <c r="G390">
        <f t="shared" si="129"/>
        <v>45</v>
      </c>
      <c r="H390" cm="1">
        <f t="array" ref="H390">IF(LEN($A390)&gt;0, MAX(MATCH(C390:G390, $K:$K, 0)), "")</f>
        <v>99</v>
      </c>
    </row>
    <row r="391" spans="1:9" x14ac:dyDescent="0.25">
      <c r="C391" cm="1">
        <f t="array" ref="C391">IF(LEN($A386)&gt;0, MAX(MATCH(C386:C390, $K:$K, 0)), "")</f>
        <v>87</v>
      </c>
      <c r="D391" cm="1">
        <f t="array" ref="D391">IF(LEN($A386)&gt;0, MAX(MATCH(D386:D390, $K:$K, 0)), "")</f>
        <v>99</v>
      </c>
      <c r="E391" cm="1">
        <f t="array" ref="E391">IF(LEN($A386)&gt;0, MAX(MATCH(E386:E390, $K:$K, 0)), "")</f>
        <v>94</v>
      </c>
      <c r="F391" cm="1">
        <f t="array" ref="F391">IF(LEN($A386)&gt;0, MAX(MATCH(F386:F390, $K:$K, 0)), "")</f>
        <v>78</v>
      </c>
      <c r="G391" cm="1">
        <f t="array" ref="G391">IF(LEN($A386)&gt;0, MAX(MATCH(G386:G390, $K:$K, 0)), "")</f>
        <v>90</v>
      </c>
      <c r="I391">
        <f t="shared" ref="I391" si="130">IF(LEN($A386)&gt;0, MIN(C391:G391, H386:H390), "")</f>
        <v>74</v>
      </c>
    </row>
    <row r="392" spans="1:9" x14ac:dyDescent="0.25">
      <c r="A392" t="s">
        <v>326</v>
      </c>
      <c r="C392">
        <f t="shared" ref="C392:G396" si="131">IF(LEN($A392)&gt;0, _xlfn.NUMBERVALUE(MID($A392,C$1,2)), "")</f>
        <v>52</v>
      </c>
      <c r="D392">
        <f t="shared" si="131"/>
        <v>55</v>
      </c>
      <c r="E392">
        <f t="shared" si="131"/>
        <v>68</v>
      </c>
      <c r="F392">
        <f t="shared" si="131"/>
        <v>62</v>
      </c>
      <c r="G392">
        <f t="shared" si="131"/>
        <v>89</v>
      </c>
      <c r="H392" cm="1">
        <f t="array" ref="H392">IF(LEN($A392)&gt;0, MAX(MATCH(C392:G392, $K:$K, 0)), "")</f>
        <v>71</v>
      </c>
    </row>
    <row r="393" spans="1:9" x14ac:dyDescent="0.25">
      <c r="A393" t="s">
        <v>327</v>
      </c>
      <c r="C393">
        <f t="shared" si="131"/>
        <v>9</v>
      </c>
      <c r="D393">
        <f t="shared" si="131"/>
        <v>64</v>
      </c>
      <c r="E393">
        <f t="shared" si="131"/>
        <v>14</v>
      </c>
      <c r="F393">
        <f t="shared" si="131"/>
        <v>58</v>
      </c>
      <c r="G393">
        <f t="shared" si="131"/>
        <v>50</v>
      </c>
      <c r="H393" cm="1">
        <f t="array" ref="H393">IF(LEN($A393)&gt;0, MAX(MATCH(C393:G393, $K:$K, 0)), "")</f>
        <v>100</v>
      </c>
    </row>
    <row r="394" spans="1:9" x14ac:dyDescent="0.25">
      <c r="A394" t="s">
        <v>328</v>
      </c>
      <c r="C394">
        <f t="shared" si="131"/>
        <v>46</v>
      </c>
      <c r="D394">
        <f t="shared" si="131"/>
        <v>8</v>
      </c>
      <c r="E394">
        <f t="shared" si="131"/>
        <v>94</v>
      </c>
      <c r="F394">
        <f t="shared" si="131"/>
        <v>12</v>
      </c>
      <c r="G394">
        <f t="shared" si="131"/>
        <v>24</v>
      </c>
      <c r="H394" cm="1">
        <f t="array" ref="H394">IF(LEN($A394)&gt;0, MAX(MATCH(C394:G394, $K:$K, 0)), "")</f>
        <v>87</v>
      </c>
    </row>
    <row r="395" spans="1:9" x14ac:dyDescent="0.25">
      <c r="A395" t="s">
        <v>329</v>
      </c>
      <c r="C395">
        <f t="shared" si="131"/>
        <v>72</v>
      </c>
      <c r="D395">
        <f t="shared" si="131"/>
        <v>47</v>
      </c>
      <c r="E395">
        <f t="shared" si="131"/>
        <v>42</v>
      </c>
      <c r="F395">
        <f t="shared" si="131"/>
        <v>76</v>
      </c>
      <c r="G395">
        <f t="shared" si="131"/>
        <v>61</v>
      </c>
      <c r="H395" cm="1">
        <f t="array" ref="H395">IF(LEN($A395)&gt;0, MAX(MATCH(C395:G395, $K:$K, 0)), "")</f>
        <v>99</v>
      </c>
    </row>
    <row r="396" spans="1:9" x14ac:dyDescent="0.25">
      <c r="A396" t="s">
        <v>330</v>
      </c>
      <c r="C396">
        <f t="shared" si="131"/>
        <v>97</v>
      </c>
      <c r="D396">
        <f t="shared" si="131"/>
        <v>40</v>
      </c>
      <c r="E396">
        <f t="shared" si="131"/>
        <v>25</v>
      </c>
      <c r="F396">
        <f t="shared" si="131"/>
        <v>7</v>
      </c>
      <c r="G396">
        <f t="shared" si="131"/>
        <v>31</v>
      </c>
      <c r="H396" cm="1">
        <f t="array" ref="H396">IF(LEN($A396)&gt;0, MAX(MATCH(C396:G396, $K:$K, 0)), "")</f>
        <v>70</v>
      </c>
    </row>
    <row r="397" spans="1:9" x14ac:dyDescent="0.25">
      <c r="C397" cm="1">
        <f t="array" ref="C397">IF(LEN($A392)&gt;0, MAX(MATCH(C392:C396, $K:$K, 0)), "")</f>
        <v>65</v>
      </c>
      <c r="D397" cm="1">
        <f t="array" ref="D397">IF(LEN($A392)&gt;0, MAX(MATCH(D392:D396, $K:$K, 0)), "")</f>
        <v>87</v>
      </c>
      <c r="E397" cm="1">
        <f t="array" ref="E397">IF(LEN($A392)&gt;0, MAX(MATCH(E392:E396, $K:$K, 0)), "")</f>
        <v>100</v>
      </c>
      <c r="F397" cm="1">
        <f t="array" ref="F397">IF(LEN($A392)&gt;0, MAX(MATCH(F392:F396, $K:$K, 0)), "")</f>
        <v>66</v>
      </c>
      <c r="G397" cm="1">
        <f t="array" ref="G397">IF(LEN($A392)&gt;0, MAX(MATCH(G392:G396, $K:$K, 0)), "")</f>
        <v>79</v>
      </c>
      <c r="I397">
        <f t="shared" ref="I397" si="132">IF(LEN($A392)&gt;0, MIN(C397:G397, H392:H396), "")</f>
        <v>65</v>
      </c>
    </row>
    <row r="398" spans="1:9" x14ac:dyDescent="0.25">
      <c r="A398" t="s">
        <v>331</v>
      </c>
      <c r="C398">
        <f t="shared" ref="C398:G402" si="133">IF(LEN($A398)&gt;0, _xlfn.NUMBERVALUE(MID($A398,C$1,2)), "")</f>
        <v>13</v>
      </c>
      <c r="D398">
        <f t="shared" si="133"/>
        <v>83</v>
      </c>
      <c r="E398">
        <f t="shared" si="133"/>
        <v>14</v>
      </c>
      <c r="F398">
        <f t="shared" si="133"/>
        <v>29</v>
      </c>
      <c r="G398">
        <f t="shared" si="133"/>
        <v>58</v>
      </c>
      <c r="H398" cm="1">
        <f t="array" ref="H398">IF(LEN($A398)&gt;0, MAX(MATCH(C398:G398, $K:$K, 0)), "")</f>
        <v>100</v>
      </c>
    </row>
    <row r="399" spans="1:9" x14ac:dyDescent="0.25">
      <c r="A399" t="s">
        <v>332</v>
      </c>
      <c r="C399">
        <f t="shared" si="133"/>
        <v>70</v>
      </c>
      <c r="D399">
        <f t="shared" si="133"/>
        <v>33</v>
      </c>
      <c r="E399">
        <f t="shared" si="133"/>
        <v>28</v>
      </c>
      <c r="F399">
        <f t="shared" si="133"/>
        <v>71</v>
      </c>
      <c r="G399">
        <f t="shared" si="133"/>
        <v>9</v>
      </c>
      <c r="H399" cm="1">
        <f t="array" ref="H399">IF(LEN($A399)&gt;0, MAX(MATCH(C399:G399, $K:$K, 0)), "")</f>
        <v>67</v>
      </c>
    </row>
    <row r="400" spans="1:9" x14ac:dyDescent="0.25">
      <c r="A400" t="s">
        <v>333</v>
      </c>
      <c r="C400">
        <f t="shared" si="133"/>
        <v>16</v>
      </c>
      <c r="D400">
        <f t="shared" si="133"/>
        <v>90</v>
      </c>
      <c r="E400">
        <f t="shared" si="133"/>
        <v>45</v>
      </c>
      <c r="F400">
        <f t="shared" si="133"/>
        <v>30</v>
      </c>
      <c r="G400">
        <f t="shared" si="133"/>
        <v>99</v>
      </c>
      <c r="H400" cm="1">
        <f t="array" ref="H400">IF(LEN($A400)&gt;0, MAX(MATCH(C400:G400, $K:$K, 0)), "")</f>
        <v>85</v>
      </c>
    </row>
    <row r="401" spans="1:9" x14ac:dyDescent="0.25">
      <c r="A401" t="s">
        <v>334</v>
      </c>
      <c r="C401">
        <f t="shared" si="133"/>
        <v>84</v>
      </c>
      <c r="D401">
        <f t="shared" si="133"/>
        <v>0</v>
      </c>
      <c r="E401">
        <f t="shared" si="133"/>
        <v>41</v>
      </c>
      <c r="F401">
        <f t="shared" si="133"/>
        <v>79</v>
      </c>
      <c r="G401">
        <f t="shared" si="133"/>
        <v>51</v>
      </c>
      <c r="H401" cm="1">
        <f t="array" ref="H401">IF(LEN($A401)&gt;0, MAX(MATCH(C401:G401, $K:$K, 0)), "")</f>
        <v>97</v>
      </c>
    </row>
    <row r="402" spans="1:9" x14ac:dyDescent="0.25">
      <c r="A402" t="s">
        <v>335</v>
      </c>
      <c r="C402">
        <f t="shared" si="133"/>
        <v>60</v>
      </c>
      <c r="D402">
        <f t="shared" si="133"/>
        <v>55</v>
      </c>
      <c r="E402">
        <f t="shared" si="133"/>
        <v>35</v>
      </c>
      <c r="F402">
        <f t="shared" si="133"/>
        <v>31</v>
      </c>
      <c r="G402">
        <f t="shared" si="133"/>
        <v>57</v>
      </c>
      <c r="H402" cm="1">
        <f t="array" ref="H402">IF(LEN($A402)&gt;0, MAX(MATCH(C402:G402, $K:$K, 0)), "")</f>
        <v>81</v>
      </c>
    </row>
    <row r="403" spans="1:9" x14ac:dyDescent="0.25">
      <c r="C403" cm="1">
        <f t="array" ref="C403">IF(LEN($A398)&gt;0, MAX(MATCH(C398:C402, $K:$K, 0)), "")</f>
        <v>90</v>
      </c>
      <c r="D403" cm="1">
        <f t="array" ref="D403">IF(LEN($A398)&gt;0, MAX(MATCH(D398:D402, $K:$K, 0)), "")</f>
        <v>56</v>
      </c>
      <c r="E403" cm="1">
        <f t="array" ref="E403">IF(LEN($A398)&gt;0, MAX(MATCH(E398:E402, $K:$K, 0)), "")</f>
        <v>100</v>
      </c>
      <c r="F403" cm="1">
        <f t="array" ref="F403">IF(LEN($A398)&gt;0, MAX(MATCH(F398:F402, $K:$K, 0)), "")</f>
        <v>91</v>
      </c>
      <c r="G403" cm="1">
        <f t="array" ref="G403">IF(LEN($A398)&gt;0, MAX(MATCH(G398:G402, $K:$K, 0)), "")</f>
        <v>85</v>
      </c>
      <c r="I403">
        <f t="shared" ref="I403" si="134">IF(LEN($A398)&gt;0, MIN(C403:G403, H398:H402), "")</f>
        <v>56</v>
      </c>
    </row>
    <row r="404" spans="1:9" x14ac:dyDescent="0.25">
      <c r="A404" t="s">
        <v>336</v>
      </c>
      <c r="C404">
        <f t="shared" ref="C404:G408" si="135">IF(LEN($A404)&gt;0, _xlfn.NUMBERVALUE(MID($A404,C$1,2)), "")</f>
        <v>93</v>
      </c>
      <c r="D404">
        <f t="shared" si="135"/>
        <v>21</v>
      </c>
      <c r="E404">
        <f t="shared" si="135"/>
        <v>42</v>
      </c>
      <c r="F404">
        <f t="shared" si="135"/>
        <v>67</v>
      </c>
      <c r="G404">
        <f t="shared" si="135"/>
        <v>20</v>
      </c>
      <c r="H404" cm="1">
        <f t="array" ref="H404">IF(LEN($A404)&gt;0, MAX(MATCH(C404:G404, $K:$K, 0)), "")</f>
        <v>99</v>
      </c>
    </row>
    <row r="405" spans="1:9" x14ac:dyDescent="0.25">
      <c r="A405" t="s">
        <v>337</v>
      </c>
      <c r="C405">
        <f t="shared" si="135"/>
        <v>88</v>
      </c>
      <c r="D405">
        <f t="shared" si="135"/>
        <v>73</v>
      </c>
      <c r="E405">
        <f t="shared" si="135"/>
        <v>40</v>
      </c>
      <c r="F405">
        <f t="shared" si="135"/>
        <v>9</v>
      </c>
      <c r="G405">
        <f t="shared" si="135"/>
        <v>1</v>
      </c>
      <c r="H405" cm="1">
        <f t="array" ref="H405">IF(LEN($A405)&gt;0, MAX(MATCH(C405:G405, $K:$K, 0)), "")</f>
        <v>70</v>
      </c>
    </row>
    <row r="406" spans="1:9" x14ac:dyDescent="0.25">
      <c r="A406" t="s">
        <v>338</v>
      </c>
      <c r="C406">
        <f t="shared" si="135"/>
        <v>92</v>
      </c>
      <c r="D406">
        <f t="shared" si="135"/>
        <v>58</v>
      </c>
      <c r="E406">
        <f t="shared" si="135"/>
        <v>15</v>
      </c>
      <c r="F406">
        <f t="shared" si="135"/>
        <v>83</v>
      </c>
      <c r="G406">
        <f t="shared" si="135"/>
        <v>57</v>
      </c>
      <c r="H406" cm="1">
        <f t="array" ref="H406">IF(LEN($A406)&gt;0, MAX(MATCH(C406:G406, $K:$K, 0)), "")</f>
        <v>86</v>
      </c>
    </row>
    <row r="407" spans="1:9" x14ac:dyDescent="0.25">
      <c r="A407" t="s">
        <v>339</v>
      </c>
      <c r="C407">
        <f t="shared" si="135"/>
        <v>30</v>
      </c>
      <c r="D407">
        <f t="shared" si="135"/>
        <v>86</v>
      </c>
      <c r="E407">
        <f t="shared" si="135"/>
        <v>36</v>
      </c>
      <c r="F407">
        <f t="shared" si="135"/>
        <v>97</v>
      </c>
      <c r="G407">
        <f t="shared" si="135"/>
        <v>89</v>
      </c>
      <c r="H407" cm="1">
        <f t="array" ref="H407">IF(LEN($A407)&gt;0, MAX(MATCH(C407:G407, $K:$K, 0)), "")</f>
        <v>88</v>
      </c>
    </row>
    <row r="408" spans="1:9" x14ac:dyDescent="0.25">
      <c r="A408" t="s">
        <v>340</v>
      </c>
      <c r="C408">
        <f t="shared" si="135"/>
        <v>38</v>
      </c>
      <c r="D408">
        <f t="shared" si="135"/>
        <v>22</v>
      </c>
      <c r="E408">
        <f t="shared" si="135"/>
        <v>72</v>
      </c>
      <c r="F408">
        <f t="shared" si="135"/>
        <v>37</v>
      </c>
      <c r="G408">
        <f t="shared" si="135"/>
        <v>24</v>
      </c>
      <c r="H408" cm="1">
        <f t="array" ref="H408">IF(LEN($A408)&gt;0, MAX(MATCH(C408:G408, $K:$K, 0)), "")</f>
        <v>92</v>
      </c>
    </row>
    <row r="409" spans="1:9" x14ac:dyDescent="0.25">
      <c r="C409" cm="1">
        <f t="array" ref="C409">IF(LEN($A404)&gt;0, MAX(MATCH(C404:C408, $K:$K, 0)), "")</f>
        <v>93</v>
      </c>
      <c r="D409" cm="1">
        <f t="array" ref="D409">IF(LEN($A404)&gt;0, MAX(MATCH(D404:D408, $K:$K, 0)), "")</f>
        <v>66</v>
      </c>
      <c r="E409" cm="1">
        <f t="array" ref="E409">IF(LEN($A404)&gt;0, MAX(MATCH(E404:E408, $K:$K, 0)), "")</f>
        <v>99</v>
      </c>
      <c r="F409" cm="1">
        <f t="array" ref="F409">IF(LEN($A404)&gt;0, MAX(MATCH(F404:F408, $K:$K, 0)), "")</f>
        <v>94</v>
      </c>
      <c r="G409" cm="1">
        <f t="array" ref="G409">IF(LEN($A404)&gt;0, MAX(MATCH(G404:G408, $K:$K, 0)), "")</f>
        <v>71</v>
      </c>
      <c r="I409">
        <f t="shared" ref="I409" si="136">IF(LEN($A404)&gt;0, MIN(C409:G409, H404:H408), "")</f>
        <v>66</v>
      </c>
    </row>
    <row r="410" spans="1:9" x14ac:dyDescent="0.25">
      <c r="A410" t="s">
        <v>341</v>
      </c>
      <c r="C410">
        <f t="shared" ref="C410:G414" si="137">IF(LEN($A410)&gt;0, _xlfn.NUMBERVALUE(MID($A410,C$1,2)), "")</f>
        <v>37</v>
      </c>
      <c r="D410">
        <f t="shared" si="137"/>
        <v>38</v>
      </c>
      <c r="E410">
        <f t="shared" si="137"/>
        <v>78</v>
      </c>
      <c r="F410">
        <f t="shared" si="137"/>
        <v>93</v>
      </c>
      <c r="G410">
        <f t="shared" si="137"/>
        <v>50</v>
      </c>
      <c r="H410" cm="1">
        <f t="array" ref="H410">IF(LEN($A410)&gt;0, MAX(MATCH(C410:G410, $K:$K, 0)), "")</f>
        <v>93</v>
      </c>
    </row>
    <row r="411" spans="1:9" x14ac:dyDescent="0.25">
      <c r="A411" t="s">
        <v>342</v>
      </c>
      <c r="C411">
        <f t="shared" si="137"/>
        <v>44</v>
      </c>
      <c r="D411">
        <f t="shared" si="137"/>
        <v>65</v>
      </c>
      <c r="E411">
        <f t="shared" si="137"/>
        <v>52</v>
      </c>
      <c r="F411">
        <f t="shared" si="137"/>
        <v>54</v>
      </c>
      <c r="G411">
        <f t="shared" si="137"/>
        <v>79</v>
      </c>
      <c r="H411" cm="1">
        <f t="array" ref="H411">IF(LEN($A411)&gt;0, MAX(MATCH(C411:G411, $K:$K, 0)), "")</f>
        <v>96</v>
      </c>
    </row>
    <row r="412" spans="1:9" x14ac:dyDescent="0.25">
      <c r="A412" t="s">
        <v>343</v>
      </c>
      <c r="C412">
        <f t="shared" si="137"/>
        <v>73</v>
      </c>
      <c r="D412">
        <f t="shared" si="137"/>
        <v>27</v>
      </c>
      <c r="E412">
        <f t="shared" si="137"/>
        <v>6</v>
      </c>
      <c r="F412">
        <f t="shared" si="137"/>
        <v>35</v>
      </c>
      <c r="G412">
        <f t="shared" si="137"/>
        <v>91</v>
      </c>
      <c r="H412" cm="1">
        <f t="array" ref="H412">IF(LEN($A412)&gt;0, MAX(MATCH(C412:G412, $K:$K, 0)), "")</f>
        <v>81</v>
      </c>
    </row>
    <row r="413" spans="1:9" x14ac:dyDescent="0.25">
      <c r="A413" t="s">
        <v>344</v>
      </c>
      <c r="C413">
        <f t="shared" si="137"/>
        <v>8</v>
      </c>
      <c r="D413">
        <f t="shared" si="137"/>
        <v>26</v>
      </c>
      <c r="E413">
        <f t="shared" si="137"/>
        <v>63</v>
      </c>
      <c r="F413">
        <f t="shared" si="137"/>
        <v>7</v>
      </c>
      <c r="G413">
        <f t="shared" si="137"/>
        <v>12</v>
      </c>
      <c r="H413" cm="1">
        <f t="array" ref="H413">IF(LEN($A413)&gt;0, MAX(MATCH(C413:G413, $K:$K, 0)), "")</f>
        <v>87</v>
      </c>
    </row>
    <row r="414" spans="1:9" x14ac:dyDescent="0.25">
      <c r="A414" t="s">
        <v>345</v>
      </c>
      <c r="C414">
        <f t="shared" si="137"/>
        <v>25</v>
      </c>
      <c r="D414">
        <f t="shared" si="137"/>
        <v>17</v>
      </c>
      <c r="E414">
        <f t="shared" si="137"/>
        <v>60</v>
      </c>
      <c r="F414">
        <f t="shared" si="137"/>
        <v>4</v>
      </c>
      <c r="G414">
        <f t="shared" si="137"/>
        <v>14</v>
      </c>
      <c r="H414" cm="1">
        <f t="array" ref="H414">IF(LEN($A414)&gt;0, MAX(MATCH(C414:G414, $K:$K, 0)), "")</f>
        <v>100</v>
      </c>
    </row>
    <row r="415" spans="1:9" x14ac:dyDescent="0.25">
      <c r="C415" cm="1">
        <f t="array" ref="C415">IF(LEN($A410)&gt;0, MAX(MATCH(C410:C414, $K:$K, 0)), "")</f>
        <v>92</v>
      </c>
      <c r="D415" cm="1">
        <f t="array" ref="D415">IF(LEN($A410)&gt;0, MAX(MATCH(D410:D414, $K:$K, 0)), "")</f>
        <v>72</v>
      </c>
      <c r="E415" cm="1">
        <f t="array" ref="E415">IF(LEN($A410)&gt;0, MAX(MATCH(E410:E414, $K:$K, 0)), "")</f>
        <v>83</v>
      </c>
      <c r="F415" cm="1">
        <f t="array" ref="F415">IF(LEN($A410)&gt;0, MAX(MATCH(F410:F414, $K:$K, 0)), "")</f>
        <v>96</v>
      </c>
      <c r="G415" cm="1">
        <f t="array" ref="G415">IF(LEN($A410)&gt;0, MAX(MATCH(G410:G414, $K:$K, 0)), "")</f>
        <v>100</v>
      </c>
      <c r="I415">
        <f t="shared" ref="I415" si="138">IF(LEN($A410)&gt;0, MIN(C415:G415, H410:H414), "")</f>
        <v>72</v>
      </c>
    </row>
    <row r="416" spans="1:9" x14ac:dyDescent="0.25">
      <c r="A416" t="s">
        <v>346</v>
      </c>
      <c r="C416">
        <f t="shared" ref="C416:G420" si="139">IF(LEN($A416)&gt;0, _xlfn.NUMBERVALUE(MID($A416,C$1,2)), "")</f>
        <v>0</v>
      </c>
      <c r="D416">
        <f t="shared" si="139"/>
        <v>30</v>
      </c>
      <c r="E416">
        <f t="shared" si="139"/>
        <v>70</v>
      </c>
      <c r="F416">
        <f t="shared" si="139"/>
        <v>99</v>
      </c>
      <c r="G416">
        <f t="shared" si="139"/>
        <v>23</v>
      </c>
      <c r="H416" cm="1">
        <f t="array" ref="H416">IF(LEN($A416)&gt;0, MAX(MATCH(C416:G416, $K:$K, 0)), "")</f>
        <v>85</v>
      </c>
    </row>
    <row r="417" spans="1:9" x14ac:dyDescent="0.25">
      <c r="A417" t="s">
        <v>347</v>
      </c>
      <c r="C417">
        <f t="shared" si="139"/>
        <v>2</v>
      </c>
      <c r="D417">
        <f t="shared" si="139"/>
        <v>75</v>
      </c>
      <c r="E417">
        <f t="shared" si="139"/>
        <v>51</v>
      </c>
      <c r="F417">
        <f t="shared" si="139"/>
        <v>10</v>
      </c>
      <c r="G417">
        <f t="shared" si="139"/>
        <v>87</v>
      </c>
      <c r="H417" cm="1">
        <f t="array" ref="H417">IF(LEN($A417)&gt;0, MAX(MATCH(C417:G417, $K:$K, 0)), "")</f>
        <v>68</v>
      </c>
    </row>
    <row r="418" spans="1:9" x14ac:dyDescent="0.25">
      <c r="A418" t="s">
        <v>348</v>
      </c>
      <c r="C418">
        <f t="shared" si="139"/>
        <v>12</v>
      </c>
      <c r="D418">
        <f t="shared" si="139"/>
        <v>91</v>
      </c>
      <c r="E418">
        <f t="shared" si="139"/>
        <v>4</v>
      </c>
      <c r="F418">
        <f t="shared" si="139"/>
        <v>69</v>
      </c>
      <c r="G418">
        <f t="shared" si="139"/>
        <v>8</v>
      </c>
      <c r="H418" cm="1">
        <f t="array" ref="H418">IF(LEN($A418)&gt;0, MAX(MATCH(C418:G418, $K:$K, 0)), "")</f>
        <v>87</v>
      </c>
    </row>
    <row r="419" spans="1:9" x14ac:dyDescent="0.25">
      <c r="A419" t="s">
        <v>349</v>
      </c>
      <c r="C419">
        <f t="shared" si="139"/>
        <v>81</v>
      </c>
      <c r="D419">
        <f t="shared" si="139"/>
        <v>62</v>
      </c>
      <c r="E419">
        <f t="shared" si="139"/>
        <v>26</v>
      </c>
      <c r="F419">
        <f t="shared" si="139"/>
        <v>72</v>
      </c>
      <c r="G419">
        <f t="shared" si="139"/>
        <v>33</v>
      </c>
      <c r="H419" cm="1">
        <f t="array" ref="H419">IF(LEN($A419)&gt;0, MAX(MATCH(C419:G419, $K:$K, 0)), "")</f>
        <v>89</v>
      </c>
    </row>
    <row r="420" spans="1:9" x14ac:dyDescent="0.25">
      <c r="A420" t="s">
        <v>350</v>
      </c>
      <c r="C420">
        <f t="shared" si="139"/>
        <v>31</v>
      </c>
      <c r="D420">
        <f t="shared" si="139"/>
        <v>17</v>
      </c>
      <c r="E420">
        <f t="shared" si="139"/>
        <v>46</v>
      </c>
      <c r="F420">
        <f t="shared" si="139"/>
        <v>73</v>
      </c>
      <c r="G420">
        <f t="shared" si="139"/>
        <v>96</v>
      </c>
      <c r="H420" cm="1">
        <f t="array" ref="H420">IF(LEN($A420)&gt;0, MAX(MATCH(C420:G420, $K:$K, 0)), "")</f>
        <v>37</v>
      </c>
    </row>
    <row r="421" spans="1:9" x14ac:dyDescent="0.25">
      <c r="C421" cm="1">
        <f t="array" ref="C421">IF(LEN($A416)&gt;0, MAX(MATCH(C416:C420, $K:$K, 0)), "")</f>
        <v>89</v>
      </c>
      <c r="D421" cm="1">
        <f t="array" ref="D421">IF(LEN($A416)&gt;0, MAX(MATCH(D416:D420, $K:$K, 0)), "")</f>
        <v>78</v>
      </c>
      <c r="E421" cm="1">
        <f t="array" ref="E421">IF(LEN($A416)&gt;0, MAX(MATCH(E416:E420, $K:$K, 0)), "")</f>
        <v>72</v>
      </c>
      <c r="F421" cm="1">
        <f t="array" ref="F421">IF(LEN($A416)&gt;0, MAX(MATCH(F416:F420, $K:$K, 0)), "")</f>
        <v>85</v>
      </c>
      <c r="G421" cm="1">
        <f t="array" ref="G421">IF(LEN($A416)&gt;0, MAX(MATCH(G416:G420, $K:$K, 0)), "")</f>
        <v>87</v>
      </c>
      <c r="I421">
        <f t="shared" ref="I421" si="140">IF(LEN($A416)&gt;0, MIN(C421:G421, H416:H420), "")</f>
        <v>37</v>
      </c>
    </row>
    <row r="422" spans="1:9" x14ac:dyDescent="0.25">
      <c r="A422" t="s">
        <v>351</v>
      </c>
      <c r="C422">
        <f t="shared" ref="C422:G426" si="141">IF(LEN($A422)&gt;0, _xlfn.NUMBERVALUE(MID($A422,C$1,2)), "")</f>
        <v>53</v>
      </c>
      <c r="D422">
        <f t="shared" si="141"/>
        <v>44</v>
      </c>
      <c r="E422">
        <f t="shared" si="141"/>
        <v>78</v>
      </c>
      <c r="F422">
        <f t="shared" si="141"/>
        <v>46</v>
      </c>
      <c r="G422">
        <f t="shared" si="141"/>
        <v>19</v>
      </c>
      <c r="H422" cm="1">
        <f t="array" ref="H422">IF(LEN($A422)&gt;0, MAX(MATCH(C422:G422, $K:$K, 0)), "")</f>
        <v>80</v>
      </c>
    </row>
    <row r="423" spans="1:9" x14ac:dyDescent="0.25">
      <c r="A423" t="s">
        <v>352</v>
      </c>
      <c r="C423">
        <f t="shared" si="141"/>
        <v>40</v>
      </c>
      <c r="D423">
        <f t="shared" si="141"/>
        <v>85</v>
      </c>
      <c r="E423">
        <f t="shared" si="141"/>
        <v>77</v>
      </c>
      <c r="F423">
        <f t="shared" si="141"/>
        <v>98</v>
      </c>
      <c r="G423">
        <f t="shared" si="141"/>
        <v>50</v>
      </c>
      <c r="H423" cm="1">
        <f t="array" ref="H423">IF(LEN($A423)&gt;0, MAX(MATCH(C423:G423, $K:$K, 0)), "")</f>
        <v>98</v>
      </c>
    </row>
    <row r="424" spans="1:9" x14ac:dyDescent="0.25">
      <c r="A424" t="s">
        <v>353</v>
      </c>
      <c r="C424">
        <f t="shared" si="141"/>
        <v>71</v>
      </c>
      <c r="D424">
        <f t="shared" si="141"/>
        <v>30</v>
      </c>
      <c r="E424">
        <f t="shared" si="141"/>
        <v>68</v>
      </c>
      <c r="F424">
        <f t="shared" si="141"/>
        <v>0</v>
      </c>
      <c r="G424">
        <f t="shared" si="141"/>
        <v>73</v>
      </c>
      <c r="H424" cm="1">
        <f t="array" ref="H424">IF(LEN($A424)&gt;0, MAX(MATCH(C424:G424, $K:$K, 0)), "")</f>
        <v>42</v>
      </c>
    </row>
    <row r="425" spans="1:9" x14ac:dyDescent="0.25">
      <c r="A425" t="s">
        <v>354</v>
      </c>
      <c r="C425">
        <f t="shared" si="141"/>
        <v>31</v>
      </c>
      <c r="D425">
        <f t="shared" si="141"/>
        <v>43</v>
      </c>
      <c r="E425">
        <f t="shared" si="141"/>
        <v>83</v>
      </c>
      <c r="F425">
        <f t="shared" si="141"/>
        <v>92</v>
      </c>
      <c r="G425">
        <f t="shared" si="141"/>
        <v>6</v>
      </c>
      <c r="H425" cm="1">
        <f t="array" ref="H425">IF(LEN($A425)&gt;0, MAX(MATCH(C425:G425, $K:$K, 0)), "")</f>
        <v>86</v>
      </c>
    </row>
    <row r="426" spans="1:9" x14ac:dyDescent="0.25">
      <c r="A426" t="s">
        <v>355</v>
      </c>
      <c r="C426">
        <f t="shared" si="141"/>
        <v>52</v>
      </c>
      <c r="D426">
        <f t="shared" si="141"/>
        <v>45</v>
      </c>
      <c r="E426">
        <f t="shared" si="141"/>
        <v>11</v>
      </c>
      <c r="F426">
        <f t="shared" si="141"/>
        <v>37</v>
      </c>
      <c r="G426">
        <f t="shared" si="141"/>
        <v>1</v>
      </c>
      <c r="H426" cm="1">
        <f t="array" ref="H426">IF(LEN($A426)&gt;0, MAX(MATCH(C426:G426, $K:$K, 0)), "")</f>
        <v>92</v>
      </c>
    </row>
    <row r="427" spans="1:9" x14ac:dyDescent="0.25">
      <c r="C427" cm="1">
        <f t="array" ref="C427">IF(LEN($A422)&gt;0, MAX(MATCH(C422:C426, $K:$K, 0)), "")</f>
        <v>70</v>
      </c>
      <c r="D427" cm="1">
        <f t="array" ref="D427">IF(LEN($A422)&gt;0, MAX(MATCH(D422:D426, $K:$K, 0)), "")</f>
        <v>82</v>
      </c>
      <c r="E427" cm="1">
        <f t="array" ref="E427">IF(LEN($A422)&gt;0, MAX(MATCH(E422:E426, $K:$K, 0)), "")</f>
        <v>98</v>
      </c>
      <c r="F427" cm="1">
        <f t="array" ref="F427">IF(LEN($A422)&gt;0, MAX(MATCH(F422:F426, $K:$K, 0)), "")</f>
        <v>92</v>
      </c>
      <c r="G427" cm="1">
        <f t="array" ref="G427">IF(LEN($A422)&gt;0, MAX(MATCH(G422:G426, $K:$K, 0)), "")</f>
        <v>77</v>
      </c>
      <c r="I427">
        <f t="shared" ref="I427" si="142">IF(LEN($A422)&gt;0, MIN(C427:G427, H422:H426), "")</f>
        <v>42</v>
      </c>
    </row>
    <row r="428" spans="1:9" x14ac:dyDescent="0.25">
      <c r="A428" t="s">
        <v>356</v>
      </c>
      <c r="C428">
        <f t="shared" ref="C428:G432" si="143">IF(LEN($A428)&gt;0, _xlfn.NUMBERVALUE(MID($A428,C$1,2)), "")</f>
        <v>91</v>
      </c>
      <c r="D428">
        <f t="shared" si="143"/>
        <v>67</v>
      </c>
      <c r="E428">
        <f t="shared" si="143"/>
        <v>8</v>
      </c>
      <c r="F428">
        <f t="shared" si="143"/>
        <v>35</v>
      </c>
      <c r="G428">
        <f t="shared" si="143"/>
        <v>36</v>
      </c>
      <c r="H428" cm="1">
        <f t="array" ref="H428">IF(LEN($A428)&gt;0, MAX(MATCH(C428:G428, $K:$K, 0)), "")</f>
        <v>94</v>
      </c>
    </row>
    <row r="429" spans="1:9" x14ac:dyDescent="0.25">
      <c r="A429" t="s">
        <v>357</v>
      </c>
      <c r="C429">
        <f t="shared" si="143"/>
        <v>23</v>
      </c>
      <c r="D429">
        <f t="shared" si="143"/>
        <v>52</v>
      </c>
      <c r="E429">
        <f t="shared" si="143"/>
        <v>51</v>
      </c>
      <c r="F429">
        <f t="shared" si="143"/>
        <v>83</v>
      </c>
      <c r="G429">
        <f t="shared" si="143"/>
        <v>70</v>
      </c>
      <c r="H429" cm="1">
        <f t="array" ref="H429">IF(LEN($A429)&gt;0, MAX(MATCH(C429:G429, $K:$K, 0)), "")</f>
        <v>75</v>
      </c>
    </row>
    <row r="430" spans="1:9" x14ac:dyDescent="0.25">
      <c r="A430" t="s">
        <v>358</v>
      </c>
      <c r="C430">
        <f t="shared" si="143"/>
        <v>92</v>
      </c>
      <c r="D430">
        <f t="shared" si="143"/>
        <v>32</v>
      </c>
      <c r="E430">
        <f t="shared" si="143"/>
        <v>27</v>
      </c>
      <c r="F430">
        <f t="shared" si="143"/>
        <v>72</v>
      </c>
      <c r="G430">
        <f t="shared" si="143"/>
        <v>16</v>
      </c>
      <c r="H430" cm="1">
        <f t="array" ref="H430">IF(LEN($A430)&gt;0, MAX(MATCH(C430:G430, $K:$K, 0)), "")</f>
        <v>86</v>
      </c>
    </row>
    <row r="431" spans="1:9" x14ac:dyDescent="0.25">
      <c r="A431" t="s">
        <v>359</v>
      </c>
      <c r="C431">
        <f t="shared" si="143"/>
        <v>63</v>
      </c>
      <c r="D431">
        <f t="shared" si="143"/>
        <v>54</v>
      </c>
      <c r="E431">
        <f t="shared" si="143"/>
        <v>75</v>
      </c>
      <c r="F431">
        <f t="shared" si="143"/>
        <v>38</v>
      </c>
      <c r="G431">
        <f t="shared" si="143"/>
        <v>97</v>
      </c>
      <c r="H431" cm="1">
        <f t="array" ref="H431">IF(LEN($A431)&gt;0, MAX(MATCH(C431:G431, $K:$K, 0)), "")</f>
        <v>96</v>
      </c>
    </row>
    <row r="432" spans="1:9" x14ac:dyDescent="0.25">
      <c r="A432" t="s">
        <v>360</v>
      </c>
      <c r="C432">
        <f t="shared" si="143"/>
        <v>45</v>
      </c>
      <c r="D432">
        <f t="shared" si="143"/>
        <v>96</v>
      </c>
      <c r="E432">
        <f t="shared" si="143"/>
        <v>11</v>
      </c>
      <c r="F432">
        <f t="shared" si="143"/>
        <v>13</v>
      </c>
      <c r="G432">
        <f t="shared" si="143"/>
        <v>79</v>
      </c>
      <c r="H432" cm="1">
        <f t="array" ref="H432">IF(LEN($A432)&gt;0, MAX(MATCH(C432:G432, $K:$K, 0)), "")</f>
        <v>91</v>
      </c>
    </row>
    <row r="433" spans="1:9" x14ac:dyDescent="0.25">
      <c r="C433" cm="1">
        <f t="array" ref="C433">IF(LEN($A428)&gt;0, MAX(MATCH(C428:C432, $K:$K, 0)), "")</f>
        <v>86</v>
      </c>
      <c r="D433" cm="1">
        <f t="array" ref="D433">IF(LEN($A428)&gt;0, MAX(MATCH(D428:D432, $K:$K, 0)), "")</f>
        <v>96</v>
      </c>
      <c r="E433" cm="1">
        <f t="array" ref="E433">IF(LEN($A428)&gt;0, MAX(MATCH(E428:E432, $K:$K, 0)), "")</f>
        <v>87</v>
      </c>
      <c r="F433" cm="1">
        <f t="array" ref="F433">IF(LEN($A428)&gt;0, MAX(MATCH(F428:F432, $K:$K, 0)), "")</f>
        <v>81</v>
      </c>
      <c r="G433" cm="1">
        <f t="array" ref="G433">IF(LEN($A428)&gt;0, MAX(MATCH(G428:G432, $K:$K, 0)), "")</f>
        <v>91</v>
      </c>
      <c r="I433">
        <f t="shared" ref="I433" si="144">IF(LEN($A428)&gt;0, MIN(C433:G433, H428:H432), "")</f>
        <v>75</v>
      </c>
    </row>
    <row r="434" spans="1:9" x14ac:dyDescent="0.25">
      <c r="A434" t="s">
        <v>361</v>
      </c>
      <c r="C434">
        <f t="shared" ref="C434:G438" si="145">IF(LEN($A434)&gt;0, _xlfn.NUMBERVALUE(MID($A434,C$1,2)), "")</f>
        <v>2</v>
      </c>
      <c r="D434">
        <f t="shared" si="145"/>
        <v>62</v>
      </c>
      <c r="E434">
        <f t="shared" si="145"/>
        <v>8</v>
      </c>
      <c r="F434">
        <f t="shared" si="145"/>
        <v>53</v>
      </c>
      <c r="G434">
        <f t="shared" si="145"/>
        <v>3</v>
      </c>
      <c r="H434" cm="1">
        <f t="array" ref="H434">IF(LEN($A434)&gt;0, MAX(MATCH(C434:G434, $K:$K, 0)), "")</f>
        <v>87</v>
      </c>
    </row>
    <row r="435" spans="1:9" x14ac:dyDescent="0.25">
      <c r="A435" t="s">
        <v>362</v>
      </c>
      <c r="C435">
        <f t="shared" si="145"/>
        <v>63</v>
      </c>
      <c r="D435">
        <f t="shared" si="145"/>
        <v>94</v>
      </c>
      <c r="E435">
        <f t="shared" si="145"/>
        <v>81</v>
      </c>
      <c r="F435">
        <f t="shared" si="145"/>
        <v>61</v>
      </c>
      <c r="G435">
        <f t="shared" si="145"/>
        <v>25</v>
      </c>
      <c r="H435" cm="1">
        <f t="array" ref="H435">IF(LEN($A435)&gt;0, MAX(MATCH(C435:G435, $K:$K, 0)), "")</f>
        <v>89</v>
      </c>
    </row>
    <row r="436" spans="1:9" x14ac:dyDescent="0.25">
      <c r="A436" t="s">
        <v>363</v>
      </c>
      <c r="C436">
        <f t="shared" si="145"/>
        <v>10</v>
      </c>
      <c r="D436">
        <f t="shared" si="145"/>
        <v>91</v>
      </c>
      <c r="E436">
        <f t="shared" si="145"/>
        <v>9</v>
      </c>
      <c r="F436">
        <f t="shared" si="145"/>
        <v>87</v>
      </c>
      <c r="G436">
        <f t="shared" si="145"/>
        <v>84</v>
      </c>
      <c r="H436" cm="1">
        <f t="array" ref="H436">IF(LEN($A436)&gt;0, MAX(MATCH(C436:G436, $K:$K, 0)), "")</f>
        <v>90</v>
      </c>
    </row>
    <row r="437" spans="1:9" x14ac:dyDescent="0.25">
      <c r="A437" t="s">
        <v>364</v>
      </c>
      <c r="C437">
        <f t="shared" si="145"/>
        <v>85</v>
      </c>
      <c r="D437">
        <f t="shared" si="145"/>
        <v>59</v>
      </c>
      <c r="E437">
        <f t="shared" si="145"/>
        <v>80</v>
      </c>
      <c r="F437">
        <f t="shared" si="145"/>
        <v>54</v>
      </c>
      <c r="G437">
        <f t="shared" si="145"/>
        <v>0</v>
      </c>
      <c r="H437" cm="1">
        <f t="array" ref="H437">IF(LEN($A437)&gt;0, MAX(MATCH(C437:G437, $K:$K, 0)), "")</f>
        <v>96</v>
      </c>
    </row>
    <row r="438" spans="1:9" x14ac:dyDescent="0.25">
      <c r="A438" t="s">
        <v>365</v>
      </c>
      <c r="C438">
        <f t="shared" si="145"/>
        <v>43</v>
      </c>
      <c r="D438">
        <f t="shared" si="145"/>
        <v>77</v>
      </c>
      <c r="E438">
        <f t="shared" si="145"/>
        <v>21</v>
      </c>
      <c r="F438">
        <f t="shared" si="145"/>
        <v>89</v>
      </c>
      <c r="G438">
        <f t="shared" si="145"/>
        <v>75</v>
      </c>
      <c r="H438" cm="1">
        <f t="array" ref="H438">IF(LEN($A438)&gt;0, MAX(MATCH(C438:G438, $K:$K, 0)), "")</f>
        <v>98</v>
      </c>
    </row>
    <row r="439" spans="1:9" x14ac:dyDescent="0.25">
      <c r="C439" cm="1">
        <f t="array" ref="C439">IF(LEN($A434)&gt;0, MAX(MATCH(C434:C438, $K:$K, 0)), "")</f>
        <v>83</v>
      </c>
      <c r="D439" cm="1">
        <f t="array" ref="D439">IF(LEN($A434)&gt;0, MAX(MATCH(D434:D438, $K:$K, 0)), "")</f>
        <v>98</v>
      </c>
      <c r="E439" cm="1">
        <f t="array" ref="E439">IF(LEN($A434)&gt;0, MAX(MATCH(E434:E438, $K:$K, 0)), "")</f>
        <v>89</v>
      </c>
      <c r="F439" cm="1">
        <f t="array" ref="F439">IF(LEN($A434)&gt;0, MAX(MATCH(F434:F438, $K:$K, 0)), "")</f>
        <v>96</v>
      </c>
      <c r="G439" cm="1">
        <f t="array" ref="G439">IF(LEN($A434)&gt;0, MAX(MATCH(G434:G438, $K:$K, 0)), "")</f>
        <v>90</v>
      </c>
      <c r="I439">
        <f t="shared" ref="I439" si="146">IF(LEN($A434)&gt;0, MIN(C439:G439, H434:H438), "")</f>
        <v>83</v>
      </c>
    </row>
    <row r="440" spans="1:9" x14ac:dyDescent="0.25">
      <c r="A440" t="s">
        <v>366</v>
      </c>
      <c r="C440">
        <f t="shared" ref="C440:G444" si="147">IF(LEN($A440)&gt;0, _xlfn.NUMBERVALUE(MID($A440,C$1,2)), "")</f>
        <v>12</v>
      </c>
      <c r="D440">
        <f t="shared" si="147"/>
        <v>34</v>
      </c>
      <c r="E440">
        <f t="shared" si="147"/>
        <v>29</v>
      </c>
      <c r="F440">
        <f t="shared" si="147"/>
        <v>68</v>
      </c>
      <c r="G440">
        <f t="shared" si="147"/>
        <v>14</v>
      </c>
      <c r="H440" cm="1">
        <f t="array" ref="H440">IF(LEN($A440)&gt;0, MAX(MATCH(C440:G440, $K:$K, 0)), "")</f>
        <v>100</v>
      </c>
    </row>
    <row r="441" spans="1:9" x14ac:dyDescent="0.25">
      <c r="A441" t="s">
        <v>367</v>
      </c>
      <c r="C441">
        <f t="shared" si="147"/>
        <v>77</v>
      </c>
      <c r="D441">
        <f t="shared" si="147"/>
        <v>81</v>
      </c>
      <c r="E441">
        <f t="shared" si="147"/>
        <v>67</v>
      </c>
      <c r="F441">
        <f t="shared" si="147"/>
        <v>15</v>
      </c>
      <c r="G441">
        <f t="shared" si="147"/>
        <v>9</v>
      </c>
      <c r="H441" cm="1">
        <f t="array" ref="H441">IF(LEN($A441)&gt;0, MAX(MATCH(C441:G441, $K:$K, 0)), "")</f>
        <v>98</v>
      </c>
    </row>
    <row r="442" spans="1:9" x14ac:dyDescent="0.25">
      <c r="A442" t="s">
        <v>368</v>
      </c>
      <c r="C442">
        <f t="shared" si="147"/>
        <v>17</v>
      </c>
      <c r="D442">
        <f t="shared" si="147"/>
        <v>85</v>
      </c>
      <c r="E442">
        <f t="shared" si="147"/>
        <v>26</v>
      </c>
      <c r="F442">
        <f t="shared" si="147"/>
        <v>30</v>
      </c>
      <c r="G442">
        <f t="shared" si="147"/>
        <v>86</v>
      </c>
      <c r="H442" cm="1">
        <f t="array" ref="H442">IF(LEN($A442)&gt;0, MAX(MATCH(C442:G442, $K:$K, 0)), "")</f>
        <v>82</v>
      </c>
    </row>
    <row r="443" spans="1:9" x14ac:dyDescent="0.25">
      <c r="A443" t="s">
        <v>369</v>
      </c>
      <c r="C443">
        <f t="shared" si="147"/>
        <v>33</v>
      </c>
      <c r="D443">
        <f t="shared" si="147"/>
        <v>10</v>
      </c>
      <c r="E443">
        <f t="shared" si="147"/>
        <v>31</v>
      </c>
      <c r="F443">
        <f t="shared" si="147"/>
        <v>23</v>
      </c>
      <c r="G443">
        <f t="shared" si="147"/>
        <v>69</v>
      </c>
      <c r="H443" cm="1">
        <f t="array" ref="H443">IF(LEN($A443)&gt;0, MAX(MATCH(C443:G443, $K:$K, 0)), "")</f>
        <v>75</v>
      </c>
    </row>
    <row r="444" spans="1:9" x14ac:dyDescent="0.25">
      <c r="A444" t="s">
        <v>370</v>
      </c>
      <c r="C444">
        <f t="shared" si="147"/>
        <v>59</v>
      </c>
      <c r="D444">
        <f t="shared" si="147"/>
        <v>42</v>
      </c>
      <c r="E444">
        <f t="shared" si="147"/>
        <v>24</v>
      </c>
      <c r="F444">
        <f t="shared" si="147"/>
        <v>88</v>
      </c>
      <c r="G444">
        <f t="shared" si="147"/>
        <v>89</v>
      </c>
      <c r="H444" cm="1">
        <f t="array" ref="H444">IF(LEN($A444)&gt;0, MAX(MATCH(C444:G444, $K:$K, 0)), "")</f>
        <v>99</v>
      </c>
    </row>
    <row r="445" spans="1:9" x14ac:dyDescent="0.25">
      <c r="C445" cm="1">
        <f t="array" ref="C445">IF(LEN($A440)&gt;0, MAX(MATCH(C440:C444, $K:$K, 0)), "")</f>
        <v>98</v>
      </c>
      <c r="D445" cm="1">
        <f t="array" ref="D445">IF(LEN($A440)&gt;0, MAX(MATCH(D440:D444, $K:$K, 0)), "")</f>
        <v>99</v>
      </c>
      <c r="E445" cm="1">
        <f t="array" ref="E445">IF(LEN($A440)&gt;0, MAX(MATCH(E440:E444, $K:$K, 0)), "")</f>
        <v>94</v>
      </c>
      <c r="F445" cm="1">
        <f t="array" ref="F445">IF(LEN($A440)&gt;0, MAX(MATCH(F440:F444, $K:$K, 0)), "")</f>
        <v>75</v>
      </c>
      <c r="G445" cm="1">
        <f t="array" ref="G445">IF(LEN($A440)&gt;0, MAX(MATCH(G440:G444, $K:$K, 0)), "")</f>
        <v>100</v>
      </c>
      <c r="I445">
        <f t="shared" ref="I445" si="148">IF(LEN($A440)&gt;0, MIN(C445:G445, H440:H444), "")</f>
        <v>75</v>
      </c>
    </row>
    <row r="446" spans="1:9" x14ac:dyDescent="0.25">
      <c r="A446" t="s">
        <v>371</v>
      </c>
      <c r="C446">
        <f t="shared" ref="C446:G450" si="149">IF(LEN($A446)&gt;0, _xlfn.NUMBERVALUE(MID($A446,C$1,2)), "")</f>
        <v>14</v>
      </c>
      <c r="D446">
        <f t="shared" si="149"/>
        <v>80</v>
      </c>
      <c r="E446">
        <f t="shared" si="149"/>
        <v>84</v>
      </c>
      <c r="F446">
        <f t="shared" si="149"/>
        <v>22</v>
      </c>
      <c r="G446">
        <f t="shared" si="149"/>
        <v>23</v>
      </c>
      <c r="H446" cm="1">
        <f t="array" ref="H446">IF(LEN($A446)&gt;0, MAX(MATCH(C446:G446, $K:$K, 0)), "")</f>
        <v>100</v>
      </c>
    </row>
    <row r="447" spans="1:9" x14ac:dyDescent="0.25">
      <c r="A447" t="s">
        <v>372</v>
      </c>
      <c r="C447">
        <f t="shared" si="149"/>
        <v>85</v>
      </c>
      <c r="D447">
        <f t="shared" si="149"/>
        <v>93</v>
      </c>
      <c r="E447">
        <f t="shared" si="149"/>
        <v>83</v>
      </c>
      <c r="F447">
        <f t="shared" si="149"/>
        <v>91</v>
      </c>
      <c r="G447">
        <f t="shared" si="149"/>
        <v>6</v>
      </c>
      <c r="H447" cm="1">
        <f t="array" ref="H447">IF(LEN($A447)&gt;0, MAX(MATCH(C447:G447, $K:$K, 0)), "")</f>
        <v>93</v>
      </c>
    </row>
    <row r="448" spans="1:9" x14ac:dyDescent="0.25">
      <c r="A448" t="s">
        <v>373</v>
      </c>
      <c r="C448">
        <f t="shared" si="149"/>
        <v>57</v>
      </c>
      <c r="D448">
        <f t="shared" si="149"/>
        <v>27</v>
      </c>
      <c r="E448">
        <f t="shared" si="149"/>
        <v>51</v>
      </c>
      <c r="F448">
        <f t="shared" si="149"/>
        <v>95</v>
      </c>
      <c r="G448">
        <f t="shared" si="149"/>
        <v>46</v>
      </c>
      <c r="H448" cm="1">
        <f t="array" ref="H448">IF(LEN($A448)&gt;0, MAX(MATCH(C448:G448, $K:$K, 0)), "")</f>
        <v>61</v>
      </c>
    </row>
    <row r="449" spans="1:9" x14ac:dyDescent="0.25">
      <c r="A449" t="s">
        <v>374</v>
      </c>
      <c r="C449">
        <f t="shared" si="149"/>
        <v>67</v>
      </c>
      <c r="D449">
        <f t="shared" si="149"/>
        <v>1</v>
      </c>
      <c r="E449">
        <f t="shared" si="149"/>
        <v>24</v>
      </c>
      <c r="F449">
        <f t="shared" si="149"/>
        <v>76</v>
      </c>
      <c r="G449">
        <f t="shared" si="149"/>
        <v>86</v>
      </c>
      <c r="H449" cm="1">
        <f t="array" ref="H449">IF(LEN($A449)&gt;0, MAX(MATCH(C449:G449, $K:$K, 0)), "")</f>
        <v>94</v>
      </c>
    </row>
    <row r="450" spans="1:9" x14ac:dyDescent="0.25">
      <c r="A450" t="s">
        <v>375</v>
      </c>
      <c r="C450">
        <f t="shared" si="149"/>
        <v>55</v>
      </c>
      <c r="D450">
        <f t="shared" si="149"/>
        <v>19</v>
      </c>
      <c r="E450">
        <f t="shared" si="149"/>
        <v>94</v>
      </c>
      <c r="F450">
        <f t="shared" si="149"/>
        <v>8</v>
      </c>
      <c r="G450">
        <f t="shared" si="149"/>
        <v>61</v>
      </c>
      <c r="H450" cm="1">
        <f t="array" ref="H450">IF(LEN($A450)&gt;0, MAX(MATCH(C450:G450, $K:$K, 0)), "")</f>
        <v>87</v>
      </c>
    </row>
    <row r="451" spans="1:9" x14ac:dyDescent="0.25">
      <c r="C451" cm="1">
        <f t="array" ref="C451">IF(LEN($A446)&gt;0, MAX(MATCH(C446:C450, $K:$K, 0)), "")</f>
        <v>100</v>
      </c>
      <c r="D451" cm="1">
        <f t="array" ref="D451">IF(LEN($A446)&gt;0, MAX(MATCH(D446:D450, $K:$K, 0)), "")</f>
        <v>93</v>
      </c>
      <c r="E451" cm="1">
        <f t="array" ref="E451">IF(LEN($A446)&gt;0, MAX(MATCH(E446:E450, $K:$K, 0)), "")</f>
        <v>90</v>
      </c>
      <c r="F451" cm="1">
        <f t="array" ref="F451">IF(LEN($A446)&gt;0, MAX(MATCH(F446:F450, $K:$K, 0)), "")</f>
        <v>87</v>
      </c>
      <c r="G451" cm="1">
        <f t="array" ref="G451">IF(LEN($A446)&gt;0, MAX(MATCH(G446:G450, $K:$K, 0)), "")</f>
        <v>79</v>
      </c>
      <c r="I451">
        <f t="shared" ref="I451" si="150">IF(LEN($A446)&gt;0, MIN(C451:G451, H446:H450), "")</f>
        <v>61</v>
      </c>
    </row>
    <row r="452" spans="1:9" x14ac:dyDescent="0.25">
      <c r="A452" t="s">
        <v>376</v>
      </c>
      <c r="C452">
        <f t="shared" ref="C452:G456" si="151">IF(LEN($A452)&gt;0, _xlfn.NUMBERVALUE(MID($A452,C$1,2)), "")</f>
        <v>87</v>
      </c>
      <c r="D452">
        <f t="shared" si="151"/>
        <v>42</v>
      </c>
      <c r="E452">
        <f t="shared" si="151"/>
        <v>82</v>
      </c>
      <c r="F452">
        <f t="shared" si="151"/>
        <v>81</v>
      </c>
      <c r="G452">
        <f t="shared" si="151"/>
        <v>98</v>
      </c>
      <c r="H452" cm="1">
        <f t="array" ref="H452">IF(LEN($A452)&gt;0, MAX(MATCH(C452:G452, $K:$K, 0)), "")</f>
        <v>99</v>
      </c>
    </row>
    <row r="453" spans="1:9" x14ac:dyDescent="0.25">
      <c r="A453" t="s">
        <v>377</v>
      </c>
      <c r="C453">
        <f t="shared" si="151"/>
        <v>43</v>
      </c>
      <c r="D453">
        <f t="shared" si="151"/>
        <v>8</v>
      </c>
      <c r="E453">
        <f t="shared" si="151"/>
        <v>51</v>
      </c>
      <c r="F453">
        <f t="shared" si="151"/>
        <v>92</v>
      </c>
      <c r="G453">
        <f t="shared" si="151"/>
        <v>60</v>
      </c>
      <c r="H453" cm="1">
        <f t="array" ref="H453">IF(LEN($A453)&gt;0, MAX(MATCH(C453:G453, $K:$K, 0)), "")</f>
        <v>87</v>
      </c>
    </row>
    <row r="454" spans="1:9" x14ac:dyDescent="0.25">
      <c r="A454" t="s">
        <v>378</v>
      </c>
      <c r="C454">
        <f t="shared" si="151"/>
        <v>17</v>
      </c>
      <c r="D454">
        <f t="shared" si="151"/>
        <v>14</v>
      </c>
      <c r="E454">
        <f t="shared" si="151"/>
        <v>96</v>
      </c>
      <c r="F454">
        <f t="shared" si="151"/>
        <v>36</v>
      </c>
      <c r="G454">
        <f t="shared" si="151"/>
        <v>34</v>
      </c>
      <c r="H454" cm="1">
        <f t="array" ref="H454">IF(LEN($A454)&gt;0, MAX(MATCH(C454:G454, $K:$K, 0)), "")</f>
        <v>100</v>
      </c>
    </row>
    <row r="455" spans="1:9" x14ac:dyDescent="0.25">
      <c r="A455" t="s">
        <v>379</v>
      </c>
      <c r="C455">
        <f t="shared" si="151"/>
        <v>2</v>
      </c>
      <c r="D455">
        <f t="shared" si="151"/>
        <v>19</v>
      </c>
      <c r="E455">
        <f t="shared" si="151"/>
        <v>70</v>
      </c>
      <c r="F455">
        <f t="shared" si="151"/>
        <v>15</v>
      </c>
      <c r="G455">
        <f t="shared" si="151"/>
        <v>78</v>
      </c>
      <c r="H455" cm="1">
        <f t="array" ref="H455">IF(LEN($A455)&gt;0, MAX(MATCH(C455:G455, $K:$K, 0)), "")</f>
        <v>67</v>
      </c>
    </row>
    <row r="456" spans="1:9" x14ac:dyDescent="0.25">
      <c r="A456" t="s">
        <v>380</v>
      </c>
      <c r="C456">
        <f t="shared" si="151"/>
        <v>93</v>
      </c>
      <c r="D456">
        <f t="shared" si="151"/>
        <v>35</v>
      </c>
      <c r="E456">
        <f t="shared" si="151"/>
        <v>74</v>
      </c>
      <c r="F456">
        <f t="shared" si="151"/>
        <v>53</v>
      </c>
      <c r="G456">
        <f t="shared" si="151"/>
        <v>3</v>
      </c>
      <c r="H456" cm="1">
        <f t="array" ref="H456">IF(LEN($A456)&gt;0, MAX(MATCH(C456:G456, $K:$K, 0)), "")</f>
        <v>93</v>
      </c>
    </row>
    <row r="457" spans="1:9" x14ac:dyDescent="0.25">
      <c r="C457" cm="1">
        <f t="array" ref="C457">IF(LEN($A452)&gt;0, MAX(MATCH(C452:C456, $K:$K, 0)), "")</f>
        <v>93</v>
      </c>
      <c r="D457" cm="1">
        <f t="array" ref="D457">IF(LEN($A452)&gt;0, MAX(MATCH(D452:D456, $K:$K, 0)), "")</f>
        <v>100</v>
      </c>
      <c r="E457" cm="1">
        <f t="array" ref="E457">IF(LEN($A452)&gt;0, MAX(MATCH(E452:E456, $K:$K, 0)), "")</f>
        <v>67</v>
      </c>
      <c r="F457" cm="1">
        <f t="array" ref="F457">IF(LEN($A452)&gt;0, MAX(MATCH(F452:F456, $K:$K, 0)), "")</f>
        <v>89</v>
      </c>
      <c r="G457" cm="1">
        <f t="array" ref="G457">IF(LEN($A452)&gt;0, MAX(MATCH(G452:G456, $K:$K, 0)), "")</f>
        <v>73</v>
      </c>
      <c r="I457">
        <f t="shared" ref="I457" si="152">IF(LEN($A452)&gt;0, MIN(C457:G457, H452:H456), "")</f>
        <v>67</v>
      </c>
    </row>
    <row r="458" spans="1:9" x14ac:dyDescent="0.25">
      <c r="A458" t="s">
        <v>381</v>
      </c>
      <c r="C458">
        <f t="shared" ref="C458:G462" si="153">IF(LEN($A458)&gt;0, _xlfn.NUMBERVALUE(MID($A458,C$1,2)), "")</f>
        <v>53</v>
      </c>
      <c r="D458">
        <f t="shared" si="153"/>
        <v>34</v>
      </c>
      <c r="E458">
        <f t="shared" si="153"/>
        <v>22</v>
      </c>
      <c r="F458">
        <f t="shared" si="153"/>
        <v>41</v>
      </c>
      <c r="G458">
        <f t="shared" si="153"/>
        <v>59</v>
      </c>
      <c r="H458" cm="1">
        <f t="array" ref="H458">IF(LEN($A458)&gt;0, MAX(MATCH(C458:G458, $K:$K, 0)), "")</f>
        <v>97</v>
      </c>
    </row>
    <row r="459" spans="1:9" x14ac:dyDescent="0.25">
      <c r="A459" t="s">
        <v>382</v>
      </c>
      <c r="C459">
        <f t="shared" si="153"/>
        <v>58</v>
      </c>
      <c r="D459">
        <f t="shared" si="153"/>
        <v>18</v>
      </c>
      <c r="E459">
        <f t="shared" si="153"/>
        <v>30</v>
      </c>
      <c r="F459">
        <f t="shared" si="153"/>
        <v>71</v>
      </c>
      <c r="G459">
        <f t="shared" si="153"/>
        <v>37</v>
      </c>
      <c r="H459" cm="1">
        <f t="array" ref="H459">IF(LEN($A459)&gt;0, MAX(MATCH(C459:G459, $K:$K, 0)), "")</f>
        <v>92</v>
      </c>
    </row>
    <row r="460" spans="1:9" x14ac:dyDescent="0.25">
      <c r="A460" t="s">
        <v>383</v>
      </c>
      <c r="C460">
        <f t="shared" si="153"/>
        <v>60</v>
      </c>
      <c r="D460">
        <f t="shared" si="153"/>
        <v>8</v>
      </c>
      <c r="E460">
        <f t="shared" si="153"/>
        <v>74</v>
      </c>
      <c r="F460">
        <f t="shared" si="153"/>
        <v>1</v>
      </c>
      <c r="G460">
        <f t="shared" si="153"/>
        <v>5</v>
      </c>
      <c r="H460" cm="1">
        <f t="array" ref="H460">IF(LEN($A460)&gt;0, MAX(MATCH(C460:G460, $K:$K, 0)), "")</f>
        <v>87</v>
      </c>
    </row>
    <row r="461" spans="1:9" x14ac:dyDescent="0.25">
      <c r="A461" t="s">
        <v>384</v>
      </c>
      <c r="C461">
        <f t="shared" si="153"/>
        <v>96</v>
      </c>
      <c r="D461">
        <f t="shared" si="153"/>
        <v>52</v>
      </c>
      <c r="E461">
        <f t="shared" si="153"/>
        <v>87</v>
      </c>
      <c r="F461">
        <f t="shared" si="153"/>
        <v>17</v>
      </c>
      <c r="G461">
        <f t="shared" si="153"/>
        <v>85</v>
      </c>
      <c r="H461" cm="1">
        <f t="array" ref="H461">IF(LEN($A461)&gt;0, MAX(MATCH(C461:G461, $K:$K, 0)), "")</f>
        <v>82</v>
      </c>
    </row>
    <row r="462" spans="1:9" x14ac:dyDescent="0.25">
      <c r="A462" t="s">
        <v>385</v>
      </c>
      <c r="C462">
        <f t="shared" si="153"/>
        <v>57</v>
      </c>
      <c r="D462">
        <f t="shared" si="153"/>
        <v>31</v>
      </c>
      <c r="E462">
        <f t="shared" si="153"/>
        <v>24</v>
      </c>
      <c r="F462">
        <f t="shared" si="153"/>
        <v>72</v>
      </c>
      <c r="G462">
        <f t="shared" si="153"/>
        <v>32</v>
      </c>
      <c r="H462" cm="1">
        <f t="array" ref="H462">IF(LEN($A462)&gt;0, MAX(MATCH(C462:G462, $K:$K, 0)), "")</f>
        <v>74</v>
      </c>
    </row>
    <row r="463" spans="1:9" x14ac:dyDescent="0.25">
      <c r="C463" cm="1">
        <f t="array" ref="C463">IF(LEN($A458)&gt;0, MAX(MATCH(C458:C462, $K:$K, 0)), "")</f>
        <v>66</v>
      </c>
      <c r="D463" cm="1">
        <f t="array" ref="D463">IF(LEN($A458)&gt;0, MAX(MATCH(D458:D462, $K:$K, 0)), "")</f>
        <v>87</v>
      </c>
      <c r="E463" cm="1">
        <f t="array" ref="E463">IF(LEN($A458)&gt;0, MAX(MATCH(E458:E462, $K:$K, 0)), "")</f>
        <v>52</v>
      </c>
      <c r="F463" cm="1">
        <f t="array" ref="F463">IF(LEN($A458)&gt;0, MAX(MATCH(F458:F462, $K:$K, 0)), "")</f>
        <v>97</v>
      </c>
      <c r="G463" cm="1">
        <f t="array" ref="G463">IF(LEN($A458)&gt;0, MAX(MATCH(G458:G462, $K:$K, 0)), "")</f>
        <v>95</v>
      </c>
      <c r="I463">
        <f t="shared" ref="I463" si="154">IF(LEN($A458)&gt;0, MIN(C463:G463, H458:H462), "")</f>
        <v>52</v>
      </c>
    </row>
    <row r="464" spans="1:9" x14ac:dyDescent="0.25">
      <c r="A464" t="s">
        <v>386</v>
      </c>
      <c r="C464">
        <f t="shared" ref="C464:G468" si="155">IF(LEN($A464)&gt;0, _xlfn.NUMBERVALUE(MID($A464,C$1,2)), "")</f>
        <v>58</v>
      </c>
      <c r="D464">
        <f t="shared" si="155"/>
        <v>51</v>
      </c>
      <c r="E464">
        <f t="shared" si="155"/>
        <v>98</v>
      </c>
      <c r="F464">
        <f t="shared" si="155"/>
        <v>28</v>
      </c>
      <c r="G464">
        <f t="shared" si="155"/>
        <v>29</v>
      </c>
      <c r="H464" cm="1">
        <f t="array" ref="H464">IF(LEN($A464)&gt;0, MAX(MATCH(C464:G464, $K:$K, 0)), "")</f>
        <v>66</v>
      </c>
    </row>
    <row r="465" spans="1:9" x14ac:dyDescent="0.25">
      <c r="A465" t="s">
        <v>387</v>
      </c>
      <c r="C465">
        <f t="shared" si="155"/>
        <v>81</v>
      </c>
      <c r="D465">
        <f t="shared" si="155"/>
        <v>76</v>
      </c>
      <c r="E465">
        <f t="shared" si="155"/>
        <v>49</v>
      </c>
      <c r="F465">
        <f t="shared" si="155"/>
        <v>24</v>
      </c>
      <c r="G465">
        <f t="shared" si="155"/>
        <v>60</v>
      </c>
      <c r="H465" cm="1">
        <f t="array" ref="H465">IF(LEN($A465)&gt;0, MAX(MATCH(C465:G465, $K:$K, 0)), "")</f>
        <v>89</v>
      </c>
    </row>
    <row r="466" spans="1:9" x14ac:dyDescent="0.25">
      <c r="A466" t="s">
        <v>388</v>
      </c>
      <c r="C466">
        <f t="shared" si="155"/>
        <v>3</v>
      </c>
      <c r="D466">
        <f t="shared" si="155"/>
        <v>33</v>
      </c>
      <c r="E466">
        <f t="shared" si="155"/>
        <v>22</v>
      </c>
      <c r="F466">
        <f t="shared" si="155"/>
        <v>57</v>
      </c>
      <c r="G466">
        <f t="shared" si="155"/>
        <v>86</v>
      </c>
      <c r="H466" cm="1">
        <f t="array" ref="H466">IF(LEN($A466)&gt;0, MAX(MATCH(C466:G466, $K:$K, 0)), "")</f>
        <v>54</v>
      </c>
    </row>
    <row r="467" spans="1:9" x14ac:dyDescent="0.25">
      <c r="A467" t="s">
        <v>389</v>
      </c>
      <c r="C467">
        <f t="shared" si="155"/>
        <v>1</v>
      </c>
      <c r="D467">
        <f t="shared" si="155"/>
        <v>67</v>
      </c>
      <c r="E467">
        <f t="shared" si="155"/>
        <v>46</v>
      </c>
      <c r="F467">
        <f t="shared" si="155"/>
        <v>20</v>
      </c>
      <c r="G467">
        <f t="shared" si="155"/>
        <v>56</v>
      </c>
      <c r="H467" cm="1">
        <f t="array" ref="H467">IF(LEN($A467)&gt;0, MAX(MATCH(C467:G467, $K:$K, 0)), "")</f>
        <v>94</v>
      </c>
    </row>
    <row r="468" spans="1:9" x14ac:dyDescent="0.25">
      <c r="A468" t="s">
        <v>390</v>
      </c>
      <c r="C468">
        <f t="shared" si="155"/>
        <v>5</v>
      </c>
      <c r="D468">
        <f t="shared" si="155"/>
        <v>16</v>
      </c>
      <c r="E468">
        <f t="shared" si="155"/>
        <v>2</v>
      </c>
      <c r="F468">
        <f t="shared" si="155"/>
        <v>8</v>
      </c>
      <c r="G468">
        <f t="shared" si="155"/>
        <v>6</v>
      </c>
      <c r="H468" cm="1">
        <f t="array" ref="H468">IF(LEN($A468)&gt;0, MAX(MATCH(C468:G468, $K:$K, 0)), "")</f>
        <v>87</v>
      </c>
    </row>
    <row r="469" spans="1:9" x14ac:dyDescent="0.25">
      <c r="C469" cm="1">
        <f t="array" ref="C469">IF(LEN($A464)&gt;0, MAX(MATCH(C464:C468, $K:$K, 0)), "")</f>
        <v>89</v>
      </c>
      <c r="D469" cm="1">
        <f t="array" ref="D469">IF(LEN($A464)&gt;0, MAX(MATCH(D464:D468, $K:$K, 0)), "")</f>
        <v>94</v>
      </c>
      <c r="E469" cm="1">
        <f t="array" ref="E469">IF(LEN($A464)&gt;0, MAX(MATCH(E464:E468, $K:$K, 0)), "")</f>
        <v>52</v>
      </c>
      <c r="F469" cm="1">
        <f t="array" ref="F469">IF(LEN($A464)&gt;0, MAX(MATCH(F464:F468, $K:$K, 0)), "")</f>
        <v>87</v>
      </c>
      <c r="G469" cm="1">
        <f t="array" ref="G469">IF(LEN($A464)&gt;0, MAX(MATCH(G464:G468, $K:$K, 0)), "")</f>
        <v>62</v>
      </c>
      <c r="I469">
        <f t="shared" ref="I469" si="156">IF(LEN($A464)&gt;0, MIN(C469:G469, H464:H468), "")</f>
        <v>52</v>
      </c>
    </row>
    <row r="470" spans="1:9" x14ac:dyDescent="0.25">
      <c r="A470" t="s">
        <v>391</v>
      </c>
      <c r="C470">
        <f t="shared" ref="C470:G474" si="157">IF(LEN($A470)&gt;0, _xlfn.NUMBERVALUE(MID($A470,C$1,2)), "")</f>
        <v>67</v>
      </c>
      <c r="D470">
        <f t="shared" si="157"/>
        <v>51</v>
      </c>
      <c r="E470">
        <f t="shared" si="157"/>
        <v>43</v>
      </c>
      <c r="F470">
        <f t="shared" si="157"/>
        <v>89</v>
      </c>
      <c r="G470">
        <f t="shared" si="157"/>
        <v>94</v>
      </c>
      <c r="H470" cm="1">
        <f t="array" ref="H470">IF(LEN($A470)&gt;0, MAX(MATCH(C470:G470, $K:$K, 0)), "")</f>
        <v>94</v>
      </c>
    </row>
    <row r="471" spans="1:9" x14ac:dyDescent="0.25">
      <c r="A471" t="s">
        <v>392</v>
      </c>
      <c r="C471">
        <f t="shared" si="157"/>
        <v>4</v>
      </c>
      <c r="D471">
        <f t="shared" si="157"/>
        <v>96</v>
      </c>
      <c r="E471">
        <f t="shared" si="157"/>
        <v>50</v>
      </c>
      <c r="F471">
        <f t="shared" si="157"/>
        <v>9</v>
      </c>
      <c r="G471">
        <f t="shared" si="157"/>
        <v>8</v>
      </c>
      <c r="H471" cm="1">
        <f t="array" ref="H471">IF(LEN($A471)&gt;0, MAX(MATCH(C471:G471, $K:$K, 0)), "")</f>
        <v>87</v>
      </c>
    </row>
    <row r="472" spans="1:9" x14ac:dyDescent="0.25">
      <c r="A472" t="s">
        <v>393</v>
      </c>
      <c r="C472">
        <f t="shared" si="157"/>
        <v>22</v>
      </c>
      <c r="D472">
        <f t="shared" si="157"/>
        <v>87</v>
      </c>
      <c r="E472">
        <f t="shared" si="157"/>
        <v>77</v>
      </c>
      <c r="F472">
        <f t="shared" si="157"/>
        <v>38</v>
      </c>
      <c r="G472">
        <f t="shared" si="157"/>
        <v>35</v>
      </c>
      <c r="H472" cm="1">
        <f t="array" ref="H472">IF(LEN($A472)&gt;0, MAX(MATCH(C472:G472, $K:$K, 0)), "")</f>
        <v>98</v>
      </c>
    </row>
    <row r="473" spans="1:9" x14ac:dyDescent="0.25">
      <c r="A473" t="s">
        <v>394</v>
      </c>
      <c r="C473">
        <f t="shared" si="157"/>
        <v>39</v>
      </c>
      <c r="D473">
        <f t="shared" si="157"/>
        <v>37</v>
      </c>
      <c r="E473">
        <f t="shared" si="157"/>
        <v>17</v>
      </c>
      <c r="F473">
        <f t="shared" si="157"/>
        <v>59</v>
      </c>
      <c r="G473">
        <f t="shared" si="157"/>
        <v>32</v>
      </c>
      <c r="H473" cm="1">
        <f t="array" ref="H473">IF(LEN($A473)&gt;0, MAX(MATCH(C473:G473, $K:$K, 0)), "")</f>
        <v>95</v>
      </c>
    </row>
    <row r="474" spans="1:9" x14ac:dyDescent="0.25">
      <c r="A474" t="s">
        <v>395</v>
      </c>
      <c r="C474">
        <f t="shared" si="157"/>
        <v>5</v>
      </c>
      <c r="D474">
        <f t="shared" si="157"/>
        <v>25</v>
      </c>
      <c r="E474">
        <f t="shared" si="157"/>
        <v>26</v>
      </c>
      <c r="F474">
        <f t="shared" si="157"/>
        <v>83</v>
      </c>
      <c r="G474">
        <f t="shared" si="157"/>
        <v>81</v>
      </c>
      <c r="H474" cm="1">
        <f t="array" ref="H474">IF(LEN($A474)&gt;0, MAX(MATCH(C474:G474, $K:$K, 0)), "")</f>
        <v>89</v>
      </c>
    </row>
    <row r="475" spans="1:9" x14ac:dyDescent="0.25">
      <c r="C475" cm="1">
        <f t="array" ref="C475">IF(LEN($A470)&gt;0, MAX(MATCH(C470:C474, $K:$K, 0)), "")</f>
        <v>94</v>
      </c>
      <c r="D475" cm="1">
        <f t="array" ref="D475">IF(LEN($A470)&gt;0, MAX(MATCH(D470:D474, $K:$K, 0)), "")</f>
        <v>92</v>
      </c>
      <c r="E475" cm="1">
        <f t="array" ref="E475">IF(LEN($A470)&gt;0, MAX(MATCH(E470:E474, $K:$K, 0)), "")</f>
        <v>98</v>
      </c>
      <c r="F475" cm="1">
        <f t="array" ref="F475">IF(LEN($A470)&gt;0, MAX(MATCH(F470:F474, $K:$K, 0)), "")</f>
        <v>95</v>
      </c>
      <c r="G475" cm="1">
        <f t="array" ref="G475">IF(LEN($A470)&gt;0, MAX(MATCH(G470:G474, $K:$K, 0)), "")</f>
        <v>89</v>
      </c>
      <c r="I475">
        <f t="shared" ref="I475" si="158">IF(LEN($A470)&gt;0, MIN(C475:G475, H470:H474), "")</f>
        <v>87</v>
      </c>
    </row>
    <row r="476" spans="1:9" x14ac:dyDescent="0.25">
      <c r="A476" t="s">
        <v>396</v>
      </c>
      <c r="C476">
        <f t="shared" ref="C476:G480" si="159">IF(LEN($A476)&gt;0, _xlfn.NUMBERVALUE(MID($A476,C$1,2)), "")</f>
        <v>15</v>
      </c>
      <c r="D476">
        <f t="shared" si="159"/>
        <v>12</v>
      </c>
      <c r="E476">
        <f t="shared" si="159"/>
        <v>6</v>
      </c>
      <c r="F476">
        <f t="shared" si="159"/>
        <v>27</v>
      </c>
      <c r="G476">
        <f t="shared" si="159"/>
        <v>76</v>
      </c>
      <c r="H476" cm="1">
        <f t="array" ref="H476">IF(LEN($A476)&gt;0, MAX(MATCH(C476:G476, $K:$K, 0)), "")</f>
        <v>61</v>
      </c>
    </row>
    <row r="477" spans="1:9" x14ac:dyDescent="0.25">
      <c r="A477" t="s">
        <v>397</v>
      </c>
      <c r="C477">
        <f t="shared" si="159"/>
        <v>80</v>
      </c>
      <c r="D477">
        <f t="shared" si="159"/>
        <v>70</v>
      </c>
      <c r="E477">
        <f t="shared" si="159"/>
        <v>87</v>
      </c>
      <c r="F477">
        <f t="shared" si="159"/>
        <v>36</v>
      </c>
      <c r="G477">
        <f t="shared" si="159"/>
        <v>55</v>
      </c>
      <c r="H477" cm="1">
        <f t="array" ref="H477">IF(LEN($A477)&gt;0, MAX(MATCH(C477:G477, $K:$K, 0)), "")</f>
        <v>88</v>
      </c>
    </row>
    <row r="478" spans="1:9" x14ac:dyDescent="0.25">
      <c r="A478" t="s">
        <v>398</v>
      </c>
      <c r="C478">
        <f t="shared" si="159"/>
        <v>69</v>
      </c>
      <c r="D478">
        <f t="shared" si="159"/>
        <v>35</v>
      </c>
      <c r="E478">
        <f t="shared" si="159"/>
        <v>91</v>
      </c>
      <c r="F478">
        <f t="shared" si="159"/>
        <v>98</v>
      </c>
      <c r="G478">
        <f t="shared" si="159"/>
        <v>18</v>
      </c>
      <c r="H478" cm="1">
        <f t="array" ref="H478">IF(LEN($A478)&gt;0, MAX(MATCH(C478:G478, $K:$K, 0)), "")</f>
        <v>81</v>
      </c>
    </row>
    <row r="479" spans="1:9" x14ac:dyDescent="0.25">
      <c r="A479" t="s">
        <v>399</v>
      </c>
      <c r="C479">
        <f t="shared" si="159"/>
        <v>89</v>
      </c>
      <c r="D479">
        <f t="shared" si="159"/>
        <v>59</v>
      </c>
      <c r="E479">
        <f t="shared" si="159"/>
        <v>92</v>
      </c>
      <c r="F479">
        <f t="shared" si="159"/>
        <v>5</v>
      </c>
      <c r="G479">
        <f t="shared" si="159"/>
        <v>29</v>
      </c>
      <c r="H479" cm="1">
        <f t="array" ref="H479">IF(LEN($A479)&gt;0, MAX(MATCH(C479:G479, $K:$K, 0)), "")</f>
        <v>95</v>
      </c>
    </row>
    <row r="480" spans="1:9" x14ac:dyDescent="0.25">
      <c r="A480" t="s">
        <v>400</v>
      </c>
      <c r="C480">
        <f t="shared" si="159"/>
        <v>84</v>
      </c>
      <c r="D480">
        <f t="shared" si="159"/>
        <v>10</v>
      </c>
      <c r="E480">
        <f t="shared" si="159"/>
        <v>86</v>
      </c>
      <c r="F480">
        <f t="shared" si="159"/>
        <v>63</v>
      </c>
      <c r="G480">
        <f t="shared" si="159"/>
        <v>39</v>
      </c>
      <c r="H480" cm="1">
        <f t="array" ref="H480">IF(LEN($A480)&gt;0, MAX(MATCH(C480:G480, $K:$K, 0)), "")</f>
        <v>90</v>
      </c>
    </row>
    <row r="481" spans="1:9" x14ac:dyDescent="0.25">
      <c r="C481" cm="1">
        <f t="array" ref="C481">IF(LEN($A476)&gt;0, MAX(MATCH(C476:C480, $K:$K, 0)), "")</f>
        <v>90</v>
      </c>
      <c r="D481" cm="1">
        <f t="array" ref="D481">IF(LEN($A476)&gt;0, MAX(MATCH(D476:D480, $K:$K, 0)), "")</f>
        <v>95</v>
      </c>
      <c r="E481" cm="1">
        <f t="array" ref="E481">IF(LEN($A476)&gt;0, MAX(MATCH(E476:E480, $K:$K, 0)), "")</f>
        <v>86</v>
      </c>
      <c r="F481" cm="1">
        <f t="array" ref="F481">IF(LEN($A476)&gt;0, MAX(MATCH(F476:F480, $K:$K, 0)), "")</f>
        <v>88</v>
      </c>
      <c r="G481" cm="1">
        <f t="array" ref="G481">IF(LEN($A476)&gt;0, MAX(MATCH(G476:G480, $K:$K, 0)), "")</f>
        <v>53</v>
      </c>
      <c r="I481">
        <f t="shared" ref="I481" si="160">IF(LEN($A476)&gt;0, MIN(C481:G481, H476:H480), "")</f>
        <v>53</v>
      </c>
    </row>
    <row r="482" spans="1:9" x14ac:dyDescent="0.25">
      <c r="A482" t="s">
        <v>401</v>
      </c>
      <c r="C482">
        <f t="shared" ref="C482:G486" si="161">IF(LEN($A482)&gt;0, _xlfn.NUMBERVALUE(MID($A482,C$1,2)), "")</f>
        <v>3</v>
      </c>
      <c r="D482">
        <f t="shared" si="161"/>
        <v>94</v>
      </c>
      <c r="E482">
        <f t="shared" si="161"/>
        <v>38</v>
      </c>
      <c r="F482">
        <f t="shared" si="161"/>
        <v>93</v>
      </c>
      <c r="G482">
        <f t="shared" si="161"/>
        <v>28</v>
      </c>
      <c r="H482" cm="1">
        <f t="array" ref="H482">IF(LEN($A482)&gt;0, MAX(MATCH(C482:G482, $K:$K, 0)), "")</f>
        <v>93</v>
      </c>
    </row>
    <row r="483" spans="1:9" x14ac:dyDescent="0.25">
      <c r="A483" t="s">
        <v>402</v>
      </c>
      <c r="C483">
        <f t="shared" si="161"/>
        <v>88</v>
      </c>
      <c r="D483">
        <f t="shared" si="161"/>
        <v>57</v>
      </c>
      <c r="E483">
        <f t="shared" si="161"/>
        <v>42</v>
      </c>
      <c r="F483">
        <f t="shared" si="161"/>
        <v>97</v>
      </c>
      <c r="G483">
        <f t="shared" si="161"/>
        <v>14</v>
      </c>
      <c r="H483" cm="1">
        <f t="array" ref="H483">IF(LEN($A483)&gt;0, MAX(MATCH(C483:G483, $K:$K, 0)), "")</f>
        <v>100</v>
      </c>
    </row>
    <row r="484" spans="1:9" x14ac:dyDescent="0.25">
      <c r="A484" t="s">
        <v>403</v>
      </c>
      <c r="C484">
        <f t="shared" si="161"/>
        <v>89</v>
      </c>
      <c r="D484">
        <f t="shared" si="161"/>
        <v>36</v>
      </c>
      <c r="E484">
        <f t="shared" si="161"/>
        <v>35</v>
      </c>
      <c r="F484">
        <f t="shared" si="161"/>
        <v>85</v>
      </c>
      <c r="G484">
        <f t="shared" si="161"/>
        <v>9</v>
      </c>
      <c r="H484" cm="1">
        <f t="array" ref="H484">IF(LEN($A484)&gt;0, MAX(MATCH(C484:G484, $K:$K, 0)), "")</f>
        <v>88</v>
      </c>
    </row>
    <row r="485" spans="1:9" x14ac:dyDescent="0.25">
      <c r="A485" t="s">
        <v>404</v>
      </c>
      <c r="C485">
        <f t="shared" si="161"/>
        <v>5</v>
      </c>
      <c r="D485">
        <f t="shared" si="161"/>
        <v>29</v>
      </c>
      <c r="E485">
        <f t="shared" si="161"/>
        <v>51</v>
      </c>
      <c r="F485">
        <f t="shared" si="161"/>
        <v>31</v>
      </c>
      <c r="G485">
        <f t="shared" si="161"/>
        <v>69</v>
      </c>
      <c r="H485" cm="1">
        <f t="array" ref="H485">IF(LEN($A485)&gt;0, MAX(MATCH(C485:G485, $K:$K, 0)), "")</f>
        <v>43</v>
      </c>
    </row>
    <row r="486" spans="1:9" x14ac:dyDescent="0.25">
      <c r="A486" t="s">
        <v>405</v>
      </c>
      <c r="C486">
        <f t="shared" si="161"/>
        <v>46</v>
      </c>
      <c r="D486">
        <f t="shared" si="161"/>
        <v>10</v>
      </c>
      <c r="E486">
        <f t="shared" si="161"/>
        <v>25</v>
      </c>
      <c r="F486">
        <f t="shared" si="161"/>
        <v>0</v>
      </c>
      <c r="G486">
        <f t="shared" si="161"/>
        <v>15</v>
      </c>
      <c r="H486" cm="1">
        <f t="array" ref="H486">IF(LEN($A486)&gt;0, MAX(MATCH(C486:G486, $K:$K, 0)), "")</f>
        <v>68</v>
      </c>
    </row>
    <row r="487" spans="1:9" x14ac:dyDescent="0.25">
      <c r="C487" cm="1">
        <f t="array" ref="C487">IF(LEN($A482)&gt;0, MAX(MATCH(C482:C486, $K:$K, 0)), "")</f>
        <v>71</v>
      </c>
      <c r="D487" cm="1">
        <f t="array" ref="D487">IF(LEN($A482)&gt;0, MAX(MATCH(D482:D486, $K:$K, 0)), "")</f>
        <v>88</v>
      </c>
      <c r="E487" cm="1">
        <f t="array" ref="E487">IF(LEN($A482)&gt;0, MAX(MATCH(E482:E486, $K:$K, 0)), "")</f>
        <v>99</v>
      </c>
      <c r="F487" cm="1">
        <f t="array" ref="F487">IF(LEN($A482)&gt;0, MAX(MATCH(F482:F486, $K:$K, 0)), "")</f>
        <v>93</v>
      </c>
      <c r="G487" cm="1">
        <f t="array" ref="G487">IF(LEN($A482)&gt;0, MAX(MATCH(G482:G486, $K:$K, 0)), "")</f>
        <v>100</v>
      </c>
      <c r="I487">
        <f t="shared" ref="I487" si="162">IF(LEN($A482)&gt;0, MIN(C487:G487, H482:H486), "")</f>
        <v>43</v>
      </c>
    </row>
    <row r="488" spans="1:9" x14ac:dyDescent="0.25">
      <c r="A488" t="s">
        <v>406</v>
      </c>
      <c r="C488">
        <f t="shared" ref="C488:G492" si="163">IF(LEN($A488)&gt;0, _xlfn.NUMBERVALUE(MID($A488,C$1,2)), "")</f>
        <v>87</v>
      </c>
      <c r="D488">
        <f t="shared" si="163"/>
        <v>46</v>
      </c>
      <c r="E488">
        <f t="shared" si="163"/>
        <v>49</v>
      </c>
      <c r="F488">
        <f t="shared" si="163"/>
        <v>60</v>
      </c>
      <c r="G488">
        <f t="shared" si="163"/>
        <v>22</v>
      </c>
      <c r="H488" cm="1">
        <f t="array" ref="H488">IF(LEN($A488)&gt;0, MAX(MATCH(C488:G488, $K:$K, 0)), "")</f>
        <v>62</v>
      </c>
    </row>
    <row r="489" spans="1:9" x14ac:dyDescent="0.25">
      <c r="A489" t="s">
        <v>407</v>
      </c>
      <c r="C489">
        <f t="shared" si="163"/>
        <v>30</v>
      </c>
      <c r="D489">
        <f t="shared" si="163"/>
        <v>64</v>
      </c>
      <c r="E489">
        <f t="shared" si="163"/>
        <v>93</v>
      </c>
      <c r="F489">
        <f t="shared" si="163"/>
        <v>20</v>
      </c>
      <c r="G489">
        <f t="shared" si="163"/>
        <v>66</v>
      </c>
      <c r="H489" cm="1">
        <f t="array" ref="H489">IF(LEN($A489)&gt;0, MAX(MATCH(C489:G489, $K:$K, 0)), "")</f>
        <v>93</v>
      </c>
    </row>
    <row r="490" spans="1:9" x14ac:dyDescent="0.25">
      <c r="A490" t="s">
        <v>408</v>
      </c>
      <c r="C490">
        <f t="shared" si="163"/>
        <v>95</v>
      </c>
      <c r="D490">
        <f t="shared" si="163"/>
        <v>86</v>
      </c>
      <c r="E490">
        <f t="shared" si="163"/>
        <v>71</v>
      </c>
      <c r="F490">
        <f t="shared" si="163"/>
        <v>21</v>
      </c>
      <c r="G490">
        <f t="shared" si="163"/>
        <v>11</v>
      </c>
      <c r="H490" cm="1">
        <f t="array" ref="H490">IF(LEN($A490)&gt;0, MAX(MATCH(C490:G490, $K:$K, 0)), "")</f>
        <v>54</v>
      </c>
    </row>
    <row r="491" spans="1:9" x14ac:dyDescent="0.25">
      <c r="A491" t="s">
        <v>409</v>
      </c>
      <c r="C491">
        <f t="shared" si="163"/>
        <v>0</v>
      </c>
      <c r="D491">
        <f t="shared" si="163"/>
        <v>58</v>
      </c>
      <c r="E491">
        <f t="shared" si="163"/>
        <v>53</v>
      </c>
      <c r="F491">
        <f t="shared" si="163"/>
        <v>18</v>
      </c>
      <c r="G491">
        <f t="shared" si="163"/>
        <v>97</v>
      </c>
      <c r="H491" cm="1">
        <f t="array" ref="H491">IF(LEN($A491)&gt;0, MAX(MATCH(C491:G491, $K:$K, 0)), "")</f>
        <v>66</v>
      </c>
    </row>
    <row r="492" spans="1:9" x14ac:dyDescent="0.25">
      <c r="A492" t="s">
        <v>410</v>
      </c>
      <c r="C492">
        <f t="shared" si="163"/>
        <v>62</v>
      </c>
      <c r="D492">
        <f t="shared" si="163"/>
        <v>63</v>
      </c>
      <c r="E492">
        <f t="shared" si="163"/>
        <v>3</v>
      </c>
      <c r="F492">
        <f t="shared" si="163"/>
        <v>1</v>
      </c>
      <c r="G492">
        <f t="shared" si="163"/>
        <v>96</v>
      </c>
      <c r="H492" cm="1">
        <f t="array" ref="H492">IF(LEN($A492)&gt;0, MAX(MATCH(C492:G492, $K:$K, 0)), "")</f>
        <v>83</v>
      </c>
    </row>
    <row r="493" spans="1:9" x14ac:dyDescent="0.25">
      <c r="C493" cm="1">
        <f t="array" ref="C493">IF(LEN($A488)&gt;0, MAX(MATCH(C488:C492, $K:$K, 0)), "")</f>
        <v>49</v>
      </c>
      <c r="D493" cm="1">
        <f t="array" ref="D493">IF(LEN($A488)&gt;0, MAX(MATCH(D488:D492, $K:$K, 0)), "")</f>
        <v>83</v>
      </c>
      <c r="E493" cm="1">
        <f t="array" ref="E493">IF(LEN($A488)&gt;0, MAX(MATCH(E488:E492, $K:$K, 0)), "")</f>
        <v>93</v>
      </c>
      <c r="F493" cm="1">
        <f t="array" ref="F493">IF(LEN($A488)&gt;0, MAX(MATCH(F488:F492, $K:$K, 0)), "")</f>
        <v>62</v>
      </c>
      <c r="G493" cm="1">
        <f t="array" ref="G493">IF(LEN($A488)&gt;0, MAX(MATCH(G488:G492, $K:$K, 0)), "")</f>
        <v>65</v>
      </c>
      <c r="I493">
        <f t="shared" ref="I493" si="164">IF(LEN($A488)&gt;0, MIN(C493:G493, H488:H492), "")</f>
        <v>49</v>
      </c>
    </row>
    <row r="494" spans="1:9" x14ac:dyDescent="0.25">
      <c r="A494" t="s">
        <v>411</v>
      </c>
      <c r="C494">
        <f t="shared" ref="C494:G498" si="165">IF(LEN($A494)&gt;0, _xlfn.NUMBERVALUE(MID($A494,C$1,2)), "")</f>
        <v>56</v>
      </c>
      <c r="D494">
        <f t="shared" si="165"/>
        <v>86</v>
      </c>
      <c r="E494">
        <f t="shared" si="165"/>
        <v>71</v>
      </c>
      <c r="F494">
        <f t="shared" si="165"/>
        <v>30</v>
      </c>
      <c r="G494">
        <f t="shared" si="165"/>
        <v>36</v>
      </c>
      <c r="H494" cm="1">
        <f t="array" ref="H494">IF(LEN($A494)&gt;0, MAX(MATCH(C494:G494, $K:$K, 0)), "")</f>
        <v>88</v>
      </c>
    </row>
    <row r="495" spans="1:9" x14ac:dyDescent="0.25">
      <c r="A495" t="s">
        <v>412</v>
      </c>
      <c r="C495">
        <f t="shared" si="165"/>
        <v>19</v>
      </c>
      <c r="D495">
        <f t="shared" si="165"/>
        <v>27</v>
      </c>
      <c r="E495">
        <f t="shared" si="165"/>
        <v>16</v>
      </c>
      <c r="F495">
        <f t="shared" si="165"/>
        <v>94</v>
      </c>
      <c r="G495">
        <f t="shared" si="165"/>
        <v>53</v>
      </c>
      <c r="H495" cm="1">
        <f t="array" ref="H495">IF(LEN($A495)&gt;0, MAX(MATCH(C495:G495, $K:$K, 0)), "")</f>
        <v>84</v>
      </c>
    </row>
    <row r="496" spans="1:9" x14ac:dyDescent="0.25">
      <c r="A496" t="s">
        <v>413</v>
      </c>
      <c r="C496">
        <f t="shared" si="165"/>
        <v>46</v>
      </c>
      <c r="D496">
        <f t="shared" si="165"/>
        <v>81</v>
      </c>
      <c r="E496">
        <f t="shared" si="165"/>
        <v>25</v>
      </c>
      <c r="F496">
        <f t="shared" si="165"/>
        <v>44</v>
      </c>
      <c r="G496">
        <f t="shared" si="165"/>
        <v>55</v>
      </c>
      <c r="H496" cm="1">
        <f t="array" ref="H496">IF(LEN($A496)&gt;0, MAX(MATCH(C496:G496, $K:$K, 0)), "")</f>
        <v>89</v>
      </c>
    </row>
    <row r="497" spans="1:9" x14ac:dyDescent="0.25">
      <c r="A497" t="s">
        <v>414</v>
      </c>
      <c r="C497">
        <f t="shared" si="165"/>
        <v>75</v>
      </c>
      <c r="D497">
        <f t="shared" si="165"/>
        <v>7</v>
      </c>
      <c r="E497">
        <f t="shared" si="165"/>
        <v>97</v>
      </c>
      <c r="F497">
        <f t="shared" si="165"/>
        <v>76</v>
      </c>
      <c r="G497">
        <f t="shared" si="165"/>
        <v>96</v>
      </c>
      <c r="H497" cm="1">
        <f t="array" ref="H497">IF(LEN($A497)&gt;0, MAX(MATCH(C497:G497, $K:$K, 0)), "")</f>
        <v>65</v>
      </c>
    </row>
    <row r="498" spans="1:9" x14ac:dyDescent="0.25">
      <c r="A498" t="s">
        <v>415</v>
      </c>
      <c r="C498">
        <f t="shared" si="165"/>
        <v>93</v>
      </c>
      <c r="D498">
        <f t="shared" si="165"/>
        <v>79</v>
      </c>
      <c r="E498">
        <f t="shared" si="165"/>
        <v>22</v>
      </c>
      <c r="F498">
        <f t="shared" si="165"/>
        <v>78</v>
      </c>
      <c r="G498">
        <f t="shared" si="165"/>
        <v>50</v>
      </c>
      <c r="H498" cm="1">
        <f t="array" ref="H498">IF(LEN($A498)&gt;0, MAX(MATCH(C498:G498, $K:$K, 0)), "")</f>
        <v>93</v>
      </c>
    </row>
    <row r="499" spans="1:9" x14ac:dyDescent="0.25">
      <c r="C499" cm="1">
        <f t="array" ref="C499">IF(LEN($A494)&gt;0, MAX(MATCH(C494:C498, $K:$K, 0)), "")</f>
        <v>93</v>
      </c>
      <c r="D499" cm="1">
        <f t="array" ref="D499">IF(LEN($A494)&gt;0, MAX(MATCH(D494:D498, $K:$K, 0)), "")</f>
        <v>91</v>
      </c>
      <c r="E499" cm="1">
        <f t="array" ref="E499">IF(LEN($A494)&gt;0, MAX(MATCH(E494:E498, $K:$K, 0)), "")</f>
        <v>84</v>
      </c>
      <c r="F499" cm="1">
        <f t="array" ref="F499">IF(LEN($A494)&gt;0, MAX(MATCH(F494:F498, $K:$K, 0)), "")</f>
        <v>80</v>
      </c>
      <c r="G499" cm="1">
        <f t="array" ref="G499">IF(LEN($A494)&gt;0, MAX(MATCH(G494:G498, $K:$K, 0)), "")</f>
        <v>88</v>
      </c>
      <c r="I499">
        <f t="shared" ref="I499" si="166">IF(LEN($A494)&gt;0, MIN(C499:G499, H494:H498), "")</f>
        <v>65</v>
      </c>
    </row>
    <row r="500" spans="1:9" x14ac:dyDescent="0.25">
      <c r="A500" t="s">
        <v>416</v>
      </c>
      <c r="C500">
        <f t="shared" ref="C500:G504" si="167">IF(LEN($A500)&gt;0, _xlfn.NUMBERVALUE(MID($A500,C$1,2)), "")</f>
        <v>30</v>
      </c>
      <c r="D500">
        <f t="shared" si="167"/>
        <v>14</v>
      </c>
      <c r="E500">
        <f t="shared" si="167"/>
        <v>68</v>
      </c>
      <c r="F500">
        <f t="shared" si="167"/>
        <v>16</v>
      </c>
      <c r="G500">
        <f t="shared" si="167"/>
        <v>59</v>
      </c>
      <c r="H500" cm="1">
        <f t="array" ref="H500">IF(LEN($A500)&gt;0, MAX(MATCH(C500:G500, $K:$K, 0)), "")</f>
        <v>100</v>
      </c>
    </row>
    <row r="501" spans="1:9" x14ac:dyDescent="0.25">
      <c r="A501" t="s">
        <v>417</v>
      </c>
      <c r="C501">
        <f t="shared" si="167"/>
        <v>23</v>
      </c>
      <c r="D501">
        <f t="shared" si="167"/>
        <v>60</v>
      </c>
      <c r="E501">
        <f t="shared" si="167"/>
        <v>77</v>
      </c>
      <c r="F501">
        <f t="shared" si="167"/>
        <v>37</v>
      </c>
      <c r="G501">
        <f t="shared" si="167"/>
        <v>4</v>
      </c>
      <c r="H501" cm="1">
        <f t="array" ref="H501">IF(LEN($A501)&gt;0, MAX(MATCH(C501:G501, $K:$K, 0)), "")</f>
        <v>98</v>
      </c>
    </row>
    <row r="502" spans="1:9" x14ac:dyDescent="0.25">
      <c r="A502" t="s">
        <v>418</v>
      </c>
      <c r="C502">
        <f t="shared" si="167"/>
        <v>22</v>
      </c>
      <c r="D502">
        <f t="shared" si="167"/>
        <v>43</v>
      </c>
      <c r="E502">
        <f t="shared" si="167"/>
        <v>53</v>
      </c>
      <c r="F502">
        <f t="shared" si="167"/>
        <v>34</v>
      </c>
      <c r="G502">
        <f t="shared" si="167"/>
        <v>81</v>
      </c>
      <c r="H502" cm="1">
        <f t="array" ref="H502">IF(LEN($A502)&gt;0, MAX(MATCH(C502:G502, $K:$K, 0)), "")</f>
        <v>89</v>
      </c>
    </row>
    <row r="503" spans="1:9" x14ac:dyDescent="0.25">
      <c r="A503" t="s">
        <v>419</v>
      </c>
      <c r="C503">
        <f t="shared" si="167"/>
        <v>7</v>
      </c>
      <c r="D503">
        <f t="shared" si="167"/>
        <v>54</v>
      </c>
      <c r="E503">
        <f t="shared" si="167"/>
        <v>38</v>
      </c>
      <c r="F503">
        <f t="shared" si="167"/>
        <v>39</v>
      </c>
      <c r="G503">
        <f t="shared" si="167"/>
        <v>96</v>
      </c>
      <c r="H503" cm="1">
        <f t="array" ref="H503">IF(LEN($A503)&gt;0, MAX(MATCH(C503:G503, $K:$K, 0)), "")</f>
        <v>96</v>
      </c>
    </row>
    <row r="504" spans="1:9" x14ac:dyDescent="0.25">
      <c r="A504" t="s">
        <v>420</v>
      </c>
      <c r="C504">
        <f t="shared" si="167"/>
        <v>25</v>
      </c>
      <c r="D504">
        <f t="shared" si="167"/>
        <v>86</v>
      </c>
      <c r="E504">
        <f t="shared" si="167"/>
        <v>64</v>
      </c>
      <c r="F504">
        <f t="shared" si="167"/>
        <v>46</v>
      </c>
      <c r="G504">
        <f t="shared" si="167"/>
        <v>44</v>
      </c>
      <c r="H504" cm="1">
        <f t="array" ref="H504">IF(LEN($A504)&gt;0, MAX(MATCH(C504:G504, $K:$K, 0)), "")</f>
        <v>80</v>
      </c>
    </row>
    <row r="505" spans="1:9" x14ac:dyDescent="0.25">
      <c r="C505" cm="1">
        <f t="array" ref="C505">IF(LEN($A500)&gt;0, MAX(MATCH(C500:C504, $K:$K, 0)), "")</f>
        <v>75</v>
      </c>
      <c r="D505" cm="1">
        <f t="array" ref="D505">IF(LEN($A500)&gt;0, MAX(MATCH(D500:D504, $K:$K, 0)), "")</f>
        <v>100</v>
      </c>
      <c r="E505" cm="1">
        <f t="array" ref="E505">IF(LEN($A500)&gt;0, MAX(MATCH(E500:E504, $K:$K, 0)), "")</f>
        <v>98</v>
      </c>
      <c r="F505" cm="1">
        <f t="array" ref="F505">IF(LEN($A500)&gt;0, MAX(MATCH(F500:F504, $K:$K, 0)), "")</f>
        <v>92</v>
      </c>
      <c r="G505" cm="1">
        <f t="array" ref="G505">IF(LEN($A500)&gt;0, MAX(MATCH(G500:G504, $K:$K, 0)), "")</f>
        <v>95</v>
      </c>
      <c r="I505">
        <f t="shared" ref="I505" si="168">IF(LEN($A500)&gt;0, MIN(C505:G505, H500:H504), "")</f>
        <v>75</v>
      </c>
    </row>
    <row r="506" spans="1:9" x14ac:dyDescent="0.25">
      <c r="A506" t="s">
        <v>421</v>
      </c>
      <c r="C506">
        <f t="shared" ref="C506:G510" si="169">IF(LEN($A506)&gt;0, _xlfn.NUMBERVALUE(MID($A506,C$1,2)), "")</f>
        <v>2</v>
      </c>
      <c r="D506">
        <f t="shared" si="169"/>
        <v>72</v>
      </c>
      <c r="E506">
        <f t="shared" si="169"/>
        <v>69</v>
      </c>
      <c r="F506">
        <f t="shared" si="169"/>
        <v>90</v>
      </c>
      <c r="G506">
        <f t="shared" si="169"/>
        <v>58</v>
      </c>
      <c r="H506" cm="1">
        <f t="array" ref="H506">IF(LEN($A506)&gt;0, MAX(MATCH(C506:G506, $K:$K, 0)), "")</f>
        <v>66</v>
      </c>
    </row>
    <row r="507" spans="1:9" x14ac:dyDescent="0.25">
      <c r="A507" t="s">
        <v>422</v>
      </c>
      <c r="C507">
        <f t="shared" si="169"/>
        <v>50</v>
      </c>
      <c r="D507">
        <f t="shared" si="169"/>
        <v>77</v>
      </c>
      <c r="E507">
        <f t="shared" si="169"/>
        <v>16</v>
      </c>
      <c r="F507">
        <f t="shared" si="169"/>
        <v>0</v>
      </c>
      <c r="G507">
        <f t="shared" si="169"/>
        <v>14</v>
      </c>
      <c r="H507" cm="1">
        <f t="array" ref="H507">IF(LEN($A507)&gt;0, MAX(MATCH(C507:G507, $K:$K, 0)), "")</f>
        <v>100</v>
      </c>
    </row>
    <row r="508" spans="1:9" x14ac:dyDescent="0.25">
      <c r="A508" t="s">
        <v>423</v>
      </c>
      <c r="C508">
        <f t="shared" si="169"/>
        <v>75</v>
      </c>
      <c r="D508">
        <f t="shared" si="169"/>
        <v>1</v>
      </c>
      <c r="E508">
        <f t="shared" si="169"/>
        <v>92</v>
      </c>
      <c r="F508">
        <f t="shared" si="169"/>
        <v>66</v>
      </c>
      <c r="G508">
        <f t="shared" si="169"/>
        <v>29</v>
      </c>
      <c r="H508" cm="1">
        <f t="array" ref="H508">IF(LEN($A508)&gt;0, MAX(MATCH(C508:G508, $K:$K, 0)), "")</f>
        <v>86</v>
      </c>
    </row>
    <row r="509" spans="1:9" x14ac:dyDescent="0.25">
      <c r="A509" t="s">
        <v>424</v>
      </c>
      <c r="C509">
        <f t="shared" si="169"/>
        <v>71</v>
      </c>
      <c r="D509">
        <f t="shared" si="169"/>
        <v>59</v>
      </c>
      <c r="E509">
        <f t="shared" si="169"/>
        <v>54</v>
      </c>
      <c r="F509">
        <f t="shared" si="169"/>
        <v>67</v>
      </c>
      <c r="G509">
        <f t="shared" si="169"/>
        <v>4</v>
      </c>
      <c r="H509" cm="1">
        <f t="array" ref="H509">IF(LEN($A509)&gt;0, MAX(MATCH(C509:G509, $K:$K, 0)), "")</f>
        <v>96</v>
      </c>
    </row>
    <row r="510" spans="1:9" x14ac:dyDescent="0.25">
      <c r="A510" t="s">
        <v>425</v>
      </c>
      <c r="C510">
        <f t="shared" si="169"/>
        <v>3</v>
      </c>
      <c r="D510">
        <f t="shared" si="169"/>
        <v>53</v>
      </c>
      <c r="E510">
        <f t="shared" si="169"/>
        <v>49</v>
      </c>
      <c r="F510">
        <f t="shared" si="169"/>
        <v>9</v>
      </c>
      <c r="G510">
        <f t="shared" si="169"/>
        <v>46</v>
      </c>
      <c r="H510" cm="1">
        <f t="array" ref="H510">IF(LEN($A510)&gt;0, MAX(MATCH(C510:G510, $K:$K, 0)), "")</f>
        <v>48</v>
      </c>
    </row>
    <row r="511" spans="1:9" x14ac:dyDescent="0.25">
      <c r="C511" cm="1">
        <f t="array" ref="C511">IF(LEN($A506)&gt;0, MAX(MATCH(C506:C510, $K:$K, 0)), "")</f>
        <v>77</v>
      </c>
      <c r="D511" cm="1">
        <f t="array" ref="D511">IF(LEN($A506)&gt;0, MAX(MATCH(D506:D510, $K:$K, 0)), "")</f>
        <v>98</v>
      </c>
      <c r="E511" cm="1">
        <f t="array" ref="E511">IF(LEN($A506)&gt;0, MAX(MATCH(E506:E510, $K:$K, 0)), "")</f>
        <v>96</v>
      </c>
      <c r="F511" cm="1">
        <f t="array" ref="F511">IF(LEN($A506)&gt;0, MAX(MATCH(F506:F510, $K:$K, 0)), "")</f>
        <v>94</v>
      </c>
      <c r="G511" cm="1">
        <f t="array" ref="G511">IF(LEN($A506)&gt;0, MAX(MATCH(G506:G510, $K:$K, 0)), "")</f>
        <v>100</v>
      </c>
      <c r="I511">
        <f t="shared" ref="I511" si="170">IF(LEN($A506)&gt;0, MIN(C511:G511, H506:H510), "")</f>
        <v>48</v>
      </c>
    </row>
    <row r="512" spans="1:9" x14ac:dyDescent="0.25">
      <c r="A512" t="s">
        <v>426</v>
      </c>
      <c r="C512">
        <f t="shared" ref="C512:G516" si="171">IF(LEN($A512)&gt;0, _xlfn.NUMBERVALUE(MID($A512,C$1,2)), "")</f>
        <v>21</v>
      </c>
      <c r="D512">
        <f t="shared" si="171"/>
        <v>22</v>
      </c>
      <c r="E512">
        <f t="shared" si="171"/>
        <v>25</v>
      </c>
      <c r="F512">
        <f t="shared" si="171"/>
        <v>42</v>
      </c>
      <c r="G512">
        <f t="shared" si="171"/>
        <v>7</v>
      </c>
      <c r="H512" cm="1">
        <f t="array" ref="H512">IF(LEN($A512)&gt;0, MAX(MATCH(C512:G512, $K:$K, 0)), "")</f>
        <v>99</v>
      </c>
    </row>
    <row r="513" spans="1:9" x14ac:dyDescent="0.25">
      <c r="A513" t="s">
        <v>427</v>
      </c>
      <c r="C513">
        <f t="shared" si="171"/>
        <v>4</v>
      </c>
      <c r="D513">
        <f t="shared" si="171"/>
        <v>95</v>
      </c>
      <c r="E513">
        <f t="shared" si="171"/>
        <v>82</v>
      </c>
      <c r="F513">
        <f t="shared" si="171"/>
        <v>91</v>
      </c>
      <c r="G513">
        <f t="shared" si="171"/>
        <v>27</v>
      </c>
      <c r="H513" cm="1">
        <f t="array" ref="H513">IF(LEN($A513)&gt;0, MAX(MATCH(C513:G513, $K:$K, 0)), "")</f>
        <v>78</v>
      </c>
    </row>
    <row r="514" spans="1:9" x14ac:dyDescent="0.25">
      <c r="A514" t="s">
        <v>428</v>
      </c>
      <c r="C514">
        <f t="shared" si="171"/>
        <v>29</v>
      </c>
      <c r="D514">
        <f t="shared" si="171"/>
        <v>33</v>
      </c>
      <c r="E514">
        <f t="shared" si="171"/>
        <v>30</v>
      </c>
      <c r="F514">
        <f t="shared" si="171"/>
        <v>64</v>
      </c>
      <c r="G514">
        <f t="shared" si="171"/>
        <v>61</v>
      </c>
      <c r="H514" cm="1">
        <f t="array" ref="H514">IF(LEN($A514)&gt;0, MAX(MATCH(C514:G514, $K:$K, 0)), "")</f>
        <v>79</v>
      </c>
    </row>
    <row r="515" spans="1:9" x14ac:dyDescent="0.25">
      <c r="A515" t="s">
        <v>429</v>
      </c>
      <c r="C515">
        <f t="shared" si="171"/>
        <v>74</v>
      </c>
      <c r="D515">
        <f t="shared" si="171"/>
        <v>80</v>
      </c>
      <c r="E515">
        <f t="shared" si="171"/>
        <v>26</v>
      </c>
      <c r="F515">
        <f t="shared" si="171"/>
        <v>83</v>
      </c>
      <c r="G515">
        <f t="shared" si="171"/>
        <v>70</v>
      </c>
      <c r="H515" cm="1">
        <f t="array" ref="H515">IF(LEN($A515)&gt;0, MAX(MATCH(C515:G515, $K:$K, 0)), "")</f>
        <v>72</v>
      </c>
    </row>
    <row r="516" spans="1:9" x14ac:dyDescent="0.25">
      <c r="A516" t="s">
        <v>430</v>
      </c>
      <c r="C516">
        <f t="shared" si="171"/>
        <v>31</v>
      </c>
      <c r="D516">
        <f t="shared" si="171"/>
        <v>88</v>
      </c>
      <c r="E516">
        <f t="shared" si="171"/>
        <v>93</v>
      </c>
      <c r="F516">
        <f t="shared" si="171"/>
        <v>52</v>
      </c>
      <c r="G516">
        <f t="shared" si="171"/>
        <v>96</v>
      </c>
      <c r="H516" cm="1">
        <f t="array" ref="H516">IF(LEN($A516)&gt;0, MAX(MATCH(C516:G516, $K:$K, 0)), "")</f>
        <v>93</v>
      </c>
    </row>
    <row r="517" spans="1:9" x14ac:dyDescent="0.25">
      <c r="C517" cm="1">
        <f t="array" ref="C517">IF(LEN($A512)&gt;0, MAX(MATCH(C512:C516, $K:$K, 0)), "")</f>
        <v>35</v>
      </c>
      <c r="D517" cm="1">
        <f t="array" ref="D517">IF(LEN($A512)&gt;0, MAX(MATCH(D512:D516, $K:$K, 0)), "")</f>
        <v>52</v>
      </c>
      <c r="E517" cm="1">
        <f t="array" ref="E517">IF(LEN($A512)&gt;0, MAX(MATCH(E512:E516, $K:$K, 0)), "")</f>
        <v>93</v>
      </c>
      <c r="F517" cm="1">
        <f t="array" ref="F517">IF(LEN($A512)&gt;0, MAX(MATCH(F512:F516, $K:$K, 0)), "")</f>
        <v>99</v>
      </c>
      <c r="G517" cm="1">
        <f t="array" ref="G517">IF(LEN($A512)&gt;0, MAX(MATCH(G512:G516, $K:$K, 0)), "")</f>
        <v>79</v>
      </c>
      <c r="I517">
        <f t="shared" ref="I517" si="172">IF(LEN($A512)&gt;0, MIN(C517:G517, H512:H516), "")</f>
        <v>35</v>
      </c>
    </row>
    <row r="518" spans="1:9" x14ac:dyDescent="0.25">
      <c r="A518" t="s">
        <v>431</v>
      </c>
      <c r="C518">
        <f t="shared" ref="C518:G522" si="173">IF(LEN($A518)&gt;0, _xlfn.NUMBERVALUE(MID($A518,C$1,2)), "")</f>
        <v>51</v>
      </c>
      <c r="D518">
        <f t="shared" si="173"/>
        <v>45</v>
      </c>
      <c r="E518">
        <f t="shared" si="173"/>
        <v>43</v>
      </c>
      <c r="F518">
        <f t="shared" si="173"/>
        <v>70</v>
      </c>
      <c r="G518">
        <f t="shared" si="173"/>
        <v>87</v>
      </c>
      <c r="H518" cm="1">
        <f t="array" ref="H518">IF(LEN($A518)&gt;0, MAX(MATCH(C518:G518, $K:$K, 0)), "")</f>
        <v>76</v>
      </c>
    </row>
    <row r="519" spans="1:9" x14ac:dyDescent="0.25">
      <c r="A519" t="s">
        <v>432</v>
      </c>
      <c r="C519">
        <f t="shared" si="173"/>
        <v>48</v>
      </c>
      <c r="D519">
        <f t="shared" si="173"/>
        <v>77</v>
      </c>
      <c r="E519">
        <f t="shared" si="173"/>
        <v>27</v>
      </c>
      <c r="F519">
        <f t="shared" si="173"/>
        <v>53</v>
      </c>
      <c r="G519">
        <f t="shared" si="173"/>
        <v>19</v>
      </c>
      <c r="H519" cm="1">
        <f t="array" ref="H519">IF(LEN($A519)&gt;0, MAX(MATCH(C519:G519, $K:$K, 0)), "")</f>
        <v>98</v>
      </c>
    </row>
    <row r="520" spans="1:9" x14ac:dyDescent="0.25">
      <c r="A520" t="s">
        <v>433</v>
      </c>
      <c r="C520">
        <f t="shared" si="173"/>
        <v>41</v>
      </c>
      <c r="D520">
        <f t="shared" si="173"/>
        <v>83</v>
      </c>
      <c r="E520">
        <f t="shared" si="173"/>
        <v>17</v>
      </c>
      <c r="F520">
        <f t="shared" si="173"/>
        <v>99</v>
      </c>
      <c r="G520">
        <f t="shared" si="173"/>
        <v>49</v>
      </c>
      <c r="H520" cm="1">
        <f t="array" ref="H520">IF(LEN($A520)&gt;0, MAX(MATCH(C520:G520, $K:$K, 0)), "")</f>
        <v>97</v>
      </c>
    </row>
    <row r="521" spans="1:9" x14ac:dyDescent="0.25">
      <c r="A521" t="s">
        <v>434</v>
      </c>
      <c r="C521">
        <f t="shared" si="173"/>
        <v>94</v>
      </c>
      <c r="D521">
        <f t="shared" si="173"/>
        <v>59</v>
      </c>
      <c r="E521">
        <f t="shared" si="173"/>
        <v>95</v>
      </c>
      <c r="F521">
        <f t="shared" si="173"/>
        <v>58</v>
      </c>
      <c r="G521">
        <f t="shared" si="173"/>
        <v>55</v>
      </c>
      <c r="H521" cm="1">
        <f t="array" ref="H521">IF(LEN($A521)&gt;0, MAX(MATCH(C521:G521, $K:$K, 0)), "")</f>
        <v>95</v>
      </c>
    </row>
    <row r="522" spans="1:9" x14ac:dyDescent="0.25">
      <c r="A522" t="s">
        <v>435</v>
      </c>
      <c r="C522">
        <f t="shared" si="173"/>
        <v>75</v>
      </c>
      <c r="D522">
        <f t="shared" si="173"/>
        <v>86</v>
      </c>
      <c r="E522">
        <f t="shared" si="173"/>
        <v>44</v>
      </c>
      <c r="F522">
        <f t="shared" si="173"/>
        <v>91</v>
      </c>
      <c r="G522">
        <f t="shared" si="173"/>
        <v>82</v>
      </c>
      <c r="H522" cm="1">
        <f t="array" ref="H522">IF(LEN($A522)&gt;0, MAX(MATCH(C522:G522, $K:$K, 0)), "")</f>
        <v>80</v>
      </c>
    </row>
    <row r="523" spans="1:9" x14ac:dyDescent="0.25">
      <c r="C523" cm="1">
        <f t="array" ref="C523">IF(LEN($A518)&gt;0, MAX(MATCH(C518:C522, $K:$K, 0)), "")</f>
        <v>97</v>
      </c>
      <c r="D523" cm="1">
        <f t="array" ref="D523">IF(LEN($A518)&gt;0, MAX(MATCH(D518:D522, $K:$K, 0)), "")</f>
        <v>98</v>
      </c>
      <c r="E523" cm="1">
        <f t="array" ref="E523">IF(LEN($A518)&gt;0, MAX(MATCH(E518:E522, $K:$K, 0)), "")</f>
        <v>80</v>
      </c>
      <c r="F523" cm="1">
        <f t="array" ref="F523">IF(LEN($A518)&gt;0, MAX(MATCH(F518:F522, $K:$K, 0)), "")</f>
        <v>85</v>
      </c>
      <c r="G523" cm="1">
        <f t="array" ref="G523">IF(LEN($A518)&gt;0, MAX(MATCH(G518:G522, $K:$K, 0)), "")</f>
        <v>58</v>
      </c>
      <c r="I523">
        <f t="shared" ref="I523" si="174">IF(LEN($A518)&gt;0, MIN(C523:G523, H518:H522), "")</f>
        <v>58</v>
      </c>
    </row>
    <row r="524" spans="1:9" x14ac:dyDescent="0.25">
      <c r="A524" t="s">
        <v>436</v>
      </c>
      <c r="C524">
        <f t="shared" ref="C524:G528" si="175">IF(LEN($A524)&gt;0, _xlfn.NUMBERVALUE(MID($A524,C$1,2)), "")</f>
        <v>64</v>
      </c>
      <c r="D524">
        <f t="shared" si="175"/>
        <v>88</v>
      </c>
      <c r="E524">
        <f t="shared" si="175"/>
        <v>91</v>
      </c>
      <c r="F524">
        <f t="shared" si="175"/>
        <v>68</v>
      </c>
      <c r="G524">
        <f t="shared" si="175"/>
        <v>19</v>
      </c>
      <c r="H524" cm="1">
        <f t="array" ref="H524">IF(LEN($A524)&gt;0, MAX(MATCH(C524:G524, $K:$K, 0)), "")</f>
        <v>78</v>
      </c>
    </row>
    <row r="525" spans="1:9" x14ac:dyDescent="0.25">
      <c r="A525" t="s">
        <v>437</v>
      </c>
      <c r="C525">
        <f t="shared" si="175"/>
        <v>57</v>
      </c>
      <c r="D525">
        <f t="shared" si="175"/>
        <v>60</v>
      </c>
      <c r="E525">
        <f t="shared" si="175"/>
        <v>80</v>
      </c>
      <c r="F525">
        <f t="shared" si="175"/>
        <v>46</v>
      </c>
      <c r="G525">
        <f t="shared" si="175"/>
        <v>98</v>
      </c>
      <c r="H525" cm="1">
        <f t="array" ref="H525">IF(LEN($A525)&gt;0, MAX(MATCH(C525:G525, $K:$K, 0)), "")</f>
        <v>62</v>
      </c>
    </row>
    <row r="526" spans="1:9" x14ac:dyDescent="0.25">
      <c r="A526" t="s">
        <v>438</v>
      </c>
      <c r="C526">
        <f t="shared" si="175"/>
        <v>20</v>
      </c>
      <c r="D526">
        <f t="shared" si="175"/>
        <v>4</v>
      </c>
      <c r="E526">
        <f t="shared" si="175"/>
        <v>38</v>
      </c>
      <c r="F526">
        <f t="shared" si="175"/>
        <v>32</v>
      </c>
      <c r="G526">
        <f t="shared" si="175"/>
        <v>69</v>
      </c>
      <c r="H526" cm="1">
        <f t="array" ref="H526">IF(LEN($A526)&gt;0, MAX(MATCH(C526:G526, $K:$K, 0)), "")</f>
        <v>74</v>
      </c>
    </row>
    <row r="527" spans="1:9" x14ac:dyDescent="0.25">
      <c r="A527" t="s">
        <v>439</v>
      </c>
      <c r="C527">
        <f t="shared" si="175"/>
        <v>8</v>
      </c>
      <c r="D527">
        <f t="shared" si="175"/>
        <v>9</v>
      </c>
      <c r="E527">
        <f t="shared" si="175"/>
        <v>22</v>
      </c>
      <c r="F527">
        <f t="shared" si="175"/>
        <v>70</v>
      </c>
      <c r="G527">
        <f t="shared" si="175"/>
        <v>39</v>
      </c>
      <c r="H527" cm="1">
        <f t="array" ref="H527">IF(LEN($A527)&gt;0, MAX(MATCH(C527:G527, $K:$K, 0)), "")</f>
        <v>87</v>
      </c>
    </row>
    <row r="528" spans="1:9" x14ac:dyDescent="0.25">
      <c r="A528" t="s">
        <v>440</v>
      </c>
      <c r="C528">
        <f t="shared" si="175"/>
        <v>85</v>
      </c>
      <c r="D528">
        <f t="shared" si="175"/>
        <v>28</v>
      </c>
      <c r="E528">
        <f t="shared" si="175"/>
        <v>97</v>
      </c>
      <c r="F528">
        <f t="shared" si="175"/>
        <v>2</v>
      </c>
      <c r="G528">
        <f t="shared" si="175"/>
        <v>71</v>
      </c>
      <c r="H528" cm="1">
        <f t="array" ref="H528">IF(LEN($A528)&gt;0, MAX(MATCH(C528:G528, $K:$K, 0)), "")</f>
        <v>82</v>
      </c>
    </row>
    <row r="529" spans="1:9" x14ac:dyDescent="0.25">
      <c r="C529" cm="1">
        <f t="array" ref="C529">IF(LEN($A524)&gt;0, MAX(MATCH(C524:C528, $K:$K, 0)), "")</f>
        <v>87</v>
      </c>
      <c r="D529" cm="1">
        <f t="array" ref="D529">IF(LEN($A524)&gt;0, MAX(MATCH(D524:D528, $K:$K, 0)), "")</f>
        <v>62</v>
      </c>
      <c r="E529" cm="1">
        <f t="array" ref="E529">IF(LEN($A524)&gt;0, MAX(MATCH(E524:E528, $K:$K, 0)), "")</f>
        <v>78</v>
      </c>
      <c r="F529" cm="1">
        <f t="array" ref="F529">IF(LEN($A524)&gt;0, MAX(MATCH(F524:F528, $K:$K, 0)), "")</f>
        <v>74</v>
      </c>
      <c r="G529" cm="1">
        <f t="array" ref="G529">IF(LEN($A524)&gt;0, MAX(MATCH(G524:G528, $K:$K, 0)), "")</f>
        <v>58</v>
      </c>
      <c r="I529">
        <f t="shared" ref="I529" si="176">IF(LEN($A524)&gt;0, MIN(C529:G529, H524:H528), "")</f>
        <v>58</v>
      </c>
    </row>
    <row r="530" spans="1:9" x14ac:dyDescent="0.25">
      <c r="A530" t="s">
        <v>441</v>
      </c>
      <c r="C530">
        <f t="shared" ref="C530:G534" si="177">IF(LEN($A530)&gt;0, _xlfn.NUMBERVALUE(MID($A530,C$1,2)), "")</f>
        <v>65</v>
      </c>
      <c r="D530">
        <f t="shared" si="177"/>
        <v>42</v>
      </c>
      <c r="E530">
        <f t="shared" si="177"/>
        <v>46</v>
      </c>
      <c r="F530">
        <f t="shared" si="177"/>
        <v>75</v>
      </c>
      <c r="G530">
        <f t="shared" si="177"/>
        <v>48</v>
      </c>
      <c r="H530" cm="1">
        <f t="array" ref="H530">IF(LEN($A530)&gt;0, MAX(MATCH(C530:G530, $K:$K, 0)), "")</f>
        <v>99</v>
      </c>
    </row>
    <row r="531" spans="1:9" x14ac:dyDescent="0.25">
      <c r="A531" t="s">
        <v>442</v>
      </c>
      <c r="C531">
        <f t="shared" si="177"/>
        <v>26</v>
      </c>
      <c r="D531">
        <f t="shared" si="177"/>
        <v>66</v>
      </c>
      <c r="E531">
        <f t="shared" si="177"/>
        <v>97</v>
      </c>
      <c r="F531">
        <f t="shared" si="177"/>
        <v>16</v>
      </c>
      <c r="G531">
        <f t="shared" si="177"/>
        <v>74</v>
      </c>
      <c r="H531" cm="1">
        <f t="array" ref="H531">IF(LEN($A531)&gt;0, MAX(MATCH(C531:G531, $K:$K, 0)), "")</f>
        <v>84</v>
      </c>
    </row>
    <row r="532" spans="1:9" x14ac:dyDescent="0.25">
      <c r="A532" t="s">
        <v>443</v>
      </c>
      <c r="C532">
        <f t="shared" si="177"/>
        <v>51</v>
      </c>
      <c r="D532">
        <f t="shared" si="177"/>
        <v>67</v>
      </c>
      <c r="E532">
        <f t="shared" si="177"/>
        <v>94</v>
      </c>
      <c r="F532">
        <f t="shared" si="177"/>
        <v>89</v>
      </c>
      <c r="G532">
        <f t="shared" si="177"/>
        <v>4</v>
      </c>
      <c r="H532" cm="1">
        <f t="array" ref="H532">IF(LEN($A532)&gt;0, MAX(MATCH(C532:G532, $K:$K, 0)), "")</f>
        <v>94</v>
      </c>
    </row>
    <row r="533" spans="1:9" x14ac:dyDescent="0.25">
      <c r="A533" t="s">
        <v>444</v>
      </c>
      <c r="C533">
        <f t="shared" si="177"/>
        <v>61</v>
      </c>
      <c r="D533">
        <f t="shared" si="177"/>
        <v>9</v>
      </c>
      <c r="E533">
        <f t="shared" si="177"/>
        <v>54</v>
      </c>
      <c r="F533">
        <f t="shared" si="177"/>
        <v>22</v>
      </c>
      <c r="G533">
        <f t="shared" si="177"/>
        <v>2</v>
      </c>
      <c r="H533" cm="1">
        <f t="array" ref="H533">IF(LEN($A533)&gt;0, MAX(MATCH(C533:G533, $K:$K, 0)), "")</f>
        <v>96</v>
      </c>
    </row>
    <row r="534" spans="1:9" x14ac:dyDescent="0.25">
      <c r="A534" t="s">
        <v>445</v>
      </c>
      <c r="C534">
        <f t="shared" si="177"/>
        <v>82</v>
      </c>
      <c r="D534">
        <f t="shared" si="177"/>
        <v>8</v>
      </c>
      <c r="E534">
        <f t="shared" si="177"/>
        <v>83</v>
      </c>
      <c r="F534">
        <f t="shared" si="177"/>
        <v>5</v>
      </c>
      <c r="G534">
        <f t="shared" si="177"/>
        <v>90</v>
      </c>
      <c r="H534" cm="1">
        <f t="array" ref="H534">IF(LEN($A534)&gt;0, MAX(MATCH(C534:G534, $K:$K, 0)), "")</f>
        <v>87</v>
      </c>
    </row>
    <row r="535" spans="1:9" x14ac:dyDescent="0.25">
      <c r="C535" cm="1">
        <f t="array" ref="C535">IF(LEN($A530)&gt;0, MAX(MATCH(C530:C534, $K:$K, 0)), "")</f>
        <v>79</v>
      </c>
      <c r="D535" cm="1">
        <f t="array" ref="D535">IF(LEN($A530)&gt;0, MAX(MATCH(D530:D534, $K:$K, 0)), "")</f>
        <v>99</v>
      </c>
      <c r="E535" cm="1">
        <f t="array" ref="E535">IF(LEN($A530)&gt;0, MAX(MATCH(E530:E534, $K:$K, 0)), "")</f>
        <v>96</v>
      </c>
      <c r="F535" cm="1">
        <f t="array" ref="F535">IF(LEN($A530)&gt;0, MAX(MATCH(F530:F534, $K:$K, 0)), "")</f>
        <v>84</v>
      </c>
      <c r="G535" cm="1">
        <f t="array" ref="G535">IF(LEN($A530)&gt;0, MAX(MATCH(G530:G534, $K:$K, 0)), "")</f>
        <v>56</v>
      </c>
      <c r="I535">
        <f t="shared" ref="I535" si="178">IF(LEN($A530)&gt;0, MIN(C535:G535, H530:H534), "")</f>
        <v>56</v>
      </c>
    </row>
    <row r="536" spans="1:9" x14ac:dyDescent="0.25">
      <c r="A536" t="s">
        <v>446</v>
      </c>
      <c r="C536">
        <f t="shared" ref="C536:G540" si="179">IF(LEN($A536)&gt;0, _xlfn.NUMBERVALUE(MID($A536,C$1,2)), "")</f>
        <v>18</v>
      </c>
      <c r="D536">
        <f t="shared" si="179"/>
        <v>51</v>
      </c>
      <c r="E536">
        <f t="shared" si="179"/>
        <v>61</v>
      </c>
      <c r="F536">
        <f t="shared" si="179"/>
        <v>57</v>
      </c>
      <c r="G536">
        <f t="shared" si="179"/>
        <v>11</v>
      </c>
      <c r="H536" cm="1">
        <f t="array" ref="H536">IF(LEN($A536)&gt;0, MAX(MATCH(C536:G536, $K:$K, 0)), "")</f>
        <v>79</v>
      </c>
    </row>
    <row r="537" spans="1:9" x14ac:dyDescent="0.25">
      <c r="A537" t="s">
        <v>447</v>
      </c>
      <c r="C537">
        <f t="shared" si="179"/>
        <v>41</v>
      </c>
      <c r="D537">
        <f t="shared" si="179"/>
        <v>79</v>
      </c>
      <c r="E537">
        <f t="shared" si="179"/>
        <v>30</v>
      </c>
      <c r="F537">
        <f t="shared" si="179"/>
        <v>78</v>
      </c>
      <c r="G537">
        <f t="shared" si="179"/>
        <v>69</v>
      </c>
      <c r="H537" cm="1">
        <f t="array" ref="H537">IF(LEN($A537)&gt;0, MAX(MATCH(C537:G537, $K:$K, 0)), "")</f>
        <v>97</v>
      </c>
    </row>
    <row r="538" spans="1:9" x14ac:dyDescent="0.25">
      <c r="A538" t="s">
        <v>448</v>
      </c>
      <c r="C538">
        <f t="shared" si="179"/>
        <v>75</v>
      </c>
      <c r="D538">
        <f t="shared" si="179"/>
        <v>14</v>
      </c>
      <c r="E538">
        <f t="shared" si="179"/>
        <v>81</v>
      </c>
      <c r="F538">
        <f t="shared" si="179"/>
        <v>40</v>
      </c>
      <c r="G538">
        <f t="shared" si="179"/>
        <v>88</v>
      </c>
      <c r="H538" cm="1">
        <f t="array" ref="H538">IF(LEN($A538)&gt;0, MAX(MATCH(C538:G538, $K:$K, 0)), "")</f>
        <v>100</v>
      </c>
    </row>
    <row r="539" spans="1:9" x14ac:dyDescent="0.25">
      <c r="A539" t="s">
        <v>449</v>
      </c>
      <c r="C539">
        <f t="shared" si="179"/>
        <v>93</v>
      </c>
      <c r="D539">
        <f t="shared" si="179"/>
        <v>76</v>
      </c>
      <c r="E539">
        <f t="shared" si="179"/>
        <v>25</v>
      </c>
      <c r="F539">
        <f t="shared" si="179"/>
        <v>64</v>
      </c>
      <c r="G539">
        <f t="shared" si="179"/>
        <v>47</v>
      </c>
      <c r="H539" cm="1">
        <f t="array" ref="H539">IF(LEN($A539)&gt;0, MAX(MATCH(C539:G539, $K:$K, 0)), "")</f>
        <v>93</v>
      </c>
    </row>
    <row r="540" spans="1:9" x14ac:dyDescent="0.25">
      <c r="A540" t="s">
        <v>450</v>
      </c>
      <c r="C540">
        <f t="shared" si="179"/>
        <v>24</v>
      </c>
      <c r="D540">
        <f t="shared" si="179"/>
        <v>34</v>
      </c>
      <c r="E540">
        <f t="shared" si="179"/>
        <v>94</v>
      </c>
      <c r="F540">
        <f t="shared" si="179"/>
        <v>46</v>
      </c>
      <c r="G540">
        <f t="shared" si="179"/>
        <v>89</v>
      </c>
      <c r="H540" cm="1">
        <f t="array" ref="H540">IF(LEN($A540)&gt;0, MAX(MATCH(C540:G540, $K:$K, 0)), "")</f>
        <v>73</v>
      </c>
    </row>
    <row r="541" spans="1:9" x14ac:dyDescent="0.25">
      <c r="C541" cm="1">
        <f t="array" ref="C541">IF(LEN($A536)&gt;0, MAX(MATCH(C536:C540, $K:$K, 0)), "")</f>
        <v>97</v>
      </c>
      <c r="D541" cm="1">
        <f t="array" ref="D541">IF(LEN($A536)&gt;0, MAX(MATCH(D536:D540, $K:$K, 0)), "")</f>
        <v>100</v>
      </c>
      <c r="E541" cm="1">
        <f t="array" ref="E541">IF(LEN($A536)&gt;0, MAX(MATCH(E536:E540, $K:$K, 0)), "")</f>
        <v>89</v>
      </c>
      <c r="F541" cm="1">
        <f t="array" ref="F541">IF(LEN($A536)&gt;0, MAX(MATCH(F536:F540, $K:$K, 0)), "")</f>
        <v>70</v>
      </c>
      <c r="G541" cm="1">
        <f t="array" ref="G541">IF(LEN($A536)&gt;0, MAX(MATCH(G536:G540, $K:$K, 0)), "")</f>
        <v>71</v>
      </c>
      <c r="I541">
        <f t="shared" ref="I541" si="180">IF(LEN($A536)&gt;0, MIN(C541:G541, H536:H540), "")</f>
        <v>70</v>
      </c>
    </row>
    <row r="542" spans="1:9" x14ac:dyDescent="0.25">
      <c r="A542" t="s">
        <v>451</v>
      </c>
      <c r="C542">
        <f t="shared" ref="C542:G546" si="181">IF(LEN($A542)&gt;0, _xlfn.NUMBERVALUE(MID($A542,C$1,2)), "")</f>
        <v>74</v>
      </c>
      <c r="D542">
        <f t="shared" si="181"/>
        <v>8</v>
      </c>
      <c r="E542">
        <f t="shared" si="181"/>
        <v>3</v>
      </c>
      <c r="F542">
        <f t="shared" si="181"/>
        <v>64</v>
      </c>
      <c r="G542">
        <f t="shared" si="181"/>
        <v>59</v>
      </c>
      <c r="H542" cm="1">
        <f t="array" ref="H542">IF(LEN($A542)&gt;0, MAX(MATCH(C542:G542, $K:$K, 0)), "")</f>
        <v>95</v>
      </c>
    </row>
    <row r="543" spans="1:9" x14ac:dyDescent="0.25">
      <c r="A543" t="s">
        <v>452</v>
      </c>
      <c r="C543">
        <f t="shared" si="181"/>
        <v>67</v>
      </c>
      <c r="D543">
        <f t="shared" si="181"/>
        <v>49</v>
      </c>
      <c r="E543">
        <f t="shared" si="181"/>
        <v>26</v>
      </c>
      <c r="F543">
        <f t="shared" si="181"/>
        <v>32</v>
      </c>
      <c r="G543">
        <f t="shared" si="181"/>
        <v>83</v>
      </c>
      <c r="H543" cm="1">
        <f t="array" ref="H543">IF(LEN($A543)&gt;0, MAX(MATCH(C543:G543, $K:$K, 0)), "")</f>
        <v>94</v>
      </c>
    </row>
    <row r="544" spans="1:9" x14ac:dyDescent="0.25">
      <c r="A544" t="s">
        <v>453</v>
      </c>
      <c r="C544">
        <f t="shared" si="181"/>
        <v>85</v>
      </c>
      <c r="D544">
        <f t="shared" si="181"/>
        <v>0</v>
      </c>
      <c r="E544">
        <f t="shared" si="181"/>
        <v>5</v>
      </c>
      <c r="F544">
        <f t="shared" si="181"/>
        <v>71</v>
      </c>
      <c r="G544">
        <f t="shared" si="181"/>
        <v>90</v>
      </c>
      <c r="H544" cm="1">
        <f t="array" ref="H544">IF(LEN($A544)&gt;0, MAX(MATCH(C544:G544, $K:$K, 0)), "")</f>
        <v>82</v>
      </c>
    </row>
    <row r="545" spans="1:9" x14ac:dyDescent="0.25">
      <c r="A545" t="s">
        <v>454</v>
      </c>
      <c r="C545">
        <f t="shared" si="181"/>
        <v>16</v>
      </c>
      <c r="D545">
        <f t="shared" si="181"/>
        <v>27</v>
      </c>
      <c r="E545">
        <f t="shared" si="181"/>
        <v>81</v>
      </c>
      <c r="F545">
        <f t="shared" si="181"/>
        <v>98</v>
      </c>
      <c r="G545">
        <f t="shared" si="181"/>
        <v>56</v>
      </c>
      <c r="H545" cm="1">
        <f t="array" ref="H545">IF(LEN($A545)&gt;0, MAX(MATCH(C545:G545, $K:$K, 0)), "")</f>
        <v>89</v>
      </c>
    </row>
    <row r="546" spans="1:9" x14ac:dyDescent="0.25">
      <c r="A546" t="s">
        <v>455</v>
      </c>
      <c r="C546">
        <f t="shared" si="181"/>
        <v>79</v>
      </c>
      <c r="D546">
        <f t="shared" si="181"/>
        <v>23</v>
      </c>
      <c r="E546">
        <f t="shared" si="181"/>
        <v>76</v>
      </c>
      <c r="F546">
        <f t="shared" si="181"/>
        <v>20</v>
      </c>
      <c r="G546">
        <f t="shared" si="181"/>
        <v>43</v>
      </c>
      <c r="H546" cm="1">
        <f t="array" ref="H546">IF(LEN($A546)&gt;0, MAX(MATCH(C546:G546, $K:$K, 0)), "")</f>
        <v>91</v>
      </c>
    </row>
    <row r="547" spans="1:9" x14ac:dyDescent="0.25">
      <c r="C547" cm="1">
        <f t="array" ref="C547">IF(LEN($A542)&gt;0, MAX(MATCH(C542:C546, $K:$K, 0)), "")</f>
        <v>94</v>
      </c>
      <c r="D547" cm="1">
        <f t="array" ref="D547">IF(LEN($A542)&gt;0, MAX(MATCH(D542:D546, $K:$K, 0)), "")</f>
        <v>87</v>
      </c>
      <c r="E547" cm="1">
        <f t="array" ref="E547">IF(LEN($A542)&gt;0, MAX(MATCH(E542:E546, $K:$K, 0)), "")</f>
        <v>89</v>
      </c>
      <c r="F547" cm="1">
        <f t="array" ref="F547">IF(LEN($A542)&gt;0, MAX(MATCH(F542:F546, $K:$K, 0)), "")</f>
        <v>74</v>
      </c>
      <c r="G547" cm="1">
        <f t="array" ref="G547">IF(LEN($A542)&gt;0, MAX(MATCH(G542:G546, $K:$K, 0)), "")</f>
        <v>95</v>
      </c>
      <c r="I547">
        <f t="shared" ref="I547" si="182">IF(LEN($A542)&gt;0, MIN(C547:G547, H542:H546), "")</f>
        <v>74</v>
      </c>
    </row>
    <row r="548" spans="1:9" x14ac:dyDescent="0.25">
      <c r="A548" t="s">
        <v>456</v>
      </c>
      <c r="C548">
        <f t="shared" ref="C548:G552" si="183">IF(LEN($A548)&gt;0, _xlfn.NUMBERVALUE(MID($A548,C$1,2)), "")</f>
        <v>37</v>
      </c>
      <c r="D548">
        <f t="shared" si="183"/>
        <v>6</v>
      </c>
      <c r="E548">
        <f t="shared" si="183"/>
        <v>24</v>
      </c>
      <c r="F548">
        <f t="shared" si="183"/>
        <v>16</v>
      </c>
      <c r="G548">
        <f t="shared" si="183"/>
        <v>69</v>
      </c>
      <c r="H548" cm="1">
        <f t="array" ref="H548">IF(LEN($A548)&gt;0, MAX(MATCH(C548:G548, $K:$K, 0)), "")</f>
        <v>92</v>
      </c>
    </row>
    <row r="549" spans="1:9" x14ac:dyDescent="0.25">
      <c r="A549" t="s">
        <v>457</v>
      </c>
      <c r="C549">
        <f t="shared" si="183"/>
        <v>41</v>
      </c>
      <c r="D549">
        <f t="shared" si="183"/>
        <v>82</v>
      </c>
      <c r="E549">
        <f t="shared" si="183"/>
        <v>51</v>
      </c>
      <c r="F549">
        <f t="shared" si="183"/>
        <v>4</v>
      </c>
      <c r="G549">
        <f t="shared" si="183"/>
        <v>35</v>
      </c>
      <c r="H549" cm="1">
        <f t="array" ref="H549">IF(LEN($A549)&gt;0, MAX(MATCH(C549:G549, $K:$K, 0)), "")</f>
        <v>97</v>
      </c>
    </row>
    <row r="550" spans="1:9" x14ac:dyDescent="0.25">
      <c r="A550" t="s">
        <v>458</v>
      </c>
      <c r="C550">
        <f t="shared" si="183"/>
        <v>79</v>
      </c>
      <c r="D550">
        <f t="shared" si="183"/>
        <v>94</v>
      </c>
      <c r="E550">
        <f t="shared" si="183"/>
        <v>99</v>
      </c>
      <c r="F550">
        <f t="shared" si="183"/>
        <v>42</v>
      </c>
      <c r="G550">
        <f t="shared" si="183"/>
        <v>12</v>
      </c>
      <c r="H550" cm="1">
        <f t="array" ref="H550">IF(LEN($A550)&gt;0, MAX(MATCH(C550:G550, $K:$K, 0)), "")</f>
        <v>99</v>
      </c>
    </row>
    <row r="551" spans="1:9" x14ac:dyDescent="0.25">
      <c r="A551" t="s">
        <v>459</v>
      </c>
      <c r="C551">
        <f t="shared" si="183"/>
        <v>30</v>
      </c>
      <c r="D551">
        <f t="shared" si="183"/>
        <v>81</v>
      </c>
      <c r="E551">
        <f t="shared" si="183"/>
        <v>60</v>
      </c>
      <c r="F551">
        <f t="shared" si="183"/>
        <v>3</v>
      </c>
      <c r="G551">
        <f t="shared" si="183"/>
        <v>36</v>
      </c>
      <c r="H551" cm="1">
        <f t="array" ref="H551">IF(LEN($A551)&gt;0, MAX(MATCH(C551:G551, $K:$K, 0)), "")</f>
        <v>89</v>
      </c>
    </row>
    <row r="552" spans="1:9" x14ac:dyDescent="0.25">
      <c r="A552" t="s">
        <v>460</v>
      </c>
      <c r="C552">
        <f t="shared" si="183"/>
        <v>8</v>
      </c>
      <c r="D552">
        <f t="shared" si="183"/>
        <v>22</v>
      </c>
      <c r="E552">
        <f t="shared" si="183"/>
        <v>11</v>
      </c>
      <c r="F552">
        <f t="shared" si="183"/>
        <v>32</v>
      </c>
      <c r="G552">
        <f t="shared" si="183"/>
        <v>48</v>
      </c>
      <c r="H552" cm="1">
        <f t="array" ref="H552">IF(LEN($A552)&gt;0, MAX(MATCH(C552:G552, $K:$K, 0)), "")</f>
        <v>87</v>
      </c>
    </row>
    <row r="553" spans="1:9" x14ac:dyDescent="0.25">
      <c r="C553" cm="1">
        <f t="array" ref="C553">IF(LEN($A548)&gt;0, MAX(MATCH(C548:C552, $K:$K, 0)), "")</f>
        <v>97</v>
      </c>
      <c r="D553" cm="1">
        <f t="array" ref="D553">IF(LEN($A548)&gt;0, MAX(MATCH(D548:D552, $K:$K, 0)), "")</f>
        <v>89</v>
      </c>
      <c r="E553" cm="1">
        <f t="array" ref="E553">IF(LEN($A548)&gt;0, MAX(MATCH(E548:E552, $K:$K, 0)), "")</f>
        <v>85</v>
      </c>
      <c r="F553" cm="1">
        <f t="array" ref="F553">IF(LEN($A548)&gt;0, MAX(MATCH(F548:F552, $K:$K, 0)), "")</f>
        <v>99</v>
      </c>
      <c r="G553" cm="1">
        <f t="array" ref="G553">IF(LEN($A548)&gt;0, MAX(MATCH(G548:G552, $K:$K, 0)), "")</f>
        <v>88</v>
      </c>
      <c r="I553">
        <f t="shared" ref="I553" si="184">IF(LEN($A548)&gt;0, MIN(C553:G553, H548:H552), "")</f>
        <v>85</v>
      </c>
    </row>
    <row r="554" spans="1:9" x14ac:dyDescent="0.25">
      <c r="A554" t="s">
        <v>461</v>
      </c>
      <c r="C554">
        <f t="shared" ref="C554:G558" si="185">IF(LEN($A554)&gt;0, _xlfn.NUMBERVALUE(MID($A554,C$1,2)), "")</f>
        <v>68</v>
      </c>
      <c r="D554">
        <f t="shared" si="185"/>
        <v>9</v>
      </c>
      <c r="E554">
        <f t="shared" si="185"/>
        <v>1</v>
      </c>
      <c r="F554">
        <f t="shared" si="185"/>
        <v>47</v>
      </c>
      <c r="G554">
        <f t="shared" si="185"/>
        <v>21</v>
      </c>
      <c r="H554" cm="1">
        <f t="array" ref="H554">IF(LEN($A554)&gt;0, MAX(MATCH(C554:G554, $K:$K, 0)), "")</f>
        <v>60</v>
      </c>
    </row>
    <row r="555" spans="1:9" x14ac:dyDescent="0.25">
      <c r="A555" t="s">
        <v>462</v>
      </c>
      <c r="C555">
        <f t="shared" si="185"/>
        <v>61</v>
      </c>
      <c r="D555">
        <f t="shared" si="185"/>
        <v>55</v>
      </c>
      <c r="E555">
        <f t="shared" si="185"/>
        <v>5</v>
      </c>
      <c r="F555">
        <f t="shared" si="185"/>
        <v>19</v>
      </c>
      <c r="G555">
        <f t="shared" si="185"/>
        <v>73</v>
      </c>
      <c r="H555" cm="1">
        <f t="array" ref="H555">IF(LEN($A555)&gt;0, MAX(MATCH(C555:G555, $K:$K, 0)), "")</f>
        <v>79</v>
      </c>
    </row>
    <row r="556" spans="1:9" x14ac:dyDescent="0.25">
      <c r="A556" t="s">
        <v>463</v>
      </c>
      <c r="C556">
        <f t="shared" si="185"/>
        <v>29</v>
      </c>
      <c r="D556">
        <f t="shared" si="185"/>
        <v>0</v>
      </c>
      <c r="E556">
        <f t="shared" si="185"/>
        <v>48</v>
      </c>
      <c r="F556">
        <f t="shared" si="185"/>
        <v>4</v>
      </c>
      <c r="G556">
        <f t="shared" si="185"/>
        <v>31</v>
      </c>
      <c r="H556" cm="1">
        <f t="array" ref="H556">IF(LEN($A556)&gt;0, MAX(MATCH(C556:G556, $K:$K, 0)), "")</f>
        <v>50</v>
      </c>
    </row>
    <row r="557" spans="1:9" x14ac:dyDescent="0.25">
      <c r="A557" t="s">
        <v>464</v>
      </c>
      <c r="C557">
        <f t="shared" si="185"/>
        <v>63</v>
      </c>
      <c r="D557">
        <f t="shared" si="185"/>
        <v>50</v>
      </c>
      <c r="E557">
        <f t="shared" si="185"/>
        <v>93</v>
      </c>
      <c r="F557">
        <f t="shared" si="185"/>
        <v>15</v>
      </c>
      <c r="G557">
        <f t="shared" si="185"/>
        <v>72</v>
      </c>
      <c r="H557" cm="1">
        <f t="array" ref="H557">IF(LEN($A557)&gt;0, MAX(MATCH(C557:G557, $K:$K, 0)), "")</f>
        <v>93</v>
      </c>
    </row>
    <row r="558" spans="1:9" x14ac:dyDescent="0.25">
      <c r="A558" t="s">
        <v>465</v>
      </c>
      <c r="C558">
        <f t="shared" si="185"/>
        <v>39</v>
      </c>
      <c r="D558">
        <f t="shared" si="185"/>
        <v>98</v>
      </c>
      <c r="E558">
        <f t="shared" si="185"/>
        <v>57</v>
      </c>
      <c r="F558">
        <f t="shared" si="185"/>
        <v>70</v>
      </c>
      <c r="G558">
        <f t="shared" si="185"/>
        <v>65</v>
      </c>
      <c r="H558" cm="1">
        <f t="array" ref="H558">IF(LEN($A558)&gt;0, MAX(MATCH(C558:G558, $K:$K, 0)), "")</f>
        <v>67</v>
      </c>
    </row>
    <row r="559" spans="1:9" x14ac:dyDescent="0.25">
      <c r="C559" cm="1">
        <f t="array" ref="C559">IF(LEN($A554)&gt;0, MAX(MATCH(C554:C558, $K:$K, 0)), "")</f>
        <v>83</v>
      </c>
      <c r="D559" cm="1">
        <f t="array" ref="D559">IF(LEN($A554)&gt;0, MAX(MATCH(D554:D558, $K:$K, 0)), "")</f>
        <v>77</v>
      </c>
      <c r="E559" cm="1">
        <f t="array" ref="E559">IF(LEN($A554)&gt;0, MAX(MATCH(E554:E558, $K:$K, 0)), "")</f>
        <v>93</v>
      </c>
      <c r="F559" cm="1">
        <f t="array" ref="F559">IF(LEN($A554)&gt;0, MAX(MATCH(F554:F558, $K:$K, 0)), "")</f>
        <v>67</v>
      </c>
      <c r="G559" cm="1">
        <f t="array" ref="G559">IF(LEN($A554)&gt;0, MAX(MATCH(G554:G558, $K:$K, 0)), "")</f>
        <v>24</v>
      </c>
      <c r="I559">
        <f t="shared" ref="I559" si="186">IF(LEN($A554)&gt;0, MIN(C559:G559, H554:H558), "")</f>
        <v>24</v>
      </c>
    </row>
    <row r="560" spans="1:9" x14ac:dyDescent="0.25">
      <c r="A560" t="s">
        <v>466</v>
      </c>
      <c r="C560">
        <f t="shared" ref="C560:G564" si="187">IF(LEN($A560)&gt;0, _xlfn.NUMBERVALUE(MID($A560,C$1,2)), "")</f>
        <v>34</v>
      </c>
      <c r="D560">
        <f t="shared" si="187"/>
        <v>55</v>
      </c>
      <c r="E560">
        <f t="shared" si="187"/>
        <v>82</v>
      </c>
      <c r="F560">
        <f t="shared" si="187"/>
        <v>26</v>
      </c>
      <c r="G560">
        <f t="shared" si="187"/>
        <v>10</v>
      </c>
      <c r="H560" cm="1">
        <f t="array" ref="H560">IF(LEN($A560)&gt;0, MAX(MATCH(C560:G560, $K:$K, 0)), "")</f>
        <v>73</v>
      </c>
    </row>
    <row r="561" spans="1:9" x14ac:dyDescent="0.25">
      <c r="A561" t="s">
        <v>467</v>
      </c>
      <c r="C561">
        <f t="shared" si="187"/>
        <v>62</v>
      </c>
      <c r="D561">
        <f t="shared" si="187"/>
        <v>85</v>
      </c>
      <c r="E561">
        <f t="shared" si="187"/>
        <v>68</v>
      </c>
      <c r="F561">
        <f t="shared" si="187"/>
        <v>69</v>
      </c>
      <c r="G561">
        <f t="shared" si="187"/>
        <v>36</v>
      </c>
      <c r="H561" cm="1">
        <f t="array" ref="H561">IF(LEN($A561)&gt;0, MAX(MATCH(C561:G561, $K:$K, 0)), "")</f>
        <v>88</v>
      </c>
    </row>
    <row r="562" spans="1:9" x14ac:dyDescent="0.25">
      <c r="A562" t="s">
        <v>468</v>
      </c>
      <c r="C562">
        <f t="shared" si="187"/>
        <v>5</v>
      </c>
      <c r="D562">
        <f t="shared" si="187"/>
        <v>46</v>
      </c>
      <c r="E562">
        <f t="shared" si="187"/>
        <v>54</v>
      </c>
      <c r="F562">
        <f t="shared" si="187"/>
        <v>50</v>
      </c>
      <c r="G562">
        <f t="shared" si="187"/>
        <v>17</v>
      </c>
      <c r="H562" cm="1">
        <f t="array" ref="H562">IF(LEN($A562)&gt;0, MAX(MATCH(C562:G562, $K:$K, 0)), "")</f>
        <v>96</v>
      </c>
    </row>
    <row r="563" spans="1:9" x14ac:dyDescent="0.25">
      <c r="A563" t="s">
        <v>469</v>
      </c>
      <c r="C563">
        <f t="shared" si="187"/>
        <v>86</v>
      </c>
      <c r="D563">
        <f t="shared" si="187"/>
        <v>95</v>
      </c>
      <c r="E563">
        <f t="shared" si="187"/>
        <v>72</v>
      </c>
      <c r="F563">
        <f t="shared" si="187"/>
        <v>49</v>
      </c>
      <c r="G563">
        <f t="shared" si="187"/>
        <v>29</v>
      </c>
      <c r="H563" cm="1">
        <f t="array" ref="H563">IF(LEN($A563)&gt;0, MAX(MATCH(C563:G563, $K:$K, 0)), "")</f>
        <v>54</v>
      </c>
    </row>
    <row r="564" spans="1:9" x14ac:dyDescent="0.25">
      <c r="A564" t="s">
        <v>470</v>
      </c>
      <c r="C564">
        <f t="shared" si="187"/>
        <v>76</v>
      </c>
      <c r="D564">
        <f t="shared" si="187"/>
        <v>91</v>
      </c>
      <c r="E564">
        <f t="shared" si="187"/>
        <v>43</v>
      </c>
      <c r="F564">
        <f t="shared" si="187"/>
        <v>37</v>
      </c>
      <c r="G564">
        <f t="shared" si="187"/>
        <v>97</v>
      </c>
      <c r="H564" cm="1">
        <f t="array" ref="H564">IF(LEN($A564)&gt;0, MAX(MATCH(C564:G564, $K:$K, 0)), "")</f>
        <v>92</v>
      </c>
    </row>
    <row r="565" spans="1:9" x14ac:dyDescent="0.25">
      <c r="C565" cm="1">
        <f t="array" ref="C565">IF(LEN($A560)&gt;0, MAX(MATCH(C560:C564, $K:$K, 0)), "")</f>
        <v>73</v>
      </c>
      <c r="D565" cm="1">
        <f t="array" ref="D565">IF(LEN($A560)&gt;0, MAX(MATCH(D560:D564, $K:$K, 0)), "")</f>
        <v>82</v>
      </c>
      <c r="E565" cm="1">
        <f t="array" ref="E565">IF(LEN($A560)&gt;0, MAX(MATCH(E560:E564, $K:$K, 0)), "")</f>
        <v>96</v>
      </c>
      <c r="F565" cm="1">
        <f t="array" ref="F565">IF(LEN($A560)&gt;0, MAX(MATCH(F560:F564, $K:$K, 0)), "")</f>
        <v>92</v>
      </c>
      <c r="G565" cm="1">
        <f t="array" ref="G565">IF(LEN($A560)&gt;0, MAX(MATCH(G560:G564, $K:$K, 0)), "")</f>
        <v>88</v>
      </c>
      <c r="I565">
        <f t="shared" ref="I565" si="188">IF(LEN($A560)&gt;0, MIN(C565:G565, H560:H564), "")</f>
        <v>54</v>
      </c>
    </row>
    <row r="566" spans="1:9" x14ac:dyDescent="0.25">
      <c r="A566" t="s">
        <v>471</v>
      </c>
      <c r="C566">
        <f t="shared" ref="C566:G570" si="189">IF(LEN($A566)&gt;0, _xlfn.NUMBERVALUE(MID($A566,C$1,2)), "")</f>
        <v>41</v>
      </c>
      <c r="D566">
        <f t="shared" si="189"/>
        <v>76</v>
      </c>
      <c r="E566">
        <f t="shared" si="189"/>
        <v>5</v>
      </c>
      <c r="F566">
        <f t="shared" si="189"/>
        <v>33</v>
      </c>
      <c r="G566">
        <f t="shared" si="189"/>
        <v>59</v>
      </c>
      <c r="H566" cm="1">
        <f t="array" ref="H566">IF(LEN($A566)&gt;0, MAX(MATCH(C566:G566, $K:$K, 0)), "")</f>
        <v>97</v>
      </c>
    </row>
    <row r="567" spans="1:9" x14ac:dyDescent="0.25">
      <c r="A567" t="s">
        <v>472</v>
      </c>
      <c r="C567">
        <f t="shared" si="189"/>
        <v>81</v>
      </c>
      <c r="D567">
        <f t="shared" si="189"/>
        <v>51</v>
      </c>
      <c r="E567">
        <f t="shared" si="189"/>
        <v>99</v>
      </c>
      <c r="F567">
        <f t="shared" si="189"/>
        <v>86</v>
      </c>
      <c r="G567">
        <f t="shared" si="189"/>
        <v>34</v>
      </c>
      <c r="H567" cm="1">
        <f t="array" ref="H567">IF(LEN($A567)&gt;0, MAX(MATCH(C567:G567, $K:$K, 0)), "")</f>
        <v>89</v>
      </c>
    </row>
    <row r="568" spans="1:9" x14ac:dyDescent="0.25">
      <c r="A568" t="s">
        <v>473</v>
      </c>
      <c r="C568">
        <f t="shared" si="189"/>
        <v>0</v>
      </c>
      <c r="D568">
        <f t="shared" si="189"/>
        <v>39</v>
      </c>
      <c r="E568">
        <f t="shared" si="189"/>
        <v>64</v>
      </c>
      <c r="F568">
        <f t="shared" si="189"/>
        <v>27</v>
      </c>
      <c r="G568">
        <f t="shared" si="189"/>
        <v>83</v>
      </c>
      <c r="H568" cm="1">
        <f t="array" ref="H568">IF(LEN($A568)&gt;0, MAX(MATCH(C568:G568, $K:$K, 0)), "")</f>
        <v>61</v>
      </c>
    </row>
    <row r="569" spans="1:9" x14ac:dyDescent="0.25">
      <c r="A569" t="s">
        <v>474</v>
      </c>
      <c r="C569">
        <f t="shared" si="189"/>
        <v>40</v>
      </c>
      <c r="D569">
        <f t="shared" si="189"/>
        <v>69</v>
      </c>
      <c r="E569">
        <f t="shared" si="189"/>
        <v>37</v>
      </c>
      <c r="F569">
        <f t="shared" si="189"/>
        <v>91</v>
      </c>
      <c r="G569">
        <f t="shared" si="189"/>
        <v>45</v>
      </c>
      <c r="H569" cm="1">
        <f t="array" ref="H569">IF(LEN($A569)&gt;0, MAX(MATCH(C569:G569, $K:$K, 0)), "")</f>
        <v>92</v>
      </c>
    </row>
    <row r="570" spans="1:9" x14ac:dyDescent="0.25">
      <c r="A570" t="s">
        <v>475</v>
      </c>
      <c r="C570">
        <f t="shared" si="189"/>
        <v>55</v>
      </c>
      <c r="D570">
        <f t="shared" si="189"/>
        <v>49</v>
      </c>
      <c r="E570">
        <f t="shared" si="189"/>
        <v>54</v>
      </c>
      <c r="F570">
        <f t="shared" si="189"/>
        <v>9</v>
      </c>
      <c r="G570">
        <f t="shared" si="189"/>
        <v>61</v>
      </c>
      <c r="H570" cm="1">
        <f t="array" ref="H570">IF(LEN($A570)&gt;0, MAX(MATCH(C570:G570, $K:$K, 0)), "")</f>
        <v>96</v>
      </c>
    </row>
    <row r="571" spans="1:9" x14ac:dyDescent="0.25">
      <c r="C571" cm="1">
        <f t="array" ref="C571">IF(LEN($A566)&gt;0, MAX(MATCH(C566:C570, $K:$K, 0)), "")</f>
        <v>97</v>
      </c>
      <c r="D571" cm="1">
        <f t="array" ref="D571">IF(LEN($A566)&gt;0, MAX(MATCH(D566:D570, $K:$K, 0)), "")</f>
        <v>45</v>
      </c>
      <c r="E571" cm="1">
        <f t="array" ref="E571">IF(LEN($A566)&gt;0, MAX(MATCH(E566:E570, $K:$K, 0)), "")</f>
        <v>96</v>
      </c>
      <c r="F571" cm="1">
        <f t="array" ref="F571">IF(LEN($A566)&gt;0, MAX(MATCH(F566:F570, $K:$K, 0)), "")</f>
        <v>78</v>
      </c>
      <c r="G571" cm="1">
        <f t="array" ref="G571">IF(LEN($A566)&gt;0, MAX(MATCH(G566:G570, $K:$K, 0)), "")</f>
        <v>95</v>
      </c>
      <c r="I571">
        <f t="shared" ref="I571" si="190">IF(LEN($A566)&gt;0, MIN(C571:G571, H566:H570), "")</f>
        <v>45</v>
      </c>
    </row>
    <row r="572" spans="1:9" x14ac:dyDescent="0.25">
      <c r="A572" t="s">
        <v>476</v>
      </c>
      <c r="C572">
        <f t="shared" ref="C572:G576" si="191">IF(LEN($A572)&gt;0, _xlfn.NUMBERVALUE(MID($A572,C$1,2)), "")</f>
        <v>92</v>
      </c>
      <c r="D572">
        <f t="shared" si="191"/>
        <v>34</v>
      </c>
      <c r="E572">
        <f t="shared" si="191"/>
        <v>81</v>
      </c>
      <c r="F572">
        <f t="shared" si="191"/>
        <v>10</v>
      </c>
      <c r="G572">
        <f t="shared" si="191"/>
        <v>80</v>
      </c>
      <c r="H572" cm="1">
        <f t="array" ref="H572">IF(LEN($A572)&gt;0, MAX(MATCH(C572:G572, $K:$K, 0)), "")</f>
        <v>89</v>
      </c>
    </row>
    <row r="573" spans="1:9" x14ac:dyDescent="0.25">
      <c r="A573" t="s">
        <v>477</v>
      </c>
      <c r="C573">
        <f t="shared" si="191"/>
        <v>64</v>
      </c>
      <c r="D573">
        <f t="shared" si="191"/>
        <v>85</v>
      </c>
      <c r="E573">
        <f t="shared" si="191"/>
        <v>69</v>
      </c>
      <c r="F573">
        <f t="shared" si="191"/>
        <v>28</v>
      </c>
      <c r="G573">
        <f t="shared" si="191"/>
        <v>66</v>
      </c>
      <c r="H573" cm="1">
        <f t="array" ref="H573">IF(LEN($A573)&gt;0, MAX(MATCH(C573:G573, $K:$K, 0)), "")</f>
        <v>82</v>
      </c>
    </row>
    <row r="574" spans="1:9" x14ac:dyDescent="0.25">
      <c r="A574" t="s">
        <v>478</v>
      </c>
      <c r="C574">
        <f t="shared" si="191"/>
        <v>89</v>
      </c>
      <c r="D574">
        <f t="shared" si="191"/>
        <v>93</v>
      </c>
      <c r="E574">
        <f t="shared" si="191"/>
        <v>22</v>
      </c>
      <c r="F574">
        <f t="shared" si="191"/>
        <v>45</v>
      </c>
      <c r="G574">
        <f t="shared" si="191"/>
        <v>7</v>
      </c>
      <c r="H574" cm="1">
        <f t="array" ref="H574">IF(LEN($A574)&gt;0, MAX(MATCH(C574:G574, $K:$K, 0)), "")</f>
        <v>93</v>
      </c>
    </row>
    <row r="575" spans="1:9" x14ac:dyDescent="0.25">
      <c r="A575" t="s">
        <v>479</v>
      </c>
      <c r="C575">
        <f t="shared" si="191"/>
        <v>8</v>
      </c>
      <c r="D575">
        <f t="shared" si="191"/>
        <v>35</v>
      </c>
      <c r="E575">
        <f t="shared" si="191"/>
        <v>90</v>
      </c>
      <c r="F575">
        <f t="shared" si="191"/>
        <v>16</v>
      </c>
      <c r="G575">
        <f t="shared" si="191"/>
        <v>87</v>
      </c>
      <c r="H575" cm="1">
        <f t="array" ref="H575">IF(LEN($A575)&gt;0, MAX(MATCH(C575:G575, $K:$K, 0)), "")</f>
        <v>87</v>
      </c>
    </row>
    <row r="576" spans="1:9" x14ac:dyDescent="0.25">
      <c r="A576" t="s">
        <v>480</v>
      </c>
      <c r="C576">
        <f t="shared" si="191"/>
        <v>4</v>
      </c>
      <c r="D576">
        <f t="shared" si="191"/>
        <v>78</v>
      </c>
      <c r="E576">
        <f t="shared" si="191"/>
        <v>44</v>
      </c>
      <c r="F576">
        <f t="shared" si="191"/>
        <v>13</v>
      </c>
      <c r="G576">
        <f t="shared" si="191"/>
        <v>67</v>
      </c>
      <c r="H576" cm="1">
        <f t="array" ref="H576">IF(LEN($A576)&gt;0, MAX(MATCH(C576:G576, $K:$K, 0)), "")</f>
        <v>94</v>
      </c>
    </row>
    <row r="577" spans="1:9" x14ac:dyDescent="0.25">
      <c r="C577" cm="1">
        <f t="array" ref="C577">IF(LEN($A572)&gt;0, MAX(MATCH(C572:C576, $K:$K, 0)), "")</f>
        <v>87</v>
      </c>
      <c r="D577" cm="1">
        <f t="array" ref="D577">IF(LEN($A572)&gt;0, MAX(MATCH(D572:D576, $K:$K, 0)), "")</f>
        <v>93</v>
      </c>
      <c r="E577" cm="1">
        <f t="array" ref="E577">IF(LEN($A572)&gt;0, MAX(MATCH(E572:E576, $K:$K, 0)), "")</f>
        <v>89</v>
      </c>
      <c r="F577" cm="1">
        <f t="array" ref="F577">IF(LEN($A572)&gt;0, MAX(MATCH(F572:F576, $K:$K, 0)), "")</f>
        <v>84</v>
      </c>
      <c r="G577" cm="1">
        <f t="array" ref="G577">IF(LEN($A572)&gt;0, MAX(MATCH(G572:G576, $K:$K, 0)), "")</f>
        <v>94</v>
      </c>
      <c r="I577">
        <f t="shared" ref="I577" si="192">IF(LEN($A572)&gt;0, MIN(C577:G577, H572:H576), "")</f>
        <v>82</v>
      </c>
    </row>
    <row r="578" spans="1:9" x14ac:dyDescent="0.25">
      <c r="A578" t="s">
        <v>481</v>
      </c>
      <c r="C578">
        <f t="shared" ref="C578:G582" si="193">IF(LEN($A578)&gt;0, _xlfn.NUMBERVALUE(MID($A578,C$1,2)), "")</f>
        <v>30</v>
      </c>
      <c r="D578">
        <f t="shared" si="193"/>
        <v>21</v>
      </c>
      <c r="E578">
        <f t="shared" si="193"/>
        <v>24</v>
      </c>
      <c r="F578">
        <f t="shared" si="193"/>
        <v>26</v>
      </c>
      <c r="G578">
        <f t="shared" si="193"/>
        <v>40</v>
      </c>
      <c r="H578" cm="1">
        <f t="array" ref="H578">IF(LEN($A578)&gt;0, MAX(MATCH(C578:G578, $K:$K, 0)), "")</f>
        <v>72</v>
      </c>
    </row>
    <row r="579" spans="1:9" x14ac:dyDescent="0.25">
      <c r="A579" t="s">
        <v>482</v>
      </c>
      <c r="C579">
        <f t="shared" si="193"/>
        <v>59</v>
      </c>
      <c r="D579">
        <f t="shared" si="193"/>
        <v>17</v>
      </c>
      <c r="E579">
        <f t="shared" si="193"/>
        <v>4</v>
      </c>
      <c r="F579">
        <f t="shared" si="193"/>
        <v>47</v>
      </c>
      <c r="G579">
        <f t="shared" si="193"/>
        <v>73</v>
      </c>
      <c r="H579" cm="1">
        <f t="array" ref="H579">IF(LEN($A579)&gt;0, MAX(MATCH(C579:G579, $K:$K, 0)), "")</f>
        <v>95</v>
      </c>
    </row>
    <row r="580" spans="1:9" x14ac:dyDescent="0.25">
      <c r="A580" t="s">
        <v>483</v>
      </c>
      <c r="C580">
        <f t="shared" si="193"/>
        <v>10</v>
      </c>
      <c r="D580">
        <f t="shared" si="193"/>
        <v>31</v>
      </c>
      <c r="E580">
        <f t="shared" si="193"/>
        <v>88</v>
      </c>
      <c r="F580">
        <f t="shared" si="193"/>
        <v>12</v>
      </c>
      <c r="G580">
        <f t="shared" si="193"/>
        <v>29</v>
      </c>
      <c r="H580" cm="1">
        <f t="array" ref="H580">IF(LEN($A580)&gt;0, MAX(MATCH(C580:G580, $K:$K, 0)), "")</f>
        <v>68</v>
      </c>
    </row>
    <row r="581" spans="1:9" x14ac:dyDescent="0.25">
      <c r="A581" t="s">
        <v>484</v>
      </c>
      <c r="C581">
        <f t="shared" si="193"/>
        <v>56</v>
      </c>
      <c r="D581">
        <f t="shared" si="193"/>
        <v>98</v>
      </c>
      <c r="E581">
        <f t="shared" si="193"/>
        <v>69</v>
      </c>
      <c r="F581">
        <f t="shared" si="193"/>
        <v>2</v>
      </c>
      <c r="G581">
        <f t="shared" si="193"/>
        <v>7</v>
      </c>
      <c r="H581" cm="1">
        <f t="array" ref="H581">IF(LEN($A581)&gt;0, MAX(MATCH(C581:G581, $K:$K, 0)), "")</f>
        <v>41</v>
      </c>
    </row>
    <row r="582" spans="1:9" x14ac:dyDescent="0.25">
      <c r="A582" t="s">
        <v>485</v>
      </c>
      <c r="C582">
        <f t="shared" si="193"/>
        <v>13</v>
      </c>
      <c r="D582">
        <f t="shared" si="193"/>
        <v>58</v>
      </c>
      <c r="E582">
        <f t="shared" si="193"/>
        <v>91</v>
      </c>
      <c r="F582">
        <f t="shared" si="193"/>
        <v>55</v>
      </c>
      <c r="G582">
        <f t="shared" si="193"/>
        <v>36</v>
      </c>
      <c r="H582" cm="1">
        <f t="array" ref="H582">IF(LEN($A582)&gt;0, MAX(MATCH(C582:G582, $K:$K, 0)), "")</f>
        <v>88</v>
      </c>
    </row>
    <row r="583" spans="1:9" x14ac:dyDescent="0.25">
      <c r="C583" cm="1">
        <f t="array" ref="C583">IF(LEN($A578)&gt;0, MAX(MATCH(C578:C582, $K:$K, 0)), "")</f>
        <v>95</v>
      </c>
      <c r="D583" cm="1">
        <f t="array" ref="D583">IF(LEN($A578)&gt;0, MAX(MATCH(D578:D582, $K:$K, 0)), "")</f>
        <v>66</v>
      </c>
      <c r="E583" cm="1">
        <f t="array" ref="E583">IF(LEN($A578)&gt;0, MAX(MATCH(E578:E582, $K:$K, 0)), "")</f>
        <v>78</v>
      </c>
      <c r="F583" cm="1">
        <f t="array" ref="F583">IF(LEN($A578)&gt;0, MAX(MATCH(F578:F582, $K:$K, 0)), "")</f>
        <v>72</v>
      </c>
      <c r="G583" cm="1">
        <f t="array" ref="G583">IF(LEN($A578)&gt;0, MAX(MATCH(G578:G582, $K:$K, 0)), "")</f>
        <v>88</v>
      </c>
      <c r="I583">
        <f t="shared" ref="I583" si="194">IF(LEN($A578)&gt;0, MIN(C583:G583, H578:H582), "")</f>
        <v>41</v>
      </c>
    </row>
    <row r="584" spans="1:9" x14ac:dyDescent="0.25">
      <c r="A584" t="s">
        <v>486</v>
      </c>
      <c r="C584">
        <f t="shared" ref="C584:G588" si="195">IF(LEN($A584)&gt;0, _xlfn.NUMBERVALUE(MID($A584,C$1,2)), "")</f>
        <v>25</v>
      </c>
      <c r="D584">
        <f t="shared" si="195"/>
        <v>28</v>
      </c>
      <c r="E584">
        <f t="shared" si="195"/>
        <v>69</v>
      </c>
      <c r="F584">
        <f t="shared" si="195"/>
        <v>4</v>
      </c>
      <c r="G584">
        <f t="shared" si="195"/>
        <v>19</v>
      </c>
      <c r="H584" cm="1">
        <f t="array" ref="H584">IF(LEN($A584)&gt;0, MAX(MATCH(C584:G584, $K:$K, 0)), "")</f>
        <v>59</v>
      </c>
    </row>
    <row r="585" spans="1:9" x14ac:dyDescent="0.25">
      <c r="A585" t="s">
        <v>487</v>
      </c>
      <c r="C585">
        <f t="shared" si="195"/>
        <v>45</v>
      </c>
      <c r="D585">
        <f t="shared" si="195"/>
        <v>62</v>
      </c>
      <c r="E585">
        <f t="shared" si="195"/>
        <v>32</v>
      </c>
      <c r="F585">
        <f t="shared" si="195"/>
        <v>16</v>
      </c>
      <c r="G585">
        <f t="shared" si="195"/>
        <v>98</v>
      </c>
      <c r="H585" cm="1">
        <f t="array" ref="H585">IF(LEN($A585)&gt;0, MAX(MATCH(C585:G585, $K:$K, 0)), "")</f>
        <v>84</v>
      </c>
    </row>
    <row r="586" spans="1:9" x14ac:dyDescent="0.25">
      <c r="A586" t="s">
        <v>488</v>
      </c>
      <c r="C586">
        <f t="shared" si="195"/>
        <v>20</v>
      </c>
      <c r="D586">
        <f t="shared" si="195"/>
        <v>88</v>
      </c>
      <c r="E586">
        <f t="shared" si="195"/>
        <v>6</v>
      </c>
      <c r="F586">
        <f t="shared" si="195"/>
        <v>97</v>
      </c>
      <c r="G586">
        <f t="shared" si="195"/>
        <v>18</v>
      </c>
      <c r="H586" cm="1">
        <f t="array" ref="H586">IF(LEN($A586)&gt;0, MAX(MATCH(C586:G586, $K:$K, 0)), "")</f>
        <v>65</v>
      </c>
    </row>
    <row r="587" spans="1:9" x14ac:dyDescent="0.25">
      <c r="A587" t="s">
        <v>489</v>
      </c>
      <c r="C587">
        <f t="shared" si="195"/>
        <v>91</v>
      </c>
      <c r="D587">
        <f t="shared" si="195"/>
        <v>71</v>
      </c>
      <c r="E587">
        <f t="shared" si="195"/>
        <v>10</v>
      </c>
      <c r="F587">
        <f t="shared" si="195"/>
        <v>80</v>
      </c>
      <c r="G587">
        <f t="shared" si="195"/>
        <v>31</v>
      </c>
      <c r="H587" cm="1">
        <f t="array" ref="H587">IF(LEN($A587)&gt;0, MAX(MATCH(C587:G587, $K:$K, 0)), "")</f>
        <v>78</v>
      </c>
    </row>
    <row r="588" spans="1:9" x14ac:dyDescent="0.25">
      <c r="A588" t="s">
        <v>490</v>
      </c>
      <c r="C588">
        <f t="shared" si="195"/>
        <v>1</v>
      </c>
      <c r="D588">
        <f t="shared" si="195"/>
        <v>66</v>
      </c>
      <c r="E588">
        <f t="shared" si="195"/>
        <v>89</v>
      </c>
      <c r="F588">
        <f t="shared" si="195"/>
        <v>12</v>
      </c>
      <c r="G588">
        <f t="shared" si="195"/>
        <v>21</v>
      </c>
      <c r="H588" cm="1">
        <f t="array" ref="H588">IF(LEN($A588)&gt;0, MAX(MATCH(C588:G588, $K:$K, 0)), "")</f>
        <v>71</v>
      </c>
    </row>
    <row r="589" spans="1:9" x14ac:dyDescent="0.25">
      <c r="C589" cm="1">
        <f t="array" ref="C589">IF(LEN($A584)&gt;0, MAX(MATCH(C584:C588, $K:$K, 0)), "")</f>
        <v>78</v>
      </c>
      <c r="D589" cm="1">
        <f t="array" ref="D589">IF(LEN($A584)&gt;0, MAX(MATCH(D584:D588, $K:$K, 0)), "")</f>
        <v>47</v>
      </c>
      <c r="E589" cm="1">
        <f t="array" ref="E589">IF(LEN($A584)&gt;0, MAX(MATCH(E584:E588, $K:$K, 0)), "")</f>
        <v>74</v>
      </c>
      <c r="F589" cm="1">
        <f t="array" ref="F589">IF(LEN($A584)&gt;0, MAX(MATCH(F584:F588, $K:$K, 0)), "")</f>
        <v>84</v>
      </c>
      <c r="G589" cm="1">
        <f t="array" ref="G589">IF(LEN($A584)&gt;0, MAX(MATCH(G584:G588, $K:$K, 0)), "")</f>
        <v>58</v>
      </c>
      <c r="I589">
        <f t="shared" ref="I589" si="196">IF(LEN($A584)&gt;0, MIN(C589:G589, H584:H588), "")</f>
        <v>47</v>
      </c>
    </row>
    <row r="590" spans="1:9" x14ac:dyDescent="0.25">
      <c r="A590" t="s">
        <v>491</v>
      </c>
      <c r="C590">
        <f t="shared" ref="C590:G594" si="197">IF(LEN($A590)&gt;0, _xlfn.NUMBERVALUE(MID($A590,C$1,2)), "")</f>
        <v>85</v>
      </c>
      <c r="D590">
        <f t="shared" si="197"/>
        <v>34</v>
      </c>
      <c r="E590">
        <f t="shared" si="197"/>
        <v>16</v>
      </c>
      <c r="F590">
        <f t="shared" si="197"/>
        <v>30</v>
      </c>
      <c r="G590">
        <f t="shared" si="197"/>
        <v>71</v>
      </c>
      <c r="H590" cm="1">
        <f t="array" ref="H590">IF(LEN($A590)&gt;0, MAX(MATCH(C590:G590, $K:$K, 0)), "")</f>
        <v>84</v>
      </c>
    </row>
    <row r="591" spans="1:9" x14ac:dyDescent="0.25">
      <c r="A591" t="s">
        <v>492</v>
      </c>
      <c r="C591">
        <f t="shared" si="197"/>
        <v>47</v>
      </c>
      <c r="D591">
        <f t="shared" si="197"/>
        <v>15</v>
      </c>
      <c r="E591">
        <f t="shared" si="197"/>
        <v>46</v>
      </c>
      <c r="F591">
        <f t="shared" si="197"/>
        <v>24</v>
      </c>
      <c r="G591">
        <f t="shared" si="197"/>
        <v>61</v>
      </c>
      <c r="H591" cm="1">
        <f t="array" ref="H591">IF(LEN($A591)&gt;0, MAX(MATCH(C591:G591, $K:$K, 0)), "")</f>
        <v>79</v>
      </c>
    </row>
    <row r="592" spans="1:9" x14ac:dyDescent="0.25">
      <c r="A592" t="s">
        <v>493</v>
      </c>
      <c r="C592">
        <f t="shared" si="197"/>
        <v>79</v>
      </c>
      <c r="D592">
        <f t="shared" si="197"/>
        <v>69</v>
      </c>
      <c r="E592">
        <f t="shared" si="197"/>
        <v>23</v>
      </c>
      <c r="F592">
        <f t="shared" si="197"/>
        <v>38</v>
      </c>
      <c r="G592">
        <f t="shared" si="197"/>
        <v>96</v>
      </c>
      <c r="H592" cm="1">
        <f t="array" ref="H592">IF(LEN($A592)&gt;0, MAX(MATCH(C592:G592, $K:$K, 0)), "")</f>
        <v>91</v>
      </c>
    </row>
    <row r="593" spans="1:9" x14ac:dyDescent="0.25">
      <c r="A593" t="s">
        <v>494</v>
      </c>
      <c r="C593">
        <f t="shared" si="197"/>
        <v>0</v>
      </c>
      <c r="D593">
        <f t="shared" si="197"/>
        <v>14</v>
      </c>
      <c r="E593">
        <f t="shared" si="197"/>
        <v>80</v>
      </c>
      <c r="F593">
        <f t="shared" si="197"/>
        <v>97</v>
      </c>
      <c r="G593">
        <f t="shared" si="197"/>
        <v>86</v>
      </c>
      <c r="H593" cm="1">
        <f t="array" ref="H593">IF(LEN($A593)&gt;0, MAX(MATCH(C593:G593, $K:$K, 0)), "")</f>
        <v>100</v>
      </c>
    </row>
    <row r="594" spans="1:9" x14ac:dyDescent="0.25">
      <c r="A594" t="s">
        <v>495</v>
      </c>
      <c r="C594">
        <f t="shared" si="197"/>
        <v>48</v>
      </c>
      <c r="D594">
        <f t="shared" si="197"/>
        <v>92</v>
      </c>
      <c r="E594">
        <f t="shared" si="197"/>
        <v>22</v>
      </c>
      <c r="F594">
        <f t="shared" si="197"/>
        <v>26</v>
      </c>
      <c r="G594">
        <f t="shared" si="197"/>
        <v>98</v>
      </c>
      <c r="H594" cm="1">
        <f t="array" ref="H594">IF(LEN($A594)&gt;0, MAX(MATCH(C594:G594, $K:$K, 0)), "")</f>
        <v>86</v>
      </c>
    </row>
    <row r="595" spans="1:9" x14ac:dyDescent="0.25">
      <c r="C595" cm="1">
        <f t="array" ref="C595">IF(LEN($A590)&gt;0, MAX(MATCH(C590:C594, $K:$K, 0)), "")</f>
        <v>91</v>
      </c>
      <c r="D595" cm="1">
        <f t="array" ref="D595">IF(LEN($A590)&gt;0, MAX(MATCH(D590:D594, $K:$K, 0)), "")</f>
        <v>100</v>
      </c>
      <c r="E595" cm="1">
        <f t="array" ref="E595">IF(LEN($A590)&gt;0, MAX(MATCH(E590:E594, $K:$K, 0)), "")</f>
        <v>84</v>
      </c>
      <c r="F595" cm="1">
        <f t="array" ref="F595">IF(LEN($A590)&gt;0, MAX(MATCH(F590:F594, $K:$K, 0)), "")</f>
        <v>72</v>
      </c>
      <c r="G595" cm="1">
        <f t="array" ref="G595">IF(LEN($A590)&gt;0, MAX(MATCH(G590:G594, $K:$K, 0)), "")</f>
        <v>79</v>
      </c>
      <c r="I595">
        <f t="shared" ref="I595" si="198">IF(LEN($A590)&gt;0, MIN(C595:G595, H590:H594), "")</f>
        <v>72</v>
      </c>
    </row>
    <row r="596" spans="1:9" x14ac:dyDescent="0.25">
      <c r="A596" t="s">
        <v>496</v>
      </c>
      <c r="C596">
        <f t="shared" ref="C596:G600" si="199">IF(LEN($A596)&gt;0, _xlfn.NUMBERVALUE(MID($A596,C$1,2)), "")</f>
        <v>96</v>
      </c>
      <c r="D596">
        <f t="shared" si="199"/>
        <v>94</v>
      </c>
      <c r="E596">
        <f t="shared" si="199"/>
        <v>98</v>
      </c>
      <c r="F596">
        <f t="shared" si="199"/>
        <v>27</v>
      </c>
      <c r="G596">
        <f t="shared" si="199"/>
        <v>56</v>
      </c>
      <c r="H596" cm="1">
        <f t="array" ref="H596">IF(LEN($A596)&gt;0, MAX(MATCH(C596:G596, $K:$K, 0)), "")</f>
        <v>63</v>
      </c>
    </row>
    <row r="597" spans="1:9" x14ac:dyDescent="0.25">
      <c r="A597" t="s">
        <v>497</v>
      </c>
      <c r="C597">
        <f t="shared" si="199"/>
        <v>64</v>
      </c>
      <c r="D597">
        <f t="shared" si="199"/>
        <v>83</v>
      </c>
      <c r="E597">
        <f t="shared" si="199"/>
        <v>46</v>
      </c>
      <c r="F597">
        <f t="shared" si="199"/>
        <v>30</v>
      </c>
      <c r="G597">
        <f t="shared" si="199"/>
        <v>5</v>
      </c>
      <c r="H597" cm="1">
        <f t="array" ref="H597">IF(LEN($A597)&gt;0, MAX(MATCH(C597:G597, $K:$K, 0)), "")</f>
        <v>42</v>
      </c>
    </row>
    <row r="598" spans="1:9" x14ac:dyDescent="0.25">
      <c r="A598" t="s">
        <v>498</v>
      </c>
      <c r="C598">
        <f t="shared" si="199"/>
        <v>3</v>
      </c>
      <c r="D598">
        <f t="shared" si="199"/>
        <v>43</v>
      </c>
      <c r="E598">
        <f t="shared" si="199"/>
        <v>70</v>
      </c>
      <c r="F598">
        <f t="shared" si="199"/>
        <v>67</v>
      </c>
      <c r="G598">
        <f t="shared" si="199"/>
        <v>21</v>
      </c>
      <c r="H598" cm="1">
        <f t="array" ref="H598">IF(LEN($A598)&gt;0, MAX(MATCH(C598:G598, $K:$K, 0)), "")</f>
        <v>94</v>
      </c>
    </row>
    <row r="599" spans="1:9" x14ac:dyDescent="0.25">
      <c r="A599" t="s">
        <v>499</v>
      </c>
      <c r="C599">
        <f t="shared" si="199"/>
        <v>62</v>
      </c>
      <c r="D599">
        <f t="shared" si="199"/>
        <v>0</v>
      </c>
      <c r="E599">
        <f t="shared" si="199"/>
        <v>92</v>
      </c>
      <c r="F599">
        <f t="shared" si="199"/>
        <v>1</v>
      </c>
      <c r="G599">
        <f t="shared" si="199"/>
        <v>65</v>
      </c>
      <c r="H599" cm="1">
        <f t="array" ref="H599">IF(LEN($A599)&gt;0, MAX(MATCH(C599:G599, $K:$K, 0)), "")</f>
        <v>86</v>
      </c>
    </row>
    <row r="600" spans="1:9" x14ac:dyDescent="0.25">
      <c r="A600" t="s">
        <v>500</v>
      </c>
      <c r="C600">
        <f t="shared" si="199"/>
        <v>36</v>
      </c>
      <c r="D600">
        <f t="shared" si="199"/>
        <v>26</v>
      </c>
      <c r="E600">
        <f t="shared" si="199"/>
        <v>35</v>
      </c>
      <c r="F600">
        <f t="shared" si="199"/>
        <v>61</v>
      </c>
      <c r="G600">
        <f t="shared" si="199"/>
        <v>76</v>
      </c>
      <c r="H600" cm="1">
        <f t="array" ref="H600">IF(LEN($A600)&gt;0, MAX(MATCH(C600:G600, $K:$K, 0)), "")</f>
        <v>88</v>
      </c>
    </row>
    <row r="601" spans="1:9" x14ac:dyDescent="0.25">
      <c r="C601" cm="1">
        <f t="array" ref="C601">IF(LEN($A596)&gt;0, MAX(MATCH(C596:C600, $K:$K, 0)), "")</f>
        <v>88</v>
      </c>
      <c r="D601" cm="1">
        <f t="array" ref="D601">IF(LEN($A596)&gt;0, MAX(MATCH(D596:D600, $K:$K, 0)), "")</f>
        <v>72</v>
      </c>
      <c r="E601" cm="1">
        <f t="array" ref="E601">IF(LEN($A596)&gt;0, MAX(MATCH(E596:E600, $K:$K, 0)), "")</f>
        <v>86</v>
      </c>
      <c r="F601" cm="1">
        <f t="array" ref="F601">IF(LEN($A596)&gt;0, MAX(MATCH(F596:F600, $K:$K, 0)), "")</f>
        <v>94</v>
      </c>
      <c r="G601" cm="1">
        <f t="array" ref="G601">IF(LEN($A596)&gt;0, MAX(MATCH(G596:G600, $K:$K, 0)), "")</f>
        <v>45</v>
      </c>
      <c r="I601">
        <f t="shared" ref="I601" si="200">IF(LEN($A596)&gt;0, MIN(C601:G601, H596:H600), "")</f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1C8BD-1F3F-48D1-A94E-3BC2A69E5617}">
  <dimension ref="A1:AF601"/>
  <sheetViews>
    <sheetView workbookViewId="0"/>
  </sheetViews>
  <sheetFormatPr defaultRowHeight="15" x14ac:dyDescent="0.25"/>
  <cols>
    <col min="1" max="1" width="12.7109375" bestFit="1" customWidth="1"/>
    <col min="3" max="7" width="7.42578125" bestFit="1" customWidth="1"/>
    <col min="8" max="9" width="6.140625" bestFit="1" customWidth="1"/>
    <col min="11" max="15" width="7.42578125" bestFit="1" customWidth="1"/>
    <col min="16" max="17" width="6.140625" bestFit="1" customWidth="1"/>
    <col min="19" max="19" width="3" bestFit="1" customWidth="1"/>
    <col min="20" max="20" width="5.140625" style="6" bestFit="1" customWidth="1"/>
    <col min="21" max="21" width="3" bestFit="1" customWidth="1"/>
    <col min="22" max="22" width="5.140625" style="3" bestFit="1" customWidth="1"/>
    <col min="23" max="23" width="3" bestFit="1" customWidth="1"/>
    <col min="25" max="25" width="3" bestFit="1" customWidth="1"/>
    <col min="27" max="27" width="6.140625" bestFit="1" customWidth="1"/>
    <col min="28" max="29" width="3" bestFit="1" customWidth="1"/>
    <col min="30" max="31" width="4" bestFit="1" customWidth="1"/>
    <col min="32" max="32" width="6" bestFit="1" customWidth="1"/>
  </cols>
  <sheetData>
    <row r="1" spans="1:32" x14ac:dyDescent="0.25">
      <c r="C1">
        <v>1</v>
      </c>
      <c r="D1">
        <f>C1+3</f>
        <v>4</v>
      </c>
      <c r="E1">
        <f t="shared" ref="E1:G1" si="0">D1+3</f>
        <v>7</v>
      </c>
      <c r="F1">
        <f t="shared" si="0"/>
        <v>10</v>
      </c>
      <c r="G1">
        <f t="shared" si="0"/>
        <v>13</v>
      </c>
      <c r="K1">
        <v>1</v>
      </c>
      <c r="L1">
        <f>K1+3</f>
        <v>4</v>
      </c>
      <c r="M1">
        <f t="shared" ref="M1:O1" si="1">L1+3</f>
        <v>7</v>
      </c>
      <c r="N1">
        <f t="shared" si="1"/>
        <v>10</v>
      </c>
      <c r="O1">
        <f t="shared" si="1"/>
        <v>13</v>
      </c>
      <c r="S1" cm="1">
        <f t="array" aca="1" ref="S1:S17" ca="1">INDIRECT(ADDRESS(Y1,Y2)&amp;":"&amp;ADDRESS(AB1,Y2))</f>
        <v>0</v>
      </c>
      <c r="U1" s="1">
        <v>0</v>
      </c>
      <c r="W1" cm="1">
        <f t="array" aca="1" ref="W1:W86" ca="1">INDIRECT(ADDRESS(Y1,Y2)&amp;":"&amp;ADDRESS(AB2,Y2))</f>
        <v>0</v>
      </c>
      <c r="Y1">
        <v>1</v>
      </c>
      <c r="AA1" t="b">
        <f ca="1">IFERROR(OR(I:I), "")</f>
        <v>1</v>
      </c>
      <c r="AB1">
        <f>MATCH("STEP", T:T)</f>
        <v>17</v>
      </c>
      <c r="AC1" cm="1">
        <f t="array" aca="1" ref="AC1" ca="1">INDIRECT(ADDRESS(AB1, Y2))</f>
        <v>49</v>
      </c>
      <c r="AD1">
        <f ca="1">_xlfn.IFNA(MATCH(TRUE, I:I, 0), "")</f>
        <v>277</v>
      </c>
      <c r="AE1" s="2">
        <f ca="1">IF(LEN(AD1)&gt;0, SUM(INDIRECT(ADDRESS(AD1-5,Y3)&amp;":"&amp;ADDRESS(AD1-1,Y4))), "")</f>
        <v>919</v>
      </c>
      <c r="AF1" s="5">
        <f ca="1">IF(LEN(AD1)&gt;0, AC1*AE1, "")</f>
        <v>45031</v>
      </c>
    </row>
    <row r="2" spans="1:32" x14ac:dyDescent="0.25">
      <c r="A2" s="1" t="s">
        <v>1</v>
      </c>
      <c r="C2">
        <f ca="1">IF(LEN($A2)&gt;0, _xlfn.IFNA(IF(MATCH(_xlfn.NUMBERVALUE(MID($A2,C$1,2)), $S:$S, 0), "MATCH"), _xlfn.NUMBERVALUE(MID($A2,C$1,2))), "")</f>
        <v>63</v>
      </c>
      <c r="D2">
        <f t="shared" ref="D2:G17" ca="1" si="2">IF(LEN($A2)&gt;0, _xlfn.IFNA(IF(MATCH(_xlfn.NUMBERVALUE(MID($A2,D$1,2)), $S:$S, 0), "MATCH"), _xlfn.NUMBERVALUE(MID($A2,D$1,2))), "")</f>
        <v>5</v>
      </c>
      <c r="E2">
        <f t="shared" ca="1" si="2"/>
        <v>10</v>
      </c>
      <c r="F2" t="str">
        <f t="shared" ca="1" si="2"/>
        <v>MATCH</v>
      </c>
      <c r="G2" t="str">
        <f t="shared" ca="1" si="2"/>
        <v>MATCH</v>
      </c>
      <c r="H2" t="b">
        <f ca="1">IF(LEN($A2)&gt;0, COUNTIF(C2:G2, "MATCH")=5, "")</f>
        <v>0</v>
      </c>
      <c r="K2" t="str">
        <f ca="1">IF(LEN($A2)&gt;0, _xlfn.IFNA(IF(MATCH(_xlfn.NUMBERVALUE(MID($A2,K$1,2)),$W:$W, 0), "MATCH"), _xlfn.NUMBERVALUE(MID($A2,K$1,2))), "")</f>
        <v>MATCH</v>
      </c>
      <c r="L2" t="str">
        <f t="shared" ref="L2:O17" ca="1" si="3">IF(LEN($A2)&gt;0, _xlfn.IFNA(IF(MATCH(_xlfn.NUMBERVALUE(MID($A2,L$1,2)),$W:$W, 0), "MATCH"), _xlfn.NUMBERVALUE(MID($A2,L$1,2))), "")</f>
        <v>MATCH</v>
      </c>
      <c r="M2" t="str">
        <f t="shared" ca="1" si="3"/>
        <v>MATCH</v>
      </c>
      <c r="N2" t="str">
        <f t="shared" ca="1" si="3"/>
        <v>MATCH</v>
      </c>
      <c r="O2" t="str">
        <f t="shared" ca="1" si="3"/>
        <v>MATCH</v>
      </c>
      <c r="P2" t="b">
        <f ca="1">IF(LEN($A2)&gt;0, COUNTIF(K2:O2, "MATCH")=5, "")</f>
        <v>1</v>
      </c>
      <c r="S2">
        <f ca="1"/>
        <v>56</v>
      </c>
      <c r="U2">
        <v>56</v>
      </c>
      <c r="W2">
        <f ca="1"/>
        <v>56</v>
      </c>
      <c r="Y2">
        <v>21</v>
      </c>
      <c r="AA2" t="b">
        <f ca="1">IFERROR(AND(Q:Q), "")</f>
        <v>0</v>
      </c>
      <c r="AB2">
        <f>MATCH("STEP", V:V)</f>
        <v>86</v>
      </c>
      <c r="AC2" cm="1">
        <f t="array" aca="1" ref="AC2" ca="1">INDIRECT(ADDRESS(AB2+1, Y2))</f>
        <v>8</v>
      </c>
      <c r="AD2">
        <f ca="1">_xlfn.IFNA(MATCH(FALSE, Q:Q, 0), "")</f>
        <v>475</v>
      </c>
      <c r="AE2" s="2" cm="1">
        <f t="array" aca="1" ref="AE2" ca="1">IF(LEN(AD2)&gt;0, SUM(INDIRECT(ADDRESS(AD2-5,Y5)&amp;":"&amp;ADDRESS(AD2-1,Y6)))-INDIRECT(ADDRESS(AB2+1, Y2)), "")</f>
        <v>321</v>
      </c>
      <c r="AF2" s="4">
        <f ca="1">IF(LEN(AD2)&gt;0, AC2*AE2, "")</f>
        <v>2568</v>
      </c>
    </row>
    <row r="3" spans="1:32" x14ac:dyDescent="0.25">
      <c r="A3" t="s">
        <v>2</v>
      </c>
      <c r="C3">
        <f t="shared" ref="C3:C6" ca="1" si="4">IF(LEN($A3)&gt;0, _xlfn.IFNA(IF(MATCH(_xlfn.NUMBERVALUE(MID($A3,C$1,2)), $S:$S, 0), "MATCH"), _xlfn.NUMBERVALUE(MID($A3,C$1,2))), "")</f>
        <v>64</v>
      </c>
      <c r="D3">
        <f t="shared" ca="1" si="2"/>
        <v>88</v>
      </c>
      <c r="E3">
        <f t="shared" ca="1" si="2"/>
        <v>27</v>
      </c>
      <c r="F3">
        <f t="shared" ca="1" si="2"/>
        <v>40</v>
      </c>
      <c r="G3">
        <f t="shared" ca="1" si="2"/>
        <v>76</v>
      </c>
      <c r="H3" t="b">
        <f t="shared" ref="H3:H6" ca="1" si="5">IF(LEN($A3)&gt;0, COUNTIF(C3:G3, "MATCH")=5, "")</f>
        <v>0</v>
      </c>
      <c r="K3" t="str">
        <f t="shared" ref="K3:K6" ca="1" si="6">IF(LEN($A3)&gt;0, _xlfn.IFNA(IF(MATCH(_xlfn.NUMBERVALUE(MID($A3,K$1,2)),$W:$W, 0), "MATCH"), _xlfn.NUMBERVALUE(MID($A3,K$1,2))), "")</f>
        <v>MATCH</v>
      </c>
      <c r="L3" t="str">
        <f t="shared" ca="1" si="3"/>
        <v>MATCH</v>
      </c>
      <c r="M3" t="str">
        <f t="shared" ca="1" si="3"/>
        <v>MATCH</v>
      </c>
      <c r="N3" t="str">
        <f t="shared" ca="1" si="3"/>
        <v>MATCH</v>
      </c>
      <c r="O3" t="str">
        <f t="shared" ca="1" si="3"/>
        <v>MATCH</v>
      </c>
      <c r="P3" t="b">
        <f t="shared" ref="P3:P6" ca="1" si="7">IF(LEN($A3)&gt;0, COUNTIF(K3:O3, "MATCH")=5, "")</f>
        <v>1</v>
      </c>
      <c r="S3">
        <f ca="1"/>
        <v>39</v>
      </c>
      <c r="U3">
        <v>39</v>
      </c>
      <c r="W3">
        <f ca="1"/>
        <v>39</v>
      </c>
      <c r="Y3">
        <v>3</v>
      </c>
    </row>
    <row r="4" spans="1:32" x14ac:dyDescent="0.25">
      <c r="A4" t="s">
        <v>3</v>
      </c>
      <c r="C4">
        <f t="shared" ca="1" si="4"/>
        <v>59</v>
      </c>
      <c r="D4">
        <f t="shared" ca="1" si="2"/>
        <v>20</v>
      </c>
      <c r="E4">
        <f t="shared" ca="1" si="2"/>
        <v>58</v>
      </c>
      <c r="F4">
        <f t="shared" ca="1" si="2"/>
        <v>90</v>
      </c>
      <c r="G4">
        <f t="shared" ca="1" si="2"/>
        <v>6</v>
      </c>
      <c r="H4" t="b">
        <f t="shared" ca="1" si="5"/>
        <v>0</v>
      </c>
      <c r="K4">
        <f t="shared" ca="1" si="6"/>
        <v>59</v>
      </c>
      <c r="L4" t="str">
        <f t="shared" ca="1" si="3"/>
        <v>MATCH</v>
      </c>
      <c r="M4" t="str">
        <f t="shared" ca="1" si="3"/>
        <v>MATCH</v>
      </c>
      <c r="N4" t="str">
        <f t="shared" ca="1" si="3"/>
        <v>MATCH</v>
      </c>
      <c r="O4" t="str">
        <f t="shared" ca="1" si="3"/>
        <v>MATCH</v>
      </c>
      <c r="P4" t="b">
        <f t="shared" ca="1" si="7"/>
        <v>0</v>
      </c>
      <c r="S4">
        <f ca="1"/>
        <v>4</v>
      </c>
      <c r="U4">
        <v>4</v>
      </c>
      <c r="W4">
        <f ca="1"/>
        <v>4</v>
      </c>
      <c r="Y4">
        <v>7</v>
      </c>
    </row>
    <row r="5" spans="1:32" x14ac:dyDescent="0.25">
      <c r="A5" t="s">
        <v>4</v>
      </c>
      <c r="C5">
        <f t="shared" ca="1" si="4"/>
        <v>74</v>
      </c>
      <c r="D5">
        <f t="shared" ca="1" si="2"/>
        <v>32</v>
      </c>
      <c r="E5" t="str">
        <f t="shared" ca="1" si="2"/>
        <v>MATCH</v>
      </c>
      <c r="F5">
        <f t="shared" ca="1" si="2"/>
        <v>16</v>
      </c>
      <c r="G5">
        <f t="shared" ca="1" si="2"/>
        <v>26</v>
      </c>
      <c r="H5" t="b">
        <f t="shared" ca="1" si="5"/>
        <v>0</v>
      </c>
      <c r="K5" t="str">
        <f t="shared" ca="1" si="6"/>
        <v>MATCH</v>
      </c>
      <c r="L5" t="str">
        <f t="shared" ca="1" si="3"/>
        <v>MATCH</v>
      </c>
      <c r="M5" t="str">
        <f t="shared" ca="1" si="3"/>
        <v>MATCH</v>
      </c>
      <c r="N5" t="str">
        <f t="shared" ca="1" si="3"/>
        <v>MATCH</v>
      </c>
      <c r="O5" t="str">
        <f t="shared" ca="1" si="3"/>
        <v>MATCH</v>
      </c>
      <c r="P5" t="b">
        <f t="shared" ca="1" si="7"/>
        <v>1</v>
      </c>
      <c r="S5">
        <f ca="1"/>
        <v>52</v>
      </c>
      <c r="U5">
        <v>52</v>
      </c>
      <c r="W5">
        <f ca="1"/>
        <v>52</v>
      </c>
      <c r="Y5">
        <v>11</v>
      </c>
    </row>
    <row r="6" spans="1:32" x14ac:dyDescent="0.25">
      <c r="A6" t="s">
        <v>5</v>
      </c>
      <c r="C6">
        <f t="shared" ca="1" si="4"/>
        <v>50</v>
      </c>
      <c r="D6">
        <f t="shared" ca="1" si="2"/>
        <v>17</v>
      </c>
      <c r="E6" t="str">
        <f t="shared" ca="1" si="2"/>
        <v>MATCH</v>
      </c>
      <c r="F6">
        <f t="shared" ca="1" si="2"/>
        <v>93</v>
      </c>
      <c r="G6">
        <f t="shared" ca="1" si="2"/>
        <v>94</v>
      </c>
      <c r="H6" t="b">
        <f t="shared" ca="1" si="5"/>
        <v>0</v>
      </c>
      <c r="K6" t="str">
        <f t="shared" ca="1" si="6"/>
        <v>MATCH</v>
      </c>
      <c r="L6" t="str">
        <f t="shared" ca="1" si="3"/>
        <v>MATCH</v>
      </c>
      <c r="M6" t="str">
        <f t="shared" ca="1" si="3"/>
        <v>MATCH</v>
      </c>
      <c r="N6">
        <f t="shared" ca="1" si="3"/>
        <v>93</v>
      </c>
      <c r="O6" t="str">
        <f t="shared" ca="1" si="3"/>
        <v>MATCH</v>
      </c>
      <c r="P6" t="b">
        <f t="shared" ca="1" si="7"/>
        <v>0</v>
      </c>
      <c r="S6">
        <f ca="1"/>
        <v>7</v>
      </c>
      <c r="U6">
        <v>7</v>
      </c>
      <c r="W6">
        <f ca="1"/>
        <v>7</v>
      </c>
      <c r="Y6">
        <v>15</v>
      </c>
    </row>
    <row r="7" spans="1:32" x14ac:dyDescent="0.25">
      <c r="C7" t="b">
        <f ca="1">IF(LEN($A2)&gt;0, COUNTIF(C2:C6, "MATCH") = 5, "")</f>
        <v>0</v>
      </c>
      <c r="D7" t="b">
        <f t="shared" ref="D7:G7" ca="1" si="8">IF(LEN($A2)&gt;0, COUNTIF(D2:D6, "MATCH") = 5, "")</f>
        <v>0</v>
      </c>
      <c r="E7" t="b">
        <f t="shared" ca="1" si="8"/>
        <v>0</v>
      </c>
      <c r="F7" t="b">
        <f t="shared" ca="1" si="8"/>
        <v>0</v>
      </c>
      <c r="G7" t="b">
        <f t="shared" ca="1" si="8"/>
        <v>0</v>
      </c>
      <c r="I7" t="b">
        <f ca="1">IF(LEN($A2)&gt;0, OR(C7:G7, H2:H6), "")</f>
        <v>0</v>
      </c>
      <c r="K7" t="b">
        <f ca="1">IF(LEN($A2)&gt;0, COUNTIF(K2:K6, "MATCH") = 5, "")</f>
        <v>0</v>
      </c>
      <c r="L7" t="b">
        <f t="shared" ref="L7:O7" ca="1" si="9">IF(LEN($A2)&gt;0, COUNTIF(L2:L6, "MATCH") = 5, "")</f>
        <v>1</v>
      </c>
      <c r="M7" t="b">
        <f t="shared" ca="1" si="9"/>
        <v>1</v>
      </c>
      <c r="N7" t="b">
        <f t="shared" ca="1" si="9"/>
        <v>0</v>
      </c>
      <c r="O7" t="b">
        <f t="shared" ca="1" si="9"/>
        <v>1</v>
      </c>
      <c r="Q7" t="b">
        <f ca="1">IF(LEN($A2)&gt;0, OR(K7:O7, P2:P6), "")</f>
        <v>1</v>
      </c>
      <c r="S7">
        <f ca="1"/>
        <v>73</v>
      </c>
      <c r="U7">
        <v>73</v>
      </c>
      <c r="W7">
        <f ca="1"/>
        <v>73</v>
      </c>
    </row>
    <row r="8" spans="1:32" x14ac:dyDescent="0.25">
      <c r="A8" t="s">
        <v>6</v>
      </c>
      <c r="C8">
        <f t="shared" ref="C8:G71" ca="1" si="10">IF(LEN($A8)&gt;0, _xlfn.IFNA(IF(MATCH(_xlfn.NUMBERVALUE(MID($A8,C$1,2)), $S:$S, 0), "MATCH"), _xlfn.NUMBERVALUE(MID($A8,C$1,2))), "")</f>
        <v>92</v>
      </c>
      <c r="D8">
        <f t="shared" ca="1" si="2"/>
        <v>77</v>
      </c>
      <c r="E8">
        <f t="shared" ca="1" si="2"/>
        <v>33</v>
      </c>
      <c r="F8">
        <f t="shared" ca="1" si="2"/>
        <v>44</v>
      </c>
      <c r="G8">
        <f t="shared" ca="1" si="2"/>
        <v>14</v>
      </c>
      <c r="H8" t="b">
        <f t="shared" ref="H8:H12" ca="1" si="11">IF(LEN($A8)&gt;0, COUNTIF(C8:G8, "MATCH")=5, "")</f>
        <v>0</v>
      </c>
      <c r="K8" t="str">
        <f t="shared" ref="K8:O71" ca="1" si="12">IF(LEN($A8)&gt;0, _xlfn.IFNA(IF(MATCH(_xlfn.NUMBERVALUE(MID($A8,K$1,2)),$W:$W, 0), "MATCH"), _xlfn.NUMBERVALUE(MID($A8,K$1,2))), "")</f>
        <v>MATCH</v>
      </c>
      <c r="L8">
        <f t="shared" ca="1" si="3"/>
        <v>77</v>
      </c>
      <c r="M8" t="str">
        <f t="shared" ca="1" si="3"/>
        <v>MATCH</v>
      </c>
      <c r="N8" t="str">
        <f t="shared" ca="1" si="3"/>
        <v>MATCH</v>
      </c>
      <c r="O8">
        <f t="shared" ca="1" si="3"/>
        <v>14</v>
      </c>
      <c r="P8" t="b">
        <f t="shared" ref="P8:P12" ca="1" si="13">IF(LEN($A8)&gt;0, COUNTIF(K8:O8, "MATCH")=5, "")</f>
        <v>0</v>
      </c>
      <c r="S8">
        <f ca="1"/>
        <v>57</v>
      </c>
      <c r="U8">
        <v>57</v>
      </c>
      <c r="W8">
        <f ca="1"/>
        <v>57</v>
      </c>
    </row>
    <row r="9" spans="1:32" x14ac:dyDescent="0.25">
      <c r="A9" t="s">
        <v>7</v>
      </c>
      <c r="C9">
        <f t="shared" ca="1" si="10"/>
        <v>35</v>
      </c>
      <c r="D9">
        <f t="shared" ca="1" si="2"/>
        <v>25</v>
      </c>
      <c r="E9">
        <f t="shared" ca="1" si="2"/>
        <v>47</v>
      </c>
      <c r="F9">
        <f t="shared" ca="1" si="2"/>
        <v>91</v>
      </c>
      <c r="G9" t="str">
        <f t="shared" ca="1" si="2"/>
        <v>MATCH</v>
      </c>
      <c r="H9" t="b">
        <f t="shared" ca="1" si="11"/>
        <v>0</v>
      </c>
      <c r="K9" t="str">
        <f t="shared" ca="1" si="12"/>
        <v>MATCH</v>
      </c>
      <c r="L9" t="str">
        <f t="shared" ca="1" si="3"/>
        <v>MATCH</v>
      </c>
      <c r="M9" t="str">
        <f t="shared" ca="1" si="3"/>
        <v>MATCH</v>
      </c>
      <c r="N9" t="str">
        <f t="shared" ca="1" si="3"/>
        <v>MATCH</v>
      </c>
      <c r="O9" t="str">
        <f t="shared" ca="1" si="3"/>
        <v>MATCH</v>
      </c>
      <c r="P9" t="b">
        <f t="shared" ca="1" si="13"/>
        <v>1</v>
      </c>
      <c r="S9">
        <f ca="1"/>
        <v>65</v>
      </c>
      <c r="U9">
        <v>65</v>
      </c>
      <c r="W9">
        <f ca="1"/>
        <v>65</v>
      </c>
    </row>
    <row r="10" spans="1:32" x14ac:dyDescent="0.25">
      <c r="A10" t="s">
        <v>8</v>
      </c>
      <c r="C10">
        <f t="shared" ca="1" si="10"/>
        <v>99</v>
      </c>
      <c r="D10">
        <f t="shared" ca="1" si="2"/>
        <v>6</v>
      </c>
      <c r="E10" t="str">
        <f t="shared" ca="1" si="2"/>
        <v>MATCH</v>
      </c>
      <c r="F10">
        <f t="shared" ca="1" si="2"/>
        <v>82</v>
      </c>
      <c r="G10">
        <f t="shared" ca="1" si="2"/>
        <v>10</v>
      </c>
      <c r="H10" t="b">
        <f t="shared" ca="1" si="11"/>
        <v>0</v>
      </c>
      <c r="K10" t="str">
        <f t="shared" ca="1" si="12"/>
        <v>MATCH</v>
      </c>
      <c r="L10" t="str">
        <f t="shared" ca="1" si="3"/>
        <v>MATCH</v>
      </c>
      <c r="M10" t="str">
        <f t="shared" ca="1" si="3"/>
        <v>MATCH</v>
      </c>
      <c r="N10" t="str">
        <f t="shared" ca="1" si="3"/>
        <v>MATCH</v>
      </c>
      <c r="O10" t="str">
        <f t="shared" ca="1" si="3"/>
        <v>MATCH</v>
      </c>
      <c r="P10" t="b">
        <f t="shared" ca="1" si="13"/>
        <v>1</v>
      </c>
      <c r="S10">
        <f ca="1"/>
        <v>13</v>
      </c>
      <c r="U10">
        <v>13</v>
      </c>
      <c r="W10">
        <f ca="1"/>
        <v>13</v>
      </c>
    </row>
    <row r="11" spans="1:32" x14ac:dyDescent="0.25">
      <c r="A11" t="s">
        <v>9</v>
      </c>
      <c r="C11">
        <f t="shared" ca="1" si="10"/>
        <v>41</v>
      </c>
      <c r="D11">
        <f t="shared" ca="1" si="2"/>
        <v>93</v>
      </c>
      <c r="E11">
        <f t="shared" ca="1" si="2"/>
        <v>70</v>
      </c>
      <c r="F11">
        <f t="shared" ca="1" si="2"/>
        <v>5</v>
      </c>
      <c r="G11">
        <f t="shared" ca="1" si="2"/>
        <v>85</v>
      </c>
      <c r="H11" t="b">
        <f t="shared" ca="1" si="11"/>
        <v>0</v>
      </c>
      <c r="K11">
        <f t="shared" ca="1" si="12"/>
        <v>41</v>
      </c>
      <c r="L11">
        <f t="shared" ca="1" si="3"/>
        <v>93</v>
      </c>
      <c r="M11" t="str">
        <f t="shared" ca="1" si="3"/>
        <v>MATCH</v>
      </c>
      <c r="N11" t="str">
        <f t="shared" ca="1" si="3"/>
        <v>MATCH</v>
      </c>
      <c r="O11" t="str">
        <f t="shared" ca="1" si="3"/>
        <v>MATCH</v>
      </c>
      <c r="P11" t="b">
        <f t="shared" ca="1" si="13"/>
        <v>0</v>
      </c>
      <c r="S11">
        <f ca="1"/>
        <v>3</v>
      </c>
      <c r="U11">
        <v>3</v>
      </c>
      <c r="W11">
        <f ca="1"/>
        <v>3</v>
      </c>
    </row>
    <row r="12" spans="1:32" x14ac:dyDescent="0.25">
      <c r="A12" t="s">
        <v>10</v>
      </c>
      <c r="C12">
        <f t="shared" ca="1" si="10"/>
        <v>81</v>
      </c>
      <c r="D12">
        <f t="shared" ca="1" si="2"/>
        <v>97</v>
      </c>
      <c r="E12">
        <f t="shared" ca="1" si="2"/>
        <v>58</v>
      </c>
      <c r="F12" t="str">
        <f t="shared" ca="1" si="2"/>
        <v>MATCH</v>
      </c>
      <c r="G12">
        <f t="shared" ca="1" si="2"/>
        <v>29</v>
      </c>
      <c r="H12" t="b">
        <f t="shared" ca="1" si="11"/>
        <v>0</v>
      </c>
      <c r="K12">
        <f t="shared" ca="1" si="12"/>
        <v>81</v>
      </c>
      <c r="L12" t="str">
        <f t="shared" ca="1" si="3"/>
        <v>MATCH</v>
      </c>
      <c r="M12" t="str">
        <f t="shared" ca="1" si="3"/>
        <v>MATCH</v>
      </c>
      <c r="N12" t="str">
        <f t="shared" ca="1" si="3"/>
        <v>MATCH</v>
      </c>
      <c r="O12" t="str">
        <f t="shared" ca="1" si="3"/>
        <v>MATCH</v>
      </c>
      <c r="P12" t="b">
        <f t="shared" ca="1" si="13"/>
        <v>0</v>
      </c>
      <c r="S12">
        <f ca="1"/>
        <v>72</v>
      </c>
      <c r="U12">
        <v>72</v>
      </c>
      <c r="W12">
        <f ca="1"/>
        <v>72</v>
      </c>
    </row>
    <row r="13" spans="1:32" x14ac:dyDescent="0.25">
      <c r="C13" t="b">
        <f t="shared" ref="C13" ca="1" si="14">IF(LEN($A8)&gt;0, COUNTIF(C8:C12, "MATCH") = 5, "")</f>
        <v>0</v>
      </c>
      <c r="D13" t="b">
        <f t="shared" ref="D13" ca="1" si="15">IF(LEN($A8)&gt;0, COUNTIF(D8:D12, "MATCH") = 5, "")</f>
        <v>0</v>
      </c>
      <c r="E13" t="b">
        <f t="shared" ref="E13" ca="1" si="16">IF(LEN($A8)&gt;0, COUNTIF(E8:E12, "MATCH") = 5, "")</f>
        <v>0</v>
      </c>
      <c r="F13" t="b">
        <f t="shared" ref="F13" ca="1" si="17">IF(LEN($A8)&gt;0, COUNTIF(F8:F12, "MATCH") = 5, "")</f>
        <v>0</v>
      </c>
      <c r="G13" t="b">
        <f t="shared" ref="G13" ca="1" si="18">IF(LEN($A8)&gt;0, COUNTIF(G8:G12, "MATCH") = 5, "")</f>
        <v>0</v>
      </c>
      <c r="I13" t="b">
        <f t="shared" ref="I13" ca="1" si="19">IF(LEN($A8)&gt;0, OR(C13:G13, H8:H12), "")</f>
        <v>0</v>
      </c>
      <c r="K13" t="b">
        <f t="shared" ref="K13" ca="1" si="20">IF(LEN($A8)&gt;0, COUNTIF(K8:K12, "MATCH") = 5, "")</f>
        <v>0</v>
      </c>
      <c r="L13" t="b">
        <f t="shared" ref="L13" ca="1" si="21">IF(LEN($A8)&gt;0, COUNTIF(L8:L12, "MATCH") = 5, "")</f>
        <v>0</v>
      </c>
      <c r="M13" t="b">
        <f t="shared" ref="M13" ca="1" si="22">IF(LEN($A8)&gt;0, COUNTIF(M8:M12, "MATCH") = 5, "")</f>
        <v>1</v>
      </c>
      <c r="N13" t="b">
        <f t="shared" ref="N13" ca="1" si="23">IF(LEN($A8)&gt;0, COUNTIF(N8:N12, "MATCH") = 5, "")</f>
        <v>1</v>
      </c>
      <c r="O13" t="b">
        <f t="shared" ref="O13" ca="1" si="24">IF(LEN($A8)&gt;0, COUNTIF(O8:O12, "MATCH") = 5, "")</f>
        <v>0</v>
      </c>
      <c r="Q13" t="b">
        <f t="shared" ref="Q13" ca="1" si="25">IF(LEN($A8)&gt;0, OR(K13:O13, P8:P12), "")</f>
        <v>1</v>
      </c>
      <c r="S13">
        <f ca="1"/>
        <v>69</v>
      </c>
      <c r="U13">
        <v>69</v>
      </c>
      <c r="W13">
        <f ca="1"/>
        <v>69</v>
      </c>
    </row>
    <row r="14" spans="1:32" x14ac:dyDescent="0.25">
      <c r="A14" t="s">
        <v>11</v>
      </c>
      <c r="C14">
        <f t="shared" ref="C14" ca="1" si="26">IF(LEN($A14)&gt;0, _xlfn.IFNA(IF(MATCH(_xlfn.NUMBERVALUE(MID($A14,C$1,2)), $S:$S, 0), "MATCH"), _xlfn.NUMBERVALUE(MID($A14,C$1,2))), "")</f>
        <v>24</v>
      </c>
      <c r="D14">
        <f t="shared" ca="1" si="2"/>
        <v>53</v>
      </c>
      <c r="E14" t="str">
        <f t="shared" ca="1" si="2"/>
        <v>MATCH</v>
      </c>
      <c r="F14">
        <f t="shared" ca="1" si="2"/>
        <v>8</v>
      </c>
      <c r="G14">
        <f t="shared" ca="1" si="2"/>
        <v>23</v>
      </c>
      <c r="H14" t="b">
        <f t="shared" ref="H14:H18" ca="1" si="27">IF(LEN($A14)&gt;0, COUNTIF(C14:G14, "MATCH")=5, "")</f>
        <v>0</v>
      </c>
      <c r="K14" t="str">
        <f t="shared" ref="K14" ca="1" si="28">IF(LEN($A14)&gt;0, _xlfn.IFNA(IF(MATCH(_xlfn.NUMBERVALUE(MID($A14,K$1,2)),$W:$W, 0), "MATCH"), _xlfn.NUMBERVALUE(MID($A14,K$1,2))), "")</f>
        <v>MATCH</v>
      </c>
      <c r="L14" t="str">
        <f t="shared" ca="1" si="3"/>
        <v>MATCH</v>
      </c>
      <c r="M14" t="str">
        <f t="shared" ca="1" si="3"/>
        <v>MATCH</v>
      </c>
      <c r="N14">
        <f t="shared" ca="1" si="3"/>
        <v>8</v>
      </c>
      <c r="O14" t="str">
        <f t="shared" ca="1" si="3"/>
        <v>MATCH</v>
      </c>
      <c r="P14" t="b">
        <f t="shared" ref="P14:P18" ca="1" si="29">IF(LEN($A14)&gt;0, COUNTIF(K14:O14, "MATCH")=5, "")</f>
        <v>0</v>
      </c>
      <c r="S14">
        <f ca="1"/>
        <v>96</v>
      </c>
      <c r="U14">
        <v>96</v>
      </c>
      <c r="W14">
        <f ca="1"/>
        <v>96</v>
      </c>
    </row>
    <row r="15" spans="1:32" x14ac:dyDescent="0.25">
      <c r="A15" t="s">
        <v>12</v>
      </c>
      <c r="C15" t="str">
        <f t="shared" ca="1" si="10"/>
        <v>MATCH</v>
      </c>
      <c r="D15" t="str">
        <f t="shared" ca="1" si="2"/>
        <v>MATCH</v>
      </c>
      <c r="E15">
        <f t="shared" ca="1" si="2"/>
        <v>48</v>
      </c>
      <c r="F15">
        <f t="shared" ca="1" si="2"/>
        <v>47</v>
      </c>
      <c r="G15">
        <f t="shared" ca="1" si="2"/>
        <v>83</v>
      </c>
      <c r="H15" t="b">
        <f t="shared" ca="1" si="27"/>
        <v>0</v>
      </c>
      <c r="K15" t="str">
        <f t="shared" ca="1" si="12"/>
        <v>MATCH</v>
      </c>
      <c r="L15" t="str">
        <f t="shared" ca="1" si="3"/>
        <v>MATCH</v>
      </c>
      <c r="M15" t="str">
        <f t="shared" ca="1" si="3"/>
        <v>MATCH</v>
      </c>
      <c r="N15" t="str">
        <f t="shared" ca="1" si="3"/>
        <v>MATCH</v>
      </c>
      <c r="O15" t="str">
        <f t="shared" ca="1" si="3"/>
        <v>MATCH</v>
      </c>
      <c r="P15" t="b">
        <f t="shared" ca="1" si="29"/>
        <v>1</v>
      </c>
      <c r="S15">
        <f ca="1"/>
        <v>18</v>
      </c>
      <c r="U15">
        <v>18</v>
      </c>
      <c r="W15">
        <f ca="1"/>
        <v>18</v>
      </c>
    </row>
    <row r="16" spans="1:32" x14ac:dyDescent="0.25">
      <c r="A16" t="s">
        <v>13</v>
      </c>
      <c r="C16">
        <f t="shared" ca="1" si="10"/>
        <v>55</v>
      </c>
      <c r="D16" t="str">
        <f t="shared" ca="1" si="2"/>
        <v>MATCH</v>
      </c>
      <c r="E16" t="str">
        <f t="shared" ca="1" si="2"/>
        <v>MATCH</v>
      </c>
      <c r="F16">
        <f t="shared" ca="1" si="2"/>
        <v>50</v>
      </c>
      <c r="G16" t="str">
        <f t="shared" ca="1" si="2"/>
        <v>MATCH</v>
      </c>
      <c r="H16" t="b">
        <f t="shared" ca="1" si="27"/>
        <v>0</v>
      </c>
      <c r="K16" t="str">
        <f t="shared" ca="1" si="12"/>
        <v>MATCH</v>
      </c>
      <c r="L16" t="str">
        <f t="shared" ca="1" si="3"/>
        <v>MATCH</v>
      </c>
      <c r="M16" t="str">
        <f t="shared" ca="1" si="3"/>
        <v>MATCH</v>
      </c>
      <c r="N16" t="str">
        <f t="shared" ca="1" si="3"/>
        <v>MATCH</v>
      </c>
      <c r="O16" t="str">
        <f t="shared" ca="1" si="3"/>
        <v>MATCH</v>
      </c>
      <c r="P16" t="b">
        <f t="shared" ca="1" si="29"/>
        <v>1</v>
      </c>
      <c r="S16">
        <f ca="1"/>
        <v>9</v>
      </c>
      <c r="U16">
        <v>9</v>
      </c>
      <c r="W16">
        <f ca="1"/>
        <v>9</v>
      </c>
    </row>
    <row r="17" spans="1:23" x14ac:dyDescent="0.25">
      <c r="A17" t="s">
        <v>14</v>
      </c>
      <c r="C17">
        <f t="shared" ca="1" si="10"/>
        <v>82</v>
      </c>
      <c r="D17">
        <f t="shared" ca="1" si="2"/>
        <v>33</v>
      </c>
      <c r="E17">
        <f t="shared" ca="1" si="2"/>
        <v>58</v>
      </c>
      <c r="F17">
        <f t="shared" ca="1" si="2"/>
        <v>16</v>
      </c>
      <c r="G17">
        <f t="shared" ca="1" si="2"/>
        <v>11</v>
      </c>
      <c r="H17" t="b">
        <f t="shared" ca="1" si="27"/>
        <v>0</v>
      </c>
      <c r="K17" t="str">
        <f t="shared" ca="1" si="12"/>
        <v>MATCH</v>
      </c>
      <c r="L17" t="str">
        <f t="shared" ca="1" si="3"/>
        <v>MATCH</v>
      </c>
      <c r="M17" t="str">
        <f t="shared" ca="1" si="3"/>
        <v>MATCH</v>
      </c>
      <c r="N17" t="str">
        <f t="shared" ca="1" si="3"/>
        <v>MATCH</v>
      </c>
      <c r="O17" t="str">
        <f t="shared" ca="1" si="3"/>
        <v>MATCH</v>
      </c>
      <c r="P17" t="b">
        <f t="shared" ca="1" si="29"/>
        <v>1</v>
      </c>
      <c r="S17">
        <f ca="1"/>
        <v>49</v>
      </c>
      <c r="T17" s="6" t="s">
        <v>0</v>
      </c>
      <c r="U17">
        <v>49</v>
      </c>
      <c r="W17">
        <f ca="1"/>
        <v>49</v>
      </c>
    </row>
    <row r="18" spans="1:23" x14ac:dyDescent="0.25">
      <c r="A18" t="s">
        <v>15</v>
      </c>
      <c r="C18">
        <f t="shared" ca="1" si="10"/>
        <v>91</v>
      </c>
      <c r="D18" t="str">
        <f t="shared" ca="1" si="10"/>
        <v>MATCH</v>
      </c>
      <c r="E18">
        <f t="shared" ca="1" si="10"/>
        <v>89</v>
      </c>
      <c r="F18" t="str">
        <f t="shared" ca="1" si="10"/>
        <v>MATCH</v>
      </c>
      <c r="G18">
        <f t="shared" ca="1" si="10"/>
        <v>81</v>
      </c>
      <c r="H18" t="b">
        <f t="shared" ca="1" si="27"/>
        <v>0</v>
      </c>
      <c r="K18" t="str">
        <f t="shared" ca="1" si="12"/>
        <v>MATCH</v>
      </c>
      <c r="L18" t="str">
        <f t="shared" ca="1" si="12"/>
        <v>MATCH</v>
      </c>
      <c r="M18" t="str">
        <f t="shared" ca="1" si="12"/>
        <v>MATCH</v>
      </c>
      <c r="N18" t="str">
        <f t="shared" ca="1" si="12"/>
        <v>MATCH</v>
      </c>
      <c r="O18">
        <f t="shared" ca="1" si="12"/>
        <v>81</v>
      </c>
      <c r="P18" t="b">
        <f t="shared" ca="1" si="29"/>
        <v>0</v>
      </c>
      <c r="U18">
        <v>83</v>
      </c>
      <c r="W18">
        <f ca="1"/>
        <v>83</v>
      </c>
    </row>
    <row r="19" spans="1:23" x14ac:dyDescent="0.25">
      <c r="C19" t="b">
        <f t="shared" ref="C19" ca="1" si="30">IF(LEN($A14)&gt;0, COUNTIF(C14:C18, "MATCH") = 5, "")</f>
        <v>0</v>
      </c>
      <c r="D19" t="b">
        <f t="shared" ref="D19" ca="1" si="31">IF(LEN($A14)&gt;0, COUNTIF(D14:D18, "MATCH") = 5, "")</f>
        <v>0</v>
      </c>
      <c r="E19" t="b">
        <f t="shared" ref="E19" ca="1" si="32">IF(LEN($A14)&gt;0, COUNTIF(E14:E18, "MATCH") = 5, "")</f>
        <v>0</v>
      </c>
      <c r="F19" t="b">
        <f t="shared" ref="F19" ca="1" si="33">IF(LEN($A14)&gt;0, COUNTIF(F14:F18, "MATCH") = 5, "")</f>
        <v>0</v>
      </c>
      <c r="G19" t="b">
        <f t="shared" ref="G19" ca="1" si="34">IF(LEN($A14)&gt;0, COUNTIF(G14:G18, "MATCH") = 5, "")</f>
        <v>0</v>
      </c>
      <c r="I19" t="b">
        <f t="shared" ref="I19" ca="1" si="35">IF(LEN($A14)&gt;0, OR(C19:G19, H14:H18), "")</f>
        <v>0</v>
      </c>
      <c r="K19" t="b">
        <f t="shared" ref="K19" ca="1" si="36">IF(LEN($A14)&gt;0, COUNTIF(K14:K18, "MATCH") = 5, "")</f>
        <v>1</v>
      </c>
      <c r="L19" t="b">
        <f t="shared" ref="L19" ca="1" si="37">IF(LEN($A14)&gt;0, COUNTIF(L14:L18, "MATCH") = 5, "")</f>
        <v>1</v>
      </c>
      <c r="M19" t="b">
        <f t="shared" ref="M19" ca="1" si="38">IF(LEN($A14)&gt;0, COUNTIF(M14:M18, "MATCH") = 5, "")</f>
        <v>1</v>
      </c>
      <c r="N19" t="b">
        <f t="shared" ref="N19" ca="1" si="39">IF(LEN($A14)&gt;0, COUNTIF(N14:N18, "MATCH") = 5, "")</f>
        <v>0</v>
      </c>
      <c r="O19" t="b">
        <f t="shared" ref="O19" ca="1" si="40">IF(LEN($A14)&gt;0, COUNTIF(O14:O18, "MATCH") = 5, "")</f>
        <v>0</v>
      </c>
      <c r="Q19" t="b">
        <f t="shared" ref="Q19" ca="1" si="41">IF(LEN($A14)&gt;0, OR(K19:O19, P14:P18), "")</f>
        <v>1</v>
      </c>
      <c r="U19">
        <v>24</v>
      </c>
      <c r="W19">
        <f ca="1"/>
        <v>24</v>
      </c>
    </row>
    <row r="20" spans="1:23" x14ac:dyDescent="0.25">
      <c r="A20" t="s">
        <v>16</v>
      </c>
      <c r="C20">
        <f t="shared" ref="C20" ca="1" si="42">IF(LEN($A20)&gt;0, _xlfn.IFNA(IF(MATCH(_xlfn.NUMBERVALUE(MID($A20,C$1,2)), $S:$S, 0), "MATCH"), _xlfn.NUMBERVALUE(MID($A20,C$1,2))), "")</f>
        <v>86</v>
      </c>
      <c r="D20">
        <f t="shared" ca="1" si="10"/>
        <v>70</v>
      </c>
      <c r="E20">
        <f t="shared" ca="1" si="10"/>
        <v>16</v>
      </c>
      <c r="F20" t="str">
        <f t="shared" ca="1" si="10"/>
        <v>MATCH</v>
      </c>
      <c r="G20">
        <f t="shared" ca="1" si="10"/>
        <v>34</v>
      </c>
      <c r="H20" t="b">
        <f t="shared" ref="H20:H24" ca="1" si="43">IF(LEN($A20)&gt;0, COUNTIF(C20:G20, "MATCH")=5, "")</f>
        <v>0</v>
      </c>
      <c r="K20" t="str">
        <f t="shared" ref="K20" ca="1" si="44">IF(LEN($A20)&gt;0, _xlfn.IFNA(IF(MATCH(_xlfn.NUMBERVALUE(MID($A20,K$1,2)),$W:$W, 0), "MATCH"), _xlfn.NUMBERVALUE(MID($A20,K$1,2))), "")</f>
        <v>MATCH</v>
      </c>
      <c r="L20" t="str">
        <f t="shared" ca="1" si="12"/>
        <v>MATCH</v>
      </c>
      <c r="M20" t="str">
        <f t="shared" ca="1" si="12"/>
        <v>MATCH</v>
      </c>
      <c r="N20" t="str">
        <f t="shared" ca="1" si="12"/>
        <v>MATCH</v>
      </c>
      <c r="O20" t="str">
        <f t="shared" ca="1" si="12"/>
        <v>MATCH</v>
      </c>
      <c r="P20" t="b">
        <f t="shared" ref="P20:P24" ca="1" si="45">IF(LEN($A20)&gt;0, COUNTIF(K20:O20, "MATCH")=5, "")</f>
        <v>1</v>
      </c>
      <c r="U20">
        <v>31</v>
      </c>
      <c r="W20">
        <f ca="1"/>
        <v>31</v>
      </c>
    </row>
    <row r="21" spans="1:23" x14ac:dyDescent="0.25">
      <c r="A21" t="s">
        <v>17</v>
      </c>
      <c r="C21" t="str">
        <f t="shared" ca="1" si="10"/>
        <v>MATCH</v>
      </c>
      <c r="D21" t="str">
        <f t="shared" ca="1" si="10"/>
        <v>MATCH</v>
      </c>
      <c r="E21">
        <f t="shared" ca="1" si="10"/>
        <v>37</v>
      </c>
      <c r="F21">
        <f t="shared" ca="1" si="10"/>
        <v>78</v>
      </c>
      <c r="G21">
        <f t="shared" ca="1" si="10"/>
        <v>11</v>
      </c>
      <c r="H21" t="b">
        <f t="shared" ca="1" si="43"/>
        <v>0</v>
      </c>
      <c r="K21" t="str">
        <f t="shared" ca="1" si="12"/>
        <v>MATCH</v>
      </c>
      <c r="L21" t="str">
        <f t="shared" ca="1" si="12"/>
        <v>MATCH</v>
      </c>
      <c r="M21">
        <f t="shared" ca="1" si="12"/>
        <v>37</v>
      </c>
      <c r="N21" t="str">
        <f t="shared" ca="1" si="12"/>
        <v>MATCH</v>
      </c>
      <c r="O21" t="str">
        <f t="shared" ca="1" si="12"/>
        <v>MATCH</v>
      </c>
      <c r="P21" t="b">
        <f t="shared" ca="1" si="45"/>
        <v>0</v>
      </c>
      <c r="U21">
        <v>12</v>
      </c>
      <c r="W21">
        <f ca="1"/>
        <v>12</v>
      </c>
    </row>
    <row r="22" spans="1:23" x14ac:dyDescent="0.25">
      <c r="A22" t="s">
        <v>18</v>
      </c>
      <c r="C22">
        <f t="shared" ca="1" si="10"/>
        <v>22</v>
      </c>
      <c r="D22">
        <f t="shared" ca="1" si="10"/>
        <v>47</v>
      </c>
      <c r="E22">
        <f t="shared" ca="1" si="10"/>
        <v>59</v>
      </c>
      <c r="F22">
        <f t="shared" ca="1" si="10"/>
        <v>20</v>
      </c>
      <c r="G22">
        <f t="shared" ca="1" si="10"/>
        <v>38</v>
      </c>
      <c r="H22" t="b">
        <f t="shared" ca="1" si="43"/>
        <v>0</v>
      </c>
      <c r="K22" t="str">
        <f t="shared" ca="1" si="12"/>
        <v>MATCH</v>
      </c>
      <c r="L22" t="str">
        <f t="shared" ca="1" si="12"/>
        <v>MATCH</v>
      </c>
      <c r="M22">
        <f t="shared" ca="1" si="12"/>
        <v>59</v>
      </c>
      <c r="N22" t="str">
        <f t="shared" ca="1" si="12"/>
        <v>MATCH</v>
      </c>
      <c r="O22" t="str">
        <f t="shared" ca="1" si="12"/>
        <v>MATCH</v>
      </c>
      <c r="P22" t="b">
        <f t="shared" ca="1" si="45"/>
        <v>0</v>
      </c>
      <c r="U22">
        <v>64</v>
      </c>
      <c r="W22">
        <f ca="1"/>
        <v>64</v>
      </c>
    </row>
    <row r="23" spans="1:23" x14ac:dyDescent="0.25">
      <c r="A23" t="s">
        <v>19</v>
      </c>
      <c r="C23">
        <f t="shared" ca="1" si="10"/>
        <v>33</v>
      </c>
      <c r="D23">
        <f t="shared" ca="1" si="10"/>
        <v>82</v>
      </c>
      <c r="E23">
        <f t="shared" ca="1" si="10"/>
        <v>60</v>
      </c>
      <c r="F23">
        <f t="shared" ca="1" si="10"/>
        <v>63</v>
      </c>
      <c r="G23" t="str">
        <f t="shared" ca="1" si="10"/>
        <v>MATCH</v>
      </c>
      <c r="H23" t="b">
        <f t="shared" ca="1" si="43"/>
        <v>0</v>
      </c>
      <c r="K23" t="str">
        <f t="shared" ca="1" si="12"/>
        <v>MATCH</v>
      </c>
      <c r="L23" t="str">
        <f t="shared" ca="1" si="12"/>
        <v>MATCH</v>
      </c>
      <c r="M23" t="str">
        <f t="shared" ca="1" si="12"/>
        <v>MATCH</v>
      </c>
      <c r="N23" t="str">
        <f t="shared" ca="1" si="12"/>
        <v>MATCH</v>
      </c>
      <c r="O23" t="str">
        <f t="shared" ca="1" si="12"/>
        <v>MATCH</v>
      </c>
      <c r="P23" t="b">
        <f t="shared" ca="1" si="45"/>
        <v>1</v>
      </c>
      <c r="U23">
        <v>29</v>
      </c>
      <c r="W23">
        <f ca="1"/>
        <v>29</v>
      </c>
    </row>
    <row r="24" spans="1:23" x14ac:dyDescent="0.25">
      <c r="A24" t="s">
        <v>20</v>
      </c>
      <c r="C24" t="str">
        <f t="shared" ca="1" si="10"/>
        <v>MATCH</v>
      </c>
      <c r="D24">
        <f t="shared" ca="1" si="10"/>
        <v>74</v>
      </c>
      <c r="E24">
        <f t="shared" ca="1" si="10"/>
        <v>36</v>
      </c>
      <c r="F24" t="str">
        <f t="shared" ca="1" si="10"/>
        <v>MATCH</v>
      </c>
      <c r="G24">
        <f t="shared" ca="1" si="10"/>
        <v>99</v>
      </c>
      <c r="H24" t="b">
        <f t="shared" ca="1" si="43"/>
        <v>0</v>
      </c>
      <c r="K24" t="str">
        <f t="shared" ca="1" si="12"/>
        <v>MATCH</v>
      </c>
      <c r="L24" t="str">
        <f t="shared" ca="1" si="12"/>
        <v>MATCH</v>
      </c>
      <c r="M24">
        <f t="shared" ca="1" si="12"/>
        <v>36</v>
      </c>
      <c r="N24" t="str">
        <f t="shared" ca="1" si="12"/>
        <v>MATCH</v>
      </c>
      <c r="O24" t="str">
        <f t="shared" ca="1" si="12"/>
        <v>MATCH</v>
      </c>
      <c r="P24" t="b">
        <f t="shared" ca="1" si="45"/>
        <v>0</v>
      </c>
      <c r="U24">
        <v>21</v>
      </c>
      <c r="W24">
        <f ca="1"/>
        <v>21</v>
      </c>
    </row>
    <row r="25" spans="1:23" x14ac:dyDescent="0.25">
      <c r="C25" t="b">
        <f t="shared" ref="C25" ca="1" si="46">IF(LEN($A20)&gt;0, COUNTIF(C20:C24, "MATCH") = 5, "")</f>
        <v>0</v>
      </c>
      <c r="D25" t="b">
        <f t="shared" ref="D25" ca="1" si="47">IF(LEN($A20)&gt;0, COUNTIF(D20:D24, "MATCH") = 5, "")</f>
        <v>0</v>
      </c>
      <c r="E25" t="b">
        <f t="shared" ref="E25" ca="1" si="48">IF(LEN($A20)&gt;0, COUNTIF(E20:E24, "MATCH") = 5, "")</f>
        <v>0</v>
      </c>
      <c r="F25" t="b">
        <f t="shared" ref="F25" ca="1" si="49">IF(LEN($A20)&gt;0, COUNTIF(F20:F24, "MATCH") = 5, "")</f>
        <v>0</v>
      </c>
      <c r="G25" t="b">
        <f t="shared" ref="G25" ca="1" si="50">IF(LEN($A20)&gt;0, COUNTIF(G20:G24, "MATCH") = 5, "")</f>
        <v>0</v>
      </c>
      <c r="I25" t="b">
        <f t="shared" ref="I25" ca="1" si="51">IF(LEN($A20)&gt;0, OR(C25:G25, H20:H24), "")</f>
        <v>0</v>
      </c>
      <c r="K25" t="b">
        <f t="shared" ref="K25" ca="1" si="52">IF(LEN($A20)&gt;0, COUNTIF(K20:K24, "MATCH") = 5, "")</f>
        <v>1</v>
      </c>
      <c r="L25" t="b">
        <f t="shared" ref="L25" ca="1" si="53">IF(LEN($A20)&gt;0, COUNTIF(L20:L24, "MATCH") = 5, "")</f>
        <v>1</v>
      </c>
      <c r="M25" t="b">
        <f t="shared" ref="M25" ca="1" si="54">IF(LEN($A20)&gt;0, COUNTIF(M20:M24, "MATCH") = 5, "")</f>
        <v>0</v>
      </c>
      <c r="N25" t="b">
        <f t="shared" ref="N25" ca="1" si="55">IF(LEN($A20)&gt;0, COUNTIF(N20:N24, "MATCH") = 5, "")</f>
        <v>1</v>
      </c>
      <c r="O25" t="b">
        <f t="shared" ref="O25" ca="1" si="56">IF(LEN($A20)&gt;0, COUNTIF(O20:O24, "MATCH") = 5, "")</f>
        <v>1</v>
      </c>
      <c r="Q25" t="b">
        <f t="shared" ref="Q25" ca="1" si="57">IF(LEN($A20)&gt;0, OR(K25:O25, P20:P24), "")</f>
        <v>1</v>
      </c>
      <c r="U25">
        <v>80</v>
      </c>
      <c r="W25">
        <f ca="1"/>
        <v>80</v>
      </c>
    </row>
    <row r="26" spans="1:23" x14ac:dyDescent="0.25">
      <c r="A26" t="s">
        <v>21</v>
      </c>
      <c r="C26">
        <f t="shared" ref="C26" ca="1" si="58">IF(LEN($A26)&gt;0, _xlfn.IFNA(IF(MATCH(_xlfn.NUMBERVALUE(MID($A26,C$1,2)), $S:$S, 0), "MATCH"), _xlfn.NUMBERVALUE(MID($A26,C$1,2))), "")</f>
        <v>64</v>
      </c>
      <c r="D26">
        <f t="shared" ca="1" si="10"/>
        <v>45</v>
      </c>
      <c r="E26" t="str">
        <f t="shared" ca="1" si="10"/>
        <v>MATCH</v>
      </c>
      <c r="F26">
        <f t="shared" ca="1" si="10"/>
        <v>86</v>
      </c>
      <c r="G26" t="str">
        <f t="shared" ca="1" si="10"/>
        <v>MATCH</v>
      </c>
      <c r="H26" t="b">
        <f t="shared" ref="H26:H30" ca="1" si="59">IF(LEN($A26)&gt;0, COUNTIF(C26:G26, "MATCH")=5, "")</f>
        <v>0</v>
      </c>
      <c r="K26" t="str">
        <f t="shared" ref="K26" ca="1" si="60">IF(LEN($A26)&gt;0, _xlfn.IFNA(IF(MATCH(_xlfn.NUMBERVALUE(MID($A26,K$1,2)),$W:$W, 0), "MATCH"), _xlfn.NUMBERVALUE(MID($A26,K$1,2))), "")</f>
        <v>MATCH</v>
      </c>
      <c r="L26" t="str">
        <f t="shared" ca="1" si="12"/>
        <v>MATCH</v>
      </c>
      <c r="M26" t="str">
        <f t="shared" ca="1" si="12"/>
        <v>MATCH</v>
      </c>
      <c r="N26" t="str">
        <f t="shared" ca="1" si="12"/>
        <v>MATCH</v>
      </c>
      <c r="O26" t="str">
        <f t="shared" ca="1" si="12"/>
        <v>MATCH</v>
      </c>
      <c r="P26" t="b">
        <f t="shared" ref="P26:P30" ca="1" si="61">IF(LEN($A26)&gt;0, COUNTIF(K26:O26, "MATCH")=5, "")</f>
        <v>1</v>
      </c>
      <c r="U26">
        <v>71</v>
      </c>
      <c r="W26">
        <f ca="1"/>
        <v>71</v>
      </c>
    </row>
    <row r="27" spans="1:23" x14ac:dyDescent="0.25">
      <c r="A27" t="s">
        <v>22</v>
      </c>
      <c r="C27">
        <f t="shared" ca="1" si="10"/>
        <v>34</v>
      </c>
      <c r="D27">
        <f t="shared" ca="1" si="10"/>
        <v>50</v>
      </c>
      <c r="E27">
        <f t="shared" ca="1" si="10"/>
        <v>94</v>
      </c>
      <c r="F27" t="str">
        <f t="shared" ca="1" si="10"/>
        <v>MATCH</v>
      </c>
      <c r="G27">
        <f t="shared" ca="1" si="10"/>
        <v>85</v>
      </c>
      <c r="H27" t="b">
        <f t="shared" ca="1" si="59"/>
        <v>0</v>
      </c>
      <c r="K27" t="str">
        <f t="shared" ca="1" si="12"/>
        <v>MATCH</v>
      </c>
      <c r="L27" t="str">
        <f t="shared" ca="1" si="12"/>
        <v>MATCH</v>
      </c>
      <c r="M27" t="str">
        <f t="shared" ca="1" si="12"/>
        <v>MATCH</v>
      </c>
      <c r="N27" t="str">
        <f t="shared" ca="1" si="12"/>
        <v>MATCH</v>
      </c>
      <c r="O27" t="str">
        <f t="shared" ca="1" si="12"/>
        <v>MATCH</v>
      </c>
      <c r="P27" t="b">
        <f t="shared" ca="1" si="61"/>
        <v>1</v>
      </c>
      <c r="U27">
        <v>66</v>
      </c>
      <c r="W27">
        <f ca="1"/>
        <v>66</v>
      </c>
    </row>
    <row r="28" spans="1:23" x14ac:dyDescent="0.25">
      <c r="A28" t="s">
        <v>23</v>
      </c>
      <c r="C28">
        <f t="shared" ca="1" si="10"/>
        <v>15</v>
      </c>
      <c r="D28" t="str">
        <f t="shared" ca="1" si="10"/>
        <v>MATCH</v>
      </c>
      <c r="E28">
        <f t="shared" ca="1" si="10"/>
        <v>2</v>
      </c>
      <c r="F28">
        <f t="shared" ca="1" si="10"/>
        <v>26</v>
      </c>
      <c r="G28">
        <f t="shared" ca="1" si="10"/>
        <v>32</v>
      </c>
      <c r="H28" t="b">
        <f t="shared" ca="1" si="59"/>
        <v>0</v>
      </c>
      <c r="K28" t="str">
        <f t="shared" ca="1" si="12"/>
        <v>MATCH</v>
      </c>
      <c r="L28" t="str">
        <f t="shared" ca="1" si="12"/>
        <v>MATCH</v>
      </c>
      <c r="M28" t="str">
        <f t="shared" ca="1" si="12"/>
        <v>MATCH</v>
      </c>
      <c r="N28" t="str">
        <f t="shared" ca="1" si="12"/>
        <v>MATCH</v>
      </c>
      <c r="O28" t="str">
        <f t="shared" ca="1" si="12"/>
        <v>MATCH</v>
      </c>
      <c r="P28" t="b">
        <f t="shared" ca="1" si="61"/>
        <v>1</v>
      </c>
      <c r="U28">
        <v>95</v>
      </c>
      <c r="W28">
        <f ca="1"/>
        <v>95</v>
      </c>
    </row>
    <row r="29" spans="1:23" x14ac:dyDescent="0.25">
      <c r="A29" t="s">
        <v>24</v>
      </c>
      <c r="C29">
        <f t="shared" ca="1" si="10"/>
        <v>62</v>
      </c>
      <c r="D29" t="str">
        <f t="shared" ca="1" si="10"/>
        <v>MATCH</v>
      </c>
      <c r="E29">
        <f t="shared" ca="1" si="10"/>
        <v>41</v>
      </c>
      <c r="F29">
        <f t="shared" ca="1" si="10"/>
        <v>17</v>
      </c>
      <c r="G29">
        <f t="shared" ca="1" si="10"/>
        <v>78</v>
      </c>
      <c r="H29" t="b">
        <f t="shared" ca="1" si="59"/>
        <v>0</v>
      </c>
      <c r="K29" t="str">
        <f t="shared" ca="1" si="12"/>
        <v>MATCH</v>
      </c>
      <c r="L29" t="str">
        <f t="shared" ca="1" si="12"/>
        <v>MATCH</v>
      </c>
      <c r="M29">
        <f t="shared" ca="1" si="12"/>
        <v>41</v>
      </c>
      <c r="N29" t="str">
        <f t="shared" ca="1" si="12"/>
        <v>MATCH</v>
      </c>
      <c r="O29" t="str">
        <f t="shared" ca="1" si="12"/>
        <v>MATCH</v>
      </c>
      <c r="P29" t="b">
        <f t="shared" ca="1" si="61"/>
        <v>0</v>
      </c>
      <c r="U29">
        <v>2</v>
      </c>
      <c r="W29">
        <f ca="1"/>
        <v>2</v>
      </c>
    </row>
    <row r="30" spans="1:23" x14ac:dyDescent="0.25">
      <c r="A30" t="s">
        <v>25</v>
      </c>
      <c r="C30">
        <f t="shared" ca="1" si="10"/>
        <v>63</v>
      </c>
      <c r="D30">
        <f t="shared" ca="1" si="10"/>
        <v>5</v>
      </c>
      <c r="E30">
        <f t="shared" ca="1" si="10"/>
        <v>99</v>
      </c>
      <c r="F30">
        <f t="shared" ca="1" si="10"/>
        <v>79</v>
      </c>
      <c r="G30">
        <f t="shared" ca="1" si="10"/>
        <v>47</v>
      </c>
      <c r="H30" t="b">
        <f t="shared" ca="1" si="59"/>
        <v>0</v>
      </c>
      <c r="K30" t="str">
        <f t="shared" ca="1" si="12"/>
        <v>MATCH</v>
      </c>
      <c r="L30" t="str">
        <f t="shared" ca="1" si="12"/>
        <v>MATCH</v>
      </c>
      <c r="M30" t="str">
        <f t="shared" ca="1" si="12"/>
        <v>MATCH</v>
      </c>
      <c r="N30">
        <f t="shared" ca="1" si="12"/>
        <v>79</v>
      </c>
      <c r="O30" t="str">
        <f t="shared" ca="1" si="12"/>
        <v>MATCH</v>
      </c>
      <c r="P30" t="b">
        <f t="shared" ca="1" si="61"/>
        <v>0</v>
      </c>
      <c r="U30">
        <v>62</v>
      </c>
      <c r="W30">
        <f ca="1"/>
        <v>62</v>
      </c>
    </row>
    <row r="31" spans="1:23" x14ac:dyDescent="0.25">
      <c r="C31" t="b">
        <f t="shared" ref="C31" ca="1" si="62">IF(LEN($A26)&gt;0, COUNTIF(C26:C30, "MATCH") = 5, "")</f>
        <v>0</v>
      </c>
      <c r="D31" t="b">
        <f t="shared" ref="D31" ca="1" si="63">IF(LEN($A26)&gt;0, COUNTIF(D26:D30, "MATCH") = 5, "")</f>
        <v>0</v>
      </c>
      <c r="E31" t="b">
        <f t="shared" ref="E31" ca="1" si="64">IF(LEN($A26)&gt;0, COUNTIF(E26:E30, "MATCH") = 5, "")</f>
        <v>0</v>
      </c>
      <c r="F31" t="b">
        <f t="shared" ref="F31" ca="1" si="65">IF(LEN($A26)&gt;0, COUNTIF(F26:F30, "MATCH") = 5, "")</f>
        <v>0</v>
      </c>
      <c r="G31" t="b">
        <f t="shared" ref="G31" ca="1" si="66">IF(LEN($A26)&gt;0, COUNTIF(G26:G30, "MATCH") = 5, "")</f>
        <v>0</v>
      </c>
      <c r="I31" t="b">
        <f t="shared" ref="I31" ca="1" si="67">IF(LEN($A26)&gt;0, OR(C31:G31, H26:H30), "")</f>
        <v>0</v>
      </c>
      <c r="K31" t="b">
        <f t="shared" ref="K31" ca="1" si="68">IF(LEN($A26)&gt;0, COUNTIF(K26:K30, "MATCH") = 5, "")</f>
        <v>1</v>
      </c>
      <c r="L31" t="b">
        <f t="shared" ref="L31" ca="1" si="69">IF(LEN($A26)&gt;0, COUNTIF(L26:L30, "MATCH") = 5, "")</f>
        <v>1</v>
      </c>
      <c r="M31" t="b">
        <f t="shared" ref="M31" ca="1" si="70">IF(LEN($A26)&gt;0, COUNTIF(M26:M30, "MATCH") = 5, "")</f>
        <v>0</v>
      </c>
      <c r="N31" t="b">
        <f t="shared" ref="N31" ca="1" si="71">IF(LEN($A26)&gt;0, COUNTIF(N26:N30, "MATCH") = 5, "")</f>
        <v>0</v>
      </c>
      <c r="O31" t="b">
        <f t="shared" ref="O31" ca="1" si="72">IF(LEN($A26)&gt;0, COUNTIF(O26:O30, "MATCH") = 5, "")</f>
        <v>1</v>
      </c>
      <c r="Q31" t="b">
        <f t="shared" ref="Q31" ca="1" si="73">IF(LEN($A26)&gt;0, OR(K31:O31, P26:P30), "")</f>
        <v>1</v>
      </c>
      <c r="U31">
        <v>68</v>
      </c>
      <c r="W31">
        <f ca="1"/>
        <v>68</v>
      </c>
    </row>
    <row r="32" spans="1:23" x14ac:dyDescent="0.25">
      <c r="A32" t="s">
        <v>26</v>
      </c>
      <c r="C32">
        <f t="shared" ref="C32" ca="1" si="74">IF(LEN($A32)&gt;0, _xlfn.IFNA(IF(MATCH(_xlfn.NUMBERVALUE(MID($A32,C$1,2)), $S:$S, 0), "MATCH"), _xlfn.NUMBERVALUE(MID($A32,C$1,2))), "")</f>
        <v>62</v>
      </c>
      <c r="D32">
        <f t="shared" ca="1" si="10"/>
        <v>63</v>
      </c>
      <c r="E32">
        <f t="shared" ca="1" si="10"/>
        <v>24</v>
      </c>
      <c r="F32">
        <f t="shared" ca="1" si="10"/>
        <v>37</v>
      </c>
      <c r="G32">
        <f t="shared" ca="1" si="10"/>
        <v>50</v>
      </c>
      <c r="H32" t="b">
        <f t="shared" ref="H32:H36" ca="1" si="75">IF(LEN($A32)&gt;0, COUNTIF(C32:G32, "MATCH")=5, "")</f>
        <v>0</v>
      </c>
      <c r="K32" t="str">
        <f t="shared" ref="K32" ca="1" si="76">IF(LEN($A32)&gt;0, _xlfn.IFNA(IF(MATCH(_xlfn.NUMBERVALUE(MID($A32,K$1,2)),$W:$W, 0), "MATCH"), _xlfn.NUMBERVALUE(MID($A32,K$1,2))), "")</f>
        <v>MATCH</v>
      </c>
      <c r="L32" t="str">
        <f t="shared" ca="1" si="12"/>
        <v>MATCH</v>
      </c>
      <c r="M32" t="str">
        <f t="shared" ca="1" si="12"/>
        <v>MATCH</v>
      </c>
      <c r="N32">
        <f t="shared" ca="1" si="12"/>
        <v>37</v>
      </c>
      <c r="O32" t="str">
        <f t="shared" ca="1" si="12"/>
        <v>MATCH</v>
      </c>
      <c r="P32" t="b">
        <f t="shared" ref="P32:P36" ca="1" si="77">IF(LEN($A32)&gt;0, COUNTIF(K32:O32, "MATCH")=5, "")</f>
        <v>0</v>
      </c>
      <c r="U32">
        <v>46</v>
      </c>
      <c r="W32">
        <f ca="1"/>
        <v>46</v>
      </c>
    </row>
    <row r="33" spans="1:23" x14ac:dyDescent="0.25">
      <c r="A33" t="s">
        <v>27</v>
      </c>
      <c r="C33">
        <f t="shared" ca="1" si="10"/>
        <v>89</v>
      </c>
      <c r="D33">
        <f t="shared" ca="1" si="10"/>
        <v>80</v>
      </c>
      <c r="E33">
        <f t="shared" ca="1" si="10"/>
        <v>40</v>
      </c>
      <c r="F33">
        <f t="shared" ca="1" si="10"/>
        <v>41</v>
      </c>
      <c r="G33" t="str">
        <f t="shared" ca="1" si="10"/>
        <v>MATCH</v>
      </c>
      <c r="H33" t="b">
        <f t="shared" ca="1" si="75"/>
        <v>0</v>
      </c>
      <c r="K33" t="str">
        <f t="shared" ca="1" si="12"/>
        <v>MATCH</v>
      </c>
      <c r="L33" t="str">
        <f t="shared" ca="1" si="12"/>
        <v>MATCH</v>
      </c>
      <c r="M33" t="str">
        <f t="shared" ca="1" si="12"/>
        <v>MATCH</v>
      </c>
      <c r="N33">
        <f t="shared" ca="1" si="12"/>
        <v>41</v>
      </c>
      <c r="O33" t="str">
        <f t="shared" ca="1" si="12"/>
        <v>MATCH</v>
      </c>
      <c r="P33" t="b">
        <f t="shared" ca="1" si="77"/>
        <v>0</v>
      </c>
      <c r="U33">
        <v>11</v>
      </c>
      <c r="W33">
        <f ca="1"/>
        <v>11</v>
      </c>
    </row>
    <row r="34" spans="1:23" x14ac:dyDescent="0.25">
      <c r="A34" t="s">
        <v>28</v>
      </c>
      <c r="C34">
        <f t="shared" ca="1" si="10"/>
        <v>32</v>
      </c>
      <c r="D34">
        <f t="shared" ca="1" si="10"/>
        <v>64</v>
      </c>
      <c r="E34">
        <f t="shared" ca="1" si="10"/>
        <v>95</v>
      </c>
      <c r="F34">
        <f t="shared" ca="1" si="10"/>
        <v>93</v>
      </c>
      <c r="G34">
        <f t="shared" ca="1" si="10"/>
        <v>66</v>
      </c>
      <c r="H34" t="b">
        <f t="shared" ca="1" si="75"/>
        <v>0</v>
      </c>
      <c r="K34" t="str">
        <f t="shared" ca="1" si="12"/>
        <v>MATCH</v>
      </c>
      <c r="L34" t="str">
        <f t="shared" ca="1" si="12"/>
        <v>MATCH</v>
      </c>
      <c r="M34" t="str">
        <f t="shared" ca="1" si="12"/>
        <v>MATCH</v>
      </c>
      <c r="N34">
        <f t="shared" ca="1" si="12"/>
        <v>93</v>
      </c>
      <c r="O34" t="str">
        <f t="shared" ca="1" si="12"/>
        <v>MATCH</v>
      </c>
      <c r="P34" t="b">
        <f t="shared" ca="1" si="77"/>
        <v>0</v>
      </c>
      <c r="U34">
        <v>33</v>
      </c>
      <c r="W34">
        <f ca="1"/>
        <v>33</v>
      </c>
    </row>
    <row r="35" spans="1:23" x14ac:dyDescent="0.25">
      <c r="A35" t="s">
        <v>29</v>
      </c>
      <c r="C35">
        <f t="shared" ca="1" si="10"/>
        <v>45</v>
      </c>
      <c r="D35" t="str">
        <f t="shared" ca="1" si="10"/>
        <v>MATCH</v>
      </c>
      <c r="E35">
        <f t="shared" ca="1" si="10"/>
        <v>23</v>
      </c>
      <c r="F35">
        <f t="shared" ca="1" si="10"/>
        <v>78</v>
      </c>
      <c r="G35">
        <f t="shared" ca="1" si="10"/>
        <v>48</v>
      </c>
      <c r="H35" t="b">
        <f t="shared" ca="1" si="75"/>
        <v>0</v>
      </c>
      <c r="K35" t="str">
        <f t="shared" ca="1" si="12"/>
        <v>MATCH</v>
      </c>
      <c r="L35" t="str">
        <f t="shared" ca="1" si="12"/>
        <v>MATCH</v>
      </c>
      <c r="M35" t="str">
        <f t="shared" ca="1" si="12"/>
        <v>MATCH</v>
      </c>
      <c r="N35" t="str">
        <f t="shared" ca="1" si="12"/>
        <v>MATCH</v>
      </c>
      <c r="O35" t="str">
        <f t="shared" ca="1" si="12"/>
        <v>MATCH</v>
      </c>
      <c r="P35" t="b">
        <f t="shared" ca="1" si="77"/>
        <v>1</v>
      </c>
      <c r="U35">
        <v>74</v>
      </c>
      <c r="W35">
        <f ca="1"/>
        <v>74</v>
      </c>
    </row>
    <row r="36" spans="1:23" x14ac:dyDescent="0.25">
      <c r="A36" t="s">
        <v>30</v>
      </c>
      <c r="C36">
        <f t="shared" ca="1" si="10"/>
        <v>60</v>
      </c>
      <c r="D36">
        <f t="shared" ca="1" si="10"/>
        <v>26</v>
      </c>
      <c r="E36">
        <f t="shared" ca="1" si="10"/>
        <v>31</v>
      </c>
      <c r="F36">
        <f t="shared" ca="1" si="10"/>
        <v>61</v>
      </c>
      <c r="G36">
        <f t="shared" ca="1" si="10"/>
        <v>99</v>
      </c>
      <c r="H36" t="b">
        <f t="shared" ca="1" si="75"/>
        <v>0</v>
      </c>
      <c r="K36" t="str">
        <f t="shared" ca="1" si="12"/>
        <v>MATCH</v>
      </c>
      <c r="L36" t="str">
        <f t="shared" ca="1" si="12"/>
        <v>MATCH</v>
      </c>
      <c r="M36" t="str">
        <f t="shared" ca="1" si="12"/>
        <v>MATCH</v>
      </c>
      <c r="N36" t="str">
        <f t="shared" ca="1" si="12"/>
        <v>MATCH</v>
      </c>
      <c r="O36" t="str">
        <f t="shared" ca="1" si="12"/>
        <v>MATCH</v>
      </c>
      <c r="P36" t="b">
        <f t="shared" ca="1" si="77"/>
        <v>1</v>
      </c>
      <c r="U36">
        <v>88</v>
      </c>
      <c r="W36">
        <f ca="1"/>
        <v>88</v>
      </c>
    </row>
    <row r="37" spans="1:23" x14ac:dyDescent="0.25">
      <c r="C37" t="b">
        <f t="shared" ref="C37" ca="1" si="78">IF(LEN($A32)&gt;0, COUNTIF(C32:C36, "MATCH") = 5, "")</f>
        <v>0</v>
      </c>
      <c r="D37" t="b">
        <f t="shared" ref="D37" ca="1" si="79">IF(LEN($A32)&gt;0, COUNTIF(D32:D36, "MATCH") = 5, "")</f>
        <v>0</v>
      </c>
      <c r="E37" t="b">
        <f t="shared" ref="E37" ca="1" si="80">IF(LEN($A32)&gt;0, COUNTIF(E32:E36, "MATCH") = 5, "")</f>
        <v>0</v>
      </c>
      <c r="F37" t="b">
        <f t="shared" ref="F37" ca="1" si="81">IF(LEN($A32)&gt;0, COUNTIF(F32:F36, "MATCH") = 5, "")</f>
        <v>0</v>
      </c>
      <c r="G37" t="b">
        <f t="shared" ref="G37" ca="1" si="82">IF(LEN($A32)&gt;0, COUNTIF(G32:G36, "MATCH") = 5, "")</f>
        <v>0</v>
      </c>
      <c r="I37" t="b">
        <f t="shared" ref="I37" ca="1" si="83">IF(LEN($A32)&gt;0, OR(C37:G37, H32:H36), "")</f>
        <v>0</v>
      </c>
      <c r="K37" t="b">
        <f t="shared" ref="K37" ca="1" si="84">IF(LEN($A32)&gt;0, COUNTIF(K32:K36, "MATCH") = 5, "")</f>
        <v>1</v>
      </c>
      <c r="L37" t="b">
        <f t="shared" ref="L37" ca="1" si="85">IF(LEN($A32)&gt;0, COUNTIF(L32:L36, "MATCH") = 5, "")</f>
        <v>1</v>
      </c>
      <c r="M37" t="b">
        <f t="shared" ref="M37" ca="1" si="86">IF(LEN($A32)&gt;0, COUNTIF(M32:M36, "MATCH") = 5, "")</f>
        <v>1</v>
      </c>
      <c r="N37" t="b">
        <f t="shared" ref="N37" ca="1" si="87">IF(LEN($A32)&gt;0, COUNTIF(N32:N36, "MATCH") = 5, "")</f>
        <v>0</v>
      </c>
      <c r="O37" t="b">
        <f t="shared" ref="O37" ca="1" si="88">IF(LEN($A32)&gt;0, COUNTIF(O32:O36, "MATCH") = 5, "")</f>
        <v>1</v>
      </c>
      <c r="Q37" t="b">
        <f t="shared" ref="Q37" ca="1" si="89">IF(LEN($A32)&gt;0, OR(K37:O37, P32:P36), "")</f>
        <v>1</v>
      </c>
      <c r="U37">
        <v>17</v>
      </c>
      <c r="W37">
        <f ca="1"/>
        <v>17</v>
      </c>
    </row>
    <row r="38" spans="1:23" x14ac:dyDescent="0.25">
      <c r="A38" t="s">
        <v>31</v>
      </c>
      <c r="C38">
        <f t="shared" ref="C38" ca="1" si="90">IF(LEN($A38)&gt;0, _xlfn.IFNA(IF(MATCH(_xlfn.NUMBERVALUE(MID($A38,C$1,2)), $S:$S, 0), "MATCH"), _xlfn.NUMBERVALUE(MID($A38,C$1,2))), "")</f>
        <v>6</v>
      </c>
      <c r="D38">
        <f t="shared" ca="1" si="10"/>
        <v>63</v>
      </c>
      <c r="E38">
        <f t="shared" ca="1" si="10"/>
        <v>66</v>
      </c>
      <c r="F38">
        <f t="shared" ca="1" si="10"/>
        <v>67</v>
      </c>
      <c r="G38">
        <f t="shared" ca="1" si="10"/>
        <v>15</v>
      </c>
      <c r="H38" t="b">
        <f t="shared" ref="H38:H42" ca="1" si="91">IF(LEN($A38)&gt;0, COUNTIF(C38:G38, "MATCH")=5, "")</f>
        <v>0</v>
      </c>
      <c r="K38" t="str">
        <f t="shared" ref="K38" ca="1" si="92">IF(LEN($A38)&gt;0, _xlfn.IFNA(IF(MATCH(_xlfn.NUMBERVALUE(MID($A38,K$1,2)),$W:$W, 0), "MATCH"), _xlfn.NUMBERVALUE(MID($A38,K$1,2))), "")</f>
        <v>MATCH</v>
      </c>
      <c r="L38" t="str">
        <f t="shared" ca="1" si="12"/>
        <v>MATCH</v>
      </c>
      <c r="M38" t="str">
        <f t="shared" ca="1" si="12"/>
        <v>MATCH</v>
      </c>
      <c r="N38">
        <f t="shared" ca="1" si="12"/>
        <v>67</v>
      </c>
      <c r="O38" t="str">
        <f t="shared" ca="1" si="12"/>
        <v>MATCH</v>
      </c>
      <c r="P38" t="b">
        <f t="shared" ref="P38:P42" ca="1" si="93">IF(LEN($A38)&gt;0, COUNTIF(K38:O38, "MATCH")=5, "")</f>
        <v>0</v>
      </c>
      <c r="U38">
        <v>15</v>
      </c>
      <c r="W38">
        <f ca="1"/>
        <v>15</v>
      </c>
    </row>
    <row r="39" spans="1:23" x14ac:dyDescent="0.25">
      <c r="A39" t="s">
        <v>32</v>
      </c>
      <c r="C39">
        <f t="shared" ca="1" si="10"/>
        <v>33</v>
      </c>
      <c r="D39">
        <f t="shared" ca="1" si="10"/>
        <v>43</v>
      </c>
      <c r="E39">
        <f t="shared" ca="1" si="10"/>
        <v>62</v>
      </c>
      <c r="F39">
        <f t="shared" ca="1" si="10"/>
        <v>95</v>
      </c>
      <c r="G39">
        <f t="shared" ca="1" si="10"/>
        <v>89</v>
      </c>
      <c r="H39" t="b">
        <f t="shared" ca="1" si="91"/>
        <v>0</v>
      </c>
      <c r="K39" t="str">
        <f t="shared" ca="1" si="12"/>
        <v>MATCH</v>
      </c>
      <c r="L39" t="str">
        <f t="shared" ca="1" si="12"/>
        <v>MATCH</v>
      </c>
      <c r="M39" t="str">
        <f t="shared" ca="1" si="12"/>
        <v>MATCH</v>
      </c>
      <c r="N39" t="str">
        <f t="shared" ca="1" si="12"/>
        <v>MATCH</v>
      </c>
      <c r="O39" t="str">
        <f t="shared" ca="1" si="12"/>
        <v>MATCH</v>
      </c>
      <c r="P39" t="b">
        <f t="shared" ca="1" si="93"/>
        <v>1</v>
      </c>
      <c r="U39">
        <v>5</v>
      </c>
      <c r="W39">
        <f ca="1"/>
        <v>5</v>
      </c>
    </row>
    <row r="40" spans="1:23" x14ac:dyDescent="0.25">
      <c r="A40" t="s">
        <v>33</v>
      </c>
      <c r="C40" t="str">
        <f t="shared" ca="1" si="10"/>
        <v>MATCH</v>
      </c>
      <c r="D40">
        <f t="shared" ca="1" si="10"/>
        <v>61</v>
      </c>
      <c r="E40">
        <f t="shared" ca="1" si="10"/>
        <v>60</v>
      </c>
      <c r="F40">
        <f t="shared" ca="1" si="10"/>
        <v>2</v>
      </c>
      <c r="G40">
        <f t="shared" ca="1" si="10"/>
        <v>10</v>
      </c>
      <c r="H40" t="b">
        <f t="shared" ca="1" si="91"/>
        <v>0</v>
      </c>
      <c r="K40" t="str">
        <f t="shared" ca="1" si="12"/>
        <v>MATCH</v>
      </c>
      <c r="L40" t="str">
        <f t="shared" ca="1" si="12"/>
        <v>MATCH</v>
      </c>
      <c r="M40" t="str">
        <f t="shared" ca="1" si="12"/>
        <v>MATCH</v>
      </c>
      <c r="N40" t="str">
        <f t="shared" ca="1" si="12"/>
        <v>MATCH</v>
      </c>
      <c r="O40" t="str">
        <f t="shared" ca="1" si="12"/>
        <v>MATCH</v>
      </c>
      <c r="P40" t="b">
        <f t="shared" ca="1" si="93"/>
        <v>1</v>
      </c>
      <c r="U40">
        <v>6</v>
      </c>
      <c r="W40">
        <f ca="1"/>
        <v>6</v>
      </c>
    </row>
    <row r="41" spans="1:23" x14ac:dyDescent="0.25">
      <c r="A41" t="s">
        <v>34</v>
      </c>
      <c r="C41">
        <f t="shared" ca="1" si="10"/>
        <v>29</v>
      </c>
      <c r="D41" t="str">
        <f t="shared" ca="1" si="10"/>
        <v>MATCH</v>
      </c>
      <c r="E41" t="str">
        <f t="shared" ca="1" si="10"/>
        <v>MATCH</v>
      </c>
      <c r="F41">
        <f t="shared" ca="1" si="10"/>
        <v>50</v>
      </c>
      <c r="G41" t="str">
        <f t="shared" ca="1" si="10"/>
        <v>MATCH</v>
      </c>
      <c r="H41" t="b">
        <f t="shared" ca="1" si="91"/>
        <v>0</v>
      </c>
      <c r="K41" t="str">
        <f t="shared" ca="1" si="12"/>
        <v>MATCH</v>
      </c>
      <c r="L41" t="str">
        <f t="shared" ca="1" si="12"/>
        <v>MATCH</v>
      </c>
      <c r="M41" t="str">
        <f t="shared" ca="1" si="12"/>
        <v>MATCH</v>
      </c>
      <c r="N41" t="str">
        <f t="shared" ca="1" si="12"/>
        <v>MATCH</v>
      </c>
      <c r="O41" t="str">
        <f t="shared" ca="1" si="12"/>
        <v>MATCH</v>
      </c>
      <c r="P41" t="b">
        <f t="shared" ca="1" si="93"/>
        <v>1</v>
      </c>
      <c r="U41">
        <v>98</v>
      </c>
      <c r="W41">
        <f ca="1"/>
        <v>98</v>
      </c>
    </row>
    <row r="42" spans="1:23" x14ac:dyDescent="0.25">
      <c r="A42" t="s">
        <v>35</v>
      </c>
      <c r="C42">
        <f t="shared" ca="1" si="10"/>
        <v>28</v>
      </c>
      <c r="D42">
        <f t="shared" ca="1" si="10"/>
        <v>36</v>
      </c>
      <c r="E42" t="str">
        <f t="shared" ca="1" si="10"/>
        <v>MATCH</v>
      </c>
      <c r="F42">
        <f t="shared" ca="1" si="10"/>
        <v>53</v>
      </c>
      <c r="G42">
        <f t="shared" ca="1" si="10"/>
        <v>30</v>
      </c>
      <c r="H42" t="b">
        <f t="shared" ca="1" si="91"/>
        <v>0</v>
      </c>
      <c r="K42" t="str">
        <f t="shared" ca="1" si="12"/>
        <v>MATCH</v>
      </c>
      <c r="L42">
        <f t="shared" ca="1" si="12"/>
        <v>36</v>
      </c>
      <c r="M42" t="str">
        <f t="shared" ca="1" si="12"/>
        <v>MATCH</v>
      </c>
      <c r="N42" t="str">
        <f t="shared" ca="1" si="12"/>
        <v>MATCH</v>
      </c>
      <c r="O42" t="str">
        <f t="shared" ca="1" si="12"/>
        <v>MATCH</v>
      </c>
      <c r="P42" t="b">
        <f t="shared" ca="1" si="93"/>
        <v>0</v>
      </c>
      <c r="U42">
        <v>30</v>
      </c>
      <c r="W42">
        <f ca="1"/>
        <v>30</v>
      </c>
    </row>
    <row r="43" spans="1:23" x14ac:dyDescent="0.25">
      <c r="C43" t="b">
        <f t="shared" ref="C43" ca="1" si="94">IF(LEN($A38)&gt;0, COUNTIF(C38:C42, "MATCH") = 5, "")</f>
        <v>0</v>
      </c>
      <c r="D43" t="b">
        <f t="shared" ref="D43" ca="1" si="95">IF(LEN($A38)&gt;0, COUNTIF(D38:D42, "MATCH") = 5, "")</f>
        <v>0</v>
      </c>
      <c r="E43" t="b">
        <f t="shared" ref="E43" ca="1" si="96">IF(LEN($A38)&gt;0, COUNTIF(E38:E42, "MATCH") = 5, "")</f>
        <v>0</v>
      </c>
      <c r="F43" t="b">
        <f t="shared" ref="F43" ca="1" si="97">IF(LEN($A38)&gt;0, COUNTIF(F38:F42, "MATCH") = 5, "")</f>
        <v>0</v>
      </c>
      <c r="G43" t="b">
        <f t="shared" ref="G43" ca="1" si="98">IF(LEN($A38)&gt;0, COUNTIF(G38:G42, "MATCH") = 5, "")</f>
        <v>0</v>
      </c>
      <c r="I43" t="b">
        <f t="shared" ref="I43" ca="1" si="99">IF(LEN($A38)&gt;0, OR(C43:G43, H38:H42), "")</f>
        <v>0</v>
      </c>
      <c r="K43" t="b">
        <f t="shared" ref="K43" ca="1" si="100">IF(LEN($A38)&gt;0, COUNTIF(K38:K42, "MATCH") = 5, "")</f>
        <v>1</v>
      </c>
      <c r="L43" t="b">
        <f t="shared" ref="L43" ca="1" si="101">IF(LEN($A38)&gt;0, COUNTIF(L38:L42, "MATCH") = 5, "")</f>
        <v>0</v>
      </c>
      <c r="M43" t="b">
        <f t="shared" ref="M43" ca="1" si="102">IF(LEN($A38)&gt;0, COUNTIF(M38:M42, "MATCH") = 5, "")</f>
        <v>1</v>
      </c>
      <c r="N43" t="b">
        <f t="shared" ref="N43" ca="1" si="103">IF(LEN($A38)&gt;0, COUNTIF(N38:N42, "MATCH") = 5, "")</f>
        <v>0</v>
      </c>
      <c r="O43" t="b">
        <f t="shared" ref="O43" ca="1" si="104">IF(LEN($A38)&gt;0, COUNTIF(O38:O42, "MATCH") = 5, "")</f>
        <v>1</v>
      </c>
      <c r="Q43" t="b">
        <f t="shared" ref="Q43" ca="1" si="105">IF(LEN($A38)&gt;0, OR(K43:O43, P38:P42), "")</f>
        <v>1</v>
      </c>
      <c r="U43">
        <v>51</v>
      </c>
      <c r="W43">
        <f ca="1"/>
        <v>51</v>
      </c>
    </row>
    <row r="44" spans="1:23" x14ac:dyDescent="0.25">
      <c r="A44" t="s">
        <v>36</v>
      </c>
      <c r="C44">
        <f t="shared" ref="C44" ca="1" si="106">IF(LEN($A44)&gt;0, _xlfn.IFNA(IF(MATCH(_xlfn.NUMBERVALUE(MID($A44,C$1,2)), $S:$S, 0), "MATCH"), _xlfn.NUMBERVALUE(MID($A44,C$1,2))), "")</f>
        <v>91</v>
      </c>
      <c r="D44" t="str">
        <f t="shared" ca="1" si="10"/>
        <v>MATCH</v>
      </c>
      <c r="E44" t="str">
        <f t="shared" ca="1" si="10"/>
        <v>MATCH</v>
      </c>
      <c r="F44">
        <f t="shared" ca="1" si="10"/>
        <v>74</v>
      </c>
      <c r="G44">
        <f t="shared" ca="1" si="10"/>
        <v>66</v>
      </c>
      <c r="H44" t="b">
        <f t="shared" ref="H44:H48" ca="1" si="107">IF(LEN($A44)&gt;0, COUNTIF(C44:G44, "MATCH")=5, "")</f>
        <v>0</v>
      </c>
      <c r="K44" t="str">
        <f t="shared" ref="K44" ca="1" si="108">IF(LEN($A44)&gt;0, _xlfn.IFNA(IF(MATCH(_xlfn.NUMBERVALUE(MID($A44,K$1,2)),$W:$W, 0), "MATCH"), _xlfn.NUMBERVALUE(MID($A44,K$1,2))), "")</f>
        <v>MATCH</v>
      </c>
      <c r="L44" t="str">
        <f t="shared" ca="1" si="12"/>
        <v>MATCH</v>
      </c>
      <c r="M44" t="str">
        <f t="shared" ca="1" si="12"/>
        <v>MATCH</v>
      </c>
      <c r="N44" t="str">
        <f t="shared" ca="1" si="12"/>
        <v>MATCH</v>
      </c>
      <c r="O44" t="str">
        <f t="shared" ca="1" si="12"/>
        <v>MATCH</v>
      </c>
      <c r="P44" t="b">
        <f t="shared" ref="P44:P48" ca="1" si="109">IF(LEN($A44)&gt;0, COUNTIF(K44:O44, "MATCH")=5, "")</f>
        <v>1</v>
      </c>
      <c r="U44">
        <v>78</v>
      </c>
      <c r="W44">
        <f ca="1"/>
        <v>78</v>
      </c>
    </row>
    <row r="45" spans="1:23" x14ac:dyDescent="0.25">
      <c r="A45" t="s">
        <v>37</v>
      </c>
      <c r="C45" t="str">
        <f t="shared" ca="1" si="10"/>
        <v>MATCH</v>
      </c>
      <c r="D45">
        <f t="shared" ca="1" si="10"/>
        <v>36</v>
      </c>
      <c r="E45">
        <f t="shared" ca="1" si="10"/>
        <v>54</v>
      </c>
      <c r="F45" t="str">
        <f t="shared" ca="1" si="10"/>
        <v>MATCH</v>
      </c>
      <c r="G45">
        <f t="shared" ca="1" si="10"/>
        <v>89</v>
      </c>
      <c r="H45" t="b">
        <f t="shared" ca="1" si="107"/>
        <v>0</v>
      </c>
      <c r="K45" t="str">
        <f t="shared" ca="1" si="12"/>
        <v>MATCH</v>
      </c>
      <c r="L45">
        <f t="shared" ca="1" si="12"/>
        <v>36</v>
      </c>
      <c r="M45">
        <f t="shared" ca="1" si="12"/>
        <v>54</v>
      </c>
      <c r="N45" t="str">
        <f t="shared" ca="1" si="12"/>
        <v>MATCH</v>
      </c>
      <c r="O45" t="str">
        <f t="shared" ca="1" si="12"/>
        <v>MATCH</v>
      </c>
      <c r="P45" t="b">
        <f t="shared" ca="1" si="109"/>
        <v>0</v>
      </c>
      <c r="U45">
        <v>76</v>
      </c>
      <c r="W45">
        <f ca="1"/>
        <v>76</v>
      </c>
    </row>
    <row r="46" spans="1:23" x14ac:dyDescent="0.25">
      <c r="A46" t="s">
        <v>38</v>
      </c>
      <c r="C46">
        <f t="shared" ca="1" si="10"/>
        <v>33</v>
      </c>
      <c r="D46" t="str">
        <f t="shared" ca="1" si="10"/>
        <v>MATCH</v>
      </c>
      <c r="E46">
        <f t="shared" ca="1" si="10"/>
        <v>59</v>
      </c>
      <c r="F46">
        <f t="shared" ca="1" si="10"/>
        <v>14</v>
      </c>
      <c r="G46">
        <f t="shared" ca="1" si="10"/>
        <v>92</v>
      </c>
      <c r="H46" t="b">
        <f t="shared" ca="1" si="107"/>
        <v>0</v>
      </c>
      <c r="K46" t="str">
        <f t="shared" ca="1" si="12"/>
        <v>MATCH</v>
      </c>
      <c r="L46" t="str">
        <f t="shared" ca="1" si="12"/>
        <v>MATCH</v>
      </c>
      <c r="M46">
        <f t="shared" ca="1" si="12"/>
        <v>59</v>
      </c>
      <c r="N46">
        <f t="shared" ca="1" si="12"/>
        <v>14</v>
      </c>
      <c r="O46" t="str">
        <f t="shared" ca="1" si="12"/>
        <v>MATCH</v>
      </c>
      <c r="P46" t="b">
        <f t="shared" ca="1" si="109"/>
        <v>0</v>
      </c>
      <c r="U46">
        <v>75</v>
      </c>
      <c r="W46">
        <f ca="1"/>
        <v>75</v>
      </c>
    </row>
    <row r="47" spans="1:23" x14ac:dyDescent="0.25">
      <c r="A47" t="s">
        <v>39</v>
      </c>
      <c r="C47">
        <f t="shared" ca="1" si="10"/>
        <v>63</v>
      </c>
      <c r="D47">
        <f t="shared" ca="1" si="10"/>
        <v>42</v>
      </c>
      <c r="E47" t="str">
        <f t="shared" ca="1" si="10"/>
        <v>MATCH</v>
      </c>
      <c r="F47">
        <f t="shared" ca="1" si="10"/>
        <v>20</v>
      </c>
      <c r="G47">
        <f t="shared" ca="1" si="10"/>
        <v>11</v>
      </c>
      <c r="H47" t="b">
        <f t="shared" ca="1" si="107"/>
        <v>0</v>
      </c>
      <c r="K47" t="str">
        <f t="shared" ca="1" si="12"/>
        <v>MATCH</v>
      </c>
      <c r="L47">
        <f t="shared" ca="1" si="12"/>
        <v>42</v>
      </c>
      <c r="M47" t="str">
        <f t="shared" ca="1" si="12"/>
        <v>MATCH</v>
      </c>
      <c r="N47" t="str">
        <f t="shared" ca="1" si="12"/>
        <v>MATCH</v>
      </c>
      <c r="O47" t="str">
        <f t="shared" ca="1" si="12"/>
        <v>MATCH</v>
      </c>
      <c r="P47" t="b">
        <f t="shared" ca="1" si="109"/>
        <v>0</v>
      </c>
      <c r="U47">
        <v>28</v>
      </c>
      <c r="W47">
        <f ca="1"/>
        <v>28</v>
      </c>
    </row>
    <row r="48" spans="1:23" x14ac:dyDescent="0.25">
      <c r="A48" t="s">
        <v>40</v>
      </c>
      <c r="C48">
        <f t="shared" ca="1" si="10"/>
        <v>64</v>
      </c>
      <c r="D48">
        <f t="shared" ca="1" si="10"/>
        <v>32</v>
      </c>
      <c r="E48" t="str">
        <f t="shared" ca="1" si="10"/>
        <v>MATCH</v>
      </c>
      <c r="F48" t="str">
        <f t="shared" ca="1" si="10"/>
        <v>MATCH</v>
      </c>
      <c r="G48">
        <f t="shared" ca="1" si="10"/>
        <v>58</v>
      </c>
      <c r="H48" t="b">
        <f t="shared" ca="1" si="107"/>
        <v>0</v>
      </c>
      <c r="K48" t="str">
        <f t="shared" ca="1" si="12"/>
        <v>MATCH</v>
      </c>
      <c r="L48" t="str">
        <f t="shared" ca="1" si="12"/>
        <v>MATCH</v>
      </c>
      <c r="M48" t="str">
        <f t="shared" ca="1" si="12"/>
        <v>MATCH</v>
      </c>
      <c r="N48" t="str">
        <f t="shared" ca="1" si="12"/>
        <v>MATCH</v>
      </c>
      <c r="O48" t="str">
        <f t="shared" ca="1" si="12"/>
        <v>MATCH</v>
      </c>
      <c r="P48" t="b">
        <f t="shared" ca="1" si="109"/>
        <v>1</v>
      </c>
      <c r="U48">
        <v>53</v>
      </c>
      <c r="W48">
        <f ca="1"/>
        <v>53</v>
      </c>
    </row>
    <row r="49" spans="1:23" x14ac:dyDescent="0.25">
      <c r="C49" t="b">
        <f t="shared" ref="C49" ca="1" si="110">IF(LEN($A44)&gt;0, COUNTIF(C44:C48, "MATCH") = 5, "")</f>
        <v>0</v>
      </c>
      <c r="D49" t="b">
        <f t="shared" ref="D49" ca="1" si="111">IF(LEN($A44)&gt;0, COUNTIF(D44:D48, "MATCH") = 5, "")</f>
        <v>0</v>
      </c>
      <c r="E49" t="b">
        <f t="shared" ref="E49" ca="1" si="112">IF(LEN($A44)&gt;0, COUNTIF(E44:E48, "MATCH") = 5, "")</f>
        <v>0</v>
      </c>
      <c r="F49" t="b">
        <f t="shared" ref="F49" ca="1" si="113">IF(LEN($A44)&gt;0, COUNTIF(F44:F48, "MATCH") = 5, "")</f>
        <v>0</v>
      </c>
      <c r="G49" t="b">
        <f t="shared" ref="G49" ca="1" si="114">IF(LEN($A44)&gt;0, COUNTIF(G44:G48, "MATCH") = 5, "")</f>
        <v>0</v>
      </c>
      <c r="I49" t="b">
        <f t="shared" ref="I49" ca="1" si="115">IF(LEN($A44)&gt;0, OR(C49:G49, H44:H48), "")</f>
        <v>0</v>
      </c>
      <c r="K49" t="b">
        <f t="shared" ref="K49" ca="1" si="116">IF(LEN($A44)&gt;0, COUNTIF(K44:K48, "MATCH") = 5, "")</f>
        <v>1</v>
      </c>
      <c r="L49" t="b">
        <f t="shared" ref="L49" ca="1" si="117">IF(LEN($A44)&gt;0, COUNTIF(L44:L48, "MATCH") = 5, "")</f>
        <v>0</v>
      </c>
      <c r="M49" t="b">
        <f t="shared" ref="M49" ca="1" si="118">IF(LEN($A44)&gt;0, COUNTIF(M44:M48, "MATCH") = 5, "")</f>
        <v>0</v>
      </c>
      <c r="N49" t="b">
        <f t="shared" ref="N49" ca="1" si="119">IF(LEN($A44)&gt;0, COUNTIF(N44:N48, "MATCH") = 5, "")</f>
        <v>0</v>
      </c>
      <c r="O49" t="b">
        <f t="shared" ref="O49" ca="1" si="120">IF(LEN($A44)&gt;0, COUNTIF(O44:O48, "MATCH") = 5, "")</f>
        <v>1</v>
      </c>
      <c r="Q49" t="b">
        <f t="shared" ref="Q49" ca="1" si="121">IF(LEN($A44)&gt;0, OR(K49:O49, P44:P48), "")</f>
        <v>1</v>
      </c>
      <c r="U49">
        <v>87</v>
      </c>
      <c r="W49">
        <f ca="1"/>
        <v>87</v>
      </c>
    </row>
    <row r="50" spans="1:23" x14ac:dyDescent="0.25">
      <c r="A50" t="s">
        <v>41</v>
      </c>
      <c r="C50">
        <f t="shared" ref="C50" ca="1" si="122">IF(LEN($A50)&gt;0, _xlfn.IFNA(IF(MATCH(_xlfn.NUMBERVALUE(MID($A50,C$1,2)), $S:$S, 0), "MATCH"), _xlfn.NUMBERVALUE(MID($A50,C$1,2))), "")</f>
        <v>85</v>
      </c>
      <c r="D50">
        <f t="shared" ca="1" si="10"/>
        <v>59</v>
      </c>
      <c r="E50">
        <f t="shared" ca="1" si="10"/>
        <v>33</v>
      </c>
      <c r="F50" t="str">
        <f t="shared" ca="1" si="10"/>
        <v>MATCH</v>
      </c>
      <c r="G50">
        <f t="shared" ca="1" si="10"/>
        <v>99</v>
      </c>
      <c r="H50" t="b">
        <f t="shared" ref="H50:H54" ca="1" si="123">IF(LEN($A50)&gt;0, COUNTIF(C50:G50, "MATCH")=5, "")</f>
        <v>0</v>
      </c>
      <c r="K50" t="str">
        <f t="shared" ref="K50" ca="1" si="124">IF(LEN($A50)&gt;0, _xlfn.IFNA(IF(MATCH(_xlfn.NUMBERVALUE(MID($A50,K$1,2)),$W:$W, 0), "MATCH"), _xlfn.NUMBERVALUE(MID($A50,K$1,2))), "")</f>
        <v>MATCH</v>
      </c>
      <c r="L50">
        <f t="shared" ca="1" si="12"/>
        <v>59</v>
      </c>
      <c r="M50" t="str">
        <f t="shared" ca="1" si="12"/>
        <v>MATCH</v>
      </c>
      <c r="N50" t="str">
        <f t="shared" ca="1" si="12"/>
        <v>MATCH</v>
      </c>
      <c r="O50" t="str">
        <f t="shared" ca="1" si="12"/>
        <v>MATCH</v>
      </c>
      <c r="P50" t="b">
        <f t="shared" ref="P50:P54" ca="1" si="125">IF(LEN($A50)&gt;0, COUNTIF(K50:O50, "MATCH")=5, "")</f>
        <v>0</v>
      </c>
      <c r="U50">
        <v>48</v>
      </c>
      <c r="W50">
        <f ca="1"/>
        <v>48</v>
      </c>
    </row>
    <row r="51" spans="1:23" x14ac:dyDescent="0.25">
      <c r="A51" t="s">
        <v>42</v>
      </c>
      <c r="C51">
        <f t="shared" ca="1" si="10"/>
        <v>90</v>
      </c>
      <c r="D51" t="str">
        <f t="shared" ca="1" si="10"/>
        <v>MATCH</v>
      </c>
      <c r="E51">
        <f t="shared" ca="1" si="10"/>
        <v>1</v>
      </c>
      <c r="F51">
        <f t="shared" ca="1" si="10"/>
        <v>51</v>
      </c>
      <c r="G51">
        <f t="shared" ca="1" si="10"/>
        <v>35</v>
      </c>
      <c r="H51" t="b">
        <f t="shared" ca="1" si="123"/>
        <v>0</v>
      </c>
      <c r="K51" t="str">
        <f t="shared" ca="1" si="12"/>
        <v>MATCH</v>
      </c>
      <c r="L51" t="str">
        <f t="shared" ca="1" si="12"/>
        <v>MATCH</v>
      </c>
      <c r="M51" t="str">
        <f t="shared" ca="1" si="12"/>
        <v>MATCH</v>
      </c>
      <c r="N51" t="str">
        <f t="shared" ca="1" si="12"/>
        <v>MATCH</v>
      </c>
      <c r="O51" t="str">
        <f t="shared" ca="1" si="12"/>
        <v>MATCH</v>
      </c>
      <c r="P51" t="b">
        <f t="shared" ca="1" si="125"/>
        <v>1</v>
      </c>
      <c r="U51">
        <v>20</v>
      </c>
      <c r="W51">
        <f ca="1"/>
        <v>20</v>
      </c>
    </row>
    <row r="52" spans="1:23" x14ac:dyDescent="0.25">
      <c r="A52" t="s">
        <v>43</v>
      </c>
      <c r="C52">
        <f t="shared" ca="1" si="10"/>
        <v>2</v>
      </c>
      <c r="D52" t="str">
        <f t="shared" ca="1" si="10"/>
        <v>MATCH</v>
      </c>
      <c r="E52" t="str">
        <f t="shared" ca="1" si="10"/>
        <v>MATCH</v>
      </c>
      <c r="F52">
        <f t="shared" ca="1" si="10"/>
        <v>5</v>
      </c>
      <c r="G52">
        <f t="shared" ca="1" si="10"/>
        <v>78</v>
      </c>
      <c r="H52" t="b">
        <f t="shared" ca="1" si="123"/>
        <v>0</v>
      </c>
      <c r="K52" t="str">
        <f t="shared" ca="1" si="12"/>
        <v>MATCH</v>
      </c>
      <c r="L52" t="str">
        <f t="shared" ca="1" si="12"/>
        <v>MATCH</v>
      </c>
      <c r="M52" t="str">
        <f t="shared" ca="1" si="12"/>
        <v>MATCH</v>
      </c>
      <c r="N52" t="str">
        <f t="shared" ca="1" si="12"/>
        <v>MATCH</v>
      </c>
      <c r="O52" t="str">
        <f t="shared" ca="1" si="12"/>
        <v>MATCH</v>
      </c>
      <c r="P52" t="b">
        <f t="shared" ca="1" si="125"/>
        <v>1</v>
      </c>
      <c r="U52">
        <v>22</v>
      </c>
      <c r="W52">
        <f ca="1"/>
        <v>22</v>
      </c>
    </row>
    <row r="53" spans="1:23" x14ac:dyDescent="0.25">
      <c r="A53" t="s">
        <v>44</v>
      </c>
      <c r="C53">
        <f t="shared" ca="1" si="10"/>
        <v>30</v>
      </c>
      <c r="D53">
        <f t="shared" ca="1" si="10"/>
        <v>53</v>
      </c>
      <c r="E53">
        <f t="shared" ca="1" si="10"/>
        <v>25</v>
      </c>
      <c r="F53">
        <f t="shared" ca="1" si="10"/>
        <v>23</v>
      </c>
      <c r="G53">
        <f t="shared" ca="1" si="10"/>
        <v>80</v>
      </c>
      <c r="H53" t="b">
        <f t="shared" ca="1" si="123"/>
        <v>0</v>
      </c>
      <c r="K53" t="str">
        <f t="shared" ca="1" si="12"/>
        <v>MATCH</v>
      </c>
      <c r="L53" t="str">
        <f t="shared" ca="1" si="12"/>
        <v>MATCH</v>
      </c>
      <c r="M53" t="str">
        <f t="shared" ca="1" si="12"/>
        <v>MATCH</v>
      </c>
      <c r="N53" t="str">
        <f t="shared" ca="1" si="12"/>
        <v>MATCH</v>
      </c>
      <c r="O53" t="str">
        <f t="shared" ca="1" si="12"/>
        <v>MATCH</v>
      </c>
      <c r="P53" t="b">
        <f t="shared" ca="1" si="125"/>
        <v>1</v>
      </c>
      <c r="U53">
        <v>55</v>
      </c>
      <c r="W53">
        <f ca="1"/>
        <v>55</v>
      </c>
    </row>
    <row r="54" spans="1:23" x14ac:dyDescent="0.25">
      <c r="A54" t="s">
        <v>45</v>
      </c>
      <c r="C54">
        <f t="shared" ca="1" si="10"/>
        <v>74</v>
      </c>
      <c r="D54">
        <f t="shared" ca="1" si="10"/>
        <v>76</v>
      </c>
      <c r="E54">
        <f t="shared" ca="1" si="10"/>
        <v>20</v>
      </c>
      <c r="F54">
        <f t="shared" ca="1" si="10"/>
        <v>19</v>
      </c>
      <c r="G54">
        <f t="shared" ca="1" si="10"/>
        <v>21</v>
      </c>
      <c r="H54" t="b">
        <f t="shared" ca="1" si="123"/>
        <v>0</v>
      </c>
      <c r="K54" t="str">
        <f t="shared" ca="1" si="12"/>
        <v>MATCH</v>
      </c>
      <c r="L54" t="str">
        <f t="shared" ca="1" si="12"/>
        <v>MATCH</v>
      </c>
      <c r="M54" t="str">
        <f t="shared" ca="1" si="12"/>
        <v>MATCH</v>
      </c>
      <c r="N54" t="str">
        <f t="shared" ca="1" si="12"/>
        <v>MATCH</v>
      </c>
      <c r="O54" t="str">
        <f t="shared" ca="1" si="12"/>
        <v>MATCH</v>
      </c>
      <c r="P54" t="b">
        <f t="shared" ca="1" si="125"/>
        <v>1</v>
      </c>
      <c r="U54">
        <v>86</v>
      </c>
      <c r="W54">
        <f ca="1"/>
        <v>86</v>
      </c>
    </row>
    <row r="55" spans="1:23" x14ac:dyDescent="0.25">
      <c r="C55" t="b">
        <f t="shared" ref="C55" ca="1" si="126">IF(LEN($A50)&gt;0, COUNTIF(C50:C54, "MATCH") = 5, "")</f>
        <v>0</v>
      </c>
      <c r="D55" t="b">
        <f t="shared" ref="D55" ca="1" si="127">IF(LEN($A50)&gt;0, COUNTIF(D50:D54, "MATCH") = 5, "")</f>
        <v>0</v>
      </c>
      <c r="E55" t="b">
        <f t="shared" ref="E55" ca="1" si="128">IF(LEN($A50)&gt;0, COUNTIF(E50:E54, "MATCH") = 5, "")</f>
        <v>0</v>
      </c>
      <c r="F55" t="b">
        <f t="shared" ref="F55" ca="1" si="129">IF(LEN($A50)&gt;0, COUNTIF(F50:F54, "MATCH") = 5, "")</f>
        <v>0</v>
      </c>
      <c r="G55" t="b">
        <f t="shared" ref="G55" ca="1" si="130">IF(LEN($A50)&gt;0, COUNTIF(G50:G54, "MATCH") = 5, "")</f>
        <v>0</v>
      </c>
      <c r="I55" t="b">
        <f t="shared" ref="I55" ca="1" si="131">IF(LEN($A50)&gt;0, OR(C55:G55, H50:H54), "")</f>
        <v>0</v>
      </c>
      <c r="K55" t="b">
        <f t="shared" ref="K55" ca="1" si="132">IF(LEN($A50)&gt;0, COUNTIF(K50:K54, "MATCH") = 5, "")</f>
        <v>1</v>
      </c>
      <c r="L55" t="b">
        <f t="shared" ref="L55" ca="1" si="133">IF(LEN($A50)&gt;0, COUNTIF(L50:L54, "MATCH") = 5, "")</f>
        <v>0</v>
      </c>
      <c r="M55" t="b">
        <f t="shared" ref="M55" ca="1" si="134">IF(LEN($A50)&gt;0, COUNTIF(M50:M54, "MATCH") = 5, "")</f>
        <v>1</v>
      </c>
      <c r="N55" t="b">
        <f t="shared" ref="N55" ca="1" si="135">IF(LEN($A50)&gt;0, COUNTIF(N50:N54, "MATCH") = 5, "")</f>
        <v>1</v>
      </c>
      <c r="O55" t="b">
        <f t="shared" ref="O55" ca="1" si="136">IF(LEN($A50)&gt;0, COUNTIF(O50:O54, "MATCH") = 5, "")</f>
        <v>1</v>
      </c>
      <c r="Q55" t="b">
        <f t="shared" ref="Q55" ca="1" si="137">IF(LEN($A50)&gt;0, OR(K55:O55, P50:P54), "")</f>
        <v>1</v>
      </c>
      <c r="U55">
        <v>82</v>
      </c>
      <c r="W55">
        <f ca="1"/>
        <v>82</v>
      </c>
    </row>
    <row r="56" spans="1:23" x14ac:dyDescent="0.25">
      <c r="A56" t="s">
        <v>46</v>
      </c>
      <c r="C56">
        <f t="shared" ref="C56" ca="1" si="138">IF(LEN($A56)&gt;0, _xlfn.IFNA(IF(MATCH(_xlfn.NUMBERVALUE(MID($A56,C$1,2)), $S:$S, 0), "MATCH"), _xlfn.NUMBERVALUE(MID($A56,C$1,2))), "")</f>
        <v>5</v>
      </c>
      <c r="D56">
        <f t="shared" ca="1" si="10"/>
        <v>42</v>
      </c>
      <c r="E56">
        <f t="shared" ca="1" si="10"/>
        <v>50</v>
      </c>
      <c r="F56" t="str">
        <f t="shared" ca="1" si="10"/>
        <v>MATCH</v>
      </c>
      <c r="G56">
        <f t="shared" ca="1" si="10"/>
        <v>90</v>
      </c>
      <c r="H56" t="b">
        <f t="shared" ref="H56:H60" ca="1" si="139">IF(LEN($A56)&gt;0, COUNTIF(C56:G56, "MATCH")=5, "")</f>
        <v>0</v>
      </c>
      <c r="K56" t="str">
        <f t="shared" ref="K56" ca="1" si="140">IF(LEN($A56)&gt;0, _xlfn.IFNA(IF(MATCH(_xlfn.NUMBERVALUE(MID($A56,K$1,2)),$W:$W, 0), "MATCH"), _xlfn.NUMBERVALUE(MID($A56,K$1,2))), "")</f>
        <v>MATCH</v>
      </c>
      <c r="L56">
        <f t="shared" ca="1" si="12"/>
        <v>42</v>
      </c>
      <c r="M56" t="str">
        <f t="shared" ca="1" si="12"/>
        <v>MATCH</v>
      </c>
      <c r="N56" t="str">
        <f t="shared" ca="1" si="12"/>
        <v>MATCH</v>
      </c>
      <c r="O56" t="str">
        <f t="shared" ca="1" si="12"/>
        <v>MATCH</v>
      </c>
      <c r="P56" t="b">
        <f t="shared" ref="P56:P60" ca="1" si="141">IF(LEN($A56)&gt;0, COUNTIF(K56:O56, "MATCH")=5, "")</f>
        <v>0</v>
      </c>
      <c r="U56">
        <v>90</v>
      </c>
      <c r="W56">
        <f ca="1"/>
        <v>90</v>
      </c>
    </row>
    <row r="57" spans="1:23" x14ac:dyDescent="0.25">
      <c r="A57" t="s">
        <v>47</v>
      </c>
      <c r="C57">
        <f t="shared" ca="1" si="10"/>
        <v>58</v>
      </c>
      <c r="D57">
        <f t="shared" ca="1" si="10"/>
        <v>63</v>
      </c>
      <c r="E57" t="str">
        <f t="shared" ca="1" si="10"/>
        <v>MATCH</v>
      </c>
      <c r="F57">
        <f t="shared" ca="1" si="10"/>
        <v>17</v>
      </c>
      <c r="G57">
        <f t="shared" ca="1" si="10"/>
        <v>31</v>
      </c>
      <c r="H57" t="b">
        <f t="shared" ca="1" si="139"/>
        <v>0</v>
      </c>
      <c r="K57" t="str">
        <f t="shared" ca="1" si="12"/>
        <v>MATCH</v>
      </c>
      <c r="L57" t="str">
        <f t="shared" ca="1" si="12"/>
        <v>MATCH</v>
      </c>
      <c r="M57" t="str">
        <f t="shared" ca="1" si="12"/>
        <v>MATCH</v>
      </c>
      <c r="N57" t="str">
        <f t="shared" ca="1" si="12"/>
        <v>MATCH</v>
      </c>
      <c r="O57" t="str">
        <f t="shared" ca="1" si="12"/>
        <v>MATCH</v>
      </c>
      <c r="P57" t="b">
        <f t="shared" ca="1" si="141"/>
        <v>1</v>
      </c>
      <c r="U57">
        <v>47</v>
      </c>
      <c r="W57">
        <f ca="1"/>
        <v>47</v>
      </c>
    </row>
    <row r="58" spans="1:23" x14ac:dyDescent="0.25">
      <c r="A58" t="s">
        <v>48</v>
      </c>
      <c r="C58" t="str">
        <f t="shared" ca="1" si="10"/>
        <v>MATCH</v>
      </c>
      <c r="D58">
        <f t="shared" ca="1" si="10"/>
        <v>76</v>
      </c>
      <c r="E58">
        <f t="shared" ca="1" si="10"/>
        <v>8</v>
      </c>
      <c r="F58">
        <f t="shared" ca="1" si="10"/>
        <v>19</v>
      </c>
      <c r="G58">
        <f t="shared" ca="1" si="10"/>
        <v>41</v>
      </c>
      <c r="H58" t="b">
        <f t="shared" ca="1" si="139"/>
        <v>0</v>
      </c>
      <c r="K58" t="str">
        <f t="shared" ca="1" si="12"/>
        <v>MATCH</v>
      </c>
      <c r="L58" t="str">
        <f t="shared" ca="1" si="12"/>
        <v>MATCH</v>
      </c>
      <c r="M58">
        <f t="shared" ca="1" si="12"/>
        <v>8</v>
      </c>
      <c r="N58" t="str">
        <f t="shared" ca="1" si="12"/>
        <v>MATCH</v>
      </c>
      <c r="O58">
        <f t="shared" ca="1" si="12"/>
        <v>41</v>
      </c>
      <c r="P58" t="b">
        <f t="shared" ca="1" si="141"/>
        <v>0</v>
      </c>
      <c r="U58">
        <v>19</v>
      </c>
      <c r="W58">
        <f ca="1"/>
        <v>19</v>
      </c>
    </row>
    <row r="59" spans="1:23" x14ac:dyDescent="0.25">
      <c r="A59" t="s">
        <v>49</v>
      </c>
      <c r="C59" t="str">
        <f t="shared" ca="1" si="10"/>
        <v>MATCH</v>
      </c>
      <c r="D59">
        <f t="shared" ca="1" si="10"/>
        <v>59</v>
      </c>
      <c r="E59">
        <f t="shared" ca="1" si="10"/>
        <v>61</v>
      </c>
      <c r="F59">
        <f t="shared" ca="1" si="10"/>
        <v>23</v>
      </c>
      <c r="G59">
        <f t="shared" ca="1" si="10"/>
        <v>54</v>
      </c>
      <c r="H59" t="b">
        <f t="shared" ca="1" si="139"/>
        <v>0</v>
      </c>
      <c r="K59" t="str">
        <f t="shared" ca="1" si="12"/>
        <v>MATCH</v>
      </c>
      <c r="L59">
        <f t="shared" ca="1" si="12"/>
        <v>59</v>
      </c>
      <c r="M59" t="str">
        <f t="shared" ca="1" si="12"/>
        <v>MATCH</v>
      </c>
      <c r="N59" t="str">
        <f t="shared" ca="1" si="12"/>
        <v>MATCH</v>
      </c>
      <c r="O59">
        <f t="shared" ca="1" si="12"/>
        <v>54</v>
      </c>
      <c r="P59" t="b">
        <f t="shared" ca="1" si="141"/>
        <v>0</v>
      </c>
      <c r="U59">
        <v>25</v>
      </c>
      <c r="W59">
        <f ca="1"/>
        <v>25</v>
      </c>
    </row>
    <row r="60" spans="1:23" x14ac:dyDescent="0.25">
      <c r="A60" t="s">
        <v>50</v>
      </c>
      <c r="C60">
        <f t="shared" ca="1" si="10"/>
        <v>91</v>
      </c>
      <c r="D60" t="str">
        <f t="shared" ca="1" si="10"/>
        <v>MATCH</v>
      </c>
      <c r="E60" t="str">
        <f t="shared" ca="1" si="10"/>
        <v>MATCH</v>
      </c>
      <c r="F60">
        <f t="shared" ca="1" si="10"/>
        <v>70</v>
      </c>
      <c r="G60" t="str">
        <f t="shared" ca="1" si="10"/>
        <v>MATCH</v>
      </c>
      <c r="H60" t="b">
        <f t="shared" ca="1" si="139"/>
        <v>0</v>
      </c>
      <c r="K60" t="str">
        <f t="shared" ca="1" si="12"/>
        <v>MATCH</v>
      </c>
      <c r="L60" t="str">
        <f t="shared" ca="1" si="12"/>
        <v>MATCH</v>
      </c>
      <c r="M60" t="str">
        <f t="shared" ca="1" si="12"/>
        <v>MATCH</v>
      </c>
      <c r="N60" t="str">
        <f t="shared" ca="1" si="12"/>
        <v>MATCH</v>
      </c>
      <c r="O60" t="str">
        <f t="shared" ca="1" si="12"/>
        <v>MATCH</v>
      </c>
      <c r="P60" t="b">
        <f t="shared" ca="1" si="141"/>
        <v>1</v>
      </c>
      <c r="U60">
        <v>1</v>
      </c>
      <c r="W60">
        <f ca="1"/>
        <v>1</v>
      </c>
    </row>
    <row r="61" spans="1:23" x14ac:dyDescent="0.25">
      <c r="C61" t="b">
        <f t="shared" ref="C61" ca="1" si="142">IF(LEN($A56)&gt;0, COUNTIF(C56:C60, "MATCH") = 5, "")</f>
        <v>0</v>
      </c>
      <c r="D61" t="b">
        <f t="shared" ref="D61" ca="1" si="143">IF(LEN($A56)&gt;0, COUNTIF(D56:D60, "MATCH") = 5, "")</f>
        <v>0</v>
      </c>
      <c r="E61" t="b">
        <f t="shared" ref="E61" ca="1" si="144">IF(LEN($A56)&gt;0, COUNTIF(E56:E60, "MATCH") = 5, "")</f>
        <v>0</v>
      </c>
      <c r="F61" t="b">
        <f t="shared" ref="F61" ca="1" si="145">IF(LEN($A56)&gt;0, COUNTIF(F56:F60, "MATCH") = 5, "")</f>
        <v>0</v>
      </c>
      <c r="G61" t="b">
        <f t="shared" ref="G61" ca="1" si="146">IF(LEN($A56)&gt;0, COUNTIF(G56:G60, "MATCH") = 5, "")</f>
        <v>0</v>
      </c>
      <c r="I61" t="b">
        <f t="shared" ref="I61" ca="1" si="147">IF(LEN($A56)&gt;0, OR(C61:G61, H56:H60), "")</f>
        <v>0</v>
      </c>
      <c r="K61" t="b">
        <f t="shared" ref="K61" ca="1" si="148">IF(LEN($A56)&gt;0, COUNTIF(K56:K60, "MATCH") = 5, "")</f>
        <v>1</v>
      </c>
      <c r="L61" t="b">
        <f t="shared" ref="L61" ca="1" si="149">IF(LEN($A56)&gt;0, COUNTIF(L56:L60, "MATCH") = 5, "")</f>
        <v>0</v>
      </c>
      <c r="M61" t="b">
        <f t="shared" ref="M61" ca="1" si="150">IF(LEN($A56)&gt;0, COUNTIF(M56:M60, "MATCH") = 5, "")</f>
        <v>0</v>
      </c>
      <c r="N61" t="b">
        <f t="shared" ref="N61" ca="1" si="151">IF(LEN($A56)&gt;0, COUNTIF(N56:N60, "MATCH") = 5, "")</f>
        <v>1</v>
      </c>
      <c r="O61" t="b">
        <f t="shared" ref="O61" ca="1" si="152">IF(LEN($A56)&gt;0, COUNTIF(O56:O60, "MATCH") = 5, "")</f>
        <v>0</v>
      </c>
      <c r="Q61" t="b">
        <f t="shared" ref="Q61" ca="1" si="153">IF(LEN($A56)&gt;0, OR(K61:O61, P56:P60), "")</f>
        <v>1</v>
      </c>
      <c r="U61">
        <v>27</v>
      </c>
      <c r="W61">
        <f ca="1"/>
        <v>27</v>
      </c>
    </row>
    <row r="62" spans="1:23" x14ac:dyDescent="0.25">
      <c r="A62" t="s">
        <v>51</v>
      </c>
      <c r="C62">
        <f t="shared" ref="C62" ca="1" si="154">IF(LEN($A62)&gt;0, _xlfn.IFNA(IF(MATCH(_xlfn.NUMBERVALUE(MID($A62,C$1,2)), $S:$S, 0), "MATCH"), _xlfn.NUMBERVALUE(MID($A62,C$1,2))), "")</f>
        <v>90</v>
      </c>
      <c r="D62">
        <f t="shared" ca="1" si="10"/>
        <v>6</v>
      </c>
      <c r="E62">
        <f t="shared" ca="1" si="10"/>
        <v>36</v>
      </c>
      <c r="F62">
        <f t="shared" ca="1" si="10"/>
        <v>71</v>
      </c>
      <c r="G62">
        <f t="shared" ca="1" si="10"/>
        <v>78</v>
      </c>
      <c r="H62" t="b">
        <f t="shared" ref="H62:H66" ca="1" si="155">IF(LEN($A62)&gt;0, COUNTIF(C62:G62, "MATCH")=5, "")</f>
        <v>0</v>
      </c>
      <c r="K62" t="str">
        <f t="shared" ref="K62" ca="1" si="156">IF(LEN($A62)&gt;0, _xlfn.IFNA(IF(MATCH(_xlfn.NUMBERVALUE(MID($A62,K$1,2)),$W:$W, 0), "MATCH"), _xlfn.NUMBERVALUE(MID($A62,K$1,2))), "")</f>
        <v>MATCH</v>
      </c>
      <c r="L62" t="str">
        <f t="shared" ca="1" si="12"/>
        <v>MATCH</v>
      </c>
      <c r="M62">
        <f t="shared" ca="1" si="12"/>
        <v>36</v>
      </c>
      <c r="N62" t="str">
        <f t="shared" ca="1" si="12"/>
        <v>MATCH</v>
      </c>
      <c r="O62" t="str">
        <f t="shared" ca="1" si="12"/>
        <v>MATCH</v>
      </c>
      <c r="P62" t="b">
        <f t="shared" ref="P62:P66" ca="1" si="157">IF(LEN($A62)&gt;0, COUNTIF(K62:O62, "MATCH")=5, "")</f>
        <v>0</v>
      </c>
      <c r="U62">
        <v>60</v>
      </c>
      <c r="W62">
        <f ca="1"/>
        <v>60</v>
      </c>
    </row>
    <row r="63" spans="1:23" x14ac:dyDescent="0.25">
      <c r="A63" t="s">
        <v>52</v>
      </c>
      <c r="C63" t="str">
        <f t="shared" ca="1" si="10"/>
        <v>MATCH</v>
      </c>
      <c r="D63">
        <f t="shared" ca="1" si="10"/>
        <v>75</v>
      </c>
      <c r="E63" t="str">
        <f t="shared" ca="1" si="10"/>
        <v>MATCH</v>
      </c>
      <c r="F63">
        <f t="shared" ca="1" si="10"/>
        <v>43</v>
      </c>
      <c r="G63">
        <f t="shared" ca="1" si="10"/>
        <v>35</v>
      </c>
      <c r="H63" t="b">
        <f t="shared" ca="1" si="155"/>
        <v>0</v>
      </c>
      <c r="K63" t="str">
        <f t="shared" ca="1" si="12"/>
        <v>MATCH</v>
      </c>
      <c r="L63" t="str">
        <f t="shared" ca="1" si="12"/>
        <v>MATCH</v>
      </c>
      <c r="M63" t="str">
        <f t="shared" ca="1" si="12"/>
        <v>MATCH</v>
      </c>
      <c r="N63" t="str">
        <f t="shared" ca="1" si="12"/>
        <v>MATCH</v>
      </c>
      <c r="O63" t="str">
        <f t="shared" ca="1" si="12"/>
        <v>MATCH</v>
      </c>
      <c r="P63" t="b">
        <f t="shared" ca="1" si="157"/>
        <v>1</v>
      </c>
      <c r="U63">
        <v>94</v>
      </c>
      <c r="W63">
        <f ca="1"/>
        <v>94</v>
      </c>
    </row>
    <row r="64" spans="1:23" x14ac:dyDescent="0.25">
      <c r="A64" t="s">
        <v>53</v>
      </c>
      <c r="C64">
        <f t="shared" ca="1" si="10"/>
        <v>92</v>
      </c>
      <c r="D64">
        <f t="shared" ca="1" si="10"/>
        <v>31</v>
      </c>
      <c r="E64">
        <f t="shared" ca="1" si="10"/>
        <v>21</v>
      </c>
      <c r="F64">
        <f t="shared" ca="1" si="10"/>
        <v>47</v>
      </c>
      <c r="G64">
        <f t="shared" ca="1" si="10"/>
        <v>86</v>
      </c>
      <c r="H64" t="b">
        <f t="shared" ca="1" si="155"/>
        <v>0</v>
      </c>
      <c r="K64" t="str">
        <f t="shared" ca="1" si="12"/>
        <v>MATCH</v>
      </c>
      <c r="L64" t="str">
        <f t="shared" ca="1" si="12"/>
        <v>MATCH</v>
      </c>
      <c r="M64" t="str">
        <f t="shared" ca="1" si="12"/>
        <v>MATCH</v>
      </c>
      <c r="N64" t="str">
        <f t="shared" ca="1" si="12"/>
        <v>MATCH</v>
      </c>
      <c r="O64" t="str">
        <f t="shared" ca="1" si="12"/>
        <v>MATCH</v>
      </c>
      <c r="P64" t="b">
        <f t="shared" ca="1" si="157"/>
        <v>1</v>
      </c>
      <c r="U64">
        <v>38</v>
      </c>
      <c r="W64">
        <f ca="1"/>
        <v>38</v>
      </c>
    </row>
    <row r="65" spans="1:23" x14ac:dyDescent="0.25">
      <c r="A65" t="s">
        <v>54</v>
      </c>
      <c r="C65" t="str">
        <f t="shared" ca="1" si="10"/>
        <v>MATCH</v>
      </c>
      <c r="D65">
        <f t="shared" ca="1" si="10"/>
        <v>10</v>
      </c>
      <c r="E65" t="str">
        <f t="shared" ca="1" si="10"/>
        <v>MATCH</v>
      </c>
      <c r="F65">
        <f t="shared" ca="1" si="10"/>
        <v>80</v>
      </c>
      <c r="G65">
        <f t="shared" ca="1" si="10"/>
        <v>55</v>
      </c>
      <c r="H65" t="b">
        <f t="shared" ca="1" si="155"/>
        <v>0</v>
      </c>
      <c r="K65" t="str">
        <f t="shared" ca="1" si="12"/>
        <v>MATCH</v>
      </c>
      <c r="L65" t="str">
        <f t="shared" ca="1" si="12"/>
        <v>MATCH</v>
      </c>
      <c r="M65" t="str">
        <f t="shared" ca="1" si="12"/>
        <v>MATCH</v>
      </c>
      <c r="N65" t="str">
        <f t="shared" ca="1" si="12"/>
        <v>MATCH</v>
      </c>
      <c r="O65" t="str">
        <f t="shared" ca="1" si="12"/>
        <v>MATCH</v>
      </c>
      <c r="P65" t="b">
        <f t="shared" ca="1" si="157"/>
        <v>1</v>
      </c>
      <c r="U65">
        <v>97</v>
      </c>
      <c r="W65">
        <f ca="1"/>
        <v>97</v>
      </c>
    </row>
    <row r="66" spans="1:23" x14ac:dyDescent="0.25">
      <c r="A66" t="s">
        <v>55</v>
      </c>
      <c r="C66">
        <f t="shared" ca="1" si="10"/>
        <v>68</v>
      </c>
      <c r="D66">
        <f t="shared" ca="1" si="10"/>
        <v>30</v>
      </c>
      <c r="E66">
        <f t="shared" ca="1" si="10"/>
        <v>22</v>
      </c>
      <c r="F66">
        <f t="shared" ca="1" si="10"/>
        <v>45</v>
      </c>
      <c r="G66">
        <f t="shared" ca="1" si="10"/>
        <v>34</v>
      </c>
      <c r="H66" t="b">
        <f t="shared" ca="1" si="155"/>
        <v>0</v>
      </c>
      <c r="K66" t="str">
        <f t="shared" ca="1" si="12"/>
        <v>MATCH</v>
      </c>
      <c r="L66" t="str">
        <f t="shared" ca="1" si="12"/>
        <v>MATCH</v>
      </c>
      <c r="M66" t="str">
        <f t="shared" ca="1" si="12"/>
        <v>MATCH</v>
      </c>
      <c r="N66" t="str">
        <f t="shared" ca="1" si="12"/>
        <v>MATCH</v>
      </c>
      <c r="O66" t="str">
        <f t="shared" ca="1" si="12"/>
        <v>MATCH</v>
      </c>
      <c r="P66" t="b">
        <f t="shared" ca="1" si="157"/>
        <v>1</v>
      </c>
      <c r="U66">
        <v>58</v>
      </c>
      <c r="W66">
        <f ca="1"/>
        <v>58</v>
      </c>
    </row>
    <row r="67" spans="1:23" x14ac:dyDescent="0.25">
      <c r="C67" t="b">
        <f t="shared" ref="C67" ca="1" si="158">IF(LEN($A62)&gt;0, COUNTIF(C62:C66, "MATCH") = 5, "")</f>
        <v>0</v>
      </c>
      <c r="D67" t="b">
        <f t="shared" ref="D67" ca="1" si="159">IF(LEN($A62)&gt;0, COUNTIF(D62:D66, "MATCH") = 5, "")</f>
        <v>0</v>
      </c>
      <c r="E67" t="b">
        <f t="shared" ref="E67" ca="1" si="160">IF(LEN($A62)&gt;0, COUNTIF(E62:E66, "MATCH") = 5, "")</f>
        <v>0</v>
      </c>
      <c r="F67" t="b">
        <f t="shared" ref="F67" ca="1" si="161">IF(LEN($A62)&gt;0, COUNTIF(F62:F66, "MATCH") = 5, "")</f>
        <v>0</v>
      </c>
      <c r="G67" t="b">
        <f t="shared" ref="G67" ca="1" si="162">IF(LEN($A62)&gt;0, COUNTIF(G62:G66, "MATCH") = 5, "")</f>
        <v>0</v>
      </c>
      <c r="I67" t="b">
        <f t="shared" ref="I67" ca="1" si="163">IF(LEN($A62)&gt;0, OR(C67:G67, H62:H66), "")</f>
        <v>0</v>
      </c>
      <c r="K67" t="b">
        <f t="shared" ref="K67" ca="1" si="164">IF(LEN($A62)&gt;0, COUNTIF(K62:K66, "MATCH") = 5, "")</f>
        <v>1</v>
      </c>
      <c r="L67" t="b">
        <f t="shared" ref="L67" ca="1" si="165">IF(LEN($A62)&gt;0, COUNTIF(L62:L66, "MATCH") = 5, "")</f>
        <v>1</v>
      </c>
      <c r="M67" t="b">
        <f t="shared" ref="M67" ca="1" si="166">IF(LEN($A62)&gt;0, COUNTIF(M62:M66, "MATCH") = 5, "")</f>
        <v>0</v>
      </c>
      <c r="N67" t="b">
        <f t="shared" ref="N67" ca="1" si="167">IF(LEN($A62)&gt;0, COUNTIF(N62:N66, "MATCH") = 5, "")</f>
        <v>1</v>
      </c>
      <c r="O67" t="b">
        <f t="shared" ref="O67" ca="1" si="168">IF(LEN($A62)&gt;0, COUNTIF(O62:O66, "MATCH") = 5, "")</f>
        <v>1</v>
      </c>
      <c r="Q67" t="b">
        <f t="shared" ref="Q67" ca="1" si="169">IF(LEN($A62)&gt;0, OR(K67:O67, P62:P66), "")</f>
        <v>1</v>
      </c>
      <c r="U67">
        <v>70</v>
      </c>
      <c r="W67">
        <f ca="1"/>
        <v>70</v>
      </c>
    </row>
    <row r="68" spans="1:23" x14ac:dyDescent="0.25">
      <c r="A68" t="s">
        <v>56</v>
      </c>
      <c r="C68" t="str">
        <f t="shared" ref="C68" ca="1" si="170">IF(LEN($A68)&gt;0, _xlfn.IFNA(IF(MATCH(_xlfn.NUMBERVALUE(MID($A68,C$1,2)), $S:$S, 0), "MATCH"), _xlfn.NUMBERVALUE(MID($A68,C$1,2))), "")</f>
        <v>MATCH</v>
      </c>
      <c r="D68">
        <f t="shared" ca="1" si="10"/>
        <v>15</v>
      </c>
      <c r="E68">
        <f t="shared" ca="1" si="10"/>
        <v>88</v>
      </c>
      <c r="F68">
        <f t="shared" ca="1" si="10"/>
        <v>6</v>
      </c>
      <c r="G68">
        <f t="shared" ca="1" si="10"/>
        <v>38</v>
      </c>
      <c r="H68" t="b">
        <f t="shared" ref="H68:H72" ca="1" si="171">IF(LEN($A68)&gt;0, COUNTIF(C68:G68, "MATCH")=5, "")</f>
        <v>0</v>
      </c>
      <c r="K68" t="str">
        <f t="shared" ref="K68" ca="1" si="172">IF(LEN($A68)&gt;0, _xlfn.IFNA(IF(MATCH(_xlfn.NUMBERVALUE(MID($A68,K$1,2)),$W:$W, 0), "MATCH"), _xlfn.NUMBERVALUE(MID($A68,K$1,2))), "")</f>
        <v>MATCH</v>
      </c>
      <c r="L68" t="str">
        <f t="shared" ca="1" si="12"/>
        <v>MATCH</v>
      </c>
      <c r="M68" t="str">
        <f t="shared" ca="1" si="12"/>
        <v>MATCH</v>
      </c>
      <c r="N68" t="str">
        <f t="shared" ca="1" si="12"/>
        <v>MATCH</v>
      </c>
      <c r="O68" t="str">
        <f t="shared" ca="1" si="12"/>
        <v>MATCH</v>
      </c>
      <c r="P68" t="b">
        <f t="shared" ref="P68:P72" ca="1" si="173">IF(LEN($A68)&gt;0, COUNTIF(K68:O68, "MATCH")=5, "")</f>
        <v>1</v>
      </c>
      <c r="U68">
        <v>10</v>
      </c>
      <c r="W68">
        <f ca="1"/>
        <v>10</v>
      </c>
    </row>
    <row r="69" spans="1:23" x14ac:dyDescent="0.25">
      <c r="A69" t="s">
        <v>57</v>
      </c>
      <c r="C69">
        <f t="shared" ca="1" si="10"/>
        <v>46</v>
      </c>
      <c r="D69">
        <f t="shared" ca="1" si="10"/>
        <v>37</v>
      </c>
      <c r="E69">
        <f t="shared" ca="1" si="10"/>
        <v>34</v>
      </c>
      <c r="F69">
        <f t="shared" ca="1" si="10"/>
        <v>23</v>
      </c>
      <c r="G69">
        <f t="shared" ca="1" si="10"/>
        <v>91</v>
      </c>
      <c r="H69" t="b">
        <f t="shared" ca="1" si="171"/>
        <v>0</v>
      </c>
      <c r="K69" t="str">
        <f t="shared" ca="1" si="12"/>
        <v>MATCH</v>
      </c>
      <c r="L69">
        <f t="shared" ca="1" si="12"/>
        <v>37</v>
      </c>
      <c r="M69" t="str">
        <f t="shared" ca="1" si="12"/>
        <v>MATCH</v>
      </c>
      <c r="N69" t="str">
        <f t="shared" ca="1" si="12"/>
        <v>MATCH</v>
      </c>
      <c r="O69" t="str">
        <f t="shared" ca="1" si="12"/>
        <v>MATCH</v>
      </c>
      <c r="P69" t="b">
        <f t="shared" ca="1" si="173"/>
        <v>0</v>
      </c>
      <c r="U69">
        <v>43</v>
      </c>
      <c r="W69">
        <f ca="1"/>
        <v>43</v>
      </c>
    </row>
    <row r="70" spans="1:23" x14ac:dyDescent="0.25">
      <c r="A70" t="s">
        <v>58</v>
      </c>
      <c r="C70">
        <f t="shared" ca="1" si="10"/>
        <v>50</v>
      </c>
      <c r="D70">
        <f t="shared" ca="1" si="10"/>
        <v>98</v>
      </c>
      <c r="E70">
        <f t="shared" ca="1" si="10"/>
        <v>89</v>
      </c>
      <c r="F70" t="str">
        <f t="shared" ca="1" si="10"/>
        <v>MATCH</v>
      </c>
      <c r="G70">
        <f t="shared" ca="1" si="10"/>
        <v>79</v>
      </c>
      <c r="H70" t="b">
        <f t="shared" ca="1" si="171"/>
        <v>0</v>
      </c>
      <c r="K70" t="str">
        <f t="shared" ca="1" si="12"/>
        <v>MATCH</v>
      </c>
      <c r="L70" t="str">
        <f t="shared" ca="1" si="12"/>
        <v>MATCH</v>
      </c>
      <c r="M70" t="str">
        <f t="shared" ca="1" si="12"/>
        <v>MATCH</v>
      </c>
      <c r="N70" t="str">
        <f t="shared" ca="1" si="12"/>
        <v>MATCH</v>
      </c>
      <c r="O70">
        <f t="shared" ca="1" si="12"/>
        <v>79</v>
      </c>
      <c r="P70" t="b">
        <f t="shared" ca="1" si="173"/>
        <v>0</v>
      </c>
      <c r="U70">
        <v>40</v>
      </c>
      <c r="W70">
        <f ca="1"/>
        <v>40</v>
      </c>
    </row>
    <row r="71" spans="1:23" x14ac:dyDescent="0.25">
      <c r="A71" t="s">
        <v>59</v>
      </c>
      <c r="C71">
        <f t="shared" ca="1" si="10"/>
        <v>90</v>
      </c>
      <c r="D71">
        <f t="shared" ca="1" si="10"/>
        <v>93</v>
      </c>
      <c r="E71">
        <f t="shared" ca="1" si="10"/>
        <v>60</v>
      </c>
      <c r="F71" t="str">
        <f t="shared" ca="1" si="10"/>
        <v>MATCH</v>
      </c>
      <c r="G71">
        <f t="shared" ca="1" si="10"/>
        <v>20</v>
      </c>
      <c r="H71" t="b">
        <f t="shared" ca="1" si="171"/>
        <v>0</v>
      </c>
      <c r="K71" t="str">
        <f t="shared" ca="1" si="12"/>
        <v>MATCH</v>
      </c>
      <c r="L71">
        <f t="shared" ca="1" si="12"/>
        <v>93</v>
      </c>
      <c r="M71" t="str">
        <f t="shared" ca="1" si="12"/>
        <v>MATCH</v>
      </c>
      <c r="N71" t="str">
        <f t="shared" ca="1" si="12"/>
        <v>MATCH</v>
      </c>
      <c r="O71" t="str">
        <f t="shared" ca="1" si="12"/>
        <v>MATCH</v>
      </c>
      <c r="P71" t="b">
        <f t="shared" ca="1" si="173"/>
        <v>0</v>
      </c>
      <c r="U71">
        <v>89</v>
      </c>
      <c r="W71">
        <f ca="1"/>
        <v>89</v>
      </c>
    </row>
    <row r="72" spans="1:23" x14ac:dyDescent="0.25">
      <c r="A72" t="s">
        <v>60</v>
      </c>
      <c r="C72">
        <f t="shared" ref="C72:G135" ca="1" si="174">IF(LEN($A72)&gt;0, _xlfn.IFNA(IF(MATCH(_xlfn.NUMBERVALUE(MID($A72,C$1,2)), $S:$S, 0), "MATCH"), _xlfn.NUMBERVALUE(MID($A72,C$1,2))), "")</f>
        <v>40</v>
      </c>
      <c r="D72">
        <f t="shared" ca="1" si="174"/>
        <v>8</v>
      </c>
      <c r="E72">
        <f t="shared" ca="1" si="174"/>
        <v>30</v>
      </c>
      <c r="F72" t="str">
        <f t="shared" ca="1" si="174"/>
        <v>MATCH</v>
      </c>
      <c r="G72">
        <f t="shared" ca="1" si="174"/>
        <v>1</v>
      </c>
      <c r="H72" t="b">
        <f t="shared" ca="1" si="171"/>
        <v>0</v>
      </c>
      <c r="K72" t="str">
        <f t="shared" ref="K72:O135" ca="1" si="175">IF(LEN($A72)&gt;0, _xlfn.IFNA(IF(MATCH(_xlfn.NUMBERVALUE(MID($A72,K$1,2)),$W:$W, 0), "MATCH"), _xlfn.NUMBERVALUE(MID($A72,K$1,2))), "")</f>
        <v>MATCH</v>
      </c>
      <c r="L72">
        <f t="shared" ca="1" si="175"/>
        <v>8</v>
      </c>
      <c r="M72" t="str">
        <f t="shared" ca="1" si="175"/>
        <v>MATCH</v>
      </c>
      <c r="N72" t="str">
        <f t="shared" ca="1" si="175"/>
        <v>MATCH</v>
      </c>
      <c r="O72" t="str">
        <f t="shared" ca="1" si="175"/>
        <v>MATCH</v>
      </c>
      <c r="P72" t="b">
        <f t="shared" ca="1" si="173"/>
        <v>0</v>
      </c>
      <c r="U72">
        <v>26</v>
      </c>
      <c r="W72">
        <f ca="1"/>
        <v>26</v>
      </c>
    </row>
    <row r="73" spans="1:23" x14ac:dyDescent="0.25">
      <c r="C73" t="b">
        <f t="shared" ref="C73" ca="1" si="176">IF(LEN($A68)&gt;0, COUNTIF(C68:C72, "MATCH") = 5, "")</f>
        <v>0</v>
      </c>
      <c r="D73" t="b">
        <f t="shared" ref="D73" ca="1" si="177">IF(LEN($A68)&gt;0, COUNTIF(D68:D72, "MATCH") = 5, "")</f>
        <v>0</v>
      </c>
      <c r="E73" t="b">
        <f t="shared" ref="E73" ca="1" si="178">IF(LEN($A68)&gt;0, COUNTIF(E68:E72, "MATCH") = 5, "")</f>
        <v>0</v>
      </c>
      <c r="F73" t="b">
        <f t="shared" ref="F73" ca="1" si="179">IF(LEN($A68)&gt;0, COUNTIF(F68:F72, "MATCH") = 5, "")</f>
        <v>0</v>
      </c>
      <c r="G73" t="b">
        <f t="shared" ref="G73" ca="1" si="180">IF(LEN($A68)&gt;0, COUNTIF(G68:G72, "MATCH") = 5, "")</f>
        <v>0</v>
      </c>
      <c r="I73" t="b">
        <f t="shared" ref="I73" ca="1" si="181">IF(LEN($A68)&gt;0, OR(C73:G73, H68:H72), "")</f>
        <v>0</v>
      </c>
      <c r="K73" t="b">
        <f t="shared" ref="K73" ca="1" si="182">IF(LEN($A68)&gt;0, COUNTIF(K68:K72, "MATCH") = 5, "")</f>
        <v>1</v>
      </c>
      <c r="L73" t="b">
        <f t="shared" ref="L73" ca="1" si="183">IF(LEN($A68)&gt;0, COUNTIF(L68:L72, "MATCH") = 5, "")</f>
        <v>0</v>
      </c>
      <c r="M73" t="b">
        <f t="shared" ref="M73" ca="1" si="184">IF(LEN($A68)&gt;0, COUNTIF(M68:M72, "MATCH") = 5, "")</f>
        <v>1</v>
      </c>
      <c r="N73" t="b">
        <f t="shared" ref="N73" ca="1" si="185">IF(LEN($A68)&gt;0, COUNTIF(N68:N72, "MATCH") = 5, "")</f>
        <v>1</v>
      </c>
      <c r="O73" t="b">
        <f t="shared" ref="O73" ca="1" si="186">IF(LEN($A68)&gt;0, COUNTIF(O68:O72, "MATCH") = 5, "")</f>
        <v>0</v>
      </c>
      <c r="Q73" t="b">
        <f t="shared" ref="Q73" ca="1" si="187">IF(LEN($A68)&gt;0, OR(K73:O73, P68:P72), "")</f>
        <v>1</v>
      </c>
      <c r="U73">
        <v>34</v>
      </c>
      <c r="W73">
        <f ca="1"/>
        <v>34</v>
      </c>
    </row>
    <row r="74" spans="1:23" x14ac:dyDescent="0.25">
      <c r="A74" t="s">
        <v>61</v>
      </c>
      <c r="C74" t="str">
        <f t="shared" ref="C74" ca="1" si="188">IF(LEN($A74)&gt;0, _xlfn.IFNA(IF(MATCH(_xlfn.NUMBERVALUE(MID($A74,C$1,2)), $S:$S, 0), "MATCH"), _xlfn.NUMBERVALUE(MID($A74,C$1,2))), "")</f>
        <v>MATCH</v>
      </c>
      <c r="D74">
        <f t="shared" ca="1" si="174"/>
        <v>62</v>
      </c>
      <c r="E74" t="str">
        <f t="shared" ca="1" si="174"/>
        <v>MATCH</v>
      </c>
      <c r="F74" t="str">
        <f t="shared" ca="1" si="174"/>
        <v>MATCH</v>
      </c>
      <c r="G74">
        <f t="shared" ca="1" si="174"/>
        <v>78</v>
      </c>
      <c r="H74" t="b">
        <f t="shared" ref="H74:H78" ca="1" si="189">IF(LEN($A74)&gt;0, COUNTIF(C74:G74, "MATCH")=5, "")</f>
        <v>0</v>
      </c>
      <c r="K74" t="str">
        <f t="shared" ref="K74" ca="1" si="190">IF(LEN($A74)&gt;0, _xlfn.IFNA(IF(MATCH(_xlfn.NUMBERVALUE(MID($A74,K$1,2)),$W:$W, 0), "MATCH"), _xlfn.NUMBERVALUE(MID($A74,K$1,2))), "")</f>
        <v>MATCH</v>
      </c>
      <c r="L74" t="str">
        <f t="shared" ca="1" si="175"/>
        <v>MATCH</v>
      </c>
      <c r="M74" t="str">
        <f t="shared" ca="1" si="175"/>
        <v>MATCH</v>
      </c>
      <c r="N74" t="str">
        <f t="shared" ca="1" si="175"/>
        <v>MATCH</v>
      </c>
      <c r="O74" t="str">
        <f t="shared" ca="1" si="175"/>
        <v>MATCH</v>
      </c>
      <c r="P74" t="b">
        <f t="shared" ref="P74:P78" ca="1" si="191">IF(LEN($A74)&gt;0, COUNTIF(K74:O74, "MATCH")=5, "")</f>
        <v>1</v>
      </c>
      <c r="U74">
        <v>32</v>
      </c>
      <c r="W74">
        <f ca="1"/>
        <v>32</v>
      </c>
    </row>
    <row r="75" spans="1:23" x14ac:dyDescent="0.25">
      <c r="A75" t="s">
        <v>62</v>
      </c>
      <c r="C75">
        <f t="shared" ca="1" si="174"/>
        <v>6</v>
      </c>
      <c r="D75" t="str">
        <f t="shared" ca="1" si="174"/>
        <v>MATCH</v>
      </c>
      <c r="E75">
        <f t="shared" ca="1" si="174"/>
        <v>17</v>
      </c>
      <c r="F75">
        <f t="shared" ca="1" si="174"/>
        <v>94</v>
      </c>
      <c r="G75">
        <f t="shared" ca="1" si="174"/>
        <v>5</v>
      </c>
      <c r="H75" t="b">
        <f t="shared" ca="1" si="189"/>
        <v>0</v>
      </c>
      <c r="K75" t="str">
        <f t="shared" ca="1" si="175"/>
        <v>MATCH</v>
      </c>
      <c r="L75" t="str">
        <f t="shared" ca="1" si="175"/>
        <v>MATCH</v>
      </c>
      <c r="M75" t="str">
        <f t="shared" ca="1" si="175"/>
        <v>MATCH</v>
      </c>
      <c r="N75" t="str">
        <f t="shared" ca="1" si="175"/>
        <v>MATCH</v>
      </c>
      <c r="O75" t="str">
        <f t="shared" ca="1" si="175"/>
        <v>MATCH</v>
      </c>
      <c r="P75" t="b">
        <f t="shared" ca="1" si="191"/>
        <v>1</v>
      </c>
      <c r="U75">
        <v>23</v>
      </c>
      <c r="W75">
        <f ca="1"/>
        <v>23</v>
      </c>
    </row>
    <row r="76" spans="1:23" x14ac:dyDescent="0.25">
      <c r="A76" t="s">
        <v>63</v>
      </c>
      <c r="C76">
        <f t="shared" ca="1" si="174"/>
        <v>44</v>
      </c>
      <c r="D76">
        <f t="shared" ca="1" si="174"/>
        <v>77</v>
      </c>
      <c r="E76">
        <f t="shared" ca="1" si="174"/>
        <v>76</v>
      </c>
      <c r="F76">
        <f t="shared" ca="1" si="174"/>
        <v>81</v>
      </c>
      <c r="G76">
        <f t="shared" ca="1" si="174"/>
        <v>20</v>
      </c>
      <c r="H76" t="b">
        <f t="shared" ca="1" si="189"/>
        <v>0</v>
      </c>
      <c r="K76" t="str">
        <f t="shared" ca="1" si="175"/>
        <v>MATCH</v>
      </c>
      <c r="L76">
        <f t="shared" ca="1" si="175"/>
        <v>77</v>
      </c>
      <c r="M76" t="str">
        <f t="shared" ca="1" si="175"/>
        <v>MATCH</v>
      </c>
      <c r="N76">
        <f t="shared" ca="1" si="175"/>
        <v>81</v>
      </c>
      <c r="O76" t="str">
        <f t="shared" ca="1" si="175"/>
        <v>MATCH</v>
      </c>
      <c r="P76" t="b">
        <f t="shared" ca="1" si="191"/>
        <v>0</v>
      </c>
      <c r="U76">
        <v>45</v>
      </c>
      <c r="W76">
        <f ca="1"/>
        <v>45</v>
      </c>
    </row>
    <row r="77" spans="1:23" x14ac:dyDescent="0.25">
      <c r="A77" t="s">
        <v>64</v>
      </c>
      <c r="C77">
        <f t="shared" ca="1" si="174"/>
        <v>91</v>
      </c>
      <c r="D77">
        <f t="shared" ca="1" si="174"/>
        <v>64</v>
      </c>
      <c r="E77">
        <f t="shared" ca="1" si="174"/>
        <v>34</v>
      </c>
      <c r="F77">
        <f t="shared" ca="1" si="174"/>
        <v>99</v>
      </c>
      <c r="G77">
        <f t="shared" ca="1" si="174"/>
        <v>45</v>
      </c>
      <c r="H77" t="b">
        <f t="shared" ca="1" si="189"/>
        <v>0</v>
      </c>
      <c r="K77" t="str">
        <f t="shared" ca="1" si="175"/>
        <v>MATCH</v>
      </c>
      <c r="L77" t="str">
        <f t="shared" ca="1" si="175"/>
        <v>MATCH</v>
      </c>
      <c r="M77" t="str">
        <f t="shared" ca="1" si="175"/>
        <v>MATCH</v>
      </c>
      <c r="N77" t="str">
        <f t="shared" ca="1" si="175"/>
        <v>MATCH</v>
      </c>
      <c r="O77" t="str">
        <f t="shared" ca="1" si="175"/>
        <v>MATCH</v>
      </c>
      <c r="P77" t="b">
        <f t="shared" ca="1" si="191"/>
        <v>1</v>
      </c>
      <c r="U77">
        <v>50</v>
      </c>
      <c r="W77">
        <f ca="1"/>
        <v>50</v>
      </c>
    </row>
    <row r="78" spans="1:23" x14ac:dyDescent="0.25">
      <c r="A78" t="s">
        <v>65</v>
      </c>
      <c r="C78">
        <f t="shared" ca="1" si="174"/>
        <v>63</v>
      </c>
      <c r="D78">
        <f t="shared" ca="1" si="174"/>
        <v>37</v>
      </c>
      <c r="E78" t="str">
        <f t="shared" ca="1" si="174"/>
        <v>MATCH</v>
      </c>
      <c r="F78">
        <f t="shared" ca="1" si="174"/>
        <v>2</v>
      </c>
      <c r="G78">
        <f t="shared" ca="1" si="174"/>
        <v>66</v>
      </c>
      <c r="H78" t="b">
        <f t="shared" ca="1" si="189"/>
        <v>0</v>
      </c>
      <c r="K78" t="str">
        <f t="shared" ca="1" si="175"/>
        <v>MATCH</v>
      </c>
      <c r="L78">
        <f t="shared" ca="1" si="175"/>
        <v>37</v>
      </c>
      <c r="M78" t="str">
        <f t="shared" ca="1" si="175"/>
        <v>MATCH</v>
      </c>
      <c r="N78" t="str">
        <f t="shared" ca="1" si="175"/>
        <v>MATCH</v>
      </c>
      <c r="O78" t="str">
        <f t="shared" ca="1" si="175"/>
        <v>MATCH</v>
      </c>
      <c r="P78" t="b">
        <f t="shared" ca="1" si="191"/>
        <v>0</v>
      </c>
      <c r="U78">
        <v>91</v>
      </c>
      <c r="W78">
        <f ca="1"/>
        <v>91</v>
      </c>
    </row>
    <row r="79" spans="1:23" x14ac:dyDescent="0.25">
      <c r="C79" t="b">
        <f t="shared" ref="C79" ca="1" si="192">IF(LEN($A74)&gt;0, COUNTIF(C74:C78, "MATCH") = 5, "")</f>
        <v>0</v>
      </c>
      <c r="D79" t="b">
        <f t="shared" ref="D79" ca="1" si="193">IF(LEN($A74)&gt;0, COUNTIF(D74:D78, "MATCH") = 5, "")</f>
        <v>0</v>
      </c>
      <c r="E79" t="b">
        <f t="shared" ref="E79" ca="1" si="194">IF(LEN($A74)&gt;0, COUNTIF(E74:E78, "MATCH") = 5, "")</f>
        <v>0</v>
      </c>
      <c r="F79" t="b">
        <f t="shared" ref="F79" ca="1" si="195">IF(LEN($A74)&gt;0, COUNTIF(F74:F78, "MATCH") = 5, "")</f>
        <v>0</v>
      </c>
      <c r="G79" t="b">
        <f t="shared" ref="G79" ca="1" si="196">IF(LEN($A74)&gt;0, COUNTIF(G74:G78, "MATCH") = 5, "")</f>
        <v>0</v>
      </c>
      <c r="I79" t="b">
        <f t="shared" ref="I79" ca="1" si="197">IF(LEN($A74)&gt;0, OR(C79:G79, H74:H78), "")</f>
        <v>0</v>
      </c>
      <c r="K79" t="b">
        <f t="shared" ref="K79" ca="1" si="198">IF(LEN($A74)&gt;0, COUNTIF(K74:K78, "MATCH") = 5, "")</f>
        <v>1</v>
      </c>
      <c r="L79" t="b">
        <f t="shared" ref="L79" ca="1" si="199">IF(LEN($A74)&gt;0, COUNTIF(L74:L78, "MATCH") = 5, "")</f>
        <v>0</v>
      </c>
      <c r="M79" t="b">
        <f t="shared" ref="M79" ca="1" si="200">IF(LEN($A74)&gt;0, COUNTIF(M74:M78, "MATCH") = 5, "")</f>
        <v>1</v>
      </c>
      <c r="N79" t="b">
        <f t="shared" ref="N79" ca="1" si="201">IF(LEN($A74)&gt;0, COUNTIF(N74:N78, "MATCH") = 5, "")</f>
        <v>0</v>
      </c>
      <c r="O79" t="b">
        <f t="shared" ref="O79" ca="1" si="202">IF(LEN($A74)&gt;0, COUNTIF(O74:O78, "MATCH") = 5, "")</f>
        <v>1</v>
      </c>
      <c r="Q79" t="b">
        <f t="shared" ref="Q79" ca="1" si="203">IF(LEN($A74)&gt;0, OR(K79:O79, P74:P78), "")</f>
        <v>1</v>
      </c>
      <c r="U79">
        <v>61</v>
      </c>
      <c r="W79">
        <f ca="1"/>
        <v>61</v>
      </c>
    </row>
    <row r="80" spans="1:23" x14ac:dyDescent="0.25">
      <c r="A80" t="s">
        <v>66</v>
      </c>
      <c r="C80" t="str">
        <f t="shared" ref="C80" ca="1" si="204">IF(LEN($A80)&gt;0, _xlfn.IFNA(IF(MATCH(_xlfn.NUMBERVALUE(MID($A80,C$1,2)), $S:$S, 0), "MATCH"), _xlfn.NUMBERVALUE(MID($A80,C$1,2))), "")</f>
        <v>MATCH</v>
      </c>
      <c r="D80">
        <f t="shared" ca="1" si="174"/>
        <v>19</v>
      </c>
      <c r="E80">
        <f t="shared" ca="1" si="174"/>
        <v>63</v>
      </c>
      <c r="F80">
        <f t="shared" ca="1" si="174"/>
        <v>59</v>
      </c>
      <c r="G80">
        <f t="shared" ca="1" si="174"/>
        <v>8</v>
      </c>
      <c r="H80" t="b">
        <f t="shared" ref="H80:H84" ca="1" si="205">IF(LEN($A80)&gt;0, COUNTIF(C80:G80, "MATCH")=5, "")</f>
        <v>0</v>
      </c>
      <c r="K80" t="str">
        <f t="shared" ref="K80" ca="1" si="206">IF(LEN($A80)&gt;0, _xlfn.IFNA(IF(MATCH(_xlfn.NUMBERVALUE(MID($A80,K$1,2)),$W:$W, 0), "MATCH"), _xlfn.NUMBERVALUE(MID($A80,K$1,2))), "")</f>
        <v>MATCH</v>
      </c>
      <c r="L80" t="str">
        <f t="shared" ca="1" si="175"/>
        <v>MATCH</v>
      </c>
      <c r="M80" t="str">
        <f t="shared" ca="1" si="175"/>
        <v>MATCH</v>
      </c>
      <c r="N80">
        <f t="shared" ca="1" si="175"/>
        <v>59</v>
      </c>
      <c r="O80">
        <f t="shared" ca="1" si="175"/>
        <v>8</v>
      </c>
      <c r="P80" t="b">
        <f t="shared" ref="P80:P84" ca="1" si="207">IF(LEN($A80)&gt;0, COUNTIF(K80:O80, "MATCH")=5, "")</f>
        <v>0</v>
      </c>
      <c r="U80">
        <v>44</v>
      </c>
      <c r="W80">
        <f ca="1"/>
        <v>44</v>
      </c>
    </row>
    <row r="81" spans="1:23" x14ac:dyDescent="0.25">
      <c r="A81" t="s">
        <v>67</v>
      </c>
      <c r="C81">
        <f t="shared" ca="1" si="174"/>
        <v>83</v>
      </c>
      <c r="D81">
        <f t="shared" ca="1" si="174"/>
        <v>51</v>
      </c>
      <c r="E81">
        <f t="shared" ca="1" si="174"/>
        <v>58</v>
      </c>
      <c r="F81">
        <f t="shared" ca="1" si="174"/>
        <v>21</v>
      </c>
      <c r="G81" t="str">
        <f t="shared" ca="1" si="174"/>
        <v>MATCH</v>
      </c>
      <c r="H81" t="b">
        <f t="shared" ca="1" si="205"/>
        <v>0</v>
      </c>
      <c r="K81" t="str">
        <f t="shared" ca="1" si="175"/>
        <v>MATCH</v>
      </c>
      <c r="L81" t="str">
        <f t="shared" ca="1" si="175"/>
        <v>MATCH</v>
      </c>
      <c r="M81" t="str">
        <f t="shared" ca="1" si="175"/>
        <v>MATCH</v>
      </c>
      <c r="N81" t="str">
        <f t="shared" ca="1" si="175"/>
        <v>MATCH</v>
      </c>
      <c r="O81" t="str">
        <f t="shared" ca="1" si="175"/>
        <v>MATCH</v>
      </c>
      <c r="P81" t="b">
        <f t="shared" ca="1" si="207"/>
        <v>1</v>
      </c>
      <c r="U81">
        <v>35</v>
      </c>
      <c r="W81">
        <f ca="1"/>
        <v>35</v>
      </c>
    </row>
    <row r="82" spans="1:23" x14ac:dyDescent="0.25">
      <c r="A82" t="s">
        <v>68</v>
      </c>
      <c r="C82">
        <f t="shared" ca="1" si="174"/>
        <v>54</v>
      </c>
      <c r="D82">
        <f t="shared" ca="1" si="174"/>
        <v>61</v>
      </c>
      <c r="E82" t="str">
        <f t="shared" ca="1" si="174"/>
        <v>MATCH</v>
      </c>
      <c r="F82" t="str">
        <f t="shared" ca="1" si="174"/>
        <v>MATCH</v>
      </c>
      <c r="G82">
        <f t="shared" ca="1" si="174"/>
        <v>95</v>
      </c>
      <c r="H82" t="b">
        <f t="shared" ca="1" si="205"/>
        <v>0</v>
      </c>
      <c r="K82">
        <f t="shared" ca="1" si="175"/>
        <v>54</v>
      </c>
      <c r="L82" t="str">
        <f t="shared" ca="1" si="175"/>
        <v>MATCH</v>
      </c>
      <c r="M82" t="str">
        <f t="shared" ca="1" si="175"/>
        <v>MATCH</v>
      </c>
      <c r="N82" t="str">
        <f t="shared" ca="1" si="175"/>
        <v>MATCH</v>
      </c>
      <c r="O82" t="str">
        <f t="shared" ca="1" si="175"/>
        <v>MATCH</v>
      </c>
      <c r="P82" t="b">
        <f t="shared" ca="1" si="207"/>
        <v>0</v>
      </c>
      <c r="U82">
        <v>85</v>
      </c>
      <c r="W82">
        <f ca="1"/>
        <v>85</v>
      </c>
    </row>
    <row r="83" spans="1:23" x14ac:dyDescent="0.25">
      <c r="A83" t="s">
        <v>69</v>
      </c>
      <c r="C83">
        <f t="shared" ca="1" si="174"/>
        <v>92</v>
      </c>
      <c r="D83" t="str">
        <f t="shared" ca="1" si="174"/>
        <v>MATCH</v>
      </c>
      <c r="E83">
        <f t="shared" ca="1" si="174"/>
        <v>84</v>
      </c>
      <c r="F83">
        <f t="shared" ca="1" si="174"/>
        <v>67</v>
      </c>
      <c r="G83">
        <f t="shared" ca="1" si="174"/>
        <v>66</v>
      </c>
      <c r="H83" t="b">
        <f t="shared" ca="1" si="205"/>
        <v>0</v>
      </c>
      <c r="K83" t="str">
        <f t="shared" ca="1" si="175"/>
        <v>MATCH</v>
      </c>
      <c r="L83" t="str">
        <f t="shared" ca="1" si="175"/>
        <v>MATCH</v>
      </c>
      <c r="M83">
        <f t="shared" ca="1" si="175"/>
        <v>84</v>
      </c>
      <c r="N83">
        <f t="shared" ca="1" si="175"/>
        <v>67</v>
      </c>
      <c r="O83" t="str">
        <f t="shared" ca="1" si="175"/>
        <v>MATCH</v>
      </c>
      <c r="P83" t="b">
        <f t="shared" ca="1" si="207"/>
        <v>0</v>
      </c>
      <c r="U83">
        <v>63</v>
      </c>
      <c r="W83">
        <f ca="1"/>
        <v>63</v>
      </c>
    </row>
    <row r="84" spans="1:23" x14ac:dyDescent="0.25">
      <c r="A84" t="s">
        <v>70</v>
      </c>
      <c r="C84">
        <f t="shared" ca="1" si="174"/>
        <v>80</v>
      </c>
      <c r="D84">
        <f t="shared" ca="1" si="174"/>
        <v>34</v>
      </c>
      <c r="E84">
        <f t="shared" ca="1" si="174"/>
        <v>1</v>
      </c>
      <c r="F84">
        <f t="shared" ca="1" si="174"/>
        <v>97</v>
      </c>
      <c r="G84" t="str">
        <f t="shared" ca="1" si="174"/>
        <v>MATCH</v>
      </c>
      <c r="H84" t="b">
        <f t="shared" ca="1" si="205"/>
        <v>0</v>
      </c>
      <c r="K84" t="str">
        <f t="shared" ca="1" si="175"/>
        <v>MATCH</v>
      </c>
      <c r="L84" t="str">
        <f t="shared" ca="1" si="175"/>
        <v>MATCH</v>
      </c>
      <c r="M84" t="str">
        <f t="shared" ca="1" si="175"/>
        <v>MATCH</v>
      </c>
      <c r="N84" t="str">
        <f t="shared" ca="1" si="175"/>
        <v>MATCH</v>
      </c>
      <c r="O84" t="str">
        <f t="shared" ca="1" si="175"/>
        <v>MATCH</v>
      </c>
      <c r="P84" t="b">
        <f t="shared" ca="1" si="207"/>
        <v>1</v>
      </c>
      <c r="U84">
        <v>16</v>
      </c>
      <c r="W84">
        <f ca="1"/>
        <v>16</v>
      </c>
    </row>
    <row r="85" spans="1:23" x14ac:dyDescent="0.25">
      <c r="C85" t="b">
        <f t="shared" ref="C85" ca="1" si="208">IF(LEN($A80)&gt;0, COUNTIF(C80:C84, "MATCH") = 5, "")</f>
        <v>0</v>
      </c>
      <c r="D85" t="b">
        <f t="shared" ref="D85" ca="1" si="209">IF(LEN($A80)&gt;0, COUNTIF(D80:D84, "MATCH") = 5, "")</f>
        <v>0</v>
      </c>
      <c r="E85" t="b">
        <f t="shared" ref="E85" ca="1" si="210">IF(LEN($A80)&gt;0, COUNTIF(E80:E84, "MATCH") = 5, "")</f>
        <v>0</v>
      </c>
      <c r="F85" t="b">
        <f t="shared" ref="F85" ca="1" si="211">IF(LEN($A80)&gt;0, COUNTIF(F80:F84, "MATCH") = 5, "")</f>
        <v>0</v>
      </c>
      <c r="G85" t="b">
        <f t="shared" ref="G85" ca="1" si="212">IF(LEN($A80)&gt;0, COUNTIF(G80:G84, "MATCH") = 5, "")</f>
        <v>0</v>
      </c>
      <c r="I85" t="b">
        <f t="shared" ref="I85" ca="1" si="213">IF(LEN($A80)&gt;0, OR(C85:G85, H80:H84), "")</f>
        <v>0</v>
      </c>
      <c r="K85" t="b">
        <f t="shared" ref="K85" ca="1" si="214">IF(LEN($A80)&gt;0, COUNTIF(K80:K84, "MATCH") = 5, "")</f>
        <v>0</v>
      </c>
      <c r="L85" t="b">
        <f t="shared" ref="L85" ca="1" si="215">IF(LEN($A80)&gt;0, COUNTIF(L80:L84, "MATCH") = 5, "")</f>
        <v>1</v>
      </c>
      <c r="M85" t="b">
        <f t="shared" ref="M85" ca="1" si="216">IF(LEN($A80)&gt;0, COUNTIF(M80:M84, "MATCH") = 5, "")</f>
        <v>0</v>
      </c>
      <c r="N85" t="b">
        <f t="shared" ref="N85" ca="1" si="217">IF(LEN($A80)&gt;0, COUNTIF(N80:N84, "MATCH") = 5, "")</f>
        <v>0</v>
      </c>
      <c r="O85" t="b">
        <f t="shared" ref="O85" ca="1" si="218">IF(LEN($A80)&gt;0, COUNTIF(O80:O84, "MATCH") = 5, "")</f>
        <v>0</v>
      </c>
      <c r="Q85" t="b">
        <f t="shared" ref="Q85" ca="1" si="219">IF(LEN($A80)&gt;0, OR(K85:O85, P80:P84), "")</f>
        <v>1</v>
      </c>
      <c r="U85">
        <v>99</v>
      </c>
      <c r="W85">
        <f ca="1"/>
        <v>99</v>
      </c>
    </row>
    <row r="86" spans="1:23" x14ac:dyDescent="0.25">
      <c r="A86" t="s">
        <v>71</v>
      </c>
      <c r="C86" t="str">
        <f t="shared" ref="C86" ca="1" si="220">IF(LEN($A86)&gt;0, _xlfn.IFNA(IF(MATCH(_xlfn.NUMBERVALUE(MID($A86,C$1,2)), $S:$S, 0), "MATCH"), _xlfn.NUMBERVALUE(MID($A86,C$1,2))), "")</f>
        <v>MATCH</v>
      </c>
      <c r="D86">
        <f t="shared" ca="1" si="174"/>
        <v>95</v>
      </c>
      <c r="E86">
        <f t="shared" ca="1" si="174"/>
        <v>89</v>
      </c>
      <c r="F86">
        <f t="shared" ca="1" si="174"/>
        <v>40</v>
      </c>
      <c r="G86">
        <f t="shared" ca="1" si="174"/>
        <v>51</v>
      </c>
      <c r="H86" t="b">
        <f t="shared" ref="H86:H90" ca="1" si="221">IF(LEN($A86)&gt;0, COUNTIF(C86:G86, "MATCH")=5, "")</f>
        <v>0</v>
      </c>
      <c r="K86" t="str">
        <f t="shared" ref="K86" ca="1" si="222">IF(LEN($A86)&gt;0, _xlfn.IFNA(IF(MATCH(_xlfn.NUMBERVALUE(MID($A86,K$1,2)),$W:$W, 0), "MATCH"), _xlfn.NUMBERVALUE(MID($A86,K$1,2))), "")</f>
        <v>MATCH</v>
      </c>
      <c r="L86" t="str">
        <f t="shared" ca="1" si="175"/>
        <v>MATCH</v>
      </c>
      <c r="M86" t="str">
        <f t="shared" ca="1" si="175"/>
        <v>MATCH</v>
      </c>
      <c r="N86" t="str">
        <f t="shared" ca="1" si="175"/>
        <v>MATCH</v>
      </c>
      <c r="O86" t="str">
        <f t="shared" ca="1" si="175"/>
        <v>MATCH</v>
      </c>
      <c r="P86" t="b">
        <f t="shared" ref="P86:P90" ca="1" si="223">IF(LEN($A86)&gt;0, COUNTIF(K86:O86, "MATCH")=5, "")</f>
        <v>1</v>
      </c>
      <c r="U86">
        <v>92</v>
      </c>
      <c r="V86" s="3" t="s">
        <v>0</v>
      </c>
      <c r="W86">
        <f ca="1"/>
        <v>92</v>
      </c>
    </row>
    <row r="87" spans="1:23" x14ac:dyDescent="0.25">
      <c r="A87" t="s">
        <v>72</v>
      </c>
      <c r="C87">
        <f t="shared" ca="1" si="174"/>
        <v>58</v>
      </c>
      <c r="D87">
        <f t="shared" ca="1" si="174"/>
        <v>90</v>
      </c>
      <c r="E87">
        <f t="shared" ca="1" si="174"/>
        <v>97</v>
      </c>
      <c r="F87">
        <f t="shared" ca="1" si="174"/>
        <v>85</v>
      </c>
      <c r="G87">
        <f t="shared" ca="1" si="174"/>
        <v>61</v>
      </c>
      <c r="H87" t="b">
        <f t="shared" ca="1" si="221"/>
        <v>0</v>
      </c>
      <c r="K87" t="str">
        <f t="shared" ca="1" si="175"/>
        <v>MATCH</v>
      </c>
      <c r="L87" t="str">
        <f t="shared" ca="1" si="175"/>
        <v>MATCH</v>
      </c>
      <c r="M87" t="str">
        <f t="shared" ca="1" si="175"/>
        <v>MATCH</v>
      </c>
      <c r="N87" t="str">
        <f t="shared" ca="1" si="175"/>
        <v>MATCH</v>
      </c>
      <c r="O87" t="str">
        <f t="shared" ca="1" si="175"/>
        <v>MATCH</v>
      </c>
      <c r="P87" t="b">
        <f t="shared" ca="1" si="223"/>
        <v>1</v>
      </c>
      <c r="U87">
        <v>8</v>
      </c>
    </row>
    <row r="88" spans="1:23" x14ac:dyDescent="0.25">
      <c r="A88" t="s">
        <v>73</v>
      </c>
      <c r="C88">
        <f t="shared" ca="1" si="174"/>
        <v>64</v>
      </c>
      <c r="D88">
        <f t="shared" ca="1" si="174"/>
        <v>47</v>
      </c>
      <c r="E88">
        <f t="shared" ca="1" si="174"/>
        <v>10</v>
      </c>
      <c r="F88">
        <f t="shared" ca="1" si="174"/>
        <v>37</v>
      </c>
      <c r="G88">
        <f t="shared" ca="1" si="174"/>
        <v>26</v>
      </c>
      <c r="H88" t="b">
        <f t="shared" ca="1" si="221"/>
        <v>0</v>
      </c>
      <c r="K88" t="str">
        <f t="shared" ca="1" si="175"/>
        <v>MATCH</v>
      </c>
      <c r="L88" t="str">
        <f t="shared" ca="1" si="175"/>
        <v>MATCH</v>
      </c>
      <c r="M88" t="str">
        <f t="shared" ca="1" si="175"/>
        <v>MATCH</v>
      </c>
      <c r="N88">
        <f t="shared" ca="1" si="175"/>
        <v>37</v>
      </c>
      <c r="O88" t="str">
        <f t="shared" ca="1" si="175"/>
        <v>MATCH</v>
      </c>
      <c r="P88" t="b">
        <f t="shared" ca="1" si="223"/>
        <v>0</v>
      </c>
      <c r="U88">
        <v>36</v>
      </c>
    </row>
    <row r="89" spans="1:23" x14ac:dyDescent="0.25">
      <c r="A89" t="s">
        <v>74</v>
      </c>
      <c r="C89">
        <f t="shared" ca="1" si="174"/>
        <v>19</v>
      </c>
      <c r="D89">
        <f t="shared" ca="1" si="174"/>
        <v>63</v>
      </c>
      <c r="E89" t="str">
        <f t="shared" ca="1" si="174"/>
        <v>MATCH</v>
      </c>
      <c r="F89">
        <f t="shared" ca="1" si="174"/>
        <v>71</v>
      </c>
      <c r="G89">
        <f t="shared" ca="1" si="174"/>
        <v>81</v>
      </c>
      <c r="H89" t="b">
        <f t="shared" ca="1" si="221"/>
        <v>0</v>
      </c>
      <c r="K89" t="str">
        <f t="shared" ca="1" si="175"/>
        <v>MATCH</v>
      </c>
      <c r="L89" t="str">
        <f t="shared" ca="1" si="175"/>
        <v>MATCH</v>
      </c>
      <c r="M89" t="str">
        <f t="shared" ca="1" si="175"/>
        <v>MATCH</v>
      </c>
      <c r="N89" t="str">
        <f t="shared" ca="1" si="175"/>
        <v>MATCH</v>
      </c>
      <c r="O89">
        <f t="shared" ca="1" si="175"/>
        <v>81</v>
      </c>
      <c r="P89" t="b">
        <f t="shared" ca="1" si="223"/>
        <v>0</v>
      </c>
      <c r="U89">
        <v>81</v>
      </c>
    </row>
    <row r="90" spans="1:23" x14ac:dyDescent="0.25">
      <c r="A90" t="s">
        <v>75</v>
      </c>
      <c r="C90">
        <f t="shared" ca="1" si="174"/>
        <v>20</v>
      </c>
      <c r="D90">
        <f t="shared" ca="1" si="174"/>
        <v>25</v>
      </c>
      <c r="E90" t="str">
        <f t="shared" ca="1" si="174"/>
        <v>MATCH</v>
      </c>
      <c r="F90">
        <f t="shared" ca="1" si="174"/>
        <v>55</v>
      </c>
      <c r="G90">
        <f t="shared" ca="1" si="174"/>
        <v>21</v>
      </c>
      <c r="H90" t="b">
        <f t="shared" ca="1" si="221"/>
        <v>0</v>
      </c>
      <c r="K90" t="str">
        <f t="shared" ca="1" si="175"/>
        <v>MATCH</v>
      </c>
      <c r="L90" t="str">
        <f t="shared" ca="1" si="175"/>
        <v>MATCH</v>
      </c>
      <c r="M90" t="str">
        <f t="shared" ca="1" si="175"/>
        <v>MATCH</v>
      </c>
      <c r="N90" t="str">
        <f t="shared" ca="1" si="175"/>
        <v>MATCH</v>
      </c>
      <c r="O90" t="str">
        <f t="shared" ca="1" si="175"/>
        <v>MATCH</v>
      </c>
      <c r="P90" t="b">
        <f t="shared" ca="1" si="223"/>
        <v>1</v>
      </c>
      <c r="U90">
        <v>84</v>
      </c>
    </row>
    <row r="91" spans="1:23" x14ac:dyDescent="0.25">
      <c r="C91" t="b">
        <f t="shared" ref="C91" ca="1" si="224">IF(LEN($A86)&gt;0, COUNTIF(C86:C90, "MATCH") = 5, "")</f>
        <v>0</v>
      </c>
      <c r="D91" t="b">
        <f t="shared" ref="D91" ca="1" si="225">IF(LEN($A86)&gt;0, COUNTIF(D86:D90, "MATCH") = 5, "")</f>
        <v>0</v>
      </c>
      <c r="E91" t="b">
        <f t="shared" ref="E91" ca="1" si="226">IF(LEN($A86)&gt;0, COUNTIF(E86:E90, "MATCH") = 5, "")</f>
        <v>0</v>
      </c>
      <c r="F91" t="b">
        <f t="shared" ref="F91" ca="1" si="227">IF(LEN($A86)&gt;0, COUNTIF(F86:F90, "MATCH") = 5, "")</f>
        <v>0</v>
      </c>
      <c r="G91" t="b">
        <f t="shared" ref="G91" ca="1" si="228">IF(LEN($A86)&gt;0, COUNTIF(G86:G90, "MATCH") = 5, "")</f>
        <v>0</v>
      </c>
      <c r="I91" t="b">
        <f t="shared" ref="I91" ca="1" si="229">IF(LEN($A86)&gt;0, OR(C91:G91, H86:H90), "")</f>
        <v>0</v>
      </c>
      <c r="K91" t="b">
        <f t="shared" ref="K91" ca="1" si="230">IF(LEN($A86)&gt;0, COUNTIF(K86:K90, "MATCH") = 5, "")</f>
        <v>1</v>
      </c>
      <c r="L91" t="b">
        <f t="shared" ref="L91" ca="1" si="231">IF(LEN($A86)&gt;0, COUNTIF(L86:L90, "MATCH") = 5, "")</f>
        <v>1</v>
      </c>
      <c r="M91" t="b">
        <f t="shared" ref="M91" ca="1" si="232">IF(LEN($A86)&gt;0, COUNTIF(M86:M90, "MATCH") = 5, "")</f>
        <v>1</v>
      </c>
      <c r="N91" t="b">
        <f t="shared" ref="N91" ca="1" si="233">IF(LEN($A86)&gt;0, COUNTIF(N86:N90, "MATCH") = 5, "")</f>
        <v>0</v>
      </c>
      <c r="O91" t="b">
        <f t="shared" ref="O91" ca="1" si="234">IF(LEN($A86)&gt;0, COUNTIF(O86:O90, "MATCH") = 5, "")</f>
        <v>0</v>
      </c>
      <c r="Q91" t="b">
        <f t="shared" ref="Q91" ca="1" si="235">IF(LEN($A86)&gt;0, OR(K91:O91, P86:P90), "")</f>
        <v>1</v>
      </c>
      <c r="U91">
        <v>79</v>
      </c>
    </row>
    <row r="92" spans="1:23" x14ac:dyDescent="0.25">
      <c r="A92" t="s">
        <v>76</v>
      </c>
      <c r="C92" t="str">
        <f t="shared" ref="C92" ca="1" si="236">IF(LEN($A92)&gt;0, _xlfn.IFNA(IF(MATCH(_xlfn.NUMBERVALUE(MID($A92,C$1,2)), $S:$S, 0), "MATCH"), _xlfn.NUMBERVALUE(MID($A92,C$1,2))), "")</f>
        <v>MATCH</v>
      </c>
      <c r="D92">
        <f t="shared" ca="1" si="174"/>
        <v>6</v>
      </c>
      <c r="E92" t="str">
        <f t="shared" ca="1" si="174"/>
        <v>MATCH</v>
      </c>
      <c r="F92">
        <f t="shared" ca="1" si="174"/>
        <v>97</v>
      </c>
      <c r="G92">
        <f t="shared" ca="1" si="174"/>
        <v>58</v>
      </c>
      <c r="H92" t="b">
        <f t="shared" ref="H92:H96" ca="1" si="237">IF(LEN($A92)&gt;0, COUNTIF(C92:G92, "MATCH")=5, "")</f>
        <v>0</v>
      </c>
      <c r="K92" t="str">
        <f t="shared" ref="K92" ca="1" si="238">IF(LEN($A92)&gt;0, _xlfn.IFNA(IF(MATCH(_xlfn.NUMBERVALUE(MID($A92,K$1,2)),$W:$W, 0), "MATCH"), _xlfn.NUMBERVALUE(MID($A92,K$1,2))), "")</f>
        <v>MATCH</v>
      </c>
      <c r="L92" t="str">
        <f t="shared" ca="1" si="175"/>
        <v>MATCH</v>
      </c>
      <c r="M92" t="str">
        <f t="shared" ca="1" si="175"/>
        <v>MATCH</v>
      </c>
      <c r="N92" t="str">
        <f t="shared" ca="1" si="175"/>
        <v>MATCH</v>
      </c>
      <c r="O92" t="str">
        <f t="shared" ca="1" si="175"/>
        <v>MATCH</v>
      </c>
      <c r="P92" t="b">
        <f t="shared" ref="P92:P96" ca="1" si="239">IF(LEN($A92)&gt;0, COUNTIF(K92:O92, "MATCH")=5, "")</f>
        <v>1</v>
      </c>
      <c r="U92">
        <v>37</v>
      </c>
    </row>
    <row r="93" spans="1:23" x14ac:dyDescent="0.25">
      <c r="A93" t="s">
        <v>77</v>
      </c>
      <c r="C93">
        <f t="shared" ca="1" si="174"/>
        <v>50</v>
      </c>
      <c r="D93">
        <f t="shared" ca="1" si="174"/>
        <v>63</v>
      </c>
      <c r="E93">
        <f t="shared" ca="1" si="174"/>
        <v>2</v>
      </c>
      <c r="F93">
        <f t="shared" ca="1" si="174"/>
        <v>46</v>
      </c>
      <c r="G93">
        <f t="shared" ca="1" si="174"/>
        <v>86</v>
      </c>
      <c r="H93" t="b">
        <f t="shared" ca="1" si="237"/>
        <v>0</v>
      </c>
      <c r="K93" t="str">
        <f t="shared" ca="1" si="175"/>
        <v>MATCH</v>
      </c>
      <c r="L93" t="str">
        <f t="shared" ca="1" si="175"/>
        <v>MATCH</v>
      </c>
      <c r="M93" t="str">
        <f t="shared" ca="1" si="175"/>
        <v>MATCH</v>
      </c>
      <c r="N93" t="str">
        <f t="shared" ca="1" si="175"/>
        <v>MATCH</v>
      </c>
      <c r="O93" t="str">
        <f t="shared" ca="1" si="175"/>
        <v>MATCH</v>
      </c>
      <c r="P93" t="b">
        <f t="shared" ca="1" si="239"/>
        <v>1</v>
      </c>
      <c r="U93">
        <v>93</v>
      </c>
    </row>
    <row r="94" spans="1:23" x14ac:dyDescent="0.25">
      <c r="A94" t="s">
        <v>78</v>
      </c>
      <c r="C94" t="str">
        <f t="shared" ca="1" si="174"/>
        <v>MATCH</v>
      </c>
      <c r="D94">
        <f t="shared" ca="1" si="174"/>
        <v>12</v>
      </c>
      <c r="E94">
        <f t="shared" ca="1" si="174"/>
        <v>59</v>
      </c>
      <c r="F94">
        <f t="shared" ca="1" si="174"/>
        <v>37</v>
      </c>
      <c r="G94">
        <f t="shared" ca="1" si="174"/>
        <v>66</v>
      </c>
      <c r="H94" t="b">
        <f t="shared" ca="1" si="237"/>
        <v>0</v>
      </c>
      <c r="K94" t="str">
        <f t="shared" ca="1" si="175"/>
        <v>MATCH</v>
      </c>
      <c r="L94" t="str">
        <f t="shared" ca="1" si="175"/>
        <v>MATCH</v>
      </c>
      <c r="M94">
        <f t="shared" ca="1" si="175"/>
        <v>59</v>
      </c>
      <c r="N94">
        <f t="shared" ca="1" si="175"/>
        <v>37</v>
      </c>
      <c r="O94" t="str">
        <f t="shared" ca="1" si="175"/>
        <v>MATCH</v>
      </c>
      <c r="P94" t="b">
        <f t="shared" ca="1" si="239"/>
        <v>0</v>
      </c>
      <c r="U94">
        <v>67</v>
      </c>
    </row>
    <row r="95" spans="1:23" x14ac:dyDescent="0.25">
      <c r="A95" t="s">
        <v>79</v>
      </c>
      <c r="C95">
        <f t="shared" ca="1" si="174"/>
        <v>93</v>
      </c>
      <c r="D95">
        <f t="shared" ca="1" si="174"/>
        <v>77</v>
      </c>
      <c r="E95">
        <f t="shared" ca="1" si="174"/>
        <v>47</v>
      </c>
      <c r="F95">
        <f t="shared" ca="1" si="174"/>
        <v>34</v>
      </c>
      <c r="G95">
        <f t="shared" ca="1" si="174"/>
        <v>67</v>
      </c>
      <c r="H95" t="b">
        <f t="shared" ca="1" si="237"/>
        <v>0</v>
      </c>
      <c r="K95">
        <f t="shared" ca="1" si="175"/>
        <v>93</v>
      </c>
      <c r="L95">
        <f t="shared" ca="1" si="175"/>
        <v>77</v>
      </c>
      <c r="M95" t="str">
        <f t="shared" ca="1" si="175"/>
        <v>MATCH</v>
      </c>
      <c r="N95" t="str">
        <f t="shared" ca="1" si="175"/>
        <v>MATCH</v>
      </c>
      <c r="O95">
        <f t="shared" ca="1" si="175"/>
        <v>67</v>
      </c>
      <c r="P95" t="b">
        <f t="shared" ca="1" si="239"/>
        <v>0</v>
      </c>
      <c r="U95">
        <v>59</v>
      </c>
    </row>
    <row r="96" spans="1:23" x14ac:dyDescent="0.25">
      <c r="A96" t="s">
        <v>80</v>
      </c>
      <c r="C96">
        <f t="shared" ca="1" si="174"/>
        <v>5</v>
      </c>
      <c r="D96" t="str">
        <f t="shared" ca="1" si="174"/>
        <v>MATCH</v>
      </c>
      <c r="E96">
        <f t="shared" ca="1" si="174"/>
        <v>98</v>
      </c>
      <c r="F96">
        <f t="shared" ca="1" si="174"/>
        <v>51</v>
      </c>
      <c r="G96">
        <f t="shared" ca="1" si="174"/>
        <v>48</v>
      </c>
      <c r="H96" t="b">
        <f t="shared" ca="1" si="237"/>
        <v>0</v>
      </c>
      <c r="K96" t="str">
        <f t="shared" ca="1" si="175"/>
        <v>MATCH</v>
      </c>
      <c r="L96" t="str">
        <f t="shared" ca="1" si="175"/>
        <v>MATCH</v>
      </c>
      <c r="M96" t="str">
        <f t="shared" ca="1" si="175"/>
        <v>MATCH</v>
      </c>
      <c r="N96" t="str">
        <f t="shared" ca="1" si="175"/>
        <v>MATCH</v>
      </c>
      <c r="O96" t="str">
        <f t="shared" ca="1" si="175"/>
        <v>MATCH</v>
      </c>
      <c r="P96" t="b">
        <f t="shared" ca="1" si="239"/>
        <v>1</v>
      </c>
      <c r="U96">
        <v>54</v>
      </c>
    </row>
    <row r="97" spans="1:21" x14ac:dyDescent="0.25">
      <c r="C97" t="b">
        <f t="shared" ref="C97" ca="1" si="240">IF(LEN($A92)&gt;0, COUNTIF(C92:C96, "MATCH") = 5, "")</f>
        <v>0</v>
      </c>
      <c r="D97" t="b">
        <f t="shared" ref="D97" ca="1" si="241">IF(LEN($A92)&gt;0, COUNTIF(D92:D96, "MATCH") = 5, "")</f>
        <v>0</v>
      </c>
      <c r="E97" t="b">
        <f t="shared" ref="E97" ca="1" si="242">IF(LEN($A92)&gt;0, COUNTIF(E92:E96, "MATCH") = 5, "")</f>
        <v>0</v>
      </c>
      <c r="F97" t="b">
        <f t="shared" ref="F97" ca="1" si="243">IF(LEN($A92)&gt;0, COUNTIF(F92:F96, "MATCH") = 5, "")</f>
        <v>0</v>
      </c>
      <c r="G97" t="b">
        <f t="shared" ref="G97" ca="1" si="244">IF(LEN($A92)&gt;0, COUNTIF(G92:G96, "MATCH") = 5, "")</f>
        <v>0</v>
      </c>
      <c r="I97" t="b">
        <f t="shared" ref="I97" ca="1" si="245">IF(LEN($A92)&gt;0, OR(C97:G97, H92:H96), "")</f>
        <v>0</v>
      </c>
      <c r="K97" t="b">
        <f t="shared" ref="K97" ca="1" si="246">IF(LEN($A92)&gt;0, COUNTIF(K92:K96, "MATCH") = 5, "")</f>
        <v>0</v>
      </c>
      <c r="L97" t="b">
        <f t="shared" ref="L97" ca="1" si="247">IF(LEN($A92)&gt;0, COUNTIF(L92:L96, "MATCH") = 5, "")</f>
        <v>0</v>
      </c>
      <c r="M97" t="b">
        <f t="shared" ref="M97" ca="1" si="248">IF(LEN($A92)&gt;0, COUNTIF(M92:M96, "MATCH") = 5, "")</f>
        <v>0</v>
      </c>
      <c r="N97" t="b">
        <f t="shared" ref="N97" ca="1" si="249">IF(LEN($A92)&gt;0, COUNTIF(N92:N96, "MATCH") = 5, "")</f>
        <v>0</v>
      </c>
      <c r="O97" t="b">
        <f t="shared" ref="O97" ca="1" si="250">IF(LEN($A92)&gt;0, COUNTIF(O92:O96, "MATCH") = 5, "")</f>
        <v>0</v>
      </c>
      <c r="Q97" t="b">
        <f t="shared" ref="Q97" ca="1" si="251">IF(LEN($A92)&gt;0, OR(K97:O97, P92:P96), "")</f>
        <v>1</v>
      </c>
      <c r="U97">
        <v>41</v>
      </c>
    </row>
    <row r="98" spans="1:21" x14ac:dyDescent="0.25">
      <c r="A98" t="s">
        <v>81</v>
      </c>
      <c r="C98" t="str">
        <f t="shared" ref="C98" ca="1" si="252">IF(LEN($A98)&gt;0, _xlfn.IFNA(IF(MATCH(_xlfn.NUMBERVALUE(MID($A98,C$1,2)), $S:$S, 0), "MATCH"), _xlfn.NUMBERVALUE(MID($A98,C$1,2))), "")</f>
        <v>MATCH</v>
      </c>
      <c r="D98">
        <f t="shared" ca="1" si="174"/>
        <v>5</v>
      </c>
      <c r="E98">
        <f t="shared" ca="1" si="174"/>
        <v>17</v>
      </c>
      <c r="F98">
        <f t="shared" ca="1" si="174"/>
        <v>68</v>
      </c>
      <c r="G98" t="str">
        <f t="shared" ca="1" si="174"/>
        <v>MATCH</v>
      </c>
      <c r="H98" t="b">
        <f t="shared" ref="H98:H102" ca="1" si="253">IF(LEN($A98)&gt;0, COUNTIF(C98:G98, "MATCH")=5, "")</f>
        <v>0</v>
      </c>
      <c r="K98" t="str">
        <f t="shared" ref="K98" ca="1" si="254">IF(LEN($A98)&gt;0, _xlfn.IFNA(IF(MATCH(_xlfn.NUMBERVALUE(MID($A98,K$1,2)),$W:$W, 0), "MATCH"), _xlfn.NUMBERVALUE(MID($A98,K$1,2))), "")</f>
        <v>MATCH</v>
      </c>
      <c r="L98" t="str">
        <f t="shared" ca="1" si="175"/>
        <v>MATCH</v>
      </c>
      <c r="M98" t="str">
        <f t="shared" ca="1" si="175"/>
        <v>MATCH</v>
      </c>
      <c r="N98" t="str">
        <f t="shared" ca="1" si="175"/>
        <v>MATCH</v>
      </c>
      <c r="O98" t="str">
        <f t="shared" ca="1" si="175"/>
        <v>MATCH</v>
      </c>
      <c r="P98" t="b">
        <f t="shared" ref="P98:P102" ca="1" si="255">IF(LEN($A98)&gt;0, COUNTIF(K98:O98, "MATCH")=5, "")</f>
        <v>1</v>
      </c>
      <c r="U98">
        <v>77</v>
      </c>
    </row>
    <row r="99" spans="1:21" x14ac:dyDescent="0.25">
      <c r="A99" t="s">
        <v>82</v>
      </c>
      <c r="C99">
        <f t="shared" ca="1" si="174"/>
        <v>55</v>
      </c>
      <c r="D99" t="str">
        <f t="shared" ca="1" si="174"/>
        <v>MATCH</v>
      </c>
      <c r="E99">
        <f t="shared" ca="1" si="174"/>
        <v>88</v>
      </c>
      <c r="F99" t="str">
        <f t="shared" ca="1" si="174"/>
        <v>MATCH</v>
      </c>
      <c r="G99" t="str">
        <f t="shared" ca="1" si="174"/>
        <v>MATCH</v>
      </c>
      <c r="H99" t="b">
        <f t="shared" ca="1" si="253"/>
        <v>0</v>
      </c>
      <c r="K99" t="str">
        <f t="shared" ca="1" si="175"/>
        <v>MATCH</v>
      </c>
      <c r="L99" t="str">
        <f t="shared" ca="1" si="175"/>
        <v>MATCH</v>
      </c>
      <c r="M99" t="str">
        <f t="shared" ca="1" si="175"/>
        <v>MATCH</v>
      </c>
      <c r="N99" t="str">
        <f t="shared" ca="1" si="175"/>
        <v>MATCH</v>
      </c>
      <c r="O99" t="str">
        <f t="shared" ca="1" si="175"/>
        <v>MATCH</v>
      </c>
      <c r="P99" t="b">
        <f t="shared" ca="1" si="255"/>
        <v>1</v>
      </c>
      <c r="U99">
        <v>42</v>
      </c>
    </row>
    <row r="100" spans="1:21" x14ac:dyDescent="0.25">
      <c r="A100" t="s">
        <v>83</v>
      </c>
      <c r="C100">
        <f t="shared" ca="1" si="174"/>
        <v>95</v>
      </c>
      <c r="D100">
        <f t="shared" ca="1" si="174"/>
        <v>62</v>
      </c>
      <c r="E100" t="str">
        <f t="shared" ca="1" si="174"/>
        <v>MATCH</v>
      </c>
      <c r="F100">
        <f t="shared" ca="1" si="174"/>
        <v>83</v>
      </c>
      <c r="G100">
        <f t="shared" ca="1" si="174"/>
        <v>63</v>
      </c>
      <c r="H100" t="b">
        <f t="shared" ca="1" si="253"/>
        <v>0</v>
      </c>
      <c r="K100" t="str">
        <f t="shared" ca="1" si="175"/>
        <v>MATCH</v>
      </c>
      <c r="L100" t="str">
        <f t="shared" ca="1" si="175"/>
        <v>MATCH</v>
      </c>
      <c r="M100" t="str">
        <f t="shared" ca="1" si="175"/>
        <v>MATCH</v>
      </c>
      <c r="N100" t="str">
        <f t="shared" ca="1" si="175"/>
        <v>MATCH</v>
      </c>
      <c r="O100" t="str">
        <f t="shared" ca="1" si="175"/>
        <v>MATCH</v>
      </c>
      <c r="P100" t="b">
        <f t="shared" ca="1" si="255"/>
        <v>1</v>
      </c>
      <c r="U100">
        <v>14</v>
      </c>
    </row>
    <row r="101" spans="1:21" x14ac:dyDescent="0.25">
      <c r="A101" t="s">
        <v>84</v>
      </c>
      <c r="C101">
        <f t="shared" ca="1" si="174"/>
        <v>31</v>
      </c>
      <c r="D101">
        <f t="shared" ca="1" si="174"/>
        <v>15</v>
      </c>
      <c r="E101">
        <f t="shared" ca="1" si="174"/>
        <v>99</v>
      </c>
      <c r="F101">
        <f t="shared" ca="1" si="174"/>
        <v>20</v>
      </c>
      <c r="G101">
        <f t="shared" ca="1" si="174"/>
        <v>93</v>
      </c>
      <c r="H101" t="b">
        <f t="shared" ca="1" si="253"/>
        <v>0</v>
      </c>
      <c r="K101" t="str">
        <f t="shared" ca="1" si="175"/>
        <v>MATCH</v>
      </c>
      <c r="L101" t="str">
        <f t="shared" ca="1" si="175"/>
        <v>MATCH</v>
      </c>
      <c r="M101" t="str">
        <f t="shared" ca="1" si="175"/>
        <v>MATCH</v>
      </c>
      <c r="N101" t="str">
        <f t="shared" ca="1" si="175"/>
        <v>MATCH</v>
      </c>
      <c r="O101">
        <f t="shared" ca="1" si="175"/>
        <v>93</v>
      </c>
      <c r="P101" t="b">
        <f t="shared" ca="1" si="255"/>
        <v>0</v>
      </c>
    </row>
    <row r="102" spans="1:21" x14ac:dyDescent="0.25">
      <c r="A102" t="s">
        <v>85</v>
      </c>
      <c r="C102">
        <f t="shared" ca="1" si="174"/>
        <v>29</v>
      </c>
      <c r="D102">
        <f t="shared" ca="1" si="174"/>
        <v>50</v>
      </c>
      <c r="E102" t="str">
        <f t="shared" ca="1" si="174"/>
        <v>MATCH</v>
      </c>
      <c r="F102">
        <f t="shared" ca="1" si="174"/>
        <v>74</v>
      </c>
      <c r="G102">
        <f t="shared" ca="1" si="174"/>
        <v>22</v>
      </c>
      <c r="H102" t="b">
        <f t="shared" ca="1" si="253"/>
        <v>0</v>
      </c>
      <c r="K102" t="str">
        <f t="shared" ca="1" si="175"/>
        <v>MATCH</v>
      </c>
      <c r="L102" t="str">
        <f t="shared" ca="1" si="175"/>
        <v>MATCH</v>
      </c>
      <c r="M102" t="str">
        <f t="shared" ca="1" si="175"/>
        <v>MATCH</v>
      </c>
      <c r="N102" t="str">
        <f t="shared" ca="1" si="175"/>
        <v>MATCH</v>
      </c>
      <c r="O102" t="str">
        <f t="shared" ca="1" si="175"/>
        <v>MATCH</v>
      </c>
      <c r="P102" t="b">
        <f t="shared" ca="1" si="255"/>
        <v>1</v>
      </c>
    </row>
    <row r="103" spans="1:21" x14ac:dyDescent="0.25">
      <c r="C103" t="b">
        <f t="shared" ref="C103" ca="1" si="256">IF(LEN($A98)&gt;0, COUNTIF(C98:C102, "MATCH") = 5, "")</f>
        <v>0</v>
      </c>
      <c r="D103" t="b">
        <f t="shared" ref="D103" ca="1" si="257">IF(LEN($A98)&gt;0, COUNTIF(D98:D102, "MATCH") = 5, "")</f>
        <v>0</v>
      </c>
      <c r="E103" t="b">
        <f t="shared" ref="E103" ca="1" si="258">IF(LEN($A98)&gt;0, COUNTIF(E98:E102, "MATCH") = 5, "")</f>
        <v>0</v>
      </c>
      <c r="F103" t="b">
        <f t="shared" ref="F103" ca="1" si="259">IF(LEN($A98)&gt;0, COUNTIF(F98:F102, "MATCH") = 5, "")</f>
        <v>0</v>
      </c>
      <c r="G103" t="b">
        <f t="shared" ref="G103" ca="1" si="260">IF(LEN($A98)&gt;0, COUNTIF(G98:G102, "MATCH") = 5, "")</f>
        <v>0</v>
      </c>
      <c r="I103" t="b">
        <f t="shared" ref="I103" ca="1" si="261">IF(LEN($A98)&gt;0, OR(C103:G103, H98:H102), "")</f>
        <v>0</v>
      </c>
      <c r="K103" t="b">
        <f t="shared" ref="K103" ca="1" si="262">IF(LEN($A98)&gt;0, COUNTIF(K98:K102, "MATCH") = 5, "")</f>
        <v>1</v>
      </c>
      <c r="L103" t="b">
        <f t="shared" ref="L103" ca="1" si="263">IF(LEN($A98)&gt;0, COUNTIF(L98:L102, "MATCH") = 5, "")</f>
        <v>1</v>
      </c>
      <c r="M103" t="b">
        <f t="shared" ref="M103" ca="1" si="264">IF(LEN($A98)&gt;0, COUNTIF(M98:M102, "MATCH") = 5, "")</f>
        <v>1</v>
      </c>
      <c r="N103" t="b">
        <f t="shared" ref="N103" ca="1" si="265">IF(LEN($A98)&gt;0, COUNTIF(N98:N102, "MATCH") = 5, "")</f>
        <v>1</v>
      </c>
      <c r="O103" t="b">
        <f t="shared" ref="O103" ca="1" si="266">IF(LEN($A98)&gt;0, COUNTIF(O98:O102, "MATCH") = 5, "")</f>
        <v>0</v>
      </c>
      <c r="Q103" t="b">
        <f t="shared" ref="Q103" ca="1" si="267">IF(LEN($A98)&gt;0, OR(K103:O103, P98:P102), "")</f>
        <v>1</v>
      </c>
    </row>
    <row r="104" spans="1:21" x14ac:dyDescent="0.25">
      <c r="A104" t="s">
        <v>86</v>
      </c>
      <c r="C104">
        <f t="shared" ref="C104" ca="1" si="268">IF(LEN($A104)&gt;0, _xlfn.IFNA(IF(MATCH(_xlfn.NUMBERVALUE(MID($A104,C$1,2)), $S:$S, 0), "MATCH"), _xlfn.NUMBERVALUE(MID($A104,C$1,2))), "")</f>
        <v>11</v>
      </c>
      <c r="D104">
        <f t="shared" ca="1" si="174"/>
        <v>84</v>
      </c>
      <c r="E104">
        <f t="shared" ca="1" si="174"/>
        <v>79</v>
      </c>
      <c r="F104">
        <f t="shared" ca="1" si="174"/>
        <v>92</v>
      </c>
      <c r="G104">
        <f t="shared" ca="1" si="174"/>
        <v>67</v>
      </c>
      <c r="H104" t="b">
        <f t="shared" ref="H104:H108" ca="1" si="269">IF(LEN($A104)&gt;0, COUNTIF(C104:G104, "MATCH")=5, "")</f>
        <v>0</v>
      </c>
      <c r="K104" t="str">
        <f t="shared" ref="K104" ca="1" si="270">IF(LEN($A104)&gt;0, _xlfn.IFNA(IF(MATCH(_xlfn.NUMBERVALUE(MID($A104,K$1,2)),$W:$W, 0), "MATCH"), _xlfn.NUMBERVALUE(MID($A104,K$1,2))), "")</f>
        <v>MATCH</v>
      </c>
      <c r="L104">
        <f t="shared" ca="1" si="175"/>
        <v>84</v>
      </c>
      <c r="M104">
        <f t="shared" ca="1" si="175"/>
        <v>79</v>
      </c>
      <c r="N104" t="str">
        <f t="shared" ca="1" si="175"/>
        <v>MATCH</v>
      </c>
      <c r="O104">
        <f t="shared" ca="1" si="175"/>
        <v>67</v>
      </c>
      <c r="P104" t="b">
        <f t="shared" ref="P104:P108" ca="1" si="271">IF(LEN($A104)&gt;0, COUNTIF(K104:O104, "MATCH")=5, "")</f>
        <v>0</v>
      </c>
    </row>
    <row r="105" spans="1:21" x14ac:dyDescent="0.25">
      <c r="A105" t="s">
        <v>87</v>
      </c>
      <c r="C105">
        <f t="shared" ca="1" si="174"/>
        <v>36</v>
      </c>
      <c r="D105">
        <f t="shared" ca="1" si="174"/>
        <v>23</v>
      </c>
      <c r="E105">
        <f t="shared" ca="1" si="174"/>
        <v>76</v>
      </c>
      <c r="F105">
        <f t="shared" ca="1" si="174"/>
        <v>14</v>
      </c>
      <c r="G105">
        <f t="shared" ca="1" si="174"/>
        <v>80</v>
      </c>
      <c r="H105" t="b">
        <f t="shared" ca="1" si="269"/>
        <v>0</v>
      </c>
      <c r="K105">
        <f t="shared" ca="1" si="175"/>
        <v>36</v>
      </c>
      <c r="L105" t="str">
        <f t="shared" ca="1" si="175"/>
        <v>MATCH</v>
      </c>
      <c r="M105" t="str">
        <f t="shared" ca="1" si="175"/>
        <v>MATCH</v>
      </c>
      <c r="N105">
        <f t="shared" ca="1" si="175"/>
        <v>14</v>
      </c>
      <c r="O105" t="str">
        <f t="shared" ca="1" si="175"/>
        <v>MATCH</v>
      </c>
      <c r="P105" t="b">
        <f t="shared" ca="1" si="271"/>
        <v>0</v>
      </c>
    </row>
    <row r="106" spans="1:21" x14ac:dyDescent="0.25">
      <c r="A106" t="s">
        <v>88</v>
      </c>
      <c r="C106">
        <f t="shared" ca="1" si="174"/>
        <v>82</v>
      </c>
      <c r="D106" t="str">
        <f t="shared" ca="1" si="174"/>
        <v>MATCH</v>
      </c>
      <c r="E106">
        <f t="shared" ca="1" si="174"/>
        <v>53</v>
      </c>
      <c r="F106" t="str">
        <f t="shared" ca="1" si="174"/>
        <v>MATCH</v>
      </c>
      <c r="G106">
        <f t="shared" ca="1" si="174"/>
        <v>85</v>
      </c>
      <c r="H106" t="b">
        <f t="shared" ca="1" si="269"/>
        <v>0</v>
      </c>
      <c r="K106" t="str">
        <f t="shared" ca="1" si="175"/>
        <v>MATCH</v>
      </c>
      <c r="L106" t="str">
        <f t="shared" ca="1" si="175"/>
        <v>MATCH</v>
      </c>
      <c r="M106" t="str">
        <f t="shared" ca="1" si="175"/>
        <v>MATCH</v>
      </c>
      <c r="N106" t="str">
        <f t="shared" ca="1" si="175"/>
        <v>MATCH</v>
      </c>
      <c r="O106" t="str">
        <f t="shared" ca="1" si="175"/>
        <v>MATCH</v>
      </c>
      <c r="P106" t="b">
        <f t="shared" ca="1" si="271"/>
        <v>1</v>
      </c>
    </row>
    <row r="107" spans="1:21" x14ac:dyDescent="0.25">
      <c r="A107" t="s">
        <v>89</v>
      </c>
      <c r="C107">
        <f t="shared" ca="1" si="174"/>
        <v>46</v>
      </c>
      <c r="D107">
        <f t="shared" ca="1" si="174"/>
        <v>71</v>
      </c>
      <c r="E107">
        <f t="shared" ca="1" si="174"/>
        <v>89</v>
      </c>
      <c r="F107">
        <f t="shared" ca="1" si="174"/>
        <v>25</v>
      </c>
      <c r="G107">
        <f t="shared" ca="1" si="174"/>
        <v>40</v>
      </c>
      <c r="H107" t="b">
        <f t="shared" ca="1" si="269"/>
        <v>0</v>
      </c>
      <c r="K107" t="str">
        <f t="shared" ca="1" si="175"/>
        <v>MATCH</v>
      </c>
      <c r="L107" t="str">
        <f t="shared" ca="1" si="175"/>
        <v>MATCH</v>
      </c>
      <c r="M107" t="str">
        <f t="shared" ca="1" si="175"/>
        <v>MATCH</v>
      </c>
      <c r="N107" t="str">
        <f t="shared" ca="1" si="175"/>
        <v>MATCH</v>
      </c>
      <c r="O107" t="str">
        <f t="shared" ca="1" si="175"/>
        <v>MATCH</v>
      </c>
      <c r="P107" t="b">
        <f t="shared" ca="1" si="271"/>
        <v>1</v>
      </c>
    </row>
    <row r="108" spans="1:21" x14ac:dyDescent="0.25">
      <c r="A108" t="s">
        <v>90</v>
      </c>
      <c r="C108">
        <f t="shared" ca="1" si="174"/>
        <v>51</v>
      </c>
      <c r="D108">
        <f t="shared" ca="1" si="174"/>
        <v>81</v>
      </c>
      <c r="E108">
        <f t="shared" ca="1" si="174"/>
        <v>29</v>
      </c>
      <c r="F108" t="str">
        <f t="shared" ca="1" si="174"/>
        <v>MATCH</v>
      </c>
      <c r="G108" t="str">
        <f t="shared" ca="1" si="174"/>
        <v>MATCH</v>
      </c>
      <c r="H108" t="b">
        <f t="shared" ca="1" si="269"/>
        <v>0</v>
      </c>
      <c r="K108" t="str">
        <f t="shared" ca="1" si="175"/>
        <v>MATCH</v>
      </c>
      <c r="L108">
        <f t="shared" ca="1" si="175"/>
        <v>81</v>
      </c>
      <c r="M108" t="str">
        <f t="shared" ca="1" si="175"/>
        <v>MATCH</v>
      </c>
      <c r="N108" t="str">
        <f t="shared" ca="1" si="175"/>
        <v>MATCH</v>
      </c>
      <c r="O108" t="str">
        <f t="shared" ca="1" si="175"/>
        <v>MATCH</v>
      </c>
      <c r="P108" t="b">
        <f t="shared" ca="1" si="271"/>
        <v>0</v>
      </c>
    </row>
    <row r="109" spans="1:21" x14ac:dyDescent="0.25">
      <c r="C109" t="b">
        <f t="shared" ref="C109" ca="1" si="272">IF(LEN($A104)&gt;0, COUNTIF(C104:C108, "MATCH") = 5, "")</f>
        <v>0</v>
      </c>
      <c r="D109" t="b">
        <f t="shared" ref="D109" ca="1" si="273">IF(LEN($A104)&gt;0, COUNTIF(D104:D108, "MATCH") = 5, "")</f>
        <v>0</v>
      </c>
      <c r="E109" t="b">
        <f t="shared" ref="E109" ca="1" si="274">IF(LEN($A104)&gt;0, COUNTIF(E104:E108, "MATCH") = 5, "")</f>
        <v>0</v>
      </c>
      <c r="F109" t="b">
        <f t="shared" ref="F109" ca="1" si="275">IF(LEN($A104)&gt;0, COUNTIF(F104:F108, "MATCH") = 5, "")</f>
        <v>0</v>
      </c>
      <c r="G109" t="b">
        <f t="shared" ref="G109" ca="1" si="276">IF(LEN($A104)&gt;0, COUNTIF(G104:G108, "MATCH") = 5, "")</f>
        <v>0</v>
      </c>
      <c r="I109" t="b">
        <f t="shared" ref="I109" ca="1" si="277">IF(LEN($A104)&gt;0, OR(C109:G109, H104:H108), "")</f>
        <v>0</v>
      </c>
      <c r="K109" t="b">
        <f t="shared" ref="K109" ca="1" si="278">IF(LEN($A104)&gt;0, COUNTIF(K104:K108, "MATCH") = 5, "")</f>
        <v>0</v>
      </c>
      <c r="L109" t="b">
        <f t="shared" ref="L109" ca="1" si="279">IF(LEN($A104)&gt;0, COUNTIF(L104:L108, "MATCH") = 5, "")</f>
        <v>0</v>
      </c>
      <c r="M109" t="b">
        <f t="shared" ref="M109" ca="1" si="280">IF(LEN($A104)&gt;0, COUNTIF(M104:M108, "MATCH") = 5, "")</f>
        <v>0</v>
      </c>
      <c r="N109" t="b">
        <f t="shared" ref="N109" ca="1" si="281">IF(LEN($A104)&gt;0, COUNTIF(N104:N108, "MATCH") = 5, "")</f>
        <v>0</v>
      </c>
      <c r="O109" t="b">
        <f t="shared" ref="O109" ca="1" si="282">IF(LEN($A104)&gt;0, COUNTIF(O104:O108, "MATCH") = 5, "")</f>
        <v>0</v>
      </c>
      <c r="Q109" t="b">
        <f t="shared" ref="Q109" ca="1" si="283">IF(LEN($A104)&gt;0, OR(K109:O109, P104:P108), "")</f>
        <v>1</v>
      </c>
    </row>
    <row r="110" spans="1:21" x14ac:dyDescent="0.25">
      <c r="A110" t="s">
        <v>91</v>
      </c>
      <c r="C110">
        <f t="shared" ref="C110" ca="1" si="284">IF(LEN($A110)&gt;0, _xlfn.IFNA(IF(MATCH(_xlfn.NUMBERVALUE(MID($A110,C$1,2)), $S:$S, 0), "MATCH"), _xlfn.NUMBERVALUE(MID($A110,C$1,2))), "")</f>
        <v>68</v>
      </c>
      <c r="D110">
        <f t="shared" ca="1" si="174"/>
        <v>24</v>
      </c>
      <c r="E110" t="str">
        <f t="shared" ca="1" si="174"/>
        <v>MATCH</v>
      </c>
      <c r="F110">
        <f t="shared" ca="1" si="174"/>
        <v>87</v>
      </c>
      <c r="G110">
        <f t="shared" ca="1" si="174"/>
        <v>5</v>
      </c>
      <c r="H110" t="b">
        <f t="shared" ref="H110:H114" ca="1" si="285">IF(LEN($A110)&gt;0, COUNTIF(C110:G110, "MATCH")=5, "")</f>
        <v>0</v>
      </c>
      <c r="K110" t="str">
        <f t="shared" ref="K110" ca="1" si="286">IF(LEN($A110)&gt;0, _xlfn.IFNA(IF(MATCH(_xlfn.NUMBERVALUE(MID($A110,K$1,2)),$W:$W, 0), "MATCH"), _xlfn.NUMBERVALUE(MID($A110,K$1,2))), "")</f>
        <v>MATCH</v>
      </c>
      <c r="L110" t="str">
        <f t="shared" ca="1" si="175"/>
        <v>MATCH</v>
      </c>
      <c r="M110" t="str">
        <f t="shared" ca="1" si="175"/>
        <v>MATCH</v>
      </c>
      <c r="N110" t="str">
        <f t="shared" ca="1" si="175"/>
        <v>MATCH</v>
      </c>
      <c r="O110" t="str">
        <f t="shared" ca="1" si="175"/>
        <v>MATCH</v>
      </c>
      <c r="P110" t="b">
        <f t="shared" ref="P110:P114" ca="1" si="287">IF(LEN($A110)&gt;0, COUNTIF(K110:O110, "MATCH")=5, "")</f>
        <v>1</v>
      </c>
    </row>
    <row r="111" spans="1:21" x14ac:dyDescent="0.25">
      <c r="A111" t="s">
        <v>92</v>
      </c>
      <c r="C111">
        <f t="shared" ca="1" si="174"/>
        <v>53</v>
      </c>
      <c r="D111">
        <f t="shared" ca="1" si="174"/>
        <v>10</v>
      </c>
      <c r="E111">
        <f t="shared" ca="1" si="174"/>
        <v>95</v>
      </c>
      <c r="F111">
        <f t="shared" ca="1" si="174"/>
        <v>89</v>
      </c>
      <c r="G111">
        <f t="shared" ca="1" si="174"/>
        <v>81</v>
      </c>
      <c r="H111" t="b">
        <f t="shared" ca="1" si="285"/>
        <v>0</v>
      </c>
      <c r="K111" t="str">
        <f t="shared" ca="1" si="175"/>
        <v>MATCH</v>
      </c>
      <c r="L111" t="str">
        <f t="shared" ca="1" si="175"/>
        <v>MATCH</v>
      </c>
      <c r="M111" t="str">
        <f t="shared" ca="1" si="175"/>
        <v>MATCH</v>
      </c>
      <c r="N111" t="str">
        <f t="shared" ca="1" si="175"/>
        <v>MATCH</v>
      </c>
      <c r="O111">
        <f t="shared" ca="1" si="175"/>
        <v>81</v>
      </c>
      <c r="P111" t="b">
        <f t="shared" ca="1" si="287"/>
        <v>0</v>
      </c>
    </row>
    <row r="112" spans="1:21" x14ac:dyDescent="0.25">
      <c r="A112" t="s">
        <v>93</v>
      </c>
      <c r="C112">
        <f t="shared" ca="1" si="174"/>
        <v>88</v>
      </c>
      <c r="D112">
        <f t="shared" ca="1" si="174"/>
        <v>80</v>
      </c>
      <c r="E112">
        <f t="shared" ca="1" si="174"/>
        <v>23</v>
      </c>
      <c r="F112">
        <f t="shared" ca="1" si="174"/>
        <v>12</v>
      </c>
      <c r="G112">
        <f t="shared" ca="1" si="174"/>
        <v>50</v>
      </c>
      <c r="H112" t="b">
        <f t="shared" ca="1" si="285"/>
        <v>0</v>
      </c>
      <c r="K112" t="str">
        <f t="shared" ca="1" si="175"/>
        <v>MATCH</v>
      </c>
      <c r="L112" t="str">
        <f t="shared" ca="1" si="175"/>
        <v>MATCH</v>
      </c>
      <c r="M112" t="str">
        <f t="shared" ca="1" si="175"/>
        <v>MATCH</v>
      </c>
      <c r="N112" t="str">
        <f t="shared" ca="1" si="175"/>
        <v>MATCH</v>
      </c>
      <c r="O112" t="str">
        <f t="shared" ca="1" si="175"/>
        <v>MATCH</v>
      </c>
      <c r="P112" t="b">
        <f t="shared" ca="1" si="287"/>
        <v>1</v>
      </c>
    </row>
    <row r="113" spans="1:17" x14ac:dyDescent="0.25">
      <c r="A113" t="s">
        <v>94</v>
      </c>
      <c r="C113" t="str">
        <f t="shared" ca="1" si="174"/>
        <v>MATCH</v>
      </c>
      <c r="D113">
        <f t="shared" ca="1" si="174"/>
        <v>16</v>
      </c>
      <c r="E113">
        <f t="shared" ca="1" si="174"/>
        <v>45</v>
      </c>
      <c r="F113">
        <f t="shared" ca="1" si="174"/>
        <v>29</v>
      </c>
      <c r="G113">
        <f t="shared" ca="1" si="174"/>
        <v>62</v>
      </c>
      <c r="H113" t="b">
        <f t="shared" ca="1" si="285"/>
        <v>0</v>
      </c>
      <c r="K113" t="str">
        <f t="shared" ca="1" si="175"/>
        <v>MATCH</v>
      </c>
      <c r="L113" t="str">
        <f t="shared" ca="1" si="175"/>
        <v>MATCH</v>
      </c>
      <c r="M113" t="str">
        <f t="shared" ca="1" si="175"/>
        <v>MATCH</v>
      </c>
      <c r="N113" t="str">
        <f t="shared" ca="1" si="175"/>
        <v>MATCH</v>
      </c>
      <c r="O113" t="str">
        <f t="shared" ca="1" si="175"/>
        <v>MATCH</v>
      </c>
      <c r="P113" t="b">
        <f t="shared" ca="1" si="287"/>
        <v>1</v>
      </c>
    </row>
    <row r="114" spans="1:17" x14ac:dyDescent="0.25">
      <c r="A114" t="s">
        <v>95</v>
      </c>
      <c r="C114">
        <f t="shared" ca="1" si="174"/>
        <v>33</v>
      </c>
      <c r="D114">
        <f t="shared" ca="1" si="174"/>
        <v>97</v>
      </c>
      <c r="E114">
        <f t="shared" ca="1" si="174"/>
        <v>91</v>
      </c>
      <c r="F114">
        <f t="shared" ca="1" si="174"/>
        <v>60</v>
      </c>
      <c r="G114">
        <f t="shared" ca="1" si="174"/>
        <v>43</v>
      </c>
      <c r="H114" t="b">
        <f t="shared" ca="1" si="285"/>
        <v>0</v>
      </c>
      <c r="K114" t="str">
        <f t="shared" ca="1" si="175"/>
        <v>MATCH</v>
      </c>
      <c r="L114" t="str">
        <f t="shared" ca="1" si="175"/>
        <v>MATCH</v>
      </c>
      <c r="M114" t="str">
        <f t="shared" ca="1" si="175"/>
        <v>MATCH</v>
      </c>
      <c r="N114" t="str">
        <f t="shared" ca="1" si="175"/>
        <v>MATCH</v>
      </c>
      <c r="O114" t="str">
        <f t="shared" ca="1" si="175"/>
        <v>MATCH</v>
      </c>
      <c r="P114" t="b">
        <f t="shared" ca="1" si="287"/>
        <v>1</v>
      </c>
    </row>
    <row r="115" spans="1:17" x14ac:dyDescent="0.25">
      <c r="C115" t="b">
        <f t="shared" ref="C115" ca="1" si="288">IF(LEN($A110)&gt;0, COUNTIF(C110:C114, "MATCH") = 5, "")</f>
        <v>0</v>
      </c>
      <c r="D115" t="b">
        <f t="shared" ref="D115" ca="1" si="289">IF(LEN($A110)&gt;0, COUNTIF(D110:D114, "MATCH") = 5, "")</f>
        <v>0</v>
      </c>
      <c r="E115" t="b">
        <f t="shared" ref="E115" ca="1" si="290">IF(LEN($A110)&gt;0, COUNTIF(E110:E114, "MATCH") = 5, "")</f>
        <v>0</v>
      </c>
      <c r="F115" t="b">
        <f t="shared" ref="F115" ca="1" si="291">IF(LEN($A110)&gt;0, COUNTIF(F110:F114, "MATCH") = 5, "")</f>
        <v>0</v>
      </c>
      <c r="G115" t="b">
        <f t="shared" ref="G115" ca="1" si="292">IF(LEN($A110)&gt;0, COUNTIF(G110:G114, "MATCH") = 5, "")</f>
        <v>0</v>
      </c>
      <c r="I115" t="b">
        <f t="shared" ref="I115" ca="1" si="293">IF(LEN($A110)&gt;0, OR(C115:G115, H110:H114), "")</f>
        <v>0</v>
      </c>
      <c r="K115" t="b">
        <f t="shared" ref="K115" ca="1" si="294">IF(LEN($A110)&gt;0, COUNTIF(K110:K114, "MATCH") = 5, "")</f>
        <v>1</v>
      </c>
      <c r="L115" t="b">
        <f t="shared" ref="L115" ca="1" si="295">IF(LEN($A110)&gt;0, COUNTIF(L110:L114, "MATCH") = 5, "")</f>
        <v>1</v>
      </c>
      <c r="M115" t="b">
        <f t="shared" ref="M115" ca="1" si="296">IF(LEN($A110)&gt;0, COUNTIF(M110:M114, "MATCH") = 5, "")</f>
        <v>1</v>
      </c>
      <c r="N115" t="b">
        <f t="shared" ref="N115" ca="1" si="297">IF(LEN($A110)&gt;0, COUNTIF(N110:N114, "MATCH") = 5, "")</f>
        <v>1</v>
      </c>
      <c r="O115" t="b">
        <f t="shared" ref="O115" ca="1" si="298">IF(LEN($A110)&gt;0, COUNTIF(O110:O114, "MATCH") = 5, "")</f>
        <v>0</v>
      </c>
      <c r="Q115" t="b">
        <f t="shared" ref="Q115" ca="1" si="299">IF(LEN($A110)&gt;0, OR(K115:O115, P110:P114), "")</f>
        <v>1</v>
      </c>
    </row>
    <row r="116" spans="1:17" x14ac:dyDescent="0.25">
      <c r="A116" t="s">
        <v>96</v>
      </c>
      <c r="C116">
        <f t="shared" ref="C116" ca="1" si="300">IF(LEN($A116)&gt;0, _xlfn.IFNA(IF(MATCH(_xlfn.NUMBERVALUE(MID($A116,C$1,2)), $S:$S, 0), "MATCH"), _xlfn.NUMBERVALUE(MID($A116,C$1,2))), "")</f>
        <v>36</v>
      </c>
      <c r="D116">
        <f t="shared" ca="1" si="174"/>
        <v>77</v>
      </c>
      <c r="E116">
        <f t="shared" ca="1" si="174"/>
        <v>68</v>
      </c>
      <c r="F116">
        <f t="shared" ca="1" si="174"/>
        <v>20</v>
      </c>
      <c r="G116">
        <f t="shared" ca="1" si="174"/>
        <v>51</v>
      </c>
      <c r="H116" t="b">
        <f t="shared" ref="H116:H120" ca="1" si="301">IF(LEN($A116)&gt;0, COUNTIF(C116:G116, "MATCH")=5, "")</f>
        <v>0</v>
      </c>
      <c r="K116">
        <f t="shared" ref="K116" ca="1" si="302">IF(LEN($A116)&gt;0, _xlfn.IFNA(IF(MATCH(_xlfn.NUMBERVALUE(MID($A116,K$1,2)),$W:$W, 0), "MATCH"), _xlfn.NUMBERVALUE(MID($A116,K$1,2))), "")</f>
        <v>36</v>
      </c>
      <c r="L116">
        <f t="shared" ca="1" si="175"/>
        <v>77</v>
      </c>
      <c r="M116" t="str">
        <f t="shared" ca="1" si="175"/>
        <v>MATCH</v>
      </c>
      <c r="N116" t="str">
        <f t="shared" ca="1" si="175"/>
        <v>MATCH</v>
      </c>
      <c r="O116" t="str">
        <f t="shared" ca="1" si="175"/>
        <v>MATCH</v>
      </c>
      <c r="P116" t="b">
        <f t="shared" ref="P116:P120" ca="1" si="303">IF(LEN($A116)&gt;0, COUNTIF(K116:O116, "MATCH")=5, "")</f>
        <v>0</v>
      </c>
    </row>
    <row r="117" spans="1:17" x14ac:dyDescent="0.25">
      <c r="A117" t="s">
        <v>97</v>
      </c>
      <c r="C117">
        <f t="shared" ca="1" si="174"/>
        <v>93</v>
      </c>
      <c r="D117">
        <f t="shared" ca="1" si="174"/>
        <v>71</v>
      </c>
      <c r="E117">
        <f t="shared" ca="1" si="174"/>
        <v>28</v>
      </c>
      <c r="F117">
        <f t="shared" ca="1" si="174"/>
        <v>70</v>
      </c>
      <c r="G117">
        <f t="shared" ca="1" si="174"/>
        <v>97</v>
      </c>
      <c r="H117" t="b">
        <f t="shared" ca="1" si="301"/>
        <v>0</v>
      </c>
      <c r="K117">
        <f t="shared" ca="1" si="175"/>
        <v>93</v>
      </c>
      <c r="L117" t="str">
        <f t="shared" ca="1" si="175"/>
        <v>MATCH</v>
      </c>
      <c r="M117" t="str">
        <f t="shared" ca="1" si="175"/>
        <v>MATCH</v>
      </c>
      <c r="N117" t="str">
        <f t="shared" ca="1" si="175"/>
        <v>MATCH</v>
      </c>
      <c r="O117" t="str">
        <f t="shared" ca="1" si="175"/>
        <v>MATCH</v>
      </c>
      <c r="P117" t="b">
        <f t="shared" ca="1" si="303"/>
        <v>0</v>
      </c>
    </row>
    <row r="118" spans="1:17" x14ac:dyDescent="0.25">
      <c r="A118" t="s">
        <v>98</v>
      </c>
      <c r="C118">
        <f t="shared" ca="1" si="174"/>
        <v>10</v>
      </c>
      <c r="D118" t="str">
        <f t="shared" ca="1" si="174"/>
        <v>MATCH</v>
      </c>
      <c r="E118">
        <f t="shared" ca="1" si="174"/>
        <v>16</v>
      </c>
      <c r="F118">
        <f t="shared" ca="1" si="174"/>
        <v>15</v>
      </c>
      <c r="G118">
        <f t="shared" ca="1" si="174"/>
        <v>67</v>
      </c>
      <c r="H118" t="b">
        <f t="shared" ca="1" si="301"/>
        <v>0</v>
      </c>
      <c r="K118" t="str">
        <f t="shared" ca="1" si="175"/>
        <v>MATCH</v>
      </c>
      <c r="L118" t="str">
        <f t="shared" ca="1" si="175"/>
        <v>MATCH</v>
      </c>
      <c r="M118" t="str">
        <f t="shared" ca="1" si="175"/>
        <v>MATCH</v>
      </c>
      <c r="N118" t="str">
        <f t="shared" ca="1" si="175"/>
        <v>MATCH</v>
      </c>
      <c r="O118">
        <f t="shared" ca="1" si="175"/>
        <v>67</v>
      </c>
      <c r="P118" t="b">
        <f t="shared" ca="1" si="303"/>
        <v>0</v>
      </c>
    </row>
    <row r="119" spans="1:17" x14ac:dyDescent="0.25">
      <c r="A119" t="s">
        <v>99</v>
      </c>
      <c r="C119">
        <f t="shared" ca="1" si="174"/>
        <v>42</v>
      </c>
      <c r="D119">
        <f t="shared" ca="1" si="174"/>
        <v>78</v>
      </c>
      <c r="E119">
        <f t="shared" ca="1" si="174"/>
        <v>62</v>
      </c>
      <c r="F119">
        <f t="shared" ca="1" si="174"/>
        <v>34</v>
      </c>
      <c r="G119">
        <f t="shared" ca="1" si="174"/>
        <v>38</v>
      </c>
      <c r="H119" t="b">
        <f t="shared" ca="1" si="301"/>
        <v>0</v>
      </c>
      <c r="K119">
        <f t="shared" ca="1" si="175"/>
        <v>42</v>
      </c>
      <c r="L119" t="str">
        <f t="shared" ca="1" si="175"/>
        <v>MATCH</v>
      </c>
      <c r="M119" t="str">
        <f t="shared" ca="1" si="175"/>
        <v>MATCH</v>
      </c>
      <c r="N119" t="str">
        <f t="shared" ca="1" si="175"/>
        <v>MATCH</v>
      </c>
      <c r="O119" t="str">
        <f t="shared" ca="1" si="175"/>
        <v>MATCH</v>
      </c>
      <c r="P119" t="b">
        <f t="shared" ca="1" si="303"/>
        <v>0</v>
      </c>
    </row>
    <row r="120" spans="1:17" x14ac:dyDescent="0.25">
      <c r="A120" t="s">
        <v>100</v>
      </c>
      <c r="C120">
        <f t="shared" ca="1" si="174"/>
        <v>60</v>
      </c>
      <c r="D120">
        <f t="shared" ca="1" si="174"/>
        <v>74</v>
      </c>
      <c r="E120" t="str">
        <f t="shared" ca="1" si="174"/>
        <v>MATCH</v>
      </c>
      <c r="F120">
        <f t="shared" ca="1" si="174"/>
        <v>91</v>
      </c>
      <c r="G120">
        <f t="shared" ca="1" si="174"/>
        <v>53</v>
      </c>
      <c r="H120" t="b">
        <f t="shared" ca="1" si="301"/>
        <v>0</v>
      </c>
      <c r="K120" t="str">
        <f t="shared" ca="1" si="175"/>
        <v>MATCH</v>
      </c>
      <c r="L120" t="str">
        <f t="shared" ca="1" si="175"/>
        <v>MATCH</v>
      </c>
      <c r="M120" t="str">
        <f t="shared" ca="1" si="175"/>
        <v>MATCH</v>
      </c>
      <c r="N120" t="str">
        <f t="shared" ca="1" si="175"/>
        <v>MATCH</v>
      </c>
      <c r="O120" t="str">
        <f t="shared" ca="1" si="175"/>
        <v>MATCH</v>
      </c>
      <c r="P120" t="b">
        <f t="shared" ca="1" si="303"/>
        <v>1</v>
      </c>
    </row>
    <row r="121" spans="1:17" x14ac:dyDescent="0.25">
      <c r="C121" t="b">
        <f t="shared" ref="C121" ca="1" si="304">IF(LEN($A116)&gt;0, COUNTIF(C116:C120, "MATCH") = 5, "")</f>
        <v>0</v>
      </c>
      <c r="D121" t="b">
        <f t="shared" ref="D121" ca="1" si="305">IF(LEN($A116)&gt;0, COUNTIF(D116:D120, "MATCH") = 5, "")</f>
        <v>0</v>
      </c>
      <c r="E121" t="b">
        <f t="shared" ref="E121" ca="1" si="306">IF(LEN($A116)&gt;0, COUNTIF(E116:E120, "MATCH") = 5, "")</f>
        <v>0</v>
      </c>
      <c r="F121" t="b">
        <f t="shared" ref="F121" ca="1" si="307">IF(LEN($A116)&gt;0, COUNTIF(F116:F120, "MATCH") = 5, "")</f>
        <v>0</v>
      </c>
      <c r="G121" t="b">
        <f t="shared" ref="G121" ca="1" si="308">IF(LEN($A116)&gt;0, COUNTIF(G116:G120, "MATCH") = 5, "")</f>
        <v>0</v>
      </c>
      <c r="I121" t="b">
        <f t="shared" ref="I121" ca="1" si="309">IF(LEN($A116)&gt;0, OR(C121:G121, H116:H120), "")</f>
        <v>0</v>
      </c>
      <c r="K121" t="b">
        <f t="shared" ref="K121" ca="1" si="310">IF(LEN($A116)&gt;0, COUNTIF(K116:K120, "MATCH") = 5, "")</f>
        <v>0</v>
      </c>
      <c r="L121" t="b">
        <f t="shared" ref="L121" ca="1" si="311">IF(LEN($A116)&gt;0, COUNTIF(L116:L120, "MATCH") = 5, "")</f>
        <v>0</v>
      </c>
      <c r="M121" t="b">
        <f t="shared" ref="M121" ca="1" si="312">IF(LEN($A116)&gt;0, COUNTIF(M116:M120, "MATCH") = 5, "")</f>
        <v>1</v>
      </c>
      <c r="N121" t="b">
        <f t="shared" ref="N121" ca="1" si="313">IF(LEN($A116)&gt;0, COUNTIF(N116:N120, "MATCH") = 5, "")</f>
        <v>1</v>
      </c>
      <c r="O121" t="b">
        <f t="shared" ref="O121" ca="1" si="314">IF(LEN($A116)&gt;0, COUNTIF(O116:O120, "MATCH") = 5, "")</f>
        <v>0</v>
      </c>
      <c r="Q121" t="b">
        <f t="shared" ref="Q121" ca="1" si="315">IF(LEN($A116)&gt;0, OR(K121:O121, P116:P120), "")</f>
        <v>1</v>
      </c>
    </row>
    <row r="122" spans="1:17" x14ac:dyDescent="0.25">
      <c r="A122" t="s">
        <v>101</v>
      </c>
      <c r="C122" t="str">
        <f t="shared" ref="C122" ca="1" si="316">IF(LEN($A122)&gt;0, _xlfn.IFNA(IF(MATCH(_xlfn.NUMBERVALUE(MID($A122,C$1,2)), $S:$S, 0), "MATCH"), _xlfn.NUMBERVALUE(MID($A122,C$1,2))), "")</f>
        <v>MATCH</v>
      </c>
      <c r="D122">
        <f t="shared" ca="1" si="174"/>
        <v>35</v>
      </c>
      <c r="E122">
        <f t="shared" ca="1" si="174"/>
        <v>40</v>
      </c>
      <c r="F122">
        <f t="shared" ca="1" si="174"/>
        <v>34</v>
      </c>
      <c r="G122">
        <f t="shared" ca="1" si="174"/>
        <v>71</v>
      </c>
      <c r="H122" t="b">
        <f t="shared" ref="H122:H126" ca="1" si="317">IF(LEN($A122)&gt;0, COUNTIF(C122:G122, "MATCH")=5, "")</f>
        <v>0</v>
      </c>
      <c r="K122" t="str">
        <f t="shared" ref="K122" ca="1" si="318">IF(LEN($A122)&gt;0, _xlfn.IFNA(IF(MATCH(_xlfn.NUMBERVALUE(MID($A122,K$1,2)),$W:$W, 0), "MATCH"), _xlfn.NUMBERVALUE(MID($A122,K$1,2))), "")</f>
        <v>MATCH</v>
      </c>
      <c r="L122" t="str">
        <f t="shared" ca="1" si="175"/>
        <v>MATCH</v>
      </c>
      <c r="M122" t="str">
        <f t="shared" ca="1" si="175"/>
        <v>MATCH</v>
      </c>
      <c r="N122" t="str">
        <f t="shared" ca="1" si="175"/>
        <v>MATCH</v>
      </c>
      <c r="O122" t="str">
        <f t="shared" ca="1" si="175"/>
        <v>MATCH</v>
      </c>
      <c r="P122" t="b">
        <f t="shared" ref="P122:P126" ca="1" si="319">IF(LEN($A122)&gt;0, COUNTIF(K122:O122, "MATCH")=5, "")</f>
        <v>1</v>
      </c>
    </row>
    <row r="123" spans="1:17" x14ac:dyDescent="0.25">
      <c r="A123" t="s">
        <v>102</v>
      </c>
      <c r="C123" t="str">
        <f t="shared" ca="1" si="174"/>
        <v>MATCH</v>
      </c>
      <c r="D123">
        <f t="shared" ca="1" si="174"/>
        <v>84</v>
      </c>
      <c r="E123" t="str">
        <f t="shared" ca="1" si="174"/>
        <v>MATCH</v>
      </c>
      <c r="F123">
        <f t="shared" ca="1" si="174"/>
        <v>81</v>
      </c>
      <c r="G123">
        <f t="shared" ca="1" si="174"/>
        <v>95</v>
      </c>
      <c r="H123" t="b">
        <f t="shared" ca="1" si="317"/>
        <v>0</v>
      </c>
      <c r="K123" t="str">
        <f t="shared" ca="1" si="175"/>
        <v>MATCH</v>
      </c>
      <c r="L123">
        <f t="shared" ca="1" si="175"/>
        <v>84</v>
      </c>
      <c r="M123" t="str">
        <f t="shared" ca="1" si="175"/>
        <v>MATCH</v>
      </c>
      <c r="N123">
        <f t="shared" ca="1" si="175"/>
        <v>81</v>
      </c>
      <c r="O123" t="str">
        <f t="shared" ca="1" si="175"/>
        <v>MATCH</v>
      </c>
      <c r="P123" t="b">
        <f t="shared" ca="1" si="319"/>
        <v>0</v>
      </c>
    </row>
    <row r="124" spans="1:17" x14ac:dyDescent="0.25">
      <c r="A124" t="s">
        <v>103</v>
      </c>
      <c r="C124">
        <f t="shared" ca="1" si="174"/>
        <v>2</v>
      </c>
      <c r="D124">
        <f t="shared" ca="1" si="174"/>
        <v>31</v>
      </c>
      <c r="E124">
        <f t="shared" ca="1" si="174"/>
        <v>46</v>
      </c>
      <c r="F124">
        <f t="shared" ca="1" si="174"/>
        <v>24</v>
      </c>
      <c r="G124">
        <f t="shared" ca="1" si="174"/>
        <v>76</v>
      </c>
      <c r="H124" t="b">
        <f t="shared" ca="1" si="317"/>
        <v>0</v>
      </c>
      <c r="K124" t="str">
        <f t="shared" ca="1" si="175"/>
        <v>MATCH</v>
      </c>
      <c r="L124" t="str">
        <f t="shared" ca="1" si="175"/>
        <v>MATCH</v>
      </c>
      <c r="M124" t="str">
        <f t="shared" ca="1" si="175"/>
        <v>MATCH</v>
      </c>
      <c r="N124" t="str">
        <f t="shared" ca="1" si="175"/>
        <v>MATCH</v>
      </c>
      <c r="O124" t="str">
        <f t="shared" ca="1" si="175"/>
        <v>MATCH</v>
      </c>
      <c r="P124" t="b">
        <f t="shared" ca="1" si="319"/>
        <v>1</v>
      </c>
    </row>
    <row r="125" spans="1:17" x14ac:dyDescent="0.25">
      <c r="A125" t="s">
        <v>104</v>
      </c>
      <c r="C125">
        <f t="shared" ca="1" si="174"/>
        <v>67</v>
      </c>
      <c r="D125">
        <f t="shared" ca="1" si="174"/>
        <v>28</v>
      </c>
      <c r="E125">
        <f t="shared" ca="1" si="174"/>
        <v>83</v>
      </c>
      <c r="F125">
        <f t="shared" ca="1" si="174"/>
        <v>63</v>
      </c>
      <c r="G125">
        <f t="shared" ca="1" si="174"/>
        <v>25</v>
      </c>
      <c r="H125" t="b">
        <f t="shared" ca="1" si="317"/>
        <v>0</v>
      </c>
      <c r="K125">
        <f t="shared" ca="1" si="175"/>
        <v>67</v>
      </c>
      <c r="L125" t="str">
        <f t="shared" ca="1" si="175"/>
        <v>MATCH</v>
      </c>
      <c r="M125" t="str">
        <f t="shared" ca="1" si="175"/>
        <v>MATCH</v>
      </c>
      <c r="N125" t="str">
        <f t="shared" ca="1" si="175"/>
        <v>MATCH</v>
      </c>
      <c r="O125" t="str">
        <f t="shared" ca="1" si="175"/>
        <v>MATCH</v>
      </c>
      <c r="P125" t="b">
        <f t="shared" ca="1" si="319"/>
        <v>0</v>
      </c>
    </row>
    <row r="126" spans="1:17" x14ac:dyDescent="0.25">
      <c r="A126" t="s">
        <v>105</v>
      </c>
      <c r="C126">
        <f t="shared" ca="1" si="174"/>
        <v>62</v>
      </c>
      <c r="D126">
        <f t="shared" ca="1" si="174"/>
        <v>93</v>
      </c>
      <c r="E126">
        <f t="shared" ca="1" si="174"/>
        <v>10</v>
      </c>
      <c r="F126">
        <f t="shared" ca="1" si="174"/>
        <v>14</v>
      </c>
      <c r="G126">
        <f t="shared" ca="1" si="174"/>
        <v>68</v>
      </c>
      <c r="H126" t="b">
        <f t="shared" ca="1" si="317"/>
        <v>0</v>
      </c>
      <c r="K126" t="str">
        <f t="shared" ca="1" si="175"/>
        <v>MATCH</v>
      </c>
      <c r="L126">
        <f t="shared" ca="1" si="175"/>
        <v>93</v>
      </c>
      <c r="M126" t="str">
        <f t="shared" ca="1" si="175"/>
        <v>MATCH</v>
      </c>
      <c r="N126">
        <f t="shared" ca="1" si="175"/>
        <v>14</v>
      </c>
      <c r="O126" t="str">
        <f t="shared" ca="1" si="175"/>
        <v>MATCH</v>
      </c>
      <c r="P126" t="b">
        <f t="shared" ca="1" si="319"/>
        <v>0</v>
      </c>
    </row>
    <row r="127" spans="1:17" x14ac:dyDescent="0.25">
      <c r="C127" t="b">
        <f t="shared" ref="C127" ca="1" si="320">IF(LEN($A122)&gt;0, COUNTIF(C122:C126, "MATCH") = 5, "")</f>
        <v>0</v>
      </c>
      <c r="D127" t="b">
        <f t="shared" ref="D127" ca="1" si="321">IF(LEN($A122)&gt;0, COUNTIF(D122:D126, "MATCH") = 5, "")</f>
        <v>0</v>
      </c>
      <c r="E127" t="b">
        <f t="shared" ref="E127" ca="1" si="322">IF(LEN($A122)&gt;0, COUNTIF(E122:E126, "MATCH") = 5, "")</f>
        <v>0</v>
      </c>
      <c r="F127" t="b">
        <f t="shared" ref="F127" ca="1" si="323">IF(LEN($A122)&gt;0, COUNTIF(F122:F126, "MATCH") = 5, "")</f>
        <v>0</v>
      </c>
      <c r="G127" t="b">
        <f t="shared" ref="G127" ca="1" si="324">IF(LEN($A122)&gt;0, COUNTIF(G122:G126, "MATCH") = 5, "")</f>
        <v>0</v>
      </c>
      <c r="I127" t="b">
        <f t="shared" ref="I127" ca="1" si="325">IF(LEN($A122)&gt;0, OR(C127:G127, H122:H126), "")</f>
        <v>0</v>
      </c>
      <c r="K127" t="b">
        <f t="shared" ref="K127" ca="1" si="326">IF(LEN($A122)&gt;0, COUNTIF(K122:K126, "MATCH") = 5, "")</f>
        <v>0</v>
      </c>
      <c r="L127" t="b">
        <f t="shared" ref="L127" ca="1" si="327">IF(LEN($A122)&gt;0, COUNTIF(L122:L126, "MATCH") = 5, "")</f>
        <v>0</v>
      </c>
      <c r="M127" t="b">
        <f t="shared" ref="M127" ca="1" si="328">IF(LEN($A122)&gt;0, COUNTIF(M122:M126, "MATCH") = 5, "")</f>
        <v>1</v>
      </c>
      <c r="N127" t="b">
        <f t="shared" ref="N127" ca="1" si="329">IF(LEN($A122)&gt;0, COUNTIF(N122:N126, "MATCH") = 5, "")</f>
        <v>0</v>
      </c>
      <c r="O127" t="b">
        <f t="shared" ref="O127" ca="1" si="330">IF(LEN($A122)&gt;0, COUNTIF(O122:O126, "MATCH") = 5, "")</f>
        <v>1</v>
      </c>
      <c r="Q127" t="b">
        <f t="shared" ref="Q127" ca="1" si="331">IF(LEN($A122)&gt;0, OR(K127:O127, P122:P126), "")</f>
        <v>1</v>
      </c>
    </row>
    <row r="128" spans="1:17" x14ac:dyDescent="0.25">
      <c r="A128" t="s">
        <v>106</v>
      </c>
      <c r="C128">
        <f t="shared" ref="C128" ca="1" si="332">IF(LEN($A128)&gt;0, _xlfn.IFNA(IF(MATCH(_xlfn.NUMBERVALUE(MID($A128,C$1,2)), $S:$S, 0), "MATCH"), _xlfn.NUMBERVALUE(MID($A128,C$1,2))), "")</f>
        <v>17</v>
      </c>
      <c r="D128">
        <f t="shared" ca="1" si="174"/>
        <v>36</v>
      </c>
      <c r="E128" t="str">
        <f t="shared" ca="1" si="174"/>
        <v>MATCH</v>
      </c>
      <c r="F128" t="str">
        <f t="shared" ca="1" si="174"/>
        <v>MATCH</v>
      </c>
      <c r="G128" t="str">
        <f t="shared" ca="1" si="174"/>
        <v>MATCH</v>
      </c>
      <c r="H128" t="b">
        <f t="shared" ref="H128:H132" ca="1" si="333">IF(LEN($A128)&gt;0, COUNTIF(C128:G128, "MATCH")=5, "")</f>
        <v>0</v>
      </c>
      <c r="K128" t="str">
        <f t="shared" ref="K128" ca="1" si="334">IF(LEN($A128)&gt;0, _xlfn.IFNA(IF(MATCH(_xlfn.NUMBERVALUE(MID($A128,K$1,2)),$W:$W, 0), "MATCH"), _xlfn.NUMBERVALUE(MID($A128,K$1,2))), "")</f>
        <v>MATCH</v>
      </c>
      <c r="L128">
        <f t="shared" ca="1" si="175"/>
        <v>36</v>
      </c>
      <c r="M128" t="str">
        <f t="shared" ca="1" si="175"/>
        <v>MATCH</v>
      </c>
      <c r="N128" t="str">
        <f t="shared" ca="1" si="175"/>
        <v>MATCH</v>
      </c>
      <c r="O128" t="str">
        <f t="shared" ca="1" si="175"/>
        <v>MATCH</v>
      </c>
      <c r="P128" t="b">
        <f t="shared" ref="P128:P132" ca="1" si="335">IF(LEN($A128)&gt;0, COUNTIF(K128:O128, "MATCH")=5, "")</f>
        <v>0</v>
      </c>
    </row>
    <row r="129" spans="1:17" x14ac:dyDescent="0.25">
      <c r="A129" t="s">
        <v>107</v>
      </c>
      <c r="C129">
        <f t="shared" ca="1" si="174"/>
        <v>29</v>
      </c>
      <c r="D129" t="str">
        <f t="shared" ca="1" si="174"/>
        <v>MATCH</v>
      </c>
      <c r="E129">
        <f t="shared" ca="1" si="174"/>
        <v>22</v>
      </c>
      <c r="F129">
        <f t="shared" ca="1" si="174"/>
        <v>42</v>
      </c>
      <c r="G129">
        <f t="shared" ca="1" si="174"/>
        <v>58</v>
      </c>
      <c r="H129" t="b">
        <f t="shared" ca="1" si="333"/>
        <v>0</v>
      </c>
      <c r="K129" t="str">
        <f t="shared" ca="1" si="175"/>
        <v>MATCH</v>
      </c>
      <c r="L129" t="str">
        <f t="shared" ca="1" si="175"/>
        <v>MATCH</v>
      </c>
      <c r="M129" t="str">
        <f t="shared" ca="1" si="175"/>
        <v>MATCH</v>
      </c>
      <c r="N129">
        <f t="shared" ca="1" si="175"/>
        <v>42</v>
      </c>
      <c r="O129" t="str">
        <f t="shared" ca="1" si="175"/>
        <v>MATCH</v>
      </c>
      <c r="P129" t="b">
        <f t="shared" ca="1" si="335"/>
        <v>0</v>
      </c>
    </row>
    <row r="130" spans="1:17" x14ac:dyDescent="0.25">
      <c r="A130" t="s">
        <v>108</v>
      </c>
      <c r="C130">
        <f t="shared" ca="1" si="174"/>
        <v>76</v>
      </c>
      <c r="D130">
        <f t="shared" ca="1" si="174"/>
        <v>20</v>
      </c>
      <c r="E130" t="str">
        <f t="shared" ca="1" si="174"/>
        <v>MATCH</v>
      </c>
      <c r="F130" t="str">
        <f t="shared" ca="1" si="174"/>
        <v>MATCH</v>
      </c>
      <c r="G130">
        <f t="shared" ca="1" si="174"/>
        <v>54</v>
      </c>
      <c r="H130" t="b">
        <f t="shared" ca="1" si="333"/>
        <v>0</v>
      </c>
      <c r="K130" t="str">
        <f t="shared" ca="1" si="175"/>
        <v>MATCH</v>
      </c>
      <c r="L130" t="str">
        <f t="shared" ca="1" si="175"/>
        <v>MATCH</v>
      </c>
      <c r="M130" t="str">
        <f t="shared" ca="1" si="175"/>
        <v>MATCH</v>
      </c>
      <c r="N130" t="str">
        <f t="shared" ca="1" si="175"/>
        <v>MATCH</v>
      </c>
      <c r="O130">
        <f t="shared" ca="1" si="175"/>
        <v>54</v>
      </c>
      <c r="P130" t="b">
        <f t="shared" ca="1" si="335"/>
        <v>0</v>
      </c>
    </row>
    <row r="131" spans="1:17" x14ac:dyDescent="0.25">
      <c r="A131" t="s">
        <v>109</v>
      </c>
      <c r="C131" t="str">
        <f t="shared" ca="1" si="174"/>
        <v>MATCH</v>
      </c>
      <c r="D131">
        <f t="shared" ca="1" si="174"/>
        <v>37</v>
      </c>
      <c r="E131">
        <f t="shared" ca="1" si="174"/>
        <v>88</v>
      </c>
      <c r="F131">
        <f t="shared" ca="1" si="174"/>
        <v>62</v>
      </c>
      <c r="G131">
        <f t="shared" ca="1" si="174"/>
        <v>24</v>
      </c>
      <c r="H131" t="b">
        <f t="shared" ca="1" si="333"/>
        <v>0</v>
      </c>
      <c r="K131" t="str">
        <f t="shared" ca="1" si="175"/>
        <v>MATCH</v>
      </c>
      <c r="L131">
        <f t="shared" ca="1" si="175"/>
        <v>37</v>
      </c>
      <c r="M131" t="str">
        <f t="shared" ca="1" si="175"/>
        <v>MATCH</v>
      </c>
      <c r="N131" t="str">
        <f t="shared" ca="1" si="175"/>
        <v>MATCH</v>
      </c>
      <c r="O131" t="str">
        <f t="shared" ca="1" si="175"/>
        <v>MATCH</v>
      </c>
      <c r="P131" t="b">
        <f t="shared" ca="1" si="335"/>
        <v>0</v>
      </c>
    </row>
    <row r="132" spans="1:17" x14ac:dyDescent="0.25">
      <c r="A132" t="s">
        <v>110</v>
      </c>
      <c r="C132">
        <f t="shared" ca="1" si="174"/>
        <v>66</v>
      </c>
      <c r="D132">
        <f t="shared" ca="1" si="174"/>
        <v>78</v>
      </c>
      <c r="E132">
        <f t="shared" ca="1" si="174"/>
        <v>55</v>
      </c>
      <c r="F132">
        <f t="shared" ca="1" si="174"/>
        <v>30</v>
      </c>
      <c r="G132">
        <f t="shared" ca="1" si="174"/>
        <v>48</v>
      </c>
      <c r="H132" t="b">
        <f t="shared" ca="1" si="333"/>
        <v>0</v>
      </c>
      <c r="K132" t="str">
        <f t="shared" ca="1" si="175"/>
        <v>MATCH</v>
      </c>
      <c r="L132" t="str">
        <f t="shared" ca="1" si="175"/>
        <v>MATCH</v>
      </c>
      <c r="M132" t="str">
        <f t="shared" ca="1" si="175"/>
        <v>MATCH</v>
      </c>
      <c r="N132" t="str">
        <f t="shared" ca="1" si="175"/>
        <v>MATCH</v>
      </c>
      <c r="O132" t="str">
        <f t="shared" ca="1" si="175"/>
        <v>MATCH</v>
      </c>
      <c r="P132" t="b">
        <f t="shared" ca="1" si="335"/>
        <v>1</v>
      </c>
    </row>
    <row r="133" spans="1:17" x14ac:dyDescent="0.25">
      <c r="C133" t="b">
        <f t="shared" ref="C133" ca="1" si="336">IF(LEN($A128)&gt;0, COUNTIF(C128:C132, "MATCH") = 5, "")</f>
        <v>0</v>
      </c>
      <c r="D133" t="b">
        <f t="shared" ref="D133" ca="1" si="337">IF(LEN($A128)&gt;0, COUNTIF(D128:D132, "MATCH") = 5, "")</f>
        <v>0</v>
      </c>
      <c r="E133" t="b">
        <f t="shared" ref="E133" ca="1" si="338">IF(LEN($A128)&gt;0, COUNTIF(E128:E132, "MATCH") = 5, "")</f>
        <v>0</v>
      </c>
      <c r="F133" t="b">
        <f t="shared" ref="F133" ca="1" si="339">IF(LEN($A128)&gt;0, COUNTIF(F128:F132, "MATCH") = 5, "")</f>
        <v>0</v>
      </c>
      <c r="G133" t="b">
        <f t="shared" ref="G133" ca="1" si="340">IF(LEN($A128)&gt;0, COUNTIF(G128:G132, "MATCH") = 5, "")</f>
        <v>0</v>
      </c>
      <c r="I133" t="b">
        <f t="shared" ref="I133" ca="1" si="341">IF(LEN($A128)&gt;0, OR(C133:G133, H128:H132), "")</f>
        <v>0</v>
      </c>
      <c r="K133" t="b">
        <f t="shared" ref="K133" ca="1" si="342">IF(LEN($A128)&gt;0, COUNTIF(K128:K132, "MATCH") = 5, "")</f>
        <v>1</v>
      </c>
      <c r="L133" t="b">
        <f t="shared" ref="L133" ca="1" si="343">IF(LEN($A128)&gt;0, COUNTIF(L128:L132, "MATCH") = 5, "")</f>
        <v>0</v>
      </c>
      <c r="M133" t="b">
        <f t="shared" ref="M133" ca="1" si="344">IF(LEN($A128)&gt;0, COUNTIF(M128:M132, "MATCH") = 5, "")</f>
        <v>1</v>
      </c>
      <c r="N133" t="b">
        <f t="shared" ref="N133" ca="1" si="345">IF(LEN($A128)&gt;0, COUNTIF(N128:N132, "MATCH") = 5, "")</f>
        <v>0</v>
      </c>
      <c r="O133" t="b">
        <f t="shared" ref="O133" ca="1" si="346">IF(LEN($A128)&gt;0, COUNTIF(O128:O132, "MATCH") = 5, "")</f>
        <v>0</v>
      </c>
      <c r="Q133" t="b">
        <f t="shared" ref="Q133" ca="1" si="347">IF(LEN($A128)&gt;0, OR(K133:O133, P128:P132), "")</f>
        <v>1</v>
      </c>
    </row>
    <row r="134" spans="1:17" x14ac:dyDescent="0.25">
      <c r="A134" t="s">
        <v>111</v>
      </c>
      <c r="C134">
        <f t="shared" ref="C134" ca="1" si="348">IF(LEN($A134)&gt;0, _xlfn.IFNA(IF(MATCH(_xlfn.NUMBERVALUE(MID($A134,C$1,2)), $S:$S, 0), "MATCH"), _xlfn.NUMBERVALUE(MID($A134,C$1,2))), "")</f>
        <v>55</v>
      </c>
      <c r="D134" t="str">
        <f t="shared" ca="1" si="174"/>
        <v>MATCH</v>
      </c>
      <c r="E134">
        <f t="shared" ca="1" si="174"/>
        <v>97</v>
      </c>
      <c r="F134">
        <f t="shared" ca="1" si="174"/>
        <v>40</v>
      </c>
      <c r="G134">
        <f t="shared" ca="1" si="174"/>
        <v>30</v>
      </c>
      <c r="H134" t="b">
        <f t="shared" ref="H134:H138" ca="1" si="349">IF(LEN($A134)&gt;0, COUNTIF(C134:G134, "MATCH")=5, "")</f>
        <v>0</v>
      </c>
      <c r="K134" t="str">
        <f t="shared" ref="K134" ca="1" si="350">IF(LEN($A134)&gt;0, _xlfn.IFNA(IF(MATCH(_xlfn.NUMBERVALUE(MID($A134,K$1,2)),$W:$W, 0), "MATCH"), _xlfn.NUMBERVALUE(MID($A134,K$1,2))), "")</f>
        <v>MATCH</v>
      </c>
      <c r="L134" t="str">
        <f t="shared" ca="1" si="175"/>
        <v>MATCH</v>
      </c>
      <c r="M134" t="str">
        <f t="shared" ca="1" si="175"/>
        <v>MATCH</v>
      </c>
      <c r="N134" t="str">
        <f t="shared" ca="1" si="175"/>
        <v>MATCH</v>
      </c>
      <c r="O134" t="str">
        <f t="shared" ca="1" si="175"/>
        <v>MATCH</v>
      </c>
      <c r="P134" t="b">
        <f t="shared" ref="P134:P138" ca="1" si="351">IF(LEN($A134)&gt;0, COUNTIF(K134:O134, "MATCH")=5, "")</f>
        <v>1</v>
      </c>
    </row>
    <row r="135" spans="1:17" x14ac:dyDescent="0.25">
      <c r="A135" t="s">
        <v>112</v>
      </c>
      <c r="C135">
        <f t="shared" ca="1" si="174"/>
        <v>76</v>
      </c>
      <c r="D135" t="str">
        <f t="shared" ca="1" si="174"/>
        <v>MATCH</v>
      </c>
      <c r="E135">
        <f t="shared" ca="1" si="174"/>
        <v>22</v>
      </c>
      <c r="F135">
        <f t="shared" ca="1" si="174"/>
        <v>86</v>
      </c>
      <c r="G135">
        <f t="shared" ca="1" si="174"/>
        <v>98</v>
      </c>
      <c r="H135" t="b">
        <f t="shared" ca="1" si="349"/>
        <v>0</v>
      </c>
      <c r="K135" t="str">
        <f t="shared" ca="1" si="175"/>
        <v>MATCH</v>
      </c>
      <c r="L135" t="str">
        <f t="shared" ca="1" si="175"/>
        <v>MATCH</v>
      </c>
      <c r="M135" t="str">
        <f t="shared" ca="1" si="175"/>
        <v>MATCH</v>
      </c>
      <c r="N135" t="str">
        <f t="shared" ca="1" si="175"/>
        <v>MATCH</v>
      </c>
      <c r="O135" t="str">
        <f t="shared" ca="1" si="175"/>
        <v>MATCH</v>
      </c>
      <c r="P135" t="b">
        <f t="shared" ca="1" si="351"/>
        <v>1</v>
      </c>
    </row>
    <row r="136" spans="1:17" x14ac:dyDescent="0.25">
      <c r="A136" t="s">
        <v>113</v>
      </c>
      <c r="C136">
        <f t="shared" ref="C136:G198" ca="1" si="352">IF(LEN($A136)&gt;0, _xlfn.IFNA(IF(MATCH(_xlfn.NUMBERVALUE(MID($A136,C$1,2)), $S:$S, 0), "MATCH"), _xlfn.NUMBERVALUE(MID($A136,C$1,2))), "")</f>
        <v>48</v>
      </c>
      <c r="D136" t="str">
        <f t="shared" ca="1" si="352"/>
        <v>MATCH</v>
      </c>
      <c r="E136">
        <f t="shared" ca="1" si="352"/>
        <v>20</v>
      </c>
      <c r="F136" t="str">
        <f t="shared" ca="1" si="352"/>
        <v>MATCH</v>
      </c>
      <c r="G136">
        <f t="shared" ca="1" si="352"/>
        <v>1</v>
      </c>
      <c r="H136" t="b">
        <f t="shared" ca="1" si="349"/>
        <v>0</v>
      </c>
      <c r="K136" t="str">
        <f t="shared" ref="K136:O198" ca="1" si="353">IF(LEN($A136)&gt;0, _xlfn.IFNA(IF(MATCH(_xlfn.NUMBERVALUE(MID($A136,K$1,2)),$W:$W, 0), "MATCH"), _xlfn.NUMBERVALUE(MID($A136,K$1,2))), "")</f>
        <v>MATCH</v>
      </c>
      <c r="L136" t="str">
        <f t="shared" ca="1" si="353"/>
        <v>MATCH</v>
      </c>
      <c r="M136" t="str">
        <f t="shared" ca="1" si="353"/>
        <v>MATCH</v>
      </c>
      <c r="N136" t="str">
        <f t="shared" ca="1" si="353"/>
        <v>MATCH</v>
      </c>
      <c r="O136" t="str">
        <f t="shared" ca="1" si="353"/>
        <v>MATCH</v>
      </c>
      <c r="P136" t="b">
        <f t="shared" ca="1" si="351"/>
        <v>1</v>
      </c>
    </row>
    <row r="137" spans="1:17" x14ac:dyDescent="0.25">
      <c r="A137" t="s">
        <v>114</v>
      </c>
      <c r="C137">
        <f t="shared" ca="1" si="352"/>
        <v>77</v>
      </c>
      <c r="D137">
        <f t="shared" ca="1" si="352"/>
        <v>45</v>
      </c>
      <c r="E137">
        <f t="shared" ca="1" si="352"/>
        <v>91</v>
      </c>
      <c r="F137">
        <f t="shared" ca="1" si="352"/>
        <v>82</v>
      </c>
      <c r="G137">
        <f t="shared" ca="1" si="352"/>
        <v>25</v>
      </c>
      <c r="H137" t="b">
        <f t="shared" ca="1" si="349"/>
        <v>0</v>
      </c>
      <c r="K137">
        <f t="shared" ca="1" si="353"/>
        <v>77</v>
      </c>
      <c r="L137" t="str">
        <f t="shared" ca="1" si="353"/>
        <v>MATCH</v>
      </c>
      <c r="M137" t="str">
        <f t="shared" ca="1" si="353"/>
        <v>MATCH</v>
      </c>
      <c r="N137" t="str">
        <f t="shared" ca="1" si="353"/>
        <v>MATCH</v>
      </c>
      <c r="O137" t="str">
        <f t="shared" ca="1" si="353"/>
        <v>MATCH</v>
      </c>
      <c r="P137" t="b">
        <f t="shared" ca="1" si="351"/>
        <v>0</v>
      </c>
    </row>
    <row r="138" spans="1:17" x14ac:dyDescent="0.25">
      <c r="A138" t="s">
        <v>115</v>
      </c>
      <c r="C138" t="str">
        <f t="shared" ca="1" si="352"/>
        <v>MATCH</v>
      </c>
      <c r="D138">
        <f t="shared" ca="1" si="352"/>
        <v>70</v>
      </c>
      <c r="E138">
        <f t="shared" ca="1" si="352"/>
        <v>66</v>
      </c>
      <c r="F138">
        <f t="shared" ca="1" si="352"/>
        <v>34</v>
      </c>
      <c r="G138">
        <f t="shared" ca="1" si="352"/>
        <v>58</v>
      </c>
      <c r="H138" t="b">
        <f t="shared" ca="1" si="349"/>
        <v>0</v>
      </c>
      <c r="K138" t="str">
        <f t="shared" ca="1" si="353"/>
        <v>MATCH</v>
      </c>
      <c r="L138" t="str">
        <f t="shared" ca="1" si="353"/>
        <v>MATCH</v>
      </c>
      <c r="M138" t="str">
        <f t="shared" ca="1" si="353"/>
        <v>MATCH</v>
      </c>
      <c r="N138" t="str">
        <f t="shared" ca="1" si="353"/>
        <v>MATCH</v>
      </c>
      <c r="O138" t="str">
        <f t="shared" ca="1" si="353"/>
        <v>MATCH</v>
      </c>
      <c r="P138" t="b">
        <f t="shared" ca="1" si="351"/>
        <v>1</v>
      </c>
    </row>
    <row r="139" spans="1:17" x14ac:dyDescent="0.25">
      <c r="C139" t="b">
        <f t="shared" ref="C139" ca="1" si="354">IF(LEN($A134)&gt;0, COUNTIF(C134:C138, "MATCH") = 5, "")</f>
        <v>0</v>
      </c>
      <c r="D139" t="b">
        <f t="shared" ref="D139" ca="1" si="355">IF(LEN($A134)&gt;0, COUNTIF(D134:D138, "MATCH") = 5, "")</f>
        <v>0</v>
      </c>
      <c r="E139" t="b">
        <f t="shared" ref="E139" ca="1" si="356">IF(LEN($A134)&gt;0, COUNTIF(E134:E138, "MATCH") = 5, "")</f>
        <v>0</v>
      </c>
      <c r="F139" t="b">
        <f t="shared" ref="F139" ca="1" si="357">IF(LEN($A134)&gt;0, COUNTIF(F134:F138, "MATCH") = 5, "")</f>
        <v>0</v>
      </c>
      <c r="G139" t="b">
        <f t="shared" ref="G139" ca="1" si="358">IF(LEN($A134)&gt;0, COUNTIF(G134:G138, "MATCH") = 5, "")</f>
        <v>0</v>
      </c>
      <c r="I139" t="b">
        <f t="shared" ref="I139" ca="1" si="359">IF(LEN($A134)&gt;0, OR(C139:G139, H134:H138), "")</f>
        <v>0</v>
      </c>
      <c r="K139" t="b">
        <f t="shared" ref="K139" ca="1" si="360">IF(LEN($A134)&gt;0, COUNTIF(K134:K138, "MATCH") = 5, "")</f>
        <v>0</v>
      </c>
      <c r="L139" t="b">
        <f t="shared" ref="L139" ca="1" si="361">IF(LEN($A134)&gt;0, COUNTIF(L134:L138, "MATCH") = 5, "")</f>
        <v>1</v>
      </c>
      <c r="M139" t="b">
        <f t="shared" ref="M139" ca="1" si="362">IF(LEN($A134)&gt;0, COUNTIF(M134:M138, "MATCH") = 5, "")</f>
        <v>1</v>
      </c>
      <c r="N139" t="b">
        <f t="shared" ref="N139" ca="1" si="363">IF(LEN($A134)&gt;0, COUNTIF(N134:N138, "MATCH") = 5, "")</f>
        <v>1</v>
      </c>
      <c r="O139" t="b">
        <f t="shared" ref="O139" ca="1" si="364">IF(LEN($A134)&gt;0, COUNTIF(O134:O138, "MATCH") = 5, "")</f>
        <v>1</v>
      </c>
      <c r="Q139" t="b">
        <f t="shared" ref="Q139" ca="1" si="365">IF(LEN($A134)&gt;0, OR(K139:O139, P134:P138), "")</f>
        <v>1</v>
      </c>
    </row>
    <row r="140" spans="1:17" x14ac:dyDescent="0.25">
      <c r="A140" t="s">
        <v>116</v>
      </c>
      <c r="C140">
        <f t="shared" ref="C140" ca="1" si="366">IF(LEN($A140)&gt;0, _xlfn.IFNA(IF(MATCH(_xlfn.NUMBERVALUE(MID($A140,C$1,2)), $S:$S, 0), "MATCH"), _xlfn.NUMBERVALUE(MID($A140,C$1,2))), "")</f>
        <v>15</v>
      </c>
      <c r="D140">
        <f t="shared" ca="1" si="352"/>
        <v>59</v>
      </c>
      <c r="E140">
        <f t="shared" ca="1" si="352"/>
        <v>37</v>
      </c>
      <c r="F140" t="str">
        <f t="shared" ca="1" si="352"/>
        <v>MATCH</v>
      </c>
      <c r="G140">
        <f t="shared" ca="1" si="352"/>
        <v>66</v>
      </c>
      <c r="H140" t="b">
        <f t="shared" ref="H140:H144" ca="1" si="367">IF(LEN($A140)&gt;0, COUNTIF(C140:G140, "MATCH")=5, "")</f>
        <v>0</v>
      </c>
      <c r="K140" t="str">
        <f t="shared" ref="K140" ca="1" si="368">IF(LEN($A140)&gt;0, _xlfn.IFNA(IF(MATCH(_xlfn.NUMBERVALUE(MID($A140,K$1,2)),$W:$W, 0), "MATCH"), _xlfn.NUMBERVALUE(MID($A140,K$1,2))), "")</f>
        <v>MATCH</v>
      </c>
      <c r="L140">
        <f t="shared" ca="1" si="353"/>
        <v>59</v>
      </c>
      <c r="M140">
        <f t="shared" ca="1" si="353"/>
        <v>37</v>
      </c>
      <c r="N140" t="str">
        <f t="shared" ca="1" si="353"/>
        <v>MATCH</v>
      </c>
      <c r="O140" t="str">
        <f t="shared" ca="1" si="353"/>
        <v>MATCH</v>
      </c>
      <c r="P140" t="b">
        <f t="shared" ref="P140:P144" ca="1" si="369">IF(LEN($A140)&gt;0, COUNTIF(K140:O140, "MATCH")=5, "")</f>
        <v>0</v>
      </c>
    </row>
    <row r="141" spans="1:17" x14ac:dyDescent="0.25">
      <c r="A141" t="s">
        <v>117</v>
      </c>
      <c r="C141">
        <f t="shared" ca="1" si="352"/>
        <v>51</v>
      </c>
      <c r="D141">
        <f t="shared" ca="1" si="352"/>
        <v>16</v>
      </c>
      <c r="E141">
        <f t="shared" ca="1" si="352"/>
        <v>25</v>
      </c>
      <c r="F141" t="str">
        <f t="shared" ca="1" si="352"/>
        <v>MATCH</v>
      </c>
      <c r="G141">
        <f t="shared" ca="1" si="352"/>
        <v>79</v>
      </c>
      <c r="H141" t="b">
        <f t="shared" ca="1" si="367"/>
        <v>0</v>
      </c>
      <c r="K141" t="str">
        <f t="shared" ca="1" si="353"/>
        <v>MATCH</v>
      </c>
      <c r="L141" t="str">
        <f t="shared" ca="1" si="353"/>
        <v>MATCH</v>
      </c>
      <c r="M141" t="str">
        <f t="shared" ca="1" si="353"/>
        <v>MATCH</v>
      </c>
      <c r="N141" t="str">
        <f t="shared" ca="1" si="353"/>
        <v>MATCH</v>
      </c>
      <c r="O141">
        <f t="shared" ca="1" si="353"/>
        <v>79</v>
      </c>
      <c r="P141" t="b">
        <f t="shared" ca="1" si="369"/>
        <v>0</v>
      </c>
    </row>
    <row r="142" spans="1:17" x14ac:dyDescent="0.25">
      <c r="A142" t="s">
        <v>118</v>
      </c>
      <c r="C142">
        <f t="shared" ca="1" si="352"/>
        <v>76</v>
      </c>
      <c r="D142" t="str">
        <f t="shared" ca="1" si="352"/>
        <v>MATCH</v>
      </c>
      <c r="E142">
        <f t="shared" ca="1" si="352"/>
        <v>68</v>
      </c>
      <c r="F142">
        <f t="shared" ca="1" si="352"/>
        <v>70</v>
      </c>
      <c r="G142">
        <f t="shared" ca="1" si="352"/>
        <v>20</v>
      </c>
      <c r="H142" t="b">
        <f t="shared" ca="1" si="367"/>
        <v>0</v>
      </c>
      <c r="K142" t="str">
        <f t="shared" ca="1" si="353"/>
        <v>MATCH</v>
      </c>
      <c r="L142" t="str">
        <f t="shared" ca="1" si="353"/>
        <v>MATCH</v>
      </c>
      <c r="M142" t="str">
        <f t="shared" ca="1" si="353"/>
        <v>MATCH</v>
      </c>
      <c r="N142" t="str">
        <f t="shared" ca="1" si="353"/>
        <v>MATCH</v>
      </c>
      <c r="O142" t="str">
        <f t="shared" ca="1" si="353"/>
        <v>MATCH</v>
      </c>
      <c r="P142" t="b">
        <f t="shared" ca="1" si="369"/>
        <v>1</v>
      </c>
    </row>
    <row r="143" spans="1:17" x14ac:dyDescent="0.25">
      <c r="A143" t="s">
        <v>119</v>
      </c>
      <c r="C143">
        <f t="shared" ca="1" si="352"/>
        <v>95</v>
      </c>
      <c r="D143">
        <f t="shared" ca="1" si="352"/>
        <v>33</v>
      </c>
      <c r="E143">
        <f t="shared" ca="1" si="352"/>
        <v>82</v>
      </c>
      <c r="F143">
        <f t="shared" ca="1" si="352"/>
        <v>27</v>
      </c>
      <c r="G143" t="str">
        <f t="shared" ca="1" si="352"/>
        <v>MATCH</v>
      </c>
      <c r="H143" t="b">
        <f t="shared" ca="1" si="367"/>
        <v>0</v>
      </c>
      <c r="K143" t="str">
        <f t="shared" ca="1" si="353"/>
        <v>MATCH</v>
      </c>
      <c r="L143" t="str">
        <f t="shared" ca="1" si="353"/>
        <v>MATCH</v>
      </c>
      <c r="M143" t="str">
        <f t="shared" ca="1" si="353"/>
        <v>MATCH</v>
      </c>
      <c r="N143" t="str">
        <f t="shared" ca="1" si="353"/>
        <v>MATCH</v>
      </c>
      <c r="O143" t="str">
        <f t="shared" ca="1" si="353"/>
        <v>MATCH</v>
      </c>
      <c r="P143" t="b">
        <f t="shared" ca="1" si="369"/>
        <v>1</v>
      </c>
    </row>
    <row r="144" spans="1:17" x14ac:dyDescent="0.25">
      <c r="A144" t="s">
        <v>120</v>
      </c>
      <c r="C144">
        <f t="shared" ca="1" si="352"/>
        <v>53</v>
      </c>
      <c r="D144" t="str">
        <f t="shared" ca="1" si="352"/>
        <v>MATCH</v>
      </c>
      <c r="E144">
        <f t="shared" ca="1" si="352"/>
        <v>40</v>
      </c>
      <c r="F144">
        <f t="shared" ca="1" si="352"/>
        <v>45</v>
      </c>
      <c r="G144">
        <f t="shared" ca="1" si="352"/>
        <v>92</v>
      </c>
      <c r="H144" t="b">
        <f t="shared" ca="1" si="367"/>
        <v>0</v>
      </c>
      <c r="K144" t="str">
        <f t="shared" ca="1" si="353"/>
        <v>MATCH</v>
      </c>
      <c r="L144" t="str">
        <f t="shared" ca="1" si="353"/>
        <v>MATCH</v>
      </c>
      <c r="M144" t="str">
        <f t="shared" ca="1" si="353"/>
        <v>MATCH</v>
      </c>
      <c r="N144" t="str">
        <f t="shared" ca="1" si="353"/>
        <v>MATCH</v>
      </c>
      <c r="O144" t="str">
        <f t="shared" ca="1" si="353"/>
        <v>MATCH</v>
      </c>
      <c r="P144" t="b">
        <f t="shared" ca="1" si="369"/>
        <v>1</v>
      </c>
    </row>
    <row r="145" spans="1:17" x14ac:dyDescent="0.25">
      <c r="C145" t="b">
        <f t="shared" ref="C145" ca="1" si="370">IF(LEN($A140)&gt;0, COUNTIF(C140:C144, "MATCH") = 5, "")</f>
        <v>0</v>
      </c>
      <c r="D145" t="b">
        <f t="shared" ref="D145" ca="1" si="371">IF(LEN($A140)&gt;0, COUNTIF(D140:D144, "MATCH") = 5, "")</f>
        <v>0</v>
      </c>
      <c r="E145" t="b">
        <f t="shared" ref="E145" ca="1" si="372">IF(LEN($A140)&gt;0, COUNTIF(E140:E144, "MATCH") = 5, "")</f>
        <v>0</v>
      </c>
      <c r="F145" t="b">
        <f t="shared" ref="F145" ca="1" si="373">IF(LEN($A140)&gt;0, COUNTIF(F140:F144, "MATCH") = 5, "")</f>
        <v>0</v>
      </c>
      <c r="G145" t="b">
        <f t="shared" ref="G145" ca="1" si="374">IF(LEN($A140)&gt;0, COUNTIF(G140:G144, "MATCH") = 5, "")</f>
        <v>0</v>
      </c>
      <c r="I145" t="b">
        <f t="shared" ref="I145" ca="1" si="375">IF(LEN($A140)&gt;0, OR(C145:G145, H140:H144), "")</f>
        <v>0</v>
      </c>
      <c r="K145" t="b">
        <f t="shared" ref="K145" ca="1" si="376">IF(LEN($A140)&gt;0, COUNTIF(K140:K144, "MATCH") = 5, "")</f>
        <v>1</v>
      </c>
      <c r="L145" t="b">
        <f t="shared" ref="L145" ca="1" si="377">IF(LEN($A140)&gt;0, COUNTIF(L140:L144, "MATCH") = 5, "")</f>
        <v>0</v>
      </c>
      <c r="M145" t="b">
        <f t="shared" ref="M145" ca="1" si="378">IF(LEN($A140)&gt;0, COUNTIF(M140:M144, "MATCH") = 5, "")</f>
        <v>0</v>
      </c>
      <c r="N145" t="b">
        <f t="shared" ref="N145" ca="1" si="379">IF(LEN($A140)&gt;0, COUNTIF(N140:N144, "MATCH") = 5, "")</f>
        <v>1</v>
      </c>
      <c r="O145" t="b">
        <f t="shared" ref="O145" ca="1" si="380">IF(LEN($A140)&gt;0, COUNTIF(O140:O144, "MATCH") = 5, "")</f>
        <v>0</v>
      </c>
      <c r="Q145" t="b">
        <f t="shared" ref="Q145" ca="1" si="381">IF(LEN($A140)&gt;0, OR(K145:O145, P140:P144), "")</f>
        <v>1</v>
      </c>
    </row>
    <row r="146" spans="1:17" x14ac:dyDescent="0.25">
      <c r="A146" t="s">
        <v>121</v>
      </c>
      <c r="C146" t="str">
        <f t="shared" ref="C146" ca="1" si="382">IF(LEN($A146)&gt;0, _xlfn.IFNA(IF(MATCH(_xlfn.NUMBERVALUE(MID($A146,C$1,2)), $S:$S, 0), "MATCH"), _xlfn.NUMBERVALUE(MID($A146,C$1,2))), "")</f>
        <v>MATCH</v>
      </c>
      <c r="D146" t="str">
        <f t="shared" ca="1" si="352"/>
        <v>MATCH</v>
      </c>
      <c r="E146">
        <f t="shared" ca="1" si="352"/>
        <v>54</v>
      </c>
      <c r="F146" t="str">
        <f t="shared" ca="1" si="352"/>
        <v>MATCH</v>
      </c>
      <c r="G146">
        <f t="shared" ca="1" si="352"/>
        <v>28</v>
      </c>
      <c r="H146" t="b">
        <f t="shared" ref="H146:H150" ca="1" si="383">IF(LEN($A146)&gt;0, COUNTIF(C146:G146, "MATCH")=5, "")</f>
        <v>0</v>
      </c>
      <c r="K146" t="str">
        <f t="shared" ref="K146" ca="1" si="384">IF(LEN($A146)&gt;0, _xlfn.IFNA(IF(MATCH(_xlfn.NUMBERVALUE(MID($A146,K$1,2)),$W:$W, 0), "MATCH"), _xlfn.NUMBERVALUE(MID($A146,K$1,2))), "")</f>
        <v>MATCH</v>
      </c>
      <c r="L146" t="str">
        <f t="shared" ca="1" si="353"/>
        <v>MATCH</v>
      </c>
      <c r="M146">
        <f t="shared" ca="1" si="353"/>
        <v>54</v>
      </c>
      <c r="N146" t="str">
        <f t="shared" ca="1" si="353"/>
        <v>MATCH</v>
      </c>
      <c r="O146" t="str">
        <f t="shared" ca="1" si="353"/>
        <v>MATCH</v>
      </c>
      <c r="P146" t="b">
        <f t="shared" ref="P146:P150" ca="1" si="385">IF(LEN($A146)&gt;0, COUNTIF(K146:O146, "MATCH")=5, "")</f>
        <v>0</v>
      </c>
    </row>
    <row r="147" spans="1:17" x14ac:dyDescent="0.25">
      <c r="A147" t="s">
        <v>122</v>
      </c>
      <c r="C147">
        <f t="shared" ca="1" si="352"/>
        <v>47</v>
      </c>
      <c r="D147">
        <f t="shared" ca="1" si="352"/>
        <v>11</v>
      </c>
      <c r="E147">
        <f t="shared" ca="1" si="352"/>
        <v>84</v>
      </c>
      <c r="F147">
        <f t="shared" ca="1" si="352"/>
        <v>89</v>
      </c>
      <c r="G147">
        <f t="shared" ca="1" si="352"/>
        <v>71</v>
      </c>
      <c r="H147" t="b">
        <f t="shared" ca="1" si="383"/>
        <v>0</v>
      </c>
      <c r="K147" t="str">
        <f t="shared" ca="1" si="353"/>
        <v>MATCH</v>
      </c>
      <c r="L147" t="str">
        <f t="shared" ca="1" si="353"/>
        <v>MATCH</v>
      </c>
      <c r="M147">
        <f t="shared" ca="1" si="353"/>
        <v>84</v>
      </c>
      <c r="N147" t="str">
        <f t="shared" ca="1" si="353"/>
        <v>MATCH</v>
      </c>
      <c r="O147" t="str">
        <f t="shared" ca="1" si="353"/>
        <v>MATCH</v>
      </c>
      <c r="P147" t="b">
        <f t="shared" ca="1" si="385"/>
        <v>0</v>
      </c>
    </row>
    <row r="148" spans="1:17" x14ac:dyDescent="0.25">
      <c r="A148" t="s">
        <v>123</v>
      </c>
      <c r="C148" t="str">
        <f t="shared" ca="1" si="352"/>
        <v>MATCH</v>
      </c>
      <c r="D148" t="str">
        <f t="shared" ca="1" si="352"/>
        <v>MATCH</v>
      </c>
      <c r="E148">
        <f t="shared" ca="1" si="352"/>
        <v>83</v>
      </c>
      <c r="F148" t="str">
        <f t="shared" ca="1" si="352"/>
        <v>MATCH</v>
      </c>
      <c r="G148">
        <f t="shared" ca="1" si="352"/>
        <v>86</v>
      </c>
      <c r="H148" t="b">
        <f t="shared" ca="1" si="383"/>
        <v>0</v>
      </c>
      <c r="K148" t="str">
        <f t="shared" ca="1" si="353"/>
        <v>MATCH</v>
      </c>
      <c r="L148" t="str">
        <f t="shared" ca="1" si="353"/>
        <v>MATCH</v>
      </c>
      <c r="M148" t="str">
        <f t="shared" ca="1" si="353"/>
        <v>MATCH</v>
      </c>
      <c r="N148" t="str">
        <f t="shared" ca="1" si="353"/>
        <v>MATCH</v>
      </c>
      <c r="O148" t="str">
        <f t="shared" ca="1" si="353"/>
        <v>MATCH</v>
      </c>
      <c r="P148" t="b">
        <f t="shared" ca="1" si="385"/>
        <v>1</v>
      </c>
    </row>
    <row r="149" spans="1:17" x14ac:dyDescent="0.25">
      <c r="A149" t="s">
        <v>124</v>
      </c>
      <c r="C149">
        <f t="shared" ca="1" si="352"/>
        <v>55</v>
      </c>
      <c r="D149" t="str">
        <f t="shared" ca="1" si="352"/>
        <v>MATCH</v>
      </c>
      <c r="E149" t="str">
        <f t="shared" ca="1" si="352"/>
        <v>MATCH</v>
      </c>
      <c r="F149" t="str">
        <f t="shared" ca="1" si="352"/>
        <v>MATCH</v>
      </c>
      <c r="G149">
        <f t="shared" ca="1" si="352"/>
        <v>20</v>
      </c>
      <c r="H149" t="b">
        <f t="shared" ca="1" si="383"/>
        <v>0</v>
      </c>
      <c r="K149" t="str">
        <f t="shared" ca="1" si="353"/>
        <v>MATCH</v>
      </c>
      <c r="L149" t="str">
        <f t="shared" ca="1" si="353"/>
        <v>MATCH</v>
      </c>
      <c r="M149" t="str">
        <f t="shared" ca="1" si="353"/>
        <v>MATCH</v>
      </c>
      <c r="N149" t="str">
        <f t="shared" ca="1" si="353"/>
        <v>MATCH</v>
      </c>
      <c r="O149" t="str">
        <f t="shared" ca="1" si="353"/>
        <v>MATCH</v>
      </c>
      <c r="P149" t="b">
        <f t="shared" ca="1" si="385"/>
        <v>1</v>
      </c>
    </row>
    <row r="150" spans="1:17" x14ac:dyDescent="0.25">
      <c r="A150" t="s">
        <v>125</v>
      </c>
      <c r="C150">
        <f t="shared" ca="1" si="352"/>
        <v>26</v>
      </c>
      <c r="D150">
        <f t="shared" ca="1" si="352"/>
        <v>19</v>
      </c>
      <c r="E150">
        <f t="shared" ca="1" si="352"/>
        <v>81</v>
      </c>
      <c r="F150">
        <f t="shared" ca="1" si="352"/>
        <v>60</v>
      </c>
      <c r="G150">
        <f t="shared" ca="1" si="352"/>
        <v>64</v>
      </c>
      <c r="H150" t="b">
        <f t="shared" ca="1" si="383"/>
        <v>0</v>
      </c>
      <c r="K150" t="str">
        <f t="shared" ca="1" si="353"/>
        <v>MATCH</v>
      </c>
      <c r="L150" t="str">
        <f t="shared" ca="1" si="353"/>
        <v>MATCH</v>
      </c>
      <c r="M150">
        <f t="shared" ca="1" si="353"/>
        <v>81</v>
      </c>
      <c r="N150" t="str">
        <f t="shared" ca="1" si="353"/>
        <v>MATCH</v>
      </c>
      <c r="O150" t="str">
        <f t="shared" ca="1" si="353"/>
        <v>MATCH</v>
      </c>
      <c r="P150" t="b">
        <f t="shared" ca="1" si="385"/>
        <v>0</v>
      </c>
    </row>
    <row r="151" spans="1:17" x14ac:dyDescent="0.25">
      <c r="C151" t="b">
        <f t="shared" ref="C151" ca="1" si="386">IF(LEN($A146)&gt;0, COUNTIF(C146:C150, "MATCH") = 5, "")</f>
        <v>0</v>
      </c>
      <c r="D151" t="b">
        <f t="shared" ref="D151" ca="1" si="387">IF(LEN($A146)&gt;0, COUNTIF(D146:D150, "MATCH") = 5, "")</f>
        <v>0</v>
      </c>
      <c r="E151" t="b">
        <f t="shared" ref="E151" ca="1" si="388">IF(LEN($A146)&gt;0, COUNTIF(E146:E150, "MATCH") = 5, "")</f>
        <v>0</v>
      </c>
      <c r="F151" t="b">
        <f t="shared" ref="F151" ca="1" si="389">IF(LEN($A146)&gt;0, COUNTIF(F146:F150, "MATCH") = 5, "")</f>
        <v>0</v>
      </c>
      <c r="G151" t="b">
        <f t="shared" ref="G151" ca="1" si="390">IF(LEN($A146)&gt;0, COUNTIF(G146:G150, "MATCH") = 5, "")</f>
        <v>0</v>
      </c>
      <c r="I151" t="b">
        <f t="shared" ref="I151" ca="1" si="391">IF(LEN($A146)&gt;0, OR(C151:G151, H146:H150), "")</f>
        <v>0</v>
      </c>
      <c r="K151" t="b">
        <f t="shared" ref="K151" ca="1" si="392">IF(LEN($A146)&gt;0, COUNTIF(K146:K150, "MATCH") = 5, "")</f>
        <v>1</v>
      </c>
      <c r="L151" t="b">
        <f t="shared" ref="L151" ca="1" si="393">IF(LEN($A146)&gt;0, COUNTIF(L146:L150, "MATCH") = 5, "")</f>
        <v>1</v>
      </c>
      <c r="M151" t="b">
        <f t="shared" ref="M151" ca="1" si="394">IF(LEN($A146)&gt;0, COUNTIF(M146:M150, "MATCH") = 5, "")</f>
        <v>0</v>
      </c>
      <c r="N151" t="b">
        <f t="shared" ref="N151" ca="1" si="395">IF(LEN($A146)&gt;0, COUNTIF(N146:N150, "MATCH") = 5, "")</f>
        <v>1</v>
      </c>
      <c r="O151" t="b">
        <f t="shared" ref="O151" ca="1" si="396">IF(LEN($A146)&gt;0, COUNTIF(O146:O150, "MATCH") = 5, "")</f>
        <v>1</v>
      </c>
      <c r="Q151" t="b">
        <f t="shared" ref="Q151" ca="1" si="397">IF(LEN($A146)&gt;0, OR(K151:O151, P146:P150), "")</f>
        <v>1</v>
      </c>
    </row>
    <row r="152" spans="1:17" x14ac:dyDescent="0.25">
      <c r="A152" t="s">
        <v>126</v>
      </c>
      <c r="C152">
        <f t="shared" ref="C152" ca="1" si="398">IF(LEN($A152)&gt;0, _xlfn.IFNA(IF(MATCH(_xlfn.NUMBERVALUE(MID($A152,C$1,2)), $S:$S, 0), "MATCH"), _xlfn.NUMBERVALUE(MID($A152,C$1,2))), "")</f>
        <v>97</v>
      </c>
      <c r="D152">
        <f t="shared" ca="1" si="352"/>
        <v>28</v>
      </c>
      <c r="E152">
        <f t="shared" ca="1" si="352"/>
        <v>89</v>
      </c>
      <c r="F152">
        <f t="shared" ca="1" si="352"/>
        <v>55</v>
      </c>
      <c r="G152">
        <f t="shared" ca="1" si="352"/>
        <v>11</v>
      </c>
      <c r="H152" t="b">
        <f t="shared" ref="H152:H156" ca="1" si="399">IF(LEN($A152)&gt;0, COUNTIF(C152:G152, "MATCH")=5, "")</f>
        <v>0</v>
      </c>
      <c r="K152" t="str">
        <f t="shared" ref="K152" ca="1" si="400">IF(LEN($A152)&gt;0, _xlfn.IFNA(IF(MATCH(_xlfn.NUMBERVALUE(MID($A152,K$1,2)),$W:$W, 0), "MATCH"), _xlfn.NUMBERVALUE(MID($A152,K$1,2))), "")</f>
        <v>MATCH</v>
      </c>
      <c r="L152" t="str">
        <f t="shared" ca="1" si="353"/>
        <v>MATCH</v>
      </c>
      <c r="M152" t="str">
        <f t="shared" ca="1" si="353"/>
        <v>MATCH</v>
      </c>
      <c r="N152" t="str">
        <f t="shared" ca="1" si="353"/>
        <v>MATCH</v>
      </c>
      <c r="O152" t="str">
        <f t="shared" ca="1" si="353"/>
        <v>MATCH</v>
      </c>
      <c r="P152" t="b">
        <f t="shared" ref="P152:P156" ca="1" si="401">IF(LEN($A152)&gt;0, COUNTIF(K152:O152, "MATCH")=5, "")</f>
        <v>1</v>
      </c>
    </row>
    <row r="153" spans="1:17" x14ac:dyDescent="0.25">
      <c r="A153" t="s">
        <v>127</v>
      </c>
      <c r="C153">
        <f t="shared" ca="1" si="352"/>
        <v>33</v>
      </c>
      <c r="D153">
        <f t="shared" ca="1" si="352"/>
        <v>92</v>
      </c>
      <c r="E153">
        <f t="shared" ca="1" si="352"/>
        <v>50</v>
      </c>
      <c r="F153">
        <f t="shared" ca="1" si="352"/>
        <v>86</v>
      </c>
      <c r="G153">
        <f t="shared" ca="1" si="352"/>
        <v>79</v>
      </c>
      <c r="H153" t="b">
        <f t="shared" ca="1" si="399"/>
        <v>0</v>
      </c>
      <c r="K153" t="str">
        <f t="shared" ca="1" si="353"/>
        <v>MATCH</v>
      </c>
      <c r="L153" t="str">
        <f t="shared" ca="1" si="353"/>
        <v>MATCH</v>
      </c>
      <c r="M153" t="str">
        <f t="shared" ca="1" si="353"/>
        <v>MATCH</v>
      </c>
      <c r="N153" t="str">
        <f t="shared" ca="1" si="353"/>
        <v>MATCH</v>
      </c>
      <c r="O153">
        <f t="shared" ca="1" si="353"/>
        <v>79</v>
      </c>
      <c r="P153" t="b">
        <f t="shared" ca="1" si="401"/>
        <v>0</v>
      </c>
    </row>
    <row r="154" spans="1:17" x14ac:dyDescent="0.25">
      <c r="A154" t="s">
        <v>128</v>
      </c>
      <c r="C154">
        <f t="shared" ca="1" si="352"/>
        <v>81</v>
      </c>
      <c r="D154">
        <f t="shared" ca="1" si="352"/>
        <v>37</v>
      </c>
      <c r="E154" t="str">
        <f t="shared" ca="1" si="352"/>
        <v>MATCH</v>
      </c>
      <c r="F154">
        <f t="shared" ca="1" si="352"/>
        <v>94</v>
      </c>
      <c r="G154">
        <f t="shared" ca="1" si="352"/>
        <v>64</v>
      </c>
      <c r="H154" t="b">
        <f t="shared" ca="1" si="399"/>
        <v>0</v>
      </c>
      <c r="K154">
        <f t="shared" ca="1" si="353"/>
        <v>81</v>
      </c>
      <c r="L154">
        <f t="shared" ca="1" si="353"/>
        <v>37</v>
      </c>
      <c r="M154" t="str">
        <f t="shared" ca="1" si="353"/>
        <v>MATCH</v>
      </c>
      <c r="N154" t="str">
        <f t="shared" ca="1" si="353"/>
        <v>MATCH</v>
      </c>
      <c r="O154" t="str">
        <f t="shared" ca="1" si="353"/>
        <v>MATCH</v>
      </c>
      <c r="P154" t="b">
        <f t="shared" ca="1" si="401"/>
        <v>0</v>
      </c>
    </row>
    <row r="155" spans="1:17" x14ac:dyDescent="0.25">
      <c r="A155" t="s">
        <v>129</v>
      </c>
      <c r="C155">
        <f t="shared" ca="1" si="352"/>
        <v>44</v>
      </c>
      <c r="D155">
        <f t="shared" ca="1" si="352"/>
        <v>76</v>
      </c>
      <c r="E155">
        <f t="shared" ca="1" si="352"/>
        <v>68</v>
      </c>
      <c r="F155">
        <f t="shared" ca="1" si="352"/>
        <v>58</v>
      </c>
      <c r="G155">
        <f t="shared" ca="1" si="352"/>
        <v>26</v>
      </c>
      <c r="H155" t="b">
        <f t="shared" ca="1" si="399"/>
        <v>0</v>
      </c>
      <c r="K155" t="str">
        <f t="shared" ca="1" si="353"/>
        <v>MATCH</v>
      </c>
      <c r="L155" t="str">
        <f t="shared" ca="1" si="353"/>
        <v>MATCH</v>
      </c>
      <c r="M155" t="str">
        <f t="shared" ca="1" si="353"/>
        <v>MATCH</v>
      </c>
      <c r="N155" t="str">
        <f t="shared" ca="1" si="353"/>
        <v>MATCH</v>
      </c>
      <c r="O155" t="str">
        <f t="shared" ca="1" si="353"/>
        <v>MATCH</v>
      </c>
      <c r="P155" t="b">
        <f t="shared" ca="1" si="401"/>
        <v>1</v>
      </c>
    </row>
    <row r="156" spans="1:17" x14ac:dyDescent="0.25">
      <c r="A156" t="s">
        <v>130</v>
      </c>
      <c r="C156" t="str">
        <f t="shared" ca="1" si="352"/>
        <v>MATCH</v>
      </c>
      <c r="D156" t="str">
        <f t="shared" ca="1" si="352"/>
        <v>MATCH</v>
      </c>
      <c r="E156">
        <f t="shared" ca="1" si="352"/>
        <v>60</v>
      </c>
      <c r="F156">
        <f t="shared" ca="1" si="352"/>
        <v>78</v>
      </c>
      <c r="G156">
        <f t="shared" ca="1" si="352"/>
        <v>93</v>
      </c>
      <c r="H156" t="b">
        <f t="shared" ca="1" si="399"/>
        <v>0</v>
      </c>
      <c r="K156" t="str">
        <f t="shared" ca="1" si="353"/>
        <v>MATCH</v>
      </c>
      <c r="L156" t="str">
        <f t="shared" ca="1" si="353"/>
        <v>MATCH</v>
      </c>
      <c r="M156" t="str">
        <f t="shared" ca="1" si="353"/>
        <v>MATCH</v>
      </c>
      <c r="N156" t="str">
        <f t="shared" ca="1" si="353"/>
        <v>MATCH</v>
      </c>
      <c r="O156">
        <f t="shared" ca="1" si="353"/>
        <v>93</v>
      </c>
      <c r="P156" t="b">
        <f t="shared" ca="1" si="401"/>
        <v>0</v>
      </c>
    </row>
    <row r="157" spans="1:17" x14ac:dyDescent="0.25">
      <c r="C157" t="b">
        <f t="shared" ref="C157" ca="1" si="402">IF(LEN($A152)&gt;0, COUNTIF(C152:C156, "MATCH") = 5, "")</f>
        <v>0</v>
      </c>
      <c r="D157" t="b">
        <f t="shared" ref="D157" ca="1" si="403">IF(LEN($A152)&gt;0, COUNTIF(D152:D156, "MATCH") = 5, "")</f>
        <v>0</v>
      </c>
      <c r="E157" t="b">
        <f t="shared" ref="E157" ca="1" si="404">IF(LEN($A152)&gt;0, COUNTIF(E152:E156, "MATCH") = 5, "")</f>
        <v>0</v>
      </c>
      <c r="F157" t="b">
        <f t="shared" ref="F157" ca="1" si="405">IF(LEN($A152)&gt;0, COUNTIF(F152:F156, "MATCH") = 5, "")</f>
        <v>0</v>
      </c>
      <c r="G157" t="b">
        <f t="shared" ref="G157" ca="1" si="406">IF(LEN($A152)&gt;0, COUNTIF(G152:G156, "MATCH") = 5, "")</f>
        <v>0</v>
      </c>
      <c r="I157" t="b">
        <f t="shared" ref="I157" ca="1" si="407">IF(LEN($A152)&gt;0, OR(C157:G157, H152:H156), "")</f>
        <v>0</v>
      </c>
      <c r="K157" t="b">
        <f t="shared" ref="K157" ca="1" si="408">IF(LEN($A152)&gt;0, COUNTIF(K152:K156, "MATCH") = 5, "")</f>
        <v>0</v>
      </c>
      <c r="L157" t="b">
        <f t="shared" ref="L157" ca="1" si="409">IF(LEN($A152)&gt;0, COUNTIF(L152:L156, "MATCH") = 5, "")</f>
        <v>0</v>
      </c>
      <c r="M157" t="b">
        <f t="shared" ref="M157" ca="1" si="410">IF(LEN($A152)&gt;0, COUNTIF(M152:M156, "MATCH") = 5, "")</f>
        <v>1</v>
      </c>
      <c r="N157" t="b">
        <f t="shared" ref="N157" ca="1" si="411">IF(LEN($A152)&gt;0, COUNTIF(N152:N156, "MATCH") = 5, "")</f>
        <v>1</v>
      </c>
      <c r="O157" t="b">
        <f t="shared" ref="O157" ca="1" si="412">IF(LEN($A152)&gt;0, COUNTIF(O152:O156, "MATCH") = 5, "")</f>
        <v>0</v>
      </c>
      <c r="Q157" t="b">
        <f t="shared" ref="Q157" ca="1" si="413">IF(LEN($A152)&gt;0, OR(K157:O157, P152:P156), "")</f>
        <v>1</v>
      </c>
    </row>
    <row r="158" spans="1:17" x14ac:dyDescent="0.25">
      <c r="A158" t="s">
        <v>131</v>
      </c>
      <c r="C158">
        <f t="shared" ref="C158" ca="1" si="414">IF(LEN($A158)&gt;0, _xlfn.IFNA(IF(MATCH(_xlfn.NUMBERVALUE(MID($A158,C$1,2)), $S:$S, 0), "MATCH"), _xlfn.NUMBERVALUE(MID($A158,C$1,2))), "")</f>
        <v>62</v>
      </c>
      <c r="D158" t="str">
        <f t="shared" ca="1" si="352"/>
        <v>MATCH</v>
      </c>
      <c r="E158">
        <f t="shared" ca="1" si="352"/>
        <v>55</v>
      </c>
      <c r="F158">
        <f t="shared" ca="1" si="352"/>
        <v>50</v>
      </c>
      <c r="G158">
        <f t="shared" ca="1" si="352"/>
        <v>74</v>
      </c>
      <c r="H158" t="b">
        <f t="shared" ref="H158:H162" ca="1" si="415">IF(LEN($A158)&gt;0, COUNTIF(C158:G158, "MATCH")=5, "")</f>
        <v>0</v>
      </c>
      <c r="K158" t="str">
        <f t="shared" ref="K158" ca="1" si="416">IF(LEN($A158)&gt;0, _xlfn.IFNA(IF(MATCH(_xlfn.NUMBERVALUE(MID($A158,K$1,2)),$W:$W, 0), "MATCH"), _xlfn.NUMBERVALUE(MID($A158,K$1,2))), "")</f>
        <v>MATCH</v>
      </c>
      <c r="L158" t="str">
        <f t="shared" ca="1" si="353"/>
        <v>MATCH</v>
      </c>
      <c r="M158" t="str">
        <f t="shared" ca="1" si="353"/>
        <v>MATCH</v>
      </c>
      <c r="N158" t="str">
        <f t="shared" ca="1" si="353"/>
        <v>MATCH</v>
      </c>
      <c r="O158" t="str">
        <f t="shared" ca="1" si="353"/>
        <v>MATCH</v>
      </c>
      <c r="P158" t="b">
        <f t="shared" ref="P158:P162" ca="1" si="417">IF(LEN($A158)&gt;0, COUNTIF(K158:O158, "MATCH")=5, "")</f>
        <v>1</v>
      </c>
    </row>
    <row r="159" spans="1:17" x14ac:dyDescent="0.25">
      <c r="A159" t="s">
        <v>132</v>
      </c>
      <c r="C159">
        <f t="shared" ca="1" si="352"/>
        <v>86</v>
      </c>
      <c r="D159">
        <f t="shared" ca="1" si="352"/>
        <v>46</v>
      </c>
      <c r="E159">
        <f t="shared" ca="1" si="352"/>
        <v>89</v>
      </c>
      <c r="F159">
        <f t="shared" ca="1" si="352"/>
        <v>20</v>
      </c>
      <c r="G159">
        <f t="shared" ca="1" si="352"/>
        <v>68</v>
      </c>
      <c r="H159" t="b">
        <f t="shared" ca="1" si="415"/>
        <v>0</v>
      </c>
      <c r="K159" t="str">
        <f t="shared" ca="1" si="353"/>
        <v>MATCH</v>
      </c>
      <c r="L159" t="str">
        <f t="shared" ca="1" si="353"/>
        <v>MATCH</v>
      </c>
      <c r="M159" t="str">
        <f t="shared" ca="1" si="353"/>
        <v>MATCH</v>
      </c>
      <c r="N159" t="str">
        <f t="shared" ca="1" si="353"/>
        <v>MATCH</v>
      </c>
      <c r="O159" t="str">
        <f t="shared" ca="1" si="353"/>
        <v>MATCH</v>
      </c>
      <c r="P159" t="b">
        <f t="shared" ca="1" si="417"/>
        <v>1</v>
      </c>
    </row>
    <row r="160" spans="1:17" x14ac:dyDescent="0.25">
      <c r="A160" t="s">
        <v>133</v>
      </c>
      <c r="C160">
        <f t="shared" ca="1" si="352"/>
        <v>1</v>
      </c>
      <c r="D160" t="str">
        <f t="shared" ca="1" si="352"/>
        <v>MATCH</v>
      </c>
      <c r="E160">
        <f t="shared" ca="1" si="352"/>
        <v>78</v>
      </c>
      <c r="F160" t="str">
        <f t="shared" ca="1" si="352"/>
        <v>MATCH</v>
      </c>
      <c r="G160">
        <f t="shared" ca="1" si="352"/>
        <v>19</v>
      </c>
      <c r="H160" t="b">
        <f t="shared" ca="1" si="415"/>
        <v>0</v>
      </c>
      <c r="K160" t="str">
        <f t="shared" ca="1" si="353"/>
        <v>MATCH</v>
      </c>
      <c r="L160" t="str">
        <f t="shared" ca="1" si="353"/>
        <v>MATCH</v>
      </c>
      <c r="M160" t="str">
        <f t="shared" ca="1" si="353"/>
        <v>MATCH</v>
      </c>
      <c r="N160" t="str">
        <f t="shared" ca="1" si="353"/>
        <v>MATCH</v>
      </c>
      <c r="O160" t="str">
        <f t="shared" ca="1" si="353"/>
        <v>MATCH</v>
      </c>
      <c r="P160" t="b">
        <f t="shared" ca="1" si="417"/>
        <v>1</v>
      </c>
    </row>
    <row r="161" spans="1:17" x14ac:dyDescent="0.25">
      <c r="A161" t="s">
        <v>134</v>
      </c>
      <c r="C161">
        <f t="shared" ca="1" si="352"/>
        <v>14</v>
      </c>
      <c r="D161">
        <f t="shared" ca="1" si="352"/>
        <v>10</v>
      </c>
      <c r="E161" t="str">
        <f t="shared" ca="1" si="352"/>
        <v>MATCH</v>
      </c>
      <c r="F161">
        <f t="shared" ca="1" si="352"/>
        <v>40</v>
      </c>
      <c r="G161">
        <f t="shared" ca="1" si="352"/>
        <v>28</v>
      </c>
      <c r="H161" t="b">
        <f t="shared" ca="1" si="415"/>
        <v>0</v>
      </c>
      <c r="K161">
        <f t="shared" ca="1" si="353"/>
        <v>14</v>
      </c>
      <c r="L161" t="str">
        <f t="shared" ca="1" si="353"/>
        <v>MATCH</v>
      </c>
      <c r="M161" t="str">
        <f t="shared" ca="1" si="353"/>
        <v>MATCH</v>
      </c>
      <c r="N161" t="str">
        <f t="shared" ca="1" si="353"/>
        <v>MATCH</v>
      </c>
      <c r="O161" t="str">
        <f t="shared" ca="1" si="353"/>
        <v>MATCH</v>
      </c>
      <c r="P161" t="b">
        <f t="shared" ca="1" si="417"/>
        <v>0</v>
      </c>
    </row>
    <row r="162" spans="1:17" x14ac:dyDescent="0.25">
      <c r="A162" t="s">
        <v>135</v>
      </c>
      <c r="C162" t="str">
        <f t="shared" ca="1" si="352"/>
        <v>MATCH</v>
      </c>
      <c r="D162">
        <f t="shared" ca="1" si="352"/>
        <v>35</v>
      </c>
      <c r="E162">
        <f t="shared" ca="1" si="352"/>
        <v>26</v>
      </c>
      <c r="F162">
        <f t="shared" ca="1" si="352"/>
        <v>22</v>
      </c>
      <c r="G162" t="str">
        <f t="shared" ca="1" si="352"/>
        <v>MATCH</v>
      </c>
      <c r="H162" t="b">
        <f t="shared" ca="1" si="415"/>
        <v>0</v>
      </c>
      <c r="K162" t="str">
        <f t="shared" ca="1" si="353"/>
        <v>MATCH</v>
      </c>
      <c r="L162" t="str">
        <f t="shared" ca="1" si="353"/>
        <v>MATCH</v>
      </c>
      <c r="M162" t="str">
        <f t="shared" ca="1" si="353"/>
        <v>MATCH</v>
      </c>
      <c r="N162" t="str">
        <f t="shared" ca="1" si="353"/>
        <v>MATCH</v>
      </c>
      <c r="O162" t="str">
        <f t="shared" ca="1" si="353"/>
        <v>MATCH</v>
      </c>
      <c r="P162" t="b">
        <f t="shared" ca="1" si="417"/>
        <v>1</v>
      </c>
    </row>
    <row r="163" spans="1:17" x14ac:dyDescent="0.25">
      <c r="C163" t="b">
        <f t="shared" ref="C163" ca="1" si="418">IF(LEN($A158)&gt;0, COUNTIF(C158:C162, "MATCH") = 5, "")</f>
        <v>0</v>
      </c>
      <c r="D163" t="b">
        <f t="shared" ref="D163" ca="1" si="419">IF(LEN($A158)&gt;0, COUNTIF(D158:D162, "MATCH") = 5, "")</f>
        <v>0</v>
      </c>
      <c r="E163" t="b">
        <f t="shared" ref="E163" ca="1" si="420">IF(LEN($A158)&gt;0, COUNTIF(E158:E162, "MATCH") = 5, "")</f>
        <v>0</v>
      </c>
      <c r="F163" t="b">
        <f t="shared" ref="F163" ca="1" si="421">IF(LEN($A158)&gt;0, COUNTIF(F158:F162, "MATCH") = 5, "")</f>
        <v>0</v>
      </c>
      <c r="G163" t="b">
        <f t="shared" ref="G163" ca="1" si="422">IF(LEN($A158)&gt;0, COUNTIF(G158:G162, "MATCH") = 5, "")</f>
        <v>0</v>
      </c>
      <c r="I163" t="b">
        <f t="shared" ref="I163" ca="1" si="423">IF(LEN($A158)&gt;0, OR(C163:G163, H158:H162), "")</f>
        <v>0</v>
      </c>
      <c r="K163" t="b">
        <f t="shared" ref="K163" ca="1" si="424">IF(LEN($A158)&gt;0, COUNTIF(K158:K162, "MATCH") = 5, "")</f>
        <v>0</v>
      </c>
      <c r="L163" t="b">
        <f t="shared" ref="L163" ca="1" si="425">IF(LEN($A158)&gt;0, COUNTIF(L158:L162, "MATCH") = 5, "")</f>
        <v>1</v>
      </c>
      <c r="M163" t="b">
        <f t="shared" ref="M163" ca="1" si="426">IF(LEN($A158)&gt;0, COUNTIF(M158:M162, "MATCH") = 5, "")</f>
        <v>1</v>
      </c>
      <c r="N163" t="b">
        <f t="shared" ref="N163" ca="1" si="427">IF(LEN($A158)&gt;0, COUNTIF(N158:N162, "MATCH") = 5, "")</f>
        <v>1</v>
      </c>
      <c r="O163" t="b">
        <f t="shared" ref="O163" ca="1" si="428">IF(LEN($A158)&gt;0, COUNTIF(O158:O162, "MATCH") = 5, "")</f>
        <v>1</v>
      </c>
      <c r="Q163" t="b">
        <f t="shared" ref="Q163" ca="1" si="429">IF(LEN($A158)&gt;0, OR(K163:O163, P158:P162), "")</f>
        <v>1</v>
      </c>
    </row>
    <row r="164" spans="1:17" x14ac:dyDescent="0.25">
      <c r="A164" t="s">
        <v>136</v>
      </c>
      <c r="C164">
        <f t="shared" ref="C164" ca="1" si="430">IF(LEN($A164)&gt;0, _xlfn.IFNA(IF(MATCH(_xlfn.NUMBERVALUE(MID($A164,C$1,2)), $S:$S, 0), "MATCH"), _xlfn.NUMBERVALUE(MID($A164,C$1,2))), "")</f>
        <v>29</v>
      </c>
      <c r="D164">
        <f t="shared" ca="1" si="352"/>
        <v>15</v>
      </c>
      <c r="E164" t="str">
        <f t="shared" ca="1" si="352"/>
        <v>MATCH</v>
      </c>
      <c r="F164">
        <f t="shared" ca="1" si="352"/>
        <v>27</v>
      </c>
      <c r="G164">
        <f t="shared" ca="1" si="352"/>
        <v>8</v>
      </c>
      <c r="H164" t="b">
        <f t="shared" ref="H164:H168" ca="1" si="431">IF(LEN($A164)&gt;0, COUNTIF(C164:G164, "MATCH")=5, "")</f>
        <v>0</v>
      </c>
      <c r="K164" t="str">
        <f t="shared" ref="K164" ca="1" si="432">IF(LEN($A164)&gt;0, _xlfn.IFNA(IF(MATCH(_xlfn.NUMBERVALUE(MID($A164,K$1,2)),$W:$W, 0), "MATCH"), _xlfn.NUMBERVALUE(MID($A164,K$1,2))), "")</f>
        <v>MATCH</v>
      </c>
      <c r="L164" t="str">
        <f t="shared" ca="1" si="353"/>
        <v>MATCH</v>
      </c>
      <c r="M164" t="str">
        <f t="shared" ca="1" si="353"/>
        <v>MATCH</v>
      </c>
      <c r="N164" t="str">
        <f t="shared" ca="1" si="353"/>
        <v>MATCH</v>
      </c>
      <c r="O164">
        <f t="shared" ca="1" si="353"/>
        <v>8</v>
      </c>
      <c r="P164" t="b">
        <f t="shared" ref="P164:P168" ca="1" si="433">IF(LEN($A164)&gt;0, COUNTIF(K164:O164, "MATCH")=5, "")</f>
        <v>0</v>
      </c>
    </row>
    <row r="165" spans="1:17" x14ac:dyDescent="0.25">
      <c r="A165" t="s">
        <v>137</v>
      </c>
      <c r="C165">
        <f t="shared" ca="1" si="352"/>
        <v>98</v>
      </c>
      <c r="D165">
        <f t="shared" ca="1" si="352"/>
        <v>22</v>
      </c>
      <c r="E165" t="str">
        <f t="shared" ca="1" si="352"/>
        <v>MATCH</v>
      </c>
      <c r="F165">
        <f t="shared" ca="1" si="352"/>
        <v>14</v>
      </c>
      <c r="G165">
        <f t="shared" ca="1" si="352"/>
        <v>44</v>
      </c>
      <c r="H165" t="b">
        <f t="shared" ca="1" si="431"/>
        <v>0</v>
      </c>
      <c r="K165" t="str">
        <f t="shared" ca="1" si="353"/>
        <v>MATCH</v>
      </c>
      <c r="L165" t="str">
        <f t="shared" ca="1" si="353"/>
        <v>MATCH</v>
      </c>
      <c r="M165" t="str">
        <f t="shared" ca="1" si="353"/>
        <v>MATCH</v>
      </c>
      <c r="N165">
        <f t="shared" ca="1" si="353"/>
        <v>14</v>
      </c>
      <c r="O165" t="str">
        <f t="shared" ca="1" si="353"/>
        <v>MATCH</v>
      </c>
      <c r="P165" t="b">
        <f t="shared" ca="1" si="433"/>
        <v>0</v>
      </c>
    </row>
    <row r="166" spans="1:17" x14ac:dyDescent="0.25">
      <c r="A166" t="s">
        <v>138</v>
      </c>
      <c r="C166">
        <f t="shared" ca="1" si="352"/>
        <v>75</v>
      </c>
      <c r="D166">
        <f t="shared" ca="1" si="352"/>
        <v>24</v>
      </c>
      <c r="E166">
        <f t="shared" ca="1" si="352"/>
        <v>66</v>
      </c>
      <c r="F166">
        <f t="shared" ca="1" si="352"/>
        <v>63</v>
      </c>
      <c r="G166">
        <f t="shared" ca="1" si="352"/>
        <v>90</v>
      </c>
      <c r="H166" t="b">
        <f t="shared" ca="1" si="431"/>
        <v>0</v>
      </c>
      <c r="K166" t="str">
        <f t="shared" ca="1" si="353"/>
        <v>MATCH</v>
      </c>
      <c r="L166" t="str">
        <f t="shared" ca="1" si="353"/>
        <v>MATCH</v>
      </c>
      <c r="M166" t="str">
        <f t="shared" ca="1" si="353"/>
        <v>MATCH</v>
      </c>
      <c r="N166" t="str">
        <f t="shared" ca="1" si="353"/>
        <v>MATCH</v>
      </c>
      <c r="O166" t="str">
        <f t="shared" ca="1" si="353"/>
        <v>MATCH</v>
      </c>
      <c r="P166" t="b">
        <f t="shared" ca="1" si="433"/>
        <v>1</v>
      </c>
    </row>
    <row r="167" spans="1:17" x14ac:dyDescent="0.25">
      <c r="A167" t="s">
        <v>139</v>
      </c>
      <c r="C167">
        <f t="shared" ca="1" si="352"/>
        <v>62</v>
      </c>
      <c r="D167" t="str">
        <f t="shared" ca="1" si="352"/>
        <v>MATCH</v>
      </c>
      <c r="E167">
        <f t="shared" ca="1" si="352"/>
        <v>87</v>
      </c>
      <c r="F167">
        <f t="shared" ca="1" si="352"/>
        <v>32</v>
      </c>
      <c r="G167">
        <f t="shared" ca="1" si="352"/>
        <v>31</v>
      </c>
      <c r="H167" t="b">
        <f t="shared" ca="1" si="431"/>
        <v>0</v>
      </c>
      <c r="K167" t="str">
        <f t="shared" ca="1" si="353"/>
        <v>MATCH</v>
      </c>
      <c r="L167" t="str">
        <f t="shared" ca="1" si="353"/>
        <v>MATCH</v>
      </c>
      <c r="M167" t="str">
        <f t="shared" ca="1" si="353"/>
        <v>MATCH</v>
      </c>
      <c r="N167" t="str">
        <f t="shared" ca="1" si="353"/>
        <v>MATCH</v>
      </c>
      <c r="O167" t="str">
        <f t="shared" ca="1" si="353"/>
        <v>MATCH</v>
      </c>
      <c r="P167" t="b">
        <f t="shared" ca="1" si="433"/>
        <v>1</v>
      </c>
    </row>
    <row r="168" spans="1:17" x14ac:dyDescent="0.25">
      <c r="A168" t="s">
        <v>140</v>
      </c>
      <c r="C168">
        <f t="shared" ca="1" si="352"/>
        <v>26</v>
      </c>
      <c r="D168">
        <f t="shared" ca="1" si="352"/>
        <v>59</v>
      </c>
      <c r="E168">
        <f t="shared" ca="1" si="352"/>
        <v>85</v>
      </c>
      <c r="F168">
        <f t="shared" ca="1" si="352"/>
        <v>82</v>
      </c>
      <c r="G168">
        <f t="shared" ca="1" si="352"/>
        <v>77</v>
      </c>
      <c r="H168" t="b">
        <f t="shared" ca="1" si="431"/>
        <v>0</v>
      </c>
      <c r="K168" t="str">
        <f t="shared" ca="1" si="353"/>
        <v>MATCH</v>
      </c>
      <c r="L168">
        <f t="shared" ca="1" si="353"/>
        <v>59</v>
      </c>
      <c r="M168" t="str">
        <f t="shared" ca="1" si="353"/>
        <v>MATCH</v>
      </c>
      <c r="N168" t="str">
        <f t="shared" ca="1" si="353"/>
        <v>MATCH</v>
      </c>
      <c r="O168">
        <f t="shared" ca="1" si="353"/>
        <v>77</v>
      </c>
      <c r="P168" t="b">
        <f t="shared" ca="1" si="433"/>
        <v>0</v>
      </c>
    </row>
    <row r="169" spans="1:17" x14ac:dyDescent="0.25">
      <c r="C169" t="b">
        <f t="shared" ref="C169" ca="1" si="434">IF(LEN($A164)&gt;0, COUNTIF(C164:C168, "MATCH") = 5, "")</f>
        <v>0</v>
      </c>
      <c r="D169" t="b">
        <f t="shared" ref="D169" ca="1" si="435">IF(LEN($A164)&gt;0, COUNTIF(D164:D168, "MATCH") = 5, "")</f>
        <v>0</v>
      </c>
      <c r="E169" t="b">
        <f t="shared" ref="E169" ca="1" si="436">IF(LEN($A164)&gt;0, COUNTIF(E164:E168, "MATCH") = 5, "")</f>
        <v>0</v>
      </c>
      <c r="F169" t="b">
        <f t="shared" ref="F169" ca="1" si="437">IF(LEN($A164)&gt;0, COUNTIF(F164:F168, "MATCH") = 5, "")</f>
        <v>0</v>
      </c>
      <c r="G169" t="b">
        <f t="shared" ref="G169" ca="1" si="438">IF(LEN($A164)&gt;0, COUNTIF(G164:G168, "MATCH") = 5, "")</f>
        <v>0</v>
      </c>
      <c r="I169" t="b">
        <f t="shared" ref="I169" ca="1" si="439">IF(LEN($A164)&gt;0, OR(C169:G169, H164:H168), "")</f>
        <v>0</v>
      </c>
      <c r="K169" t="b">
        <f t="shared" ref="K169" ca="1" si="440">IF(LEN($A164)&gt;0, COUNTIF(K164:K168, "MATCH") = 5, "")</f>
        <v>1</v>
      </c>
      <c r="L169" t="b">
        <f t="shared" ref="L169" ca="1" si="441">IF(LEN($A164)&gt;0, COUNTIF(L164:L168, "MATCH") = 5, "")</f>
        <v>0</v>
      </c>
      <c r="M169" t="b">
        <f t="shared" ref="M169" ca="1" si="442">IF(LEN($A164)&gt;0, COUNTIF(M164:M168, "MATCH") = 5, "")</f>
        <v>1</v>
      </c>
      <c r="N169" t="b">
        <f t="shared" ref="N169" ca="1" si="443">IF(LEN($A164)&gt;0, COUNTIF(N164:N168, "MATCH") = 5, "")</f>
        <v>0</v>
      </c>
      <c r="O169" t="b">
        <f t="shared" ref="O169" ca="1" si="444">IF(LEN($A164)&gt;0, COUNTIF(O164:O168, "MATCH") = 5, "")</f>
        <v>0</v>
      </c>
      <c r="Q169" t="b">
        <f t="shared" ref="Q169" ca="1" si="445">IF(LEN($A164)&gt;0, OR(K169:O169, P164:P168), "")</f>
        <v>1</v>
      </c>
    </row>
    <row r="170" spans="1:17" x14ac:dyDescent="0.25">
      <c r="A170" t="s">
        <v>141</v>
      </c>
      <c r="C170">
        <f t="shared" ref="C170" ca="1" si="446">IF(LEN($A170)&gt;0, _xlfn.IFNA(IF(MATCH(_xlfn.NUMBERVALUE(MID($A170,C$1,2)), $S:$S, 0), "MATCH"), _xlfn.NUMBERVALUE(MID($A170,C$1,2))), "")</f>
        <v>90</v>
      </c>
      <c r="D170">
        <f t="shared" ca="1" si="352"/>
        <v>42</v>
      </c>
      <c r="E170">
        <f t="shared" ca="1" si="352"/>
        <v>40</v>
      </c>
      <c r="F170">
        <f t="shared" ca="1" si="352"/>
        <v>10</v>
      </c>
      <c r="G170">
        <f t="shared" ca="1" si="352"/>
        <v>48</v>
      </c>
      <c r="H170" t="b">
        <f t="shared" ref="H170:H174" ca="1" si="447">IF(LEN($A170)&gt;0, COUNTIF(C170:G170, "MATCH")=5, "")</f>
        <v>0</v>
      </c>
      <c r="K170" t="str">
        <f t="shared" ref="K170" ca="1" si="448">IF(LEN($A170)&gt;0, _xlfn.IFNA(IF(MATCH(_xlfn.NUMBERVALUE(MID($A170,K$1,2)),$W:$W, 0), "MATCH"), _xlfn.NUMBERVALUE(MID($A170,K$1,2))), "")</f>
        <v>MATCH</v>
      </c>
      <c r="L170">
        <f t="shared" ca="1" si="353"/>
        <v>42</v>
      </c>
      <c r="M170" t="str">
        <f t="shared" ca="1" si="353"/>
        <v>MATCH</v>
      </c>
      <c r="N170" t="str">
        <f t="shared" ca="1" si="353"/>
        <v>MATCH</v>
      </c>
      <c r="O170" t="str">
        <f t="shared" ca="1" si="353"/>
        <v>MATCH</v>
      </c>
      <c r="P170" t="b">
        <f t="shared" ref="P170:P174" ca="1" si="449">IF(LEN($A170)&gt;0, COUNTIF(K170:O170, "MATCH")=5, "")</f>
        <v>0</v>
      </c>
    </row>
    <row r="171" spans="1:17" x14ac:dyDescent="0.25">
      <c r="A171" t="s">
        <v>142</v>
      </c>
      <c r="C171" t="str">
        <f t="shared" ca="1" si="352"/>
        <v>MATCH</v>
      </c>
      <c r="D171">
        <f t="shared" ca="1" si="352"/>
        <v>8</v>
      </c>
      <c r="E171" t="str">
        <f t="shared" ca="1" si="352"/>
        <v>MATCH</v>
      </c>
      <c r="F171" t="str">
        <f t="shared" ca="1" si="352"/>
        <v>MATCH</v>
      </c>
      <c r="G171">
        <f t="shared" ca="1" si="352"/>
        <v>29</v>
      </c>
      <c r="H171" t="b">
        <f t="shared" ca="1" si="447"/>
        <v>0</v>
      </c>
      <c r="K171" t="str">
        <f t="shared" ca="1" si="353"/>
        <v>MATCH</v>
      </c>
      <c r="L171">
        <f t="shared" ca="1" si="353"/>
        <v>8</v>
      </c>
      <c r="M171" t="str">
        <f t="shared" ca="1" si="353"/>
        <v>MATCH</v>
      </c>
      <c r="N171" t="str">
        <f t="shared" ca="1" si="353"/>
        <v>MATCH</v>
      </c>
      <c r="O171" t="str">
        <f t="shared" ca="1" si="353"/>
        <v>MATCH</v>
      </c>
      <c r="P171" t="b">
        <f t="shared" ca="1" si="449"/>
        <v>0</v>
      </c>
    </row>
    <row r="172" spans="1:17" x14ac:dyDescent="0.25">
      <c r="A172" t="s">
        <v>143</v>
      </c>
      <c r="C172">
        <f t="shared" ca="1" si="352"/>
        <v>67</v>
      </c>
      <c r="D172">
        <f t="shared" ca="1" si="352"/>
        <v>76</v>
      </c>
      <c r="E172">
        <f t="shared" ca="1" si="352"/>
        <v>5</v>
      </c>
      <c r="F172" t="str">
        <f t="shared" ca="1" si="352"/>
        <v>MATCH</v>
      </c>
      <c r="G172">
        <f t="shared" ca="1" si="352"/>
        <v>93</v>
      </c>
      <c r="H172" t="b">
        <f t="shared" ca="1" si="447"/>
        <v>0</v>
      </c>
      <c r="K172">
        <f t="shared" ca="1" si="353"/>
        <v>67</v>
      </c>
      <c r="L172" t="str">
        <f t="shared" ca="1" si="353"/>
        <v>MATCH</v>
      </c>
      <c r="M172" t="str">
        <f t="shared" ca="1" si="353"/>
        <v>MATCH</v>
      </c>
      <c r="N172" t="str">
        <f t="shared" ca="1" si="353"/>
        <v>MATCH</v>
      </c>
      <c r="O172">
        <f t="shared" ca="1" si="353"/>
        <v>93</v>
      </c>
      <c r="P172" t="b">
        <f t="shared" ca="1" si="449"/>
        <v>0</v>
      </c>
    </row>
    <row r="173" spans="1:17" x14ac:dyDescent="0.25">
      <c r="A173" t="s">
        <v>144</v>
      </c>
      <c r="C173">
        <f t="shared" ca="1" si="352"/>
        <v>43</v>
      </c>
      <c r="D173">
        <f t="shared" ca="1" si="352"/>
        <v>27</v>
      </c>
      <c r="E173">
        <f t="shared" ca="1" si="352"/>
        <v>28</v>
      </c>
      <c r="F173">
        <f t="shared" ca="1" si="352"/>
        <v>82</v>
      </c>
      <c r="G173">
        <f t="shared" ca="1" si="352"/>
        <v>80</v>
      </c>
      <c r="H173" t="b">
        <f t="shared" ca="1" si="447"/>
        <v>0</v>
      </c>
      <c r="K173" t="str">
        <f t="shared" ca="1" si="353"/>
        <v>MATCH</v>
      </c>
      <c r="L173" t="str">
        <f t="shared" ca="1" si="353"/>
        <v>MATCH</v>
      </c>
      <c r="M173" t="str">
        <f t="shared" ca="1" si="353"/>
        <v>MATCH</v>
      </c>
      <c r="N173" t="str">
        <f t="shared" ca="1" si="353"/>
        <v>MATCH</v>
      </c>
      <c r="O173" t="str">
        <f t="shared" ca="1" si="353"/>
        <v>MATCH</v>
      </c>
      <c r="P173" t="b">
        <f t="shared" ca="1" si="449"/>
        <v>1</v>
      </c>
    </row>
    <row r="174" spans="1:17" x14ac:dyDescent="0.25">
      <c r="A174" t="s">
        <v>145</v>
      </c>
      <c r="C174">
        <f t="shared" ca="1" si="352"/>
        <v>62</v>
      </c>
      <c r="D174">
        <f t="shared" ca="1" si="352"/>
        <v>41</v>
      </c>
      <c r="E174">
        <f t="shared" ca="1" si="352"/>
        <v>36</v>
      </c>
      <c r="F174">
        <f t="shared" ca="1" si="352"/>
        <v>61</v>
      </c>
      <c r="G174">
        <f t="shared" ca="1" si="352"/>
        <v>21</v>
      </c>
      <c r="H174" t="b">
        <f t="shared" ca="1" si="447"/>
        <v>0</v>
      </c>
      <c r="K174" t="str">
        <f t="shared" ca="1" si="353"/>
        <v>MATCH</v>
      </c>
      <c r="L174">
        <f t="shared" ca="1" si="353"/>
        <v>41</v>
      </c>
      <c r="M174">
        <f t="shared" ca="1" si="353"/>
        <v>36</v>
      </c>
      <c r="N174" t="str">
        <f t="shared" ca="1" si="353"/>
        <v>MATCH</v>
      </c>
      <c r="O174" t="str">
        <f t="shared" ca="1" si="353"/>
        <v>MATCH</v>
      </c>
      <c r="P174" t="b">
        <f t="shared" ca="1" si="449"/>
        <v>0</v>
      </c>
    </row>
    <row r="175" spans="1:17" x14ac:dyDescent="0.25">
      <c r="C175" t="b">
        <f t="shared" ref="C175" ca="1" si="450">IF(LEN($A170)&gt;0, COUNTIF(C170:C174, "MATCH") = 5, "")</f>
        <v>0</v>
      </c>
      <c r="D175" t="b">
        <f t="shared" ref="D175" ca="1" si="451">IF(LEN($A170)&gt;0, COUNTIF(D170:D174, "MATCH") = 5, "")</f>
        <v>0</v>
      </c>
      <c r="E175" t="b">
        <f t="shared" ref="E175" ca="1" si="452">IF(LEN($A170)&gt;0, COUNTIF(E170:E174, "MATCH") = 5, "")</f>
        <v>0</v>
      </c>
      <c r="F175" t="b">
        <f t="shared" ref="F175" ca="1" si="453">IF(LEN($A170)&gt;0, COUNTIF(F170:F174, "MATCH") = 5, "")</f>
        <v>0</v>
      </c>
      <c r="G175" t="b">
        <f t="shared" ref="G175" ca="1" si="454">IF(LEN($A170)&gt;0, COUNTIF(G170:G174, "MATCH") = 5, "")</f>
        <v>0</v>
      </c>
      <c r="I175" t="b">
        <f t="shared" ref="I175" ca="1" si="455">IF(LEN($A170)&gt;0, OR(C175:G175, H170:H174), "")</f>
        <v>0</v>
      </c>
      <c r="K175" t="b">
        <f t="shared" ref="K175" ca="1" si="456">IF(LEN($A170)&gt;0, COUNTIF(K170:K174, "MATCH") = 5, "")</f>
        <v>0</v>
      </c>
      <c r="L175" t="b">
        <f t="shared" ref="L175" ca="1" si="457">IF(LEN($A170)&gt;0, COUNTIF(L170:L174, "MATCH") = 5, "")</f>
        <v>0</v>
      </c>
      <c r="M175" t="b">
        <f t="shared" ref="M175" ca="1" si="458">IF(LEN($A170)&gt;0, COUNTIF(M170:M174, "MATCH") = 5, "")</f>
        <v>0</v>
      </c>
      <c r="N175" t="b">
        <f t="shared" ref="N175" ca="1" si="459">IF(LEN($A170)&gt;0, COUNTIF(N170:N174, "MATCH") = 5, "")</f>
        <v>1</v>
      </c>
      <c r="O175" t="b">
        <f t="shared" ref="O175" ca="1" si="460">IF(LEN($A170)&gt;0, COUNTIF(O170:O174, "MATCH") = 5, "")</f>
        <v>0</v>
      </c>
      <c r="Q175" t="b">
        <f t="shared" ref="Q175" ca="1" si="461">IF(LEN($A170)&gt;0, OR(K175:O175, P170:P174), "")</f>
        <v>1</v>
      </c>
    </row>
    <row r="176" spans="1:17" x14ac:dyDescent="0.25">
      <c r="A176" t="s">
        <v>146</v>
      </c>
      <c r="C176">
        <f t="shared" ref="C176" ca="1" si="462">IF(LEN($A176)&gt;0, _xlfn.IFNA(IF(MATCH(_xlfn.NUMBERVALUE(MID($A176,C$1,2)), $S:$S, 0), "MATCH"), _xlfn.NUMBERVALUE(MID($A176,C$1,2))), "")</f>
        <v>25</v>
      </c>
      <c r="D176">
        <f t="shared" ca="1" si="352"/>
        <v>64</v>
      </c>
      <c r="E176" t="str">
        <f t="shared" ca="1" si="352"/>
        <v>MATCH</v>
      </c>
      <c r="F176">
        <f t="shared" ca="1" si="352"/>
        <v>6</v>
      </c>
      <c r="G176" t="str">
        <f t="shared" ca="1" si="352"/>
        <v>MATCH</v>
      </c>
      <c r="H176" t="b">
        <f t="shared" ref="H176:H180" ca="1" si="463">IF(LEN($A176)&gt;0, COUNTIF(C176:G176, "MATCH")=5, "")</f>
        <v>0</v>
      </c>
      <c r="K176" t="str">
        <f t="shared" ref="K176" ca="1" si="464">IF(LEN($A176)&gt;0, _xlfn.IFNA(IF(MATCH(_xlfn.NUMBERVALUE(MID($A176,K$1,2)),$W:$W, 0), "MATCH"), _xlfn.NUMBERVALUE(MID($A176,K$1,2))), "")</f>
        <v>MATCH</v>
      </c>
      <c r="L176" t="str">
        <f t="shared" ca="1" si="353"/>
        <v>MATCH</v>
      </c>
      <c r="M176" t="str">
        <f t="shared" ca="1" si="353"/>
        <v>MATCH</v>
      </c>
      <c r="N176" t="str">
        <f t="shared" ca="1" si="353"/>
        <v>MATCH</v>
      </c>
      <c r="O176" t="str">
        <f t="shared" ca="1" si="353"/>
        <v>MATCH</v>
      </c>
      <c r="P176" t="b">
        <f t="shared" ref="P176:P180" ca="1" si="465">IF(LEN($A176)&gt;0, COUNTIF(K176:O176, "MATCH")=5, "")</f>
        <v>1</v>
      </c>
    </row>
    <row r="177" spans="1:17" x14ac:dyDescent="0.25">
      <c r="A177" t="s">
        <v>147</v>
      </c>
      <c r="C177">
        <f t="shared" ca="1" si="352"/>
        <v>40</v>
      </c>
      <c r="D177">
        <f t="shared" ca="1" si="352"/>
        <v>36</v>
      </c>
      <c r="E177">
        <f t="shared" ca="1" si="352"/>
        <v>16</v>
      </c>
      <c r="F177">
        <f t="shared" ca="1" si="352"/>
        <v>81</v>
      </c>
      <c r="G177">
        <f t="shared" ca="1" si="352"/>
        <v>34</v>
      </c>
      <c r="H177" t="b">
        <f t="shared" ca="1" si="463"/>
        <v>0</v>
      </c>
      <c r="K177" t="str">
        <f t="shared" ca="1" si="353"/>
        <v>MATCH</v>
      </c>
      <c r="L177">
        <f t="shared" ca="1" si="353"/>
        <v>36</v>
      </c>
      <c r="M177" t="str">
        <f t="shared" ca="1" si="353"/>
        <v>MATCH</v>
      </c>
      <c r="N177">
        <f t="shared" ca="1" si="353"/>
        <v>81</v>
      </c>
      <c r="O177" t="str">
        <f t="shared" ca="1" si="353"/>
        <v>MATCH</v>
      </c>
      <c r="P177" t="b">
        <f t="shared" ca="1" si="465"/>
        <v>0</v>
      </c>
    </row>
    <row r="178" spans="1:17" x14ac:dyDescent="0.25">
      <c r="A178" t="s">
        <v>148</v>
      </c>
      <c r="C178">
        <f t="shared" ca="1" si="352"/>
        <v>63</v>
      </c>
      <c r="D178">
        <f t="shared" ca="1" si="352"/>
        <v>38</v>
      </c>
      <c r="E178">
        <f t="shared" ca="1" si="352"/>
        <v>80</v>
      </c>
      <c r="F178">
        <f t="shared" ca="1" si="352"/>
        <v>55</v>
      </c>
      <c r="G178">
        <f t="shared" ca="1" si="352"/>
        <v>29</v>
      </c>
      <c r="H178" t="b">
        <f t="shared" ca="1" si="463"/>
        <v>0</v>
      </c>
      <c r="K178" t="str">
        <f t="shared" ca="1" si="353"/>
        <v>MATCH</v>
      </c>
      <c r="L178" t="str">
        <f t="shared" ca="1" si="353"/>
        <v>MATCH</v>
      </c>
      <c r="M178" t="str">
        <f t="shared" ca="1" si="353"/>
        <v>MATCH</v>
      </c>
      <c r="N178" t="str">
        <f t="shared" ca="1" si="353"/>
        <v>MATCH</v>
      </c>
      <c r="O178" t="str">
        <f t="shared" ca="1" si="353"/>
        <v>MATCH</v>
      </c>
      <c r="P178" t="b">
        <f t="shared" ca="1" si="465"/>
        <v>1</v>
      </c>
    </row>
    <row r="179" spans="1:17" x14ac:dyDescent="0.25">
      <c r="A179" t="s">
        <v>149</v>
      </c>
      <c r="C179">
        <f t="shared" ca="1" si="352"/>
        <v>20</v>
      </c>
      <c r="D179">
        <f t="shared" ca="1" si="352"/>
        <v>50</v>
      </c>
      <c r="E179">
        <f t="shared" ca="1" si="352"/>
        <v>90</v>
      </c>
      <c r="F179">
        <f t="shared" ca="1" si="352"/>
        <v>21</v>
      </c>
      <c r="G179" t="str">
        <f t="shared" ca="1" si="352"/>
        <v>MATCH</v>
      </c>
      <c r="H179" t="b">
        <f t="shared" ca="1" si="463"/>
        <v>0</v>
      </c>
      <c r="K179" t="str">
        <f t="shared" ca="1" si="353"/>
        <v>MATCH</v>
      </c>
      <c r="L179" t="str">
        <f t="shared" ca="1" si="353"/>
        <v>MATCH</v>
      </c>
      <c r="M179" t="str">
        <f t="shared" ca="1" si="353"/>
        <v>MATCH</v>
      </c>
      <c r="N179" t="str">
        <f t="shared" ca="1" si="353"/>
        <v>MATCH</v>
      </c>
      <c r="O179" t="str">
        <f t="shared" ca="1" si="353"/>
        <v>MATCH</v>
      </c>
      <c r="P179" t="b">
        <f t="shared" ca="1" si="465"/>
        <v>1</v>
      </c>
    </row>
    <row r="180" spans="1:17" x14ac:dyDescent="0.25">
      <c r="A180" t="s">
        <v>150</v>
      </c>
      <c r="C180" t="str">
        <f t="shared" ca="1" si="352"/>
        <v>MATCH</v>
      </c>
      <c r="D180">
        <f t="shared" ca="1" si="352"/>
        <v>17</v>
      </c>
      <c r="E180">
        <f t="shared" ca="1" si="352"/>
        <v>83</v>
      </c>
      <c r="F180">
        <f t="shared" ca="1" si="352"/>
        <v>27</v>
      </c>
      <c r="G180">
        <f t="shared" ca="1" si="352"/>
        <v>92</v>
      </c>
      <c r="H180" t="b">
        <f t="shared" ca="1" si="463"/>
        <v>0</v>
      </c>
      <c r="K180" t="str">
        <f t="shared" ca="1" si="353"/>
        <v>MATCH</v>
      </c>
      <c r="L180" t="str">
        <f t="shared" ca="1" si="353"/>
        <v>MATCH</v>
      </c>
      <c r="M180" t="str">
        <f t="shared" ca="1" si="353"/>
        <v>MATCH</v>
      </c>
      <c r="N180" t="str">
        <f t="shared" ca="1" si="353"/>
        <v>MATCH</v>
      </c>
      <c r="O180" t="str">
        <f t="shared" ca="1" si="353"/>
        <v>MATCH</v>
      </c>
      <c r="P180" t="b">
        <f t="shared" ca="1" si="465"/>
        <v>1</v>
      </c>
    </row>
    <row r="181" spans="1:17" x14ac:dyDescent="0.25">
      <c r="C181" t="b">
        <f t="shared" ref="C181" ca="1" si="466">IF(LEN($A176)&gt;0, COUNTIF(C176:C180, "MATCH") = 5, "")</f>
        <v>0</v>
      </c>
      <c r="D181" t="b">
        <f t="shared" ref="D181" ca="1" si="467">IF(LEN($A176)&gt;0, COUNTIF(D176:D180, "MATCH") = 5, "")</f>
        <v>0</v>
      </c>
      <c r="E181" t="b">
        <f t="shared" ref="E181" ca="1" si="468">IF(LEN($A176)&gt;0, COUNTIF(E176:E180, "MATCH") = 5, "")</f>
        <v>0</v>
      </c>
      <c r="F181" t="b">
        <f t="shared" ref="F181" ca="1" si="469">IF(LEN($A176)&gt;0, COUNTIF(F176:F180, "MATCH") = 5, "")</f>
        <v>0</v>
      </c>
      <c r="G181" t="b">
        <f t="shared" ref="G181" ca="1" si="470">IF(LEN($A176)&gt;0, COUNTIF(G176:G180, "MATCH") = 5, "")</f>
        <v>0</v>
      </c>
      <c r="I181" t="b">
        <f t="shared" ref="I181" ca="1" si="471">IF(LEN($A176)&gt;0, OR(C181:G181, H176:H180), "")</f>
        <v>0</v>
      </c>
      <c r="K181" t="b">
        <f t="shared" ref="K181" ca="1" si="472">IF(LEN($A176)&gt;0, COUNTIF(K176:K180, "MATCH") = 5, "")</f>
        <v>1</v>
      </c>
      <c r="L181" t="b">
        <f t="shared" ref="L181" ca="1" si="473">IF(LEN($A176)&gt;0, COUNTIF(L176:L180, "MATCH") = 5, "")</f>
        <v>0</v>
      </c>
      <c r="M181" t="b">
        <f t="shared" ref="M181" ca="1" si="474">IF(LEN($A176)&gt;0, COUNTIF(M176:M180, "MATCH") = 5, "")</f>
        <v>1</v>
      </c>
      <c r="N181" t="b">
        <f t="shared" ref="N181" ca="1" si="475">IF(LEN($A176)&gt;0, COUNTIF(N176:N180, "MATCH") = 5, "")</f>
        <v>0</v>
      </c>
      <c r="O181" t="b">
        <f t="shared" ref="O181" ca="1" si="476">IF(LEN($A176)&gt;0, COUNTIF(O176:O180, "MATCH") = 5, "")</f>
        <v>1</v>
      </c>
      <c r="Q181" t="b">
        <f t="shared" ref="Q181" ca="1" si="477">IF(LEN($A176)&gt;0, OR(K181:O181, P176:P180), "")</f>
        <v>1</v>
      </c>
    </row>
    <row r="182" spans="1:17" x14ac:dyDescent="0.25">
      <c r="A182" t="s">
        <v>151</v>
      </c>
      <c r="C182" t="str">
        <f t="shared" ref="C182" ca="1" si="478">IF(LEN($A182)&gt;0, _xlfn.IFNA(IF(MATCH(_xlfn.NUMBERVALUE(MID($A182,C$1,2)), $S:$S, 0), "MATCH"), _xlfn.NUMBERVALUE(MID($A182,C$1,2))), "")</f>
        <v>MATCH</v>
      </c>
      <c r="D182">
        <f t="shared" ca="1" si="352"/>
        <v>89</v>
      </c>
      <c r="E182" t="str">
        <f t="shared" ca="1" si="352"/>
        <v>MATCH</v>
      </c>
      <c r="F182">
        <f t="shared" ca="1" si="352"/>
        <v>62</v>
      </c>
      <c r="G182">
        <f t="shared" ca="1" si="352"/>
        <v>78</v>
      </c>
      <c r="H182" t="b">
        <f t="shared" ref="H182:H186" ca="1" si="479">IF(LEN($A182)&gt;0, COUNTIF(C182:G182, "MATCH")=5, "")</f>
        <v>0</v>
      </c>
      <c r="K182" t="str">
        <f t="shared" ref="K182" ca="1" si="480">IF(LEN($A182)&gt;0, _xlfn.IFNA(IF(MATCH(_xlfn.NUMBERVALUE(MID($A182,K$1,2)),$W:$W, 0), "MATCH"), _xlfn.NUMBERVALUE(MID($A182,K$1,2))), "")</f>
        <v>MATCH</v>
      </c>
      <c r="L182" t="str">
        <f t="shared" ca="1" si="353"/>
        <v>MATCH</v>
      </c>
      <c r="M182" t="str">
        <f t="shared" ca="1" si="353"/>
        <v>MATCH</v>
      </c>
      <c r="N182" t="str">
        <f t="shared" ca="1" si="353"/>
        <v>MATCH</v>
      </c>
      <c r="O182" t="str">
        <f t="shared" ca="1" si="353"/>
        <v>MATCH</v>
      </c>
      <c r="P182" t="b">
        <f t="shared" ref="P182:P186" ca="1" si="481">IF(LEN($A182)&gt;0, COUNTIF(K182:O182, "MATCH")=5, "")</f>
        <v>1</v>
      </c>
    </row>
    <row r="183" spans="1:17" x14ac:dyDescent="0.25">
      <c r="A183" t="s">
        <v>152</v>
      </c>
      <c r="C183" t="str">
        <f t="shared" ca="1" si="352"/>
        <v>MATCH</v>
      </c>
      <c r="D183">
        <f t="shared" ca="1" si="352"/>
        <v>47</v>
      </c>
      <c r="E183">
        <f t="shared" ca="1" si="352"/>
        <v>82</v>
      </c>
      <c r="F183">
        <f t="shared" ca="1" si="352"/>
        <v>80</v>
      </c>
      <c r="G183" t="str">
        <f t="shared" ca="1" si="352"/>
        <v>MATCH</v>
      </c>
      <c r="H183" t="b">
        <f t="shared" ca="1" si="479"/>
        <v>0</v>
      </c>
      <c r="K183" t="str">
        <f t="shared" ca="1" si="353"/>
        <v>MATCH</v>
      </c>
      <c r="L183" t="str">
        <f t="shared" ca="1" si="353"/>
        <v>MATCH</v>
      </c>
      <c r="M183" t="str">
        <f t="shared" ca="1" si="353"/>
        <v>MATCH</v>
      </c>
      <c r="N183" t="str">
        <f t="shared" ca="1" si="353"/>
        <v>MATCH</v>
      </c>
      <c r="O183" t="str">
        <f t="shared" ca="1" si="353"/>
        <v>MATCH</v>
      </c>
      <c r="P183" t="b">
        <f t="shared" ca="1" si="481"/>
        <v>1</v>
      </c>
    </row>
    <row r="184" spans="1:17" x14ac:dyDescent="0.25">
      <c r="A184" t="s">
        <v>153</v>
      </c>
      <c r="C184">
        <f t="shared" ca="1" si="352"/>
        <v>75</v>
      </c>
      <c r="D184">
        <f t="shared" ca="1" si="352"/>
        <v>38</v>
      </c>
      <c r="E184">
        <f t="shared" ca="1" si="352"/>
        <v>51</v>
      </c>
      <c r="F184" t="str">
        <f t="shared" ca="1" si="352"/>
        <v>MATCH</v>
      </c>
      <c r="G184">
        <f t="shared" ca="1" si="352"/>
        <v>50</v>
      </c>
      <c r="H184" t="b">
        <f t="shared" ca="1" si="479"/>
        <v>0</v>
      </c>
      <c r="K184" t="str">
        <f t="shared" ca="1" si="353"/>
        <v>MATCH</v>
      </c>
      <c r="L184" t="str">
        <f t="shared" ca="1" si="353"/>
        <v>MATCH</v>
      </c>
      <c r="M184" t="str">
        <f t="shared" ca="1" si="353"/>
        <v>MATCH</v>
      </c>
      <c r="N184" t="str">
        <f t="shared" ca="1" si="353"/>
        <v>MATCH</v>
      </c>
      <c r="O184" t="str">
        <f t="shared" ca="1" si="353"/>
        <v>MATCH</v>
      </c>
      <c r="P184" t="b">
        <f t="shared" ca="1" si="481"/>
        <v>1</v>
      </c>
    </row>
    <row r="185" spans="1:17" x14ac:dyDescent="0.25">
      <c r="A185" t="s">
        <v>154</v>
      </c>
      <c r="C185">
        <f t="shared" ca="1" si="352"/>
        <v>48</v>
      </c>
      <c r="D185">
        <f t="shared" ca="1" si="352"/>
        <v>19</v>
      </c>
      <c r="E185">
        <f t="shared" ca="1" si="352"/>
        <v>99</v>
      </c>
      <c r="F185">
        <f t="shared" ca="1" si="352"/>
        <v>54</v>
      </c>
      <c r="G185">
        <f t="shared" ca="1" si="352"/>
        <v>6</v>
      </c>
      <c r="H185" t="b">
        <f t="shared" ca="1" si="479"/>
        <v>0</v>
      </c>
      <c r="K185" t="str">
        <f t="shared" ca="1" si="353"/>
        <v>MATCH</v>
      </c>
      <c r="L185" t="str">
        <f t="shared" ca="1" si="353"/>
        <v>MATCH</v>
      </c>
      <c r="M185" t="str">
        <f t="shared" ca="1" si="353"/>
        <v>MATCH</v>
      </c>
      <c r="N185">
        <f t="shared" ca="1" si="353"/>
        <v>54</v>
      </c>
      <c r="O185" t="str">
        <f t="shared" ca="1" si="353"/>
        <v>MATCH</v>
      </c>
      <c r="P185" t="b">
        <f t="shared" ca="1" si="481"/>
        <v>0</v>
      </c>
    </row>
    <row r="186" spans="1:17" x14ac:dyDescent="0.25">
      <c r="A186" t="s">
        <v>155</v>
      </c>
      <c r="C186" t="str">
        <f t="shared" ca="1" si="352"/>
        <v>MATCH</v>
      </c>
      <c r="D186">
        <f t="shared" ca="1" si="352"/>
        <v>28</v>
      </c>
      <c r="E186">
        <f t="shared" ca="1" si="352"/>
        <v>63</v>
      </c>
      <c r="F186">
        <f t="shared" ca="1" si="352"/>
        <v>98</v>
      </c>
      <c r="G186">
        <f t="shared" ca="1" si="352"/>
        <v>43</v>
      </c>
      <c r="H186" t="b">
        <f t="shared" ca="1" si="479"/>
        <v>0</v>
      </c>
      <c r="K186" t="str">
        <f t="shared" ca="1" si="353"/>
        <v>MATCH</v>
      </c>
      <c r="L186" t="str">
        <f t="shared" ca="1" si="353"/>
        <v>MATCH</v>
      </c>
      <c r="M186" t="str">
        <f t="shared" ca="1" si="353"/>
        <v>MATCH</v>
      </c>
      <c r="N186" t="str">
        <f t="shared" ca="1" si="353"/>
        <v>MATCH</v>
      </c>
      <c r="O186" t="str">
        <f t="shared" ca="1" si="353"/>
        <v>MATCH</v>
      </c>
      <c r="P186" t="b">
        <f t="shared" ca="1" si="481"/>
        <v>1</v>
      </c>
    </row>
    <row r="187" spans="1:17" x14ac:dyDescent="0.25">
      <c r="C187" t="b">
        <f t="shared" ref="C187" ca="1" si="482">IF(LEN($A182)&gt;0, COUNTIF(C182:C186, "MATCH") = 5, "")</f>
        <v>0</v>
      </c>
      <c r="D187" t="b">
        <f t="shared" ref="D187" ca="1" si="483">IF(LEN($A182)&gt;0, COUNTIF(D182:D186, "MATCH") = 5, "")</f>
        <v>0</v>
      </c>
      <c r="E187" t="b">
        <f t="shared" ref="E187" ca="1" si="484">IF(LEN($A182)&gt;0, COUNTIF(E182:E186, "MATCH") = 5, "")</f>
        <v>0</v>
      </c>
      <c r="F187" t="b">
        <f t="shared" ref="F187" ca="1" si="485">IF(LEN($A182)&gt;0, COUNTIF(F182:F186, "MATCH") = 5, "")</f>
        <v>0</v>
      </c>
      <c r="G187" t="b">
        <f t="shared" ref="G187" ca="1" si="486">IF(LEN($A182)&gt;0, COUNTIF(G182:G186, "MATCH") = 5, "")</f>
        <v>0</v>
      </c>
      <c r="I187" t="b">
        <f t="shared" ref="I187" ca="1" si="487">IF(LEN($A182)&gt;0, OR(C187:G187, H182:H186), "")</f>
        <v>0</v>
      </c>
      <c r="K187" t="b">
        <f t="shared" ref="K187" ca="1" si="488">IF(LEN($A182)&gt;0, COUNTIF(K182:K186, "MATCH") = 5, "")</f>
        <v>1</v>
      </c>
      <c r="L187" t="b">
        <f t="shared" ref="L187" ca="1" si="489">IF(LEN($A182)&gt;0, COUNTIF(L182:L186, "MATCH") = 5, "")</f>
        <v>1</v>
      </c>
      <c r="M187" t="b">
        <f t="shared" ref="M187" ca="1" si="490">IF(LEN($A182)&gt;0, COUNTIF(M182:M186, "MATCH") = 5, "")</f>
        <v>1</v>
      </c>
      <c r="N187" t="b">
        <f t="shared" ref="N187" ca="1" si="491">IF(LEN($A182)&gt;0, COUNTIF(N182:N186, "MATCH") = 5, "")</f>
        <v>0</v>
      </c>
      <c r="O187" t="b">
        <f t="shared" ref="O187" ca="1" si="492">IF(LEN($A182)&gt;0, COUNTIF(O182:O186, "MATCH") = 5, "")</f>
        <v>1</v>
      </c>
      <c r="Q187" t="b">
        <f t="shared" ref="Q187" ca="1" si="493">IF(LEN($A182)&gt;0, OR(K187:O187, P182:P186), "")</f>
        <v>1</v>
      </c>
    </row>
    <row r="188" spans="1:17" x14ac:dyDescent="0.25">
      <c r="A188" t="s">
        <v>156</v>
      </c>
      <c r="C188">
        <f t="shared" ref="C188" ca="1" si="494">IF(LEN($A188)&gt;0, _xlfn.IFNA(IF(MATCH(_xlfn.NUMBERVALUE(MID($A188,C$1,2)), $S:$S, 0), "MATCH"), _xlfn.NUMBERVALUE(MID($A188,C$1,2))), "")</f>
        <v>37</v>
      </c>
      <c r="D188">
        <f t="shared" ca="1" si="352"/>
        <v>68</v>
      </c>
      <c r="E188" t="str">
        <f t="shared" ca="1" si="352"/>
        <v>MATCH</v>
      </c>
      <c r="F188">
        <f t="shared" ca="1" si="352"/>
        <v>30</v>
      </c>
      <c r="G188">
        <f t="shared" ca="1" si="352"/>
        <v>23</v>
      </c>
      <c r="H188" t="b">
        <f t="shared" ref="H188:H192" ca="1" si="495">IF(LEN($A188)&gt;0, COUNTIF(C188:G188, "MATCH")=5, "")</f>
        <v>0</v>
      </c>
      <c r="K188">
        <f t="shared" ref="K188" ca="1" si="496">IF(LEN($A188)&gt;0, _xlfn.IFNA(IF(MATCH(_xlfn.NUMBERVALUE(MID($A188,K$1,2)),$W:$W, 0), "MATCH"), _xlfn.NUMBERVALUE(MID($A188,K$1,2))), "")</f>
        <v>37</v>
      </c>
      <c r="L188" t="str">
        <f t="shared" ca="1" si="353"/>
        <v>MATCH</v>
      </c>
      <c r="M188" t="str">
        <f t="shared" ca="1" si="353"/>
        <v>MATCH</v>
      </c>
      <c r="N188" t="str">
        <f t="shared" ca="1" si="353"/>
        <v>MATCH</v>
      </c>
      <c r="O188" t="str">
        <f t="shared" ca="1" si="353"/>
        <v>MATCH</v>
      </c>
      <c r="P188" t="b">
        <f t="shared" ref="P188:P192" ca="1" si="497">IF(LEN($A188)&gt;0, COUNTIF(K188:O188, "MATCH")=5, "")</f>
        <v>0</v>
      </c>
    </row>
    <row r="189" spans="1:17" x14ac:dyDescent="0.25">
      <c r="A189" t="s">
        <v>157</v>
      </c>
      <c r="C189">
        <f t="shared" ca="1" si="352"/>
        <v>82</v>
      </c>
      <c r="D189">
        <f t="shared" ca="1" si="352"/>
        <v>14</v>
      </c>
      <c r="E189" t="str">
        <f t="shared" ca="1" si="352"/>
        <v>MATCH</v>
      </c>
      <c r="F189">
        <f t="shared" ca="1" si="352"/>
        <v>60</v>
      </c>
      <c r="G189">
        <f t="shared" ca="1" si="352"/>
        <v>27</v>
      </c>
      <c r="H189" t="b">
        <f t="shared" ca="1" si="495"/>
        <v>0</v>
      </c>
      <c r="K189" t="str">
        <f t="shared" ca="1" si="353"/>
        <v>MATCH</v>
      </c>
      <c r="L189">
        <f t="shared" ca="1" si="353"/>
        <v>14</v>
      </c>
      <c r="M189" t="str">
        <f t="shared" ca="1" si="353"/>
        <v>MATCH</v>
      </c>
      <c r="N189" t="str">
        <f t="shared" ca="1" si="353"/>
        <v>MATCH</v>
      </c>
      <c r="O189" t="str">
        <f t="shared" ca="1" si="353"/>
        <v>MATCH</v>
      </c>
      <c r="P189" t="b">
        <f t="shared" ca="1" si="497"/>
        <v>0</v>
      </c>
    </row>
    <row r="190" spans="1:17" x14ac:dyDescent="0.25">
      <c r="A190" t="s">
        <v>158</v>
      </c>
      <c r="C190">
        <f t="shared" ca="1" si="352"/>
        <v>43</v>
      </c>
      <c r="D190">
        <f t="shared" ca="1" si="352"/>
        <v>74</v>
      </c>
      <c r="E190">
        <f t="shared" ca="1" si="352"/>
        <v>62</v>
      </c>
      <c r="F190">
        <f t="shared" ca="1" si="352"/>
        <v>46</v>
      </c>
      <c r="G190">
        <f t="shared" ca="1" si="352"/>
        <v>99</v>
      </c>
      <c r="H190" t="b">
        <f t="shared" ca="1" si="495"/>
        <v>0</v>
      </c>
      <c r="K190" t="str">
        <f t="shared" ca="1" si="353"/>
        <v>MATCH</v>
      </c>
      <c r="L190" t="str">
        <f t="shared" ca="1" si="353"/>
        <v>MATCH</v>
      </c>
      <c r="M190" t="str">
        <f t="shared" ca="1" si="353"/>
        <v>MATCH</v>
      </c>
      <c r="N190" t="str">
        <f t="shared" ca="1" si="353"/>
        <v>MATCH</v>
      </c>
      <c r="O190" t="str">
        <f t="shared" ca="1" si="353"/>
        <v>MATCH</v>
      </c>
      <c r="P190" t="b">
        <f t="shared" ca="1" si="497"/>
        <v>1</v>
      </c>
    </row>
    <row r="191" spans="1:17" x14ac:dyDescent="0.25">
      <c r="A191" t="s">
        <v>159</v>
      </c>
      <c r="C191">
        <f t="shared" ca="1" si="352"/>
        <v>80</v>
      </c>
      <c r="D191">
        <f t="shared" ca="1" si="352"/>
        <v>26</v>
      </c>
      <c r="E191">
        <f t="shared" ca="1" si="352"/>
        <v>15</v>
      </c>
      <c r="F191" t="str">
        <f t="shared" ca="1" si="352"/>
        <v>MATCH</v>
      </c>
      <c r="G191">
        <f t="shared" ca="1" si="352"/>
        <v>20</v>
      </c>
      <c r="H191" t="b">
        <f t="shared" ca="1" si="495"/>
        <v>0</v>
      </c>
      <c r="K191" t="str">
        <f t="shared" ca="1" si="353"/>
        <v>MATCH</v>
      </c>
      <c r="L191" t="str">
        <f t="shared" ca="1" si="353"/>
        <v>MATCH</v>
      </c>
      <c r="M191" t="str">
        <f t="shared" ca="1" si="353"/>
        <v>MATCH</v>
      </c>
      <c r="N191" t="str">
        <f t="shared" ca="1" si="353"/>
        <v>MATCH</v>
      </c>
      <c r="O191" t="str">
        <f t="shared" ca="1" si="353"/>
        <v>MATCH</v>
      </c>
      <c r="P191" t="b">
        <f t="shared" ca="1" si="497"/>
        <v>1</v>
      </c>
    </row>
    <row r="192" spans="1:17" x14ac:dyDescent="0.25">
      <c r="A192" t="s">
        <v>160</v>
      </c>
      <c r="C192">
        <f t="shared" ca="1" si="352"/>
        <v>58</v>
      </c>
      <c r="D192">
        <f t="shared" ca="1" si="352"/>
        <v>44</v>
      </c>
      <c r="E192">
        <f t="shared" ca="1" si="352"/>
        <v>92</v>
      </c>
      <c r="F192">
        <f t="shared" ca="1" si="352"/>
        <v>76</v>
      </c>
      <c r="G192">
        <f t="shared" ca="1" si="352"/>
        <v>64</v>
      </c>
      <c r="H192" t="b">
        <f t="shared" ca="1" si="495"/>
        <v>0</v>
      </c>
      <c r="K192" t="str">
        <f t="shared" ca="1" si="353"/>
        <v>MATCH</v>
      </c>
      <c r="L192" t="str">
        <f t="shared" ca="1" si="353"/>
        <v>MATCH</v>
      </c>
      <c r="M192" t="str">
        <f t="shared" ca="1" si="353"/>
        <v>MATCH</v>
      </c>
      <c r="N192" t="str">
        <f t="shared" ca="1" si="353"/>
        <v>MATCH</v>
      </c>
      <c r="O192" t="str">
        <f t="shared" ca="1" si="353"/>
        <v>MATCH</v>
      </c>
      <c r="P192" t="b">
        <f t="shared" ca="1" si="497"/>
        <v>1</v>
      </c>
    </row>
    <row r="193" spans="1:17" x14ac:dyDescent="0.25">
      <c r="C193" t="b">
        <f t="shared" ref="C193" ca="1" si="498">IF(LEN($A188)&gt;0, COUNTIF(C188:C192, "MATCH") = 5, "")</f>
        <v>0</v>
      </c>
      <c r="D193" t="b">
        <f t="shared" ref="D193" ca="1" si="499">IF(LEN($A188)&gt;0, COUNTIF(D188:D192, "MATCH") = 5, "")</f>
        <v>0</v>
      </c>
      <c r="E193" t="b">
        <f t="shared" ref="E193" ca="1" si="500">IF(LEN($A188)&gt;0, COUNTIF(E188:E192, "MATCH") = 5, "")</f>
        <v>0</v>
      </c>
      <c r="F193" t="b">
        <f t="shared" ref="F193" ca="1" si="501">IF(LEN($A188)&gt;0, COUNTIF(F188:F192, "MATCH") = 5, "")</f>
        <v>0</v>
      </c>
      <c r="G193" t="b">
        <f t="shared" ref="G193" ca="1" si="502">IF(LEN($A188)&gt;0, COUNTIF(G188:G192, "MATCH") = 5, "")</f>
        <v>0</v>
      </c>
      <c r="I193" t="b">
        <f t="shared" ref="I193" ca="1" si="503">IF(LEN($A188)&gt;0, OR(C193:G193, H188:H192), "")</f>
        <v>0</v>
      </c>
      <c r="K193" t="b">
        <f t="shared" ref="K193" ca="1" si="504">IF(LEN($A188)&gt;0, COUNTIF(K188:K192, "MATCH") = 5, "")</f>
        <v>0</v>
      </c>
      <c r="L193" t="b">
        <f t="shared" ref="L193" ca="1" si="505">IF(LEN($A188)&gt;0, COUNTIF(L188:L192, "MATCH") = 5, "")</f>
        <v>0</v>
      </c>
      <c r="M193" t="b">
        <f t="shared" ref="M193" ca="1" si="506">IF(LEN($A188)&gt;0, COUNTIF(M188:M192, "MATCH") = 5, "")</f>
        <v>1</v>
      </c>
      <c r="N193" t="b">
        <f t="shared" ref="N193" ca="1" si="507">IF(LEN($A188)&gt;0, COUNTIF(N188:N192, "MATCH") = 5, "")</f>
        <v>1</v>
      </c>
      <c r="O193" t="b">
        <f t="shared" ref="O193" ca="1" si="508">IF(LEN($A188)&gt;0, COUNTIF(O188:O192, "MATCH") = 5, "")</f>
        <v>1</v>
      </c>
      <c r="Q193" t="b">
        <f t="shared" ref="Q193" ca="1" si="509">IF(LEN($A188)&gt;0, OR(K193:O193, P188:P192), "")</f>
        <v>1</v>
      </c>
    </row>
    <row r="194" spans="1:17" x14ac:dyDescent="0.25">
      <c r="A194" t="s">
        <v>161</v>
      </c>
      <c r="C194">
        <f t="shared" ref="C194" ca="1" si="510">IF(LEN($A194)&gt;0, _xlfn.IFNA(IF(MATCH(_xlfn.NUMBERVALUE(MID($A194,C$1,2)), $S:$S, 0), "MATCH"), _xlfn.NUMBERVALUE(MID($A194,C$1,2))), "")</f>
        <v>2</v>
      </c>
      <c r="D194">
        <f t="shared" ca="1" si="352"/>
        <v>80</v>
      </c>
      <c r="E194">
        <f t="shared" ca="1" si="352"/>
        <v>99</v>
      </c>
      <c r="F194">
        <f t="shared" ca="1" si="352"/>
        <v>17</v>
      </c>
      <c r="G194">
        <f t="shared" ca="1" si="352"/>
        <v>43</v>
      </c>
      <c r="H194" t="b">
        <f t="shared" ref="H194:H198" ca="1" si="511">IF(LEN($A194)&gt;0, COUNTIF(C194:G194, "MATCH")=5, "")</f>
        <v>0</v>
      </c>
      <c r="K194" t="str">
        <f t="shared" ref="K194" ca="1" si="512">IF(LEN($A194)&gt;0, _xlfn.IFNA(IF(MATCH(_xlfn.NUMBERVALUE(MID($A194,K$1,2)),$W:$W, 0), "MATCH"), _xlfn.NUMBERVALUE(MID($A194,K$1,2))), "")</f>
        <v>MATCH</v>
      </c>
      <c r="L194" t="str">
        <f t="shared" ca="1" si="353"/>
        <v>MATCH</v>
      </c>
      <c r="M194" t="str">
        <f t="shared" ca="1" si="353"/>
        <v>MATCH</v>
      </c>
      <c r="N194" t="str">
        <f t="shared" ca="1" si="353"/>
        <v>MATCH</v>
      </c>
      <c r="O194" t="str">
        <f t="shared" ca="1" si="353"/>
        <v>MATCH</v>
      </c>
      <c r="P194" t="b">
        <f t="shared" ref="P194:P198" ca="1" si="513">IF(LEN($A194)&gt;0, COUNTIF(K194:O194, "MATCH")=5, "")</f>
        <v>1</v>
      </c>
    </row>
    <row r="195" spans="1:17" x14ac:dyDescent="0.25">
      <c r="A195" t="s">
        <v>162</v>
      </c>
      <c r="C195">
        <f t="shared" ca="1" si="352"/>
        <v>37</v>
      </c>
      <c r="D195">
        <f t="shared" ca="1" si="352"/>
        <v>48</v>
      </c>
      <c r="E195" t="str">
        <f t="shared" ca="1" si="352"/>
        <v>MATCH</v>
      </c>
      <c r="F195" t="str">
        <f t="shared" ca="1" si="352"/>
        <v>MATCH</v>
      </c>
      <c r="G195">
        <f t="shared" ca="1" si="352"/>
        <v>40</v>
      </c>
      <c r="H195" t="b">
        <f t="shared" ca="1" si="511"/>
        <v>0</v>
      </c>
      <c r="K195">
        <f t="shared" ca="1" si="353"/>
        <v>37</v>
      </c>
      <c r="L195" t="str">
        <f t="shared" ca="1" si="353"/>
        <v>MATCH</v>
      </c>
      <c r="M195" t="str">
        <f t="shared" ca="1" si="353"/>
        <v>MATCH</v>
      </c>
      <c r="N195" t="str">
        <f t="shared" ca="1" si="353"/>
        <v>MATCH</v>
      </c>
      <c r="O195" t="str">
        <f t="shared" ca="1" si="353"/>
        <v>MATCH</v>
      </c>
      <c r="P195" t="b">
        <f t="shared" ca="1" si="513"/>
        <v>0</v>
      </c>
    </row>
    <row r="196" spans="1:17" x14ac:dyDescent="0.25">
      <c r="A196" t="s">
        <v>163</v>
      </c>
      <c r="C196">
        <f t="shared" ca="1" si="352"/>
        <v>81</v>
      </c>
      <c r="D196">
        <f t="shared" ca="1" si="352"/>
        <v>90</v>
      </c>
      <c r="E196">
        <f t="shared" ca="1" si="352"/>
        <v>83</v>
      </c>
      <c r="F196">
        <f t="shared" ca="1" si="352"/>
        <v>78</v>
      </c>
      <c r="G196" t="str">
        <f t="shared" ca="1" si="352"/>
        <v>MATCH</v>
      </c>
      <c r="H196" t="b">
        <f t="shared" ca="1" si="511"/>
        <v>0</v>
      </c>
      <c r="K196">
        <f t="shared" ca="1" si="353"/>
        <v>81</v>
      </c>
      <c r="L196" t="str">
        <f t="shared" ca="1" si="353"/>
        <v>MATCH</v>
      </c>
      <c r="M196" t="str">
        <f t="shared" ca="1" si="353"/>
        <v>MATCH</v>
      </c>
      <c r="N196" t="str">
        <f t="shared" ca="1" si="353"/>
        <v>MATCH</v>
      </c>
      <c r="O196" t="str">
        <f t="shared" ca="1" si="353"/>
        <v>MATCH</v>
      </c>
      <c r="P196" t="b">
        <f t="shared" ca="1" si="513"/>
        <v>0</v>
      </c>
    </row>
    <row r="197" spans="1:17" x14ac:dyDescent="0.25">
      <c r="A197" t="s">
        <v>164</v>
      </c>
      <c r="C197">
        <f t="shared" ca="1" si="352"/>
        <v>77</v>
      </c>
      <c r="D197">
        <f t="shared" ca="1" si="352"/>
        <v>21</v>
      </c>
      <c r="E197" t="str">
        <f t="shared" ca="1" si="352"/>
        <v>MATCH</v>
      </c>
      <c r="F197">
        <f t="shared" ca="1" si="352"/>
        <v>66</v>
      </c>
      <c r="G197">
        <f t="shared" ca="1" si="352"/>
        <v>68</v>
      </c>
      <c r="H197" t="b">
        <f t="shared" ca="1" si="511"/>
        <v>0</v>
      </c>
      <c r="K197">
        <f t="shared" ca="1" si="353"/>
        <v>77</v>
      </c>
      <c r="L197" t="str">
        <f t="shared" ca="1" si="353"/>
        <v>MATCH</v>
      </c>
      <c r="M197" t="str">
        <f t="shared" ca="1" si="353"/>
        <v>MATCH</v>
      </c>
      <c r="N197" t="str">
        <f t="shared" ca="1" si="353"/>
        <v>MATCH</v>
      </c>
      <c r="O197" t="str">
        <f t="shared" ca="1" si="353"/>
        <v>MATCH</v>
      </c>
      <c r="P197" t="b">
        <f t="shared" ca="1" si="513"/>
        <v>0</v>
      </c>
    </row>
    <row r="198" spans="1:17" x14ac:dyDescent="0.25">
      <c r="A198" t="s">
        <v>165</v>
      </c>
      <c r="C198">
        <f t="shared" ca="1" si="352"/>
        <v>92</v>
      </c>
      <c r="D198">
        <f t="shared" ca="1" si="352"/>
        <v>22</v>
      </c>
      <c r="E198">
        <f t="shared" ca="1" si="352"/>
        <v>10</v>
      </c>
      <c r="F198">
        <f t="shared" ca="1" si="352"/>
        <v>61</v>
      </c>
      <c r="G198" t="str">
        <f t="shared" ca="1" si="352"/>
        <v>MATCH</v>
      </c>
      <c r="H198" t="b">
        <f t="shared" ca="1" si="511"/>
        <v>0</v>
      </c>
      <c r="K198" t="str">
        <f t="shared" ca="1" si="353"/>
        <v>MATCH</v>
      </c>
      <c r="L198" t="str">
        <f t="shared" ca="1" si="353"/>
        <v>MATCH</v>
      </c>
      <c r="M198" t="str">
        <f t="shared" ca="1" si="353"/>
        <v>MATCH</v>
      </c>
      <c r="N198" t="str">
        <f t="shared" ca="1" si="353"/>
        <v>MATCH</v>
      </c>
      <c r="O198" t="str">
        <f t="shared" ca="1" si="353"/>
        <v>MATCH</v>
      </c>
      <c r="P198" t="b">
        <f t="shared" ca="1" si="513"/>
        <v>1</v>
      </c>
    </row>
    <row r="199" spans="1:17" x14ac:dyDescent="0.25">
      <c r="C199" t="b">
        <f t="shared" ref="C199" ca="1" si="514">IF(LEN($A194)&gt;0, COUNTIF(C194:C198, "MATCH") = 5, "")</f>
        <v>0</v>
      </c>
      <c r="D199" t="b">
        <f t="shared" ref="D199" ca="1" si="515">IF(LEN($A194)&gt;0, COUNTIF(D194:D198, "MATCH") = 5, "")</f>
        <v>0</v>
      </c>
      <c r="E199" t="b">
        <f t="shared" ref="E199" ca="1" si="516">IF(LEN($A194)&gt;0, COUNTIF(E194:E198, "MATCH") = 5, "")</f>
        <v>0</v>
      </c>
      <c r="F199" t="b">
        <f t="shared" ref="F199" ca="1" si="517">IF(LEN($A194)&gt;0, COUNTIF(F194:F198, "MATCH") = 5, "")</f>
        <v>0</v>
      </c>
      <c r="G199" t="b">
        <f t="shared" ref="G199" ca="1" si="518">IF(LEN($A194)&gt;0, COUNTIF(G194:G198, "MATCH") = 5, "")</f>
        <v>0</v>
      </c>
      <c r="I199" t="b">
        <f t="shared" ref="I199" ca="1" si="519">IF(LEN($A194)&gt;0, OR(C199:G199, H194:H198), "")</f>
        <v>0</v>
      </c>
      <c r="K199" t="b">
        <f t="shared" ref="K199" ca="1" si="520">IF(LEN($A194)&gt;0, COUNTIF(K194:K198, "MATCH") = 5, "")</f>
        <v>0</v>
      </c>
      <c r="L199" t="b">
        <f t="shared" ref="L199" ca="1" si="521">IF(LEN($A194)&gt;0, COUNTIF(L194:L198, "MATCH") = 5, "")</f>
        <v>1</v>
      </c>
      <c r="M199" t="b">
        <f t="shared" ref="M199" ca="1" si="522">IF(LEN($A194)&gt;0, COUNTIF(M194:M198, "MATCH") = 5, "")</f>
        <v>1</v>
      </c>
      <c r="N199" t="b">
        <f t="shared" ref="N199" ca="1" si="523">IF(LEN($A194)&gt;0, COUNTIF(N194:N198, "MATCH") = 5, "")</f>
        <v>1</v>
      </c>
      <c r="O199" t="b">
        <f t="shared" ref="O199" ca="1" si="524">IF(LEN($A194)&gt;0, COUNTIF(O194:O198, "MATCH") = 5, "")</f>
        <v>1</v>
      </c>
      <c r="Q199" t="b">
        <f t="shared" ref="Q199" ca="1" si="525">IF(LEN($A194)&gt;0, OR(K199:O199, P194:P198), "")</f>
        <v>1</v>
      </c>
    </row>
    <row r="200" spans="1:17" x14ac:dyDescent="0.25">
      <c r="A200" t="s">
        <v>166</v>
      </c>
      <c r="C200" t="str">
        <f t="shared" ref="C200:G262" ca="1" si="526">IF(LEN($A200)&gt;0, _xlfn.IFNA(IF(MATCH(_xlfn.NUMBERVALUE(MID($A200,C$1,2)), $S:$S, 0), "MATCH"), _xlfn.NUMBERVALUE(MID($A200,C$1,2))), "")</f>
        <v>MATCH</v>
      </c>
      <c r="D200">
        <f t="shared" ca="1" si="526"/>
        <v>27</v>
      </c>
      <c r="E200">
        <f t="shared" ca="1" si="526"/>
        <v>88</v>
      </c>
      <c r="F200" t="str">
        <f t="shared" ca="1" si="526"/>
        <v>MATCH</v>
      </c>
      <c r="G200" t="str">
        <f t="shared" ca="1" si="526"/>
        <v>MATCH</v>
      </c>
      <c r="H200" t="b">
        <f t="shared" ref="H200:H204" ca="1" si="527">IF(LEN($A200)&gt;0, COUNTIF(C200:G200, "MATCH")=5, "")</f>
        <v>0</v>
      </c>
      <c r="K200" t="str">
        <f t="shared" ref="K200:O262" ca="1" si="528">IF(LEN($A200)&gt;0, _xlfn.IFNA(IF(MATCH(_xlfn.NUMBERVALUE(MID($A200,K$1,2)),$W:$W, 0), "MATCH"), _xlfn.NUMBERVALUE(MID($A200,K$1,2))), "")</f>
        <v>MATCH</v>
      </c>
      <c r="L200" t="str">
        <f t="shared" ca="1" si="528"/>
        <v>MATCH</v>
      </c>
      <c r="M200" t="str">
        <f t="shared" ca="1" si="528"/>
        <v>MATCH</v>
      </c>
      <c r="N200" t="str">
        <f t="shared" ca="1" si="528"/>
        <v>MATCH</v>
      </c>
      <c r="O200" t="str">
        <f t="shared" ca="1" si="528"/>
        <v>MATCH</v>
      </c>
      <c r="P200" t="b">
        <f t="shared" ref="P200:P204" ca="1" si="529">IF(LEN($A200)&gt;0, COUNTIF(K200:O200, "MATCH")=5, "")</f>
        <v>1</v>
      </c>
    </row>
    <row r="201" spans="1:17" x14ac:dyDescent="0.25">
      <c r="A201" t="s">
        <v>167</v>
      </c>
      <c r="C201">
        <f t="shared" ca="1" si="526"/>
        <v>51</v>
      </c>
      <c r="D201" t="str">
        <f t="shared" ca="1" si="526"/>
        <v>MATCH</v>
      </c>
      <c r="E201">
        <f t="shared" ca="1" si="526"/>
        <v>31</v>
      </c>
      <c r="F201">
        <f t="shared" ca="1" si="526"/>
        <v>55</v>
      </c>
      <c r="G201">
        <f t="shared" ca="1" si="526"/>
        <v>23</v>
      </c>
      <c r="H201" t="b">
        <f t="shared" ca="1" si="527"/>
        <v>0</v>
      </c>
      <c r="K201" t="str">
        <f t="shared" ca="1" si="528"/>
        <v>MATCH</v>
      </c>
      <c r="L201" t="str">
        <f t="shared" ca="1" si="528"/>
        <v>MATCH</v>
      </c>
      <c r="M201" t="str">
        <f t="shared" ca="1" si="528"/>
        <v>MATCH</v>
      </c>
      <c r="N201" t="str">
        <f t="shared" ca="1" si="528"/>
        <v>MATCH</v>
      </c>
      <c r="O201" t="str">
        <f t="shared" ca="1" si="528"/>
        <v>MATCH</v>
      </c>
      <c r="P201" t="b">
        <f t="shared" ca="1" si="529"/>
        <v>1</v>
      </c>
    </row>
    <row r="202" spans="1:17" x14ac:dyDescent="0.25">
      <c r="A202" t="s">
        <v>168</v>
      </c>
      <c r="C202" t="str">
        <f t="shared" ca="1" si="526"/>
        <v>MATCH</v>
      </c>
      <c r="D202">
        <f t="shared" ca="1" si="526"/>
        <v>48</v>
      </c>
      <c r="E202">
        <f t="shared" ca="1" si="526"/>
        <v>12</v>
      </c>
      <c r="F202">
        <f t="shared" ca="1" si="526"/>
        <v>91</v>
      </c>
      <c r="G202">
        <f t="shared" ca="1" si="526"/>
        <v>2</v>
      </c>
      <c r="H202" t="b">
        <f t="shared" ca="1" si="527"/>
        <v>0</v>
      </c>
      <c r="K202" t="str">
        <f t="shared" ca="1" si="528"/>
        <v>MATCH</v>
      </c>
      <c r="L202" t="str">
        <f t="shared" ca="1" si="528"/>
        <v>MATCH</v>
      </c>
      <c r="M202" t="str">
        <f t="shared" ca="1" si="528"/>
        <v>MATCH</v>
      </c>
      <c r="N202" t="str">
        <f t="shared" ca="1" si="528"/>
        <v>MATCH</v>
      </c>
      <c r="O202" t="str">
        <f t="shared" ca="1" si="528"/>
        <v>MATCH</v>
      </c>
      <c r="P202" t="b">
        <f t="shared" ca="1" si="529"/>
        <v>1</v>
      </c>
    </row>
    <row r="203" spans="1:17" x14ac:dyDescent="0.25">
      <c r="A203" t="s">
        <v>169</v>
      </c>
      <c r="C203">
        <f t="shared" ca="1" si="526"/>
        <v>92</v>
      </c>
      <c r="D203">
        <f t="shared" ca="1" si="526"/>
        <v>42</v>
      </c>
      <c r="E203">
        <f t="shared" ca="1" si="526"/>
        <v>71</v>
      </c>
      <c r="F203">
        <f t="shared" ca="1" si="526"/>
        <v>93</v>
      </c>
      <c r="G203" t="str">
        <f t="shared" ca="1" si="526"/>
        <v>MATCH</v>
      </c>
      <c r="H203" t="b">
        <f t="shared" ca="1" si="527"/>
        <v>0</v>
      </c>
      <c r="K203" t="str">
        <f t="shared" ca="1" si="528"/>
        <v>MATCH</v>
      </c>
      <c r="L203">
        <f t="shared" ca="1" si="528"/>
        <v>42</v>
      </c>
      <c r="M203" t="str">
        <f t="shared" ca="1" si="528"/>
        <v>MATCH</v>
      </c>
      <c r="N203">
        <f t="shared" ca="1" si="528"/>
        <v>93</v>
      </c>
      <c r="O203" t="str">
        <f t="shared" ca="1" si="528"/>
        <v>MATCH</v>
      </c>
      <c r="P203" t="b">
        <f t="shared" ca="1" si="529"/>
        <v>0</v>
      </c>
    </row>
    <row r="204" spans="1:17" x14ac:dyDescent="0.25">
      <c r="A204" t="s">
        <v>170</v>
      </c>
      <c r="C204">
        <f t="shared" ca="1" si="526"/>
        <v>26</v>
      </c>
      <c r="D204">
        <f t="shared" ca="1" si="526"/>
        <v>38</v>
      </c>
      <c r="E204">
        <f t="shared" ca="1" si="526"/>
        <v>36</v>
      </c>
      <c r="F204">
        <f t="shared" ca="1" si="526"/>
        <v>22</v>
      </c>
      <c r="G204">
        <f t="shared" ca="1" si="526"/>
        <v>75</v>
      </c>
      <c r="H204" t="b">
        <f t="shared" ca="1" si="527"/>
        <v>0</v>
      </c>
      <c r="K204" t="str">
        <f t="shared" ca="1" si="528"/>
        <v>MATCH</v>
      </c>
      <c r="L204" t="str">
        <f t="shared" ca="1" si="528"/>
        <v>MATCH</v>
      </c>
      <c r="M204">
        <f t="shared" ca="1" si="528"/>
        <v>36</v>
      </c>
      <c r="N204" t="str">
        <f t="shared" ca="1" si="528"/>
        <v>MATCH</v>
      </c>
      <c r="O204" t="str">
        <f t="shared" ca="1" si="528"/>
        <v>MATCH</v>
      </c>
      <c r="P204" t="b">
        <f t="shared" ca="1" si="529"/>
        <v>0</v>
      </c>
    </row>
    <row r="205" spans="1:17" x14ac:dyDescent="0.25">
      <c r="C205" t="b">
        <f t="shared" ref="C205" ca="1" si="530">IF(LEN($A200)&gt;0, COUNTIF(C200:C204, "MATCH") = 5, "")</f>
        <v>0</v>
      </c>
      <c r="D205" t="b">
        <f t="shared" ref="D205" ca="1" si="531">IF(LEN($A200)&gt;0, COUNTIF(D200:D204, "MATCH") = 5, "")</f>
        <v>0</v>
      </c>
      <c r="E205" t="b">
        <f t="shared" ref="E205" ca="1" si="532">IF(LEN($A200)&gt;0, COUNTIF(E200:E204, "MATCH") = 5, "")</f>
        <v>0</v>
      </c>
      <c r="F205" t="b">
        <f t="shared" ref="F205" ca="1" si="533">IF(LEN($A200)&gt;0, COUNTIF(F200:F204, "MATCH") = 5, "")</f>
        <v>0</v>
      </c>
      <c r="G205" t="b">
        <f t="shared" ref="G205" ca="1" si="534">IF(LEN($A200)&gt;0, COUNTIF(G200:G204, "MATCH") = 5, "")</f>
        <v>0</v>
      </c>
      <c r="I205" t="b">
        <f t="shared" ref="I205" ca="1" si="535">IF(LEN($A200)&gt;0, OR(C205:G205, H200:H204), "")</f>
        <v>0</v>
      </c>
      <c r="K205" t="b">
        <f t="shared" ref="K205" ca="1" si="536">IF(LEN($A200)&gt;0, COUNTIF(K200:K204, "MATCH") = 5, "")</f>
        <v>1</v>
      </c>
      <c r="L205" t="b">
        <f t="shared" ref="L205" ca="1" si="537">IF(LEN($A200)&gt;0, COUNTIF(L200:L204, "MATCH") = 5, "")</f>
        <v>0</v>
      </c>
      <c r="M205" t="b">
        <f t="shared" ref="M205" ca="1" si="538">IF(LEN($A200)&gt;0, COUNTIF(M200:M204, "MATCH") = 5, "")</f>
        <v>0</v>
      </c>
      <c r="N205" t="b">
        <f t="shared" ref="N205" ca="1" si="539">IF(LEN($A200)&gt;0, COUNTIF(N200:N204, "MATCH") = 5, "")</f>
        <v>0</v>
      </c>
      <c r="O205" t="b">
        <f t="shared" ref="O205" ca="1" si="540">IF(LEN($A200)&gt;0, COUNTIF(O200:O204, "MATCH") = 5, "")</f>
        <v>1</v>
      </c>
      <c r="Q205" t="b">
        <f t="shared" ref="Q205" ca="1" si="541">IF(LEN($A200)&gt;0, OR(K205:O205, P200:P204), "")</f>
        <v>1</v>
      </c>
    </row>
    <row r="206" spans="1:17" x14ac:dyDescent="0.25">
      <c r="A206" t="s">
        <v>171</v>
      </c>
      <c r="C206">
        <f t="shared" ref="C206" ca="1" si="542">IF(LEN($A206)&gt;0, _xlfn.IFNA(IF(MATCH(_xlfn.NUMBERVALUE(MID($A206,C$1,2)), $S:$S, 0), "MATCH"), _xlfn.NUMBERVALUE(MID($A206,C$1,2))), "")</f>
        <v>37</v>
      </c>
      <c r="D206">
        <f t="shared" ca="1" si="526"/>
        <v>2</v>
      </c>
      <c r="E206" t="str">
        <f t="shared" ca="1" si="526"/>
        <v>MATCH</v>
      </c>
      <c r="F206">
        <f t="shared" ca="1" si="526"/>
        <v>10</v>
      </c>
      <c r="G206" t="str">
        <f t="shared" ca="1" si="526"/>
        <v>MATCH</v>
      </c>
      <c r="H206" t="b">
        <f t="shared" ref="H206:H210" ca="1" si="543">IF(LEN($A206)&gt;0, COUNTIF(C206:G206, "MATCH")=5, "")</f>
        <v>0</v>
      </c>
      <c r="K206">
        <f t="shared" ref="K206" ca="1" si="544">IF(LEN($A206)&gt;0, _xlfn.IFNA(IF(MATCH(_xlfn.NUMBERVALUE(MID($A206,K$1,2)),$W:$W, 0), "MATCH"), _xlfn.NUMBERVALUE(MID($A206,K$1,2))), "")</f>
        <v>37</v>
      </c>
      <c r="L206" t="str">
        <f t="shared" ca="1" si="528"/>
        <v>MATCH</v>
      </c>
      <c r="M206" t="str">
        <f t="shared" ca="1" si="528"/>
        <v>MATCH</v>
      </c>
      <c r="N206" t="str">
        <f t="shared" ca="1" si="528"/>
        <v>MATCH</v>
      </c>
      <c r="O206" t="str">
        <f t="shared" ca="1" si="528"/>
        <v>MATCH</v>
      </c>
      <c r="P206" t="b">
        <f t="shared" ref="P206:P210" ca="1" si="545">IF(LEN($A206)&gt;0, COUNTIF(K206:O206, "MATCH")=5, "")</f>
        <v>0</v>
      </c>
    </row>
    <row r="207" spans="1:17" x14ac:dyDescent="0.25">
      <c r="A207" t="s">
        <v>172</v>
      </c>
      <c r="C207">
        <f t="shared" ca="1" si="526"/>
        <v>33</v>
      </c>
      <c r="D207">
        <f t="shared" ca="1" si="526"/>
        <v>45</v>
      </c>
      <c r="E207">
        <f t="shared" ca="1" si="526"/>
        <v>11</v>
      </c>
      <c r="F207">
        <f t="shared" ca="1" si="526"/>
        <v>67</v>
      </c>
      <c r="G207">
        <f t="shared" ca="1" si="526"/>
        <v>25</v>
      </c>
      <c r="H207" t="b">
        <f t="shared" ca="1" si="543"/>
        <v>0</v>
      </c>
      <c r="K207" t="str">
        <f t="shared" ca="1" si="528"/>
        <v>MATCH</v>
      </c>
      <c r="L207" t="str">
        <f t="shared" ca="1" si="528"/>
        <v>MATCH</v>
      </c>
      <c r="M207" t="str">
        <f t="shared" ca="1" si="528"/>
        <v>MATCH</v>
      </c>
      <c r="N207">
        <f t="shared" ca="1" si="528"/>
        <v>67</v>
      </c>
      <c r="O207" t="str">
        <f t="shared" ca="1" si="528"/>
        <v>MATCH</v>
      </c>
      <c r="P207" t="b">
        <f t="shared" ca="1" si="545"/>
        <v>0</v>
      </c>
    </row>
    <row r="208" spans="1:17" x14ac:dyDescent="0.25">
      <c r="A208" t="s">
        <v>173</v>
      </c>
      <c r="C208">
        <f t="shared" ca="1" si="526"/>
        <v>31</v>
      </c>
      <c r="D208">
        <f t="shared" ca="1" si="526"/>
        <v>6</v>
      </c>
      <c r="E208">
        <f t="shared" ca="1" si="526"/>
        <v>5</v>
      </c>
      <c r="F208">
        <f t="shared" ca="1" si="526"/>
        <v>79</v>
      </c>
      <c r="G208">
        <f t="shared" ca="1" si="526"/>
        <v>14</v>
      </c>
      <c r="H208" t="b">
        <f t="shared" ca="1" si="543"/>
        <v>0</v>
      </c>
      <c r="K208" t="str">
        <f t="shared" ca="1" si="528"/>
        <v>MATCH</v>
      </c>
      <c r="L208" t="str">
        <f t="shared" ca="1" si="528"/>
        <v>MATCH</v>
      </c>
      <c r="M208" t="str">
        <f t="shared" ca="1" si="528"/>
        <v>MATCH</v>
      </c>
      <c r="N208">
        <f t="shared" ca="1" si="528"/>
        <v>79</v>
      </c>
      <c r="O208">
        <f t="shared" ca="1" si="528"/>
        <v>14</v>
      </c>
      <c r="P208" t="b">
        <f t="shared" ca="1" si="545"/>
        <v>0</v>
      </c>
    </row>
    <row r="209" spans="1:17" x14ac:dyDescent="0.25">
      <c r="A209" t="s">
        <v>174</v>
      </c>
      <c r="C209">
        <f t="shared" ca="1" si="526"/>
        <v>70</v>
      </c>
      <c r="D209" t="str">
        <f t="shared" ca="1" si="526"/>
        <v>MATCH</v>
      </c>
      <c r="E209">
        <f t="shared" ca="1" si="526"/>
        <v>99</v>
      </c>
      <c r="F209">
        <f t="shared" ca="1" si="526"/>
        <v>8</v>
      </c>
      <c r="G209">
        <f t="shared" ca="1" si="526"/>
        <v>81</v>
      </c>
      <c r="H209" t="b">
        <f t="shared" ca="1" si="543"/>
        <v>0</v>
      </c>
      <c r="K209" t="str">
        <f t="shared" ca="1" si="528"/>
        <v>MATCH</v>
      </c>
      <c r="L209" t="str">
        <f t="shared" ca="1" si="528"/>
        <v>MATCH</v>
      </c>
      <c r="M209" t="str">
        <f t="shared" ca="1" si="528"/>
        <v>MATCH</v>
      </c>
      <c r="N209">
        <f t="shared" ca="1" si="528"/>
        <v>8</v>
      </c>
      <c r="O209">
        <f t="shared" ca="1" si="528"/>
        <v>81</v>
      </c>
      <c r="P209" t="b">
        <f t="shared" ca="1" si="545"/>
        <v>0</v>
      </c>
    </row>
    <row r="210" spans="1:17" x14ac:dyDescent="0.25">
      <c r="A210" t="s">
        <v>175</v>
      </c>
      <c r="C210" t="str">
        <f t="shared" ca="1" si="526"/>
        <v>MATCH</v>
      </c>
      <c r="D210">
        <f t="shared" ca="1" si="526"/>
        <v>87</v>
      </c>
      <c r="E210">
        <f t="shared" ca="1" si="526"/>
        <v>83</v>
      </c>
      <c r="F210">
        <f t="shared" ca="1" si="526"/>
        <v>68</v>
      </c>
      <c r="G210">
        <f t="shared" ca="1" si="526"/>
        <v>77</v>
      </c>
      <c r="H210" t="b">
        <f t="shared" ca="1" si="543"/>
        <v>0</v>
      </c>
      <c r="K210" t="str">
        <f t="shared" ca="1" si="528"/>
        <v>MATCH</v>
      </c>
      <c r="L210" t="str">
        <f t="shared" ca="1" si="528"/>
        <v>MATCH</v>
      </c>
      <c r="M210" t="str">
        <f t="shared" ca="1" si="528"/>
        <v>MATCH</v>
      </c>
      <c r="N210" t="str">
        <f t="shared" ca="1" si="528"/>
        <v>MATCH</v>
      </c>
      <c r="O210">
        <f t="shared" ca="1" si="528"/>
        <v>77</v>
      </c>
      <c r="P210" t="b">
        <f t="shared" ca="1" si="545"/>
        <v>0</v>
      </c>
    </row>
    <row r="211" spans="1:17" x14ac:dyDescent="0.25">
      <c r="C211" t="b">
        <f t="shared" ref="C211" ca="1" si="546">IF(LEN($A206)&gt;0, COUNTIF(C206:C210, "MATCH") = 5, "")</f>
        <v>0</v>
      </c>
      <c r="D211" t="b">
        <f t="shared" ref="D211" ca="1" si="547">IF(LEN($A206)&gt;0, COUNTIF(D206:D210, "MATCH") = 5, "")</f>
        <v>0</v>
      </c>
      <c r="E211" t="b">
        <f t="shared" ref="E211" ca="1" si="548">IF(LEN($A206)&gt;0, COUNTIF(E206:E210, "MATCH") = 5, "")</f>
        <v>0</v>
      </c>
      <c r="F211" t="b">
        <f t="shared" ref="F211" ca="1" si="549">IF(LEN($A206)&gt;0, COUNTIF(F206:F210, "MATCH") = 5, "")</f>
        <v>0</v>
      </c>
      <c r="G211" t="b">
        <f t="shared" ref="G211" ca="1" si="550">IF(LEN($A206)&gt;0, COUNTIF(G206:G210, "MATCH") = 5, "")</f>
        <v>0</v>
      </c>
      <c r="I211" t="b">
        <f t="shared" ref="I211" ca="1" si="551">IF(LEN($A206)&gt;0, OR(C211:G211, H206:H210), "")</f>
        <v>0</v>
      </c>
      <c r="K211" t="b">
        <f t="shared" ref="K211" ca="1" si="552">IF(LEN($A206)&gt;0, COUNTIF(K206:K210, "MATCH") = 5, "")</f>
        <v>0</v>
      </c>
      <c r="L211" t="b">
        <f t="shared" ref="L211" ca="1" si="553">IF(LEN($A206)&gt;0, COUNTIF(L206:L210, "MATCH") = 5, "")</f>
        <v>1</v>
      </c>
      <c r="M211" t="b">
        <f t="shared" ref="M211" ca="1" si="554">IF(LEN($A206)&gt;0, COUNTIF(M206:M210, "MATCH") = 5, "")</f>
        <v>1</v>
      </c>
      <c r="N211" t="b">
        <f t="shared" ref="N211" ca="1" si="555">IF(LEN($A206)&gt;0, COUNTIF(N206:N210, "MATCH") = 5, "")</f>
        <v>0</v>
      </c>
      <c r="O211" t="b">
        <f t="shared" ref="O211" ca="1" si="556">IF(LEN($A206)&gt;0, COUNTIF(O206:O210, "MATCH") = 5, "")</f>
        <v>0</v>
      </c>
      <c r="Q211" t="b">
        <f t="shared" ref="Q211" ca="1" si="557">IF(LEN($A206)&gt;0, OR(K211:O211, P206:P210), "")</f>
        <v>1</v>
      </c>
    </row>
    <row r="212" spans="1:17" x14ac:dyDescent="0.25">
      <c r="A212" t="s">
        <v>176</v>
      </c>
      <c r="C212">
        <f t="shared" ref="C212" ca="1" si="558">IF(LEN($A212)&gt;0, _xlfn.IFNA(IF(MATCH(_xlfn.NUMBERVALUE(MID($A212,C$1,2)), $S:$S, 0), "MATCH"), _xlfn.NUMBERVALUE(MID($A212,C$1,2))), "")</f>
        <v>54</v>
      </c>
      <c r="D212">
        <f t="shared" ca="1" si="526"/>
        <v>89</v>
      </c>
      <c r="E212">
        <f t="shared" ca="1" si="526"/>
        <v>78</v>
      </c>
      <c r="F212" t="str">
        <f t="shared" ca="1" si="526"/>
        <v>MATCH</v>
      </c>
      <c r="G212">
        <f t="shared" ca="1" si="526"/>
        <v>63</v>
      </c>
      <c r="H212" t="b">
        <f t="shared" ref="H212:H216" ca="1" si="559">IF(LEN($A212)&gt;0, COUNTIF(C212:G212, "MATCH")=5, "")</f>
        <v>0</v>
      </c>
      <c r="K212">
        <f t="shared" ref="K212" ca="1" si="560">IF(LEN($A212)&gt;0, _xlfn.IFNA(IF(MATCH(_xlfn.NUMBERVALUE(MID($A212,K$1,2)),$W:$W, 0), "MATCH"), _xlfn.NUMBERVALUE(MID($A212,K$1,2))), "")</f>
        <v>54</v>
      </c>
      <c r="L212" t="str">
        <f t="shared" ca="1" si="528"/>
        <v>MATCH</v>
      </c>
      <c r="M212" t="str">
        <f t="shared" ca="1" si="528"/>
        <v>MATCH</v>
      </c>
      <c r="N212" t="str">
        <f t="shared" ca="1" si="528"/>
        <v>MATCH</v>
      </c>
      <c r="O212" t="str">
        <f t="shared" ca="1" si="528"/>
        <v>MATCH</v>
      </c>
      <c r="P212" t="b">
        <f t="shared" ref="P212:P216" ca="1" si="561">IF(LEN($A212)&gt;0, COUNTIF(K212:O212, "MATCH")=5, "")</f>
        <v>0</v>
      </c>
    </row>
    <row r="213" spans="1:17" x14ac:dyDescent="0.25">
      <c r="A213" t="s">
        <v>177</v>
      </c>
      <c r="C213" t="str">
        <f t="shared" ca="1" si="526"/>
        <v>MATCH</v>
      </c>
      <c r="D213">
        <f t="shared" ca="1" si="526"/>
        <v>33</v>
      </c>
      <c r="E213">
        <f t="shared" ca="1" si="526"/>
        <v>27</v>
      </c>
      <c r="F213">
        <f t="shared" ca="1" si="526"/>
        <v>98</v>
      </c>
      <c r="G213">
        <f t="shared" ca="1" si="526"/>
        <v>28</v>
      </c>
      <c r="H213" t="b">
        <f t="shared" ca="1" si="559"/>
        <v>0</v>
      </c>
      <c r="K213" t="str">
        <f t="shared" ca="1" si="528"/>
        <v>MATCH</v>
      </c>
      <c r="L213" t="str">
        <f t="shared" ca="1" si="528"/>
        <v>MATCH</v>
      </c>
      <c r="M213" t="str">
        <f t="shared" ca="1" si="528"/>
        <v>MATCH</v>
      </c>
      <c r="N213" t="str">
        <f t="shared" ca="1" si="528"/>
        <v>MATCH</v>
      </c>
      <c r="O213" t="str">
        <f t="shared" ca="1" si="528"/>
        <v>MATCH</v>
      </c>
      <c r="P213" t="b">
        <f t="shared" ca="1" si="561"/>
        <v>1</v>
      </c>
    </row>
    <row r="214" spans="1:17" x14ac:dyDescent="0.25">
      <c r="A214" t="s">
        <v>178</v>
      </c>
      <c r="C214">
        <f t="shared" ca="1" si="526"/>
        <v>79</v>
      </c>
      <c r="D214">
        <f t="shared" ca="1" si="526"/>
        <v>61</v>
      </c>
      <c r="E214">
        <f t="shared" ca="1" si="526"/>
        <v>20</v>
      </c>
      <c r="F214">
        <f t="shared" ca="1" si="526"/>
        <v>2</v>
      </c>
      <c r="G214">
        <f t="shared" ca="1" si="526"/>
        <v>25</v>
      </c>
      <c r="H214" t="b">
        <f t="shared" ca="1" si="559"/>
        <v>0</v>
      </c>
      <c r="K214">
        <f t="shared" ca="1" si="528"/>
        <v>79</v>
      </c>
      <c r="L214" t="str">
        <f t="shared" ca="1" si="528"/>
        <v>MATCH</v>
      </c>
      <c r="M214" t="str">
        <f t="shared" ca="1" si="528"/>
        <v>MATCH</v>
      </c>
      <c r="N214" t="str">
        <f t="shared" ca="1" si="528"/>
        <v>MATCH</v>
      </c>
      <c r="O214" t="str">
        <f t="shared" ca="1" si="528"/>
        <v>MATCH</v>
      </c>
      <c r="P214" t="b">
        <f t="shared" ca="1" si="561"/>
        <v>0</v>
      </c>
    </row>
    <row r="215" spans="1:17" x14ac:dyDescent="0.25">
      <c r="A215" t="s">
        <v>179</v>
      </c>
      <c r="C215">
        <f t="shared" ca="1" si="526"/>
        <v>92</v>
      </c>
      <c r="D215">
        <f t="shared" ca="1" si="526"/>
        <v>12</v>
      </c>
      <c r="E215" t="str">
        <f t="shared" ca="1" si="526"/>
        <v>MATCH</v>
      </c>
      <c r="F215">
        <f t="shared" ca="1" si="526"/>
        <v>29</v>
      </c>
      <c r="G215">
        <f t="shared" ca="1" si="526"/>
        <v>30</v>
      </c>
      <c r="H215" t="b">
        <f t="shared" ca="1" si="559"/>
        <v>0</v>
      </c>
      <c r="K215" t="str">
        <f t="shared" ca="1" si="528"/>
        <v>MATCH</v>
      </c>
      <c r="L215" t="str">
        <f t="shared" ca="1" si="528"/>
        <v>MATCH</v>
      </c>
      <c r="M215" t="str">
        <f t="shared" ca="1" si="528"/>
        <v>MATCH</v>
      </c>
      <c r="N215" t="str">
        <f t="shared" ca="1" si="528"/>
        <v>MATCH</v>
      </c>
      <c r="O215" t="str">
        <f t="shared" ca="1" si="528"/>
        <v>MATCH</v>
      </c>
      <c r="P215" t="b">
        <f t="shared" ca="1" si="561"/>
        <v>1</v>
      </c>
    </row>
    <row r="216" spans="1:17" x14ac:dyDescent="0.25">
      <c r="A216" t="s">
        <v>180</v>
      </c>
      <c r="C216">
        <f t="shared" ca="1" si="526"/>
        <v>51</v>
      </c>
      <c r="D216">
        <f t="shared" ca="1" si="526"/>
        <v>77</v>
      </c>
      <c r="E216">
        <f t="shared" ca="1" si="526"/>
        <v>94</v>
      </c>
      <c r="F216">
        <f t="shared" ca="1" si="526"/>
        <v>38</v>
      </c>
      <c r="G216">
        <f t="shared" ca="1" si="526"/>
        <v>46</v>
      </c>
      <c r="H216" t="b">
        <f t="shared" ca="1" si="559"/>
        <v>0</v>
      </c>
      <c r="K216" t="str">
        <f t="shared" ca="1" si="528"/>
        <v>MATCH</v>
      </c>
      <c r="L216">
        <f t="shared" ca="1" si="528"/>
        <v>77</v>
      </c>
      <c r="M216" t="str">
        <f t="shared" ca="1" si="528"/>
        <v>MATCH</v>
      </c>
      <c r="N216" t="str">
        <f t="shared" ca="1" si="528"/>
        <v>MATCH</v>
      </c>
      <c r="O216" t="str">
        <f t="shared" ca="1" si="528"/>
        <v>MATCH</v>
      </c>
      <c r="P216" t="b">
        <f t="shared" ca="1" si="561"/>
        <v>0</v>
      </c>
    </row>
    <row r="217" spans="1:17" x14ac:dyDescent="0.25">
      <c r="C217" t="b">
        <f t="shared" ref="C217" ca="1" si="562">IF(LEN($A212)&gt;0, COUNTIF(C212:C216, "MATCH") = 5, "")</f>
        <v>0</v>
      </c>
      <c r="D217" t="b">
        <f t="shared" ref="D217" ca="1" si="563">IF(LEN($A212)&gt;0, COUNTIF(D212:D216, "MATCH") = 5, "")</f>
        <v>0</v>
      </c>
      <c r="E217" t="b">
        <f t="shared" ref="E217" ca="1" si="564">IF(LEN($A212)&gt;0, COUNTIF(E212:E216, "MATCH") = 5, "")</f>
        <v>0</v>
      </c>
      <c r="F217" t="b">
        <f t="shared" ref="F217" ca="1" si="565">IF(LEN($A212)&gt;0, COUNTIF(F212:F216, "MATCH") = 5, "")</f>
        <v>0</v>
      </c>
      <c r="G217" t="b">
        <f t="shared" ref="G217" ca="1" si="566">IF(LEN($A212)&gt;0, COUNTIF(G212:G216, "MATCH") = 5, "")</f>
        <v>0</v>
      </c>
      <c r="I217" t="b">
        <f t="shared" ref="I217" ca="1" si="567">IF(LEN($A212)&gt;0, OR(C217:G217, H212:H216), "")</f>
        <v>0</v>
      </c>
      <c r="K217" t="b">
        <f t="shared" ref="K217" ca="1" si="568">IF(LEN($A212)&gt;0, COUNTIF(K212:K216, "MATCH") = 5, "")</f>
        <v>0</v>
      </c>
      <c r="L217" t="b">
        <f t="shared" ref="L217" ca="1" si="569">IF(LEN($A212)&gt;0, COUNTIF(L212:L216, "MATCH") = 5, "")</f>
        <v>0</v>
      </c>
      <c r="M217" t="b">
        <f t="shared" ref="M217" ca="1" si="570">IF(LEN($A212)&gt;0, COUNTIF(M212:M216, "MATCH") = 5, "")</f>
        <v>1</v>
      </c>
      <c r="N217" t="b">
        <f t="shared" ref="N217" ca="1" si="571">IF(LEN($A212)&gt;0, COUNTIF(N212:N216, "MATCH") = 5, "")</f>
        <v>1</v>
      </c>
      <c r="O217" t="b">
        <f t="shared" ref="O217" ca="1" si="572">IF(LEN($A212)&gt;0, COUNTIF(O212:O216, "MATCH") = 5, "")</f>
        <v>1</v>
      </c>
      <c r="Q217" t="b">
        <f t="shared" ref="Q217" ca="1" si="573">IF(LEN($A212)&gt;0, OR(K217:O217, P212:P216), "")</f>
        <v>1</v>
      </c>
    </row>
    <row r="218" spans="1:17" x14ac:dyDescent="0.25">
      <c r="A218" t="s">
        <v>181</v>
      </c>
      <c r="C218">
        <f t="shared" ref="C218" ca="1" si="574">IF(LEN($A218)&gt;0, _xlfn.IFNA(IF(MATCH(_xlfn.NUMBERVALUE(MID($A218,C$1,2)), $S:$S, 0), "MATCH"), _xlfn.NUMBERVALUE(MID($A218,C$1,2))), "")</f>
        <v>28</v>
      </c>
      <c r="D218">
        <f t="shared" ca="1" si="526"/>
        <v>87</v>
      </c>
      <c r="E218">
        <f t="shared" ca="1" si="526"/>
        <v>30</v>
      </c>
      <c r="F218">
        <f t="shared" ca="1" si="526"/>
        <v>75</v>
      </c>
      <c r="G218" t="str">
        <f t="shared" ca="1" si="526"/>
        <v>MATCH</v>
      </c>
      <c r="H218" t="b">
        <f t="shared" ref="H218:H222" ca="1" si="575">IF(LEN($A218)&gt;0, COUNTIF(C218:G218, "MATCH")=5, "")</f>
        <v>0</v>
      </c>
      <c r="K218" t="str">
        <f t="shared" ref="K218" ca="1" si="576">IF(LEN($A218)&gt;0, _xlfn.IFNA(IF(MATCH(_xlfn.NUMBERVALUE(MID($A218,K$1,2)),$W:$W, 0), "MATCH"), _xlfn.NUMBERVALUE(MID($A218,K$1,2))), "")</f>
        <v>MATCH</v>
      </c>
      <c r="L218" t="str">
        <f t="shared" ca="1" si="528"/>
        <v>MATCH</v>
      </c>
      <c r="M218" t="str">
        <f t="shared" ca="1" si="528"/>
        <v>MATCH</v>
      </c>
      <c r="N218" t="str">
        <f t="shared" ca="1" si="528"/>
        <v>MATCH</v>
      </c>
      <c r="O218" t="str">
        <f t="shared" ca="1" si="528"/>
        <v>MATCH</v>
      </c>
      <c r="P218" t="b">
        <f t="shared" ref="P218:P222" ca="1" si="577">IF(LEN($A218)&gt;0, COUNTIF(K218:O218, "MATCH")=5, "")</f>
        <v>1</v>
      </c>
    </row>
    <row r="219" spans="1:17" x14ac:dyDescent="0.25">
      <c r="A219" t="s">
        <v>182</v>
      </c>
      <c r="C219">
        <f t="shared" ca="1" si="526"/>
        <v>48</v>
      </c>
      <c r="D219">
        <f t="shared" ca="1" si="526"/>
        <v>8</v>
      </c>
      <c r="E219">
        <f t="shared" ca="1" si="526"/>
        <v>23</v>
      </c>
      <c r="F219">
        <f t="shared" ca="1" si="526"/>
        <v>60</v>
      </c>
      <c r="G219">
        <f t="shared" ca="1" si="526"/>
        <v>89</v>
      </c>
      <c r="H219" t="b">
        <f t="shared" ca="1" si="575"/>
        <v>0</v>
      </c>
      <c r="K219" t="str">
        <f t="shared" ca="1" si="528"/>
        <v>MATCH</v>
      </c>
      <c r="L219">
        <f t="shared" ca="1" si="528"/>
        <v>8</v>
      </c>
      <c r="M219" t="str">
        <f t="shared" ca="1" si="528"/>
        <v>MATCH</v>
      </c>
      <c r="N219" t="str">
        <f t="shared" ca="1" si="528"/>
        <v>MATCH</v>
      </c>
      <c r="O219" t="str">
        <f t="shared" ca="1" si="528"/>
        <v>MATCH</v>
      </c>
      <c r="P219" t="b">
        <f t="shared" ca="1" si="577"/>
        <v>0</v>
      </c>
    </row>
    <row r="220" spans="1:17" x14ac:dyDescent="0.25">
      <c r="A220" t="s">
        <v>183</v>
      </c>
      <c r="C220">
        <f t="shared" ca="1" si="526"/>
        <v>79</v>
      </c>
      <c r="D220">
        <f t="shared" ca="1" si="526"/>
        <v>2</v>
      </c>
      <c r="E220">
        <f t="shared" ca="1" si="526"/>
        <v>21</v>
      </c>
      <c r="F220" t="str">
        <f t="shared" ca="1" si="526"/>
        <v>MATCH</v>
      </c>
      <c r="G220">
        <f t="shared" ca="1" si="526"/>
        <v>6</v>
      </c>
      <c r="H220" t="b">
        <f t="shared" ca="1" si="575"/>
        <v>0</v>
      </c>
      <c r="K220">
        <f t="shared" ca="1" si="528"/>
        <v>79</v>
      </c>
      <c r="L220" t="str">
        <f t="shared" ca="1" si="528"/>
        <v>MATCH</v>
      </c>
      <c r="M220" t="str">
        <f t="shared" ca="1" si="528"/>
        <v>MATCH</v>
      </c>
      <c r="N220" t="str">
        <f t="shared" ca="1" si="528"/>
        <v>MATCH</v>
      </c>
      <c r="O220" t="str">
        <f t="shared" ca="1" si="528"/>
        <v>MATCH</v>
      </c>
      <c r="P220" t="b">
        <f t="shared" ca="1" si="577"/>
        <v>0</v>
      </c>
    </row>
    <row r="221" spans="1:17" x14ac:dyDescent="0.25">
      <c r="A221" t="s">
        <v>184</v>
      </c>
      <c r="C221">
        <f t="shared" ca="1" si="526"/>
        <v>25</v>
      </c>
      <c r="D221" t="str">
        <f t="shared" ca="1" si="526"/>
        <v>MATCH</v>
      </c>
      <c r="E221">
        <f t="shared" ca="1" si="526"/>
        <v>24</v>
      </c>
      <c r="F221">
        <f t="shared" ca="1" si="526"/>
        <v>15</v>
      </c>
      <c r="G221">
        <f t="shared" ca="1" si="526"/>
        <v>71</v>
      </c>
      <c r="H221" t="b">
        <f t="shared" ca="1" si="575"/>
        <v>0</v>
      </c>
      <c r="K221" t="str">
        <f t="shared" ca="1" si="528"/>
        <v>MATCH</v>
      </c>
      <c r="L221" t="str">
        <f t="shared" ca="1" si="528"/>
        <v>MATCH</v>
      </c>
      <c r="M221" t="str">
        <f t="shared" ca="1" si="528"/>
        <v>MATCH</v>
      </c>
      <c r="N221" t="str">
        <f t="shared" ca="1" si="528"/>
        <v>MATCH</v>
      </c>
      <c r="O221" t="str">
        <f t="shared" ca="1" si="528"/>
        <v>MATCH</v>
      </c>
      <c r="P221" t="b">
        <f t="shared" ca="1" si="577"/>
        <v>1</v>
      </c>
    </row>
    <row r="222" spans="1:17" x14ac:dyDescent="0.25">
      <c r="A222" t="s">
        <v>185</v>
      </c>
      <c r="C222">
        <f t="shared" ca="1" si="526"/>
        <v>44</v>
      </c>
      <c r="D222">
        <f t="shared" ca="1" si="526"/>
        <v>36</v>
      </c>
      <c r="E222">
        <f t="shared" ca="1" si="526"/>
        <v>59</v>
      </c>
      <c r="F222">
        <f t="shared" ca="1" si="526"/>
        <v>31</v>
      </c>
      <c r="G222">
        <f t="shared" ca="1" si="526"/>
        <v>68</v>
      </c>
      <c r="H222" t="b">
        <f t="shared" ca="1" si="575"/>
        <v>0</v>
      </c>
      <c r="K222" t="str">
        <f t="shared" ca="1" si="528"/>
        <v>MATCH</v>
      </c>
      <c r="L222">
        <f t="shared" ca="1" si="528"/>
        <v>36</v>
      </c>
      <c r="M222">
        <f t="shared" ca="1" si="528"/>
        <v>59</v>
      </c>
      <c r="N222" t="str">
        <f t="shared" ca="1" si="528"/>
        <v>MATCH</v>
      </c>
      <c r="O222" t="str">
        <f t="shared" ca="1" si="528"/>
        <v>MATCH</v>
      </c>
      <c r="P222" t="b">
        <f t="shared" ca="1" si="577"/>
        <v>0</v>
      </c>
    </row>
    <row r="223" spans="1:17" x14ac:dyDescent="0.25">
      <c r="C223" t="b">
        <f t="shared" ref="C223" ca="1" si="578">IF(LEN($A218)&gt;0, COUNTIF(C218:C222, "MATCH") = 5, "")</f>
        <v>0</v>
      </c>
      <c r="D223" t="b">
        <f t="shared" ref="D223" ca="1" si="579">IF(LEN($A218)&gt;0, COUNTIF(D218:D222, "MATCH") = 5, "")</f>
        <v>0</v>
      </c>
      <c r="E223" t="b">
        <f t="shared" ref="E223" ca="1" si="580">IF(LEN($A218)&gt;0, COUNTIF(E218:E222, "MATCH") = 5, "")</f>
        <v>0</v>
      </c>
      <c r="F223" t="b">
        <f t="shared" ref="F223" ca="1" si="581">IF(LEN($A218)&gt;0, COUNTIF(F218:F222, "MATCH") = 5, "")</f>
        <v>0</v>
      </c>
      <c r="G223" t="b">
        <f t="shared" ref="G223" ca="1" si="582">IF(LEN($A218)&gt;0, COUNTIF(G218:G222, "MATCH") = 5, "")</f>
        <v>0</v>
      </c>
      <c r="I223" t="b">
        <f t="shared" ref="I223" ca="1" si="583">IF(LEN($A218)&gt;0, OR(C223:G223, H218:H222), "")</f>
        <v>0</v>
      </c>
      <c r="K223" t="b">
        <f t="shared" ref="K223" ca="1" si="584">IF(LEN($A218)&gt;0, COUNTIF(K218:K222, "MATCH") = 5, "")</f>
        <v>0</v>
      </c>
      <c r="L223" t="b">
        <f t="shared" ref="L223" ca="1" si="585">IF(LEN($A218)&gt;0, COUNTIF(L218:L222, "MATCH") = 5, "")</f>
        <v>0</v>
      </c>
      <c r="M223" t="b">
        <f t="shared" ref="M223" ca="1" si="586">IF(LEN($A218)&gt;0, COUNTIF(M218:M222, "MATCH") = 5, "")</f>
        <v>0</v>
      </c>
      <c r="N223" t="b">
        <f t="shared" ref="N223" ca="1" si="587">IF(LEN($A218)&gt;0, COUNTIF(N218:N222, "MATCH") = 5, "")</f>
        <v>1</v>
      </c>
      <c r="O223" t="b">
        <f t="shared" ref="O223" ca="1" si="588">IF(LEN($A218)&gt;0, COUNTIF(O218:O222, "MATCH") = 5, "")</f>
        <v>1</v>
      </c>
      <c r="Q223" t="b">
        <f t="shared" ref="Q223" ca="1" si="589">IF(LEN($A218)&gt;0, OR(K223:O223, P218:P222), "")</f>
        <v>1</v>
      </c>
    </row>
    <row r="224" spans="1:17" x14ac:dyDescent="0.25">
      <c r="A224" t="s">
        <v>186</v>
      </c>
      <c r="C224">
        <f t="shared" ref="C224" ca="1" si="590">IF(LEN($A224)&gt;0, _xlfn.IFNA(IF(MATCH(_xlfn.NUMBERVALUE(MID($A224,C$1,2)), $S:$S, 0), "MATCH"), _xlfn.NUMBERVALUE(MID($A224,C$1,2))), "")</f>
        <v>16</v>
      </c>
      <c r="D224" t="str">
        <f t="shared" ca="1" si="526"/>
        <v>MATCH</v>
      </c>
      <c r="E224" t="str">
        <f t="shared" ca="1" si="526"/>
        <v>MATCH</v>
      </c>
      <c r="F224">
        <f t="shared" ca="1" si="526"/>
        <v>19</v>
      </c>
      <c r="G224" t="str">
        <f t="shared" ca="1" si="526"/>
        <v>MATCH</v>
      </c>
      <c r="H224" t="b">
        <f t="shared" ref="H224:H228" ca="1" si="591">IF(LEN($A224)&gt;0, COUNTIF(C224:G224, "MATCH")=5, "")</f>
        <v>0</v>
      </c>
      <c r="K224" t="str">
        <f t="shared" ref="K224" ca="1" si="592">IF(LEN($A224)&gt;0, _xlfn.IFNA(IF(MATCH(_xlfn.NUMBERVALUE(MID($A224,K$1,2)),$W:$W, 0), "MATCH"), _xlfn.NUMBERVALUE(MID($A224,K$1,2))), "")</f>
        <v>MATCH</v>
      </c>
      <c r="L224" t="str">
        <f t="shared" ca="1" si="528"/>
        <v>MATCH</v>
      </c>
      <c r="M224" t="str">
        <f t="shared" ca="1" si="528"/>
        <v>MATCH</v>
      </c>
      <c r="N224" t="str">
        <f t="shared" ca="1" si="528"/>
        <v>MATCH</v>
      </c>
      <c r="O224" t="str">
        <f t="shared" ca="1" si="528"/>
        <v>MATCH</v>
      </c>
      <c r="P224" t="b">
        <f t="shared" ref="P224:P228" ca="1" si="593">IF(LEN($A224)&gt;0, COUNTIF(K224:O224, "MATCH")=5, "")</f>
        <v>1</v>
      </c>
    </row>
    <row r="225" spans="1:17" x14ac:dyDescent="0.25">
      <c r="A225" t="s">
        <v>187</v>
      </c>
      <c r="C225">
        <f t="shared" ca="1" si="526"/>
        <v>68</v>
      </c>
      <c r="D225">
        <f t="shared" ca="1" si="526"/>
        <v>15</v>
      </c>
      <c r="E225">
        <f t="shared" ca="1" si="526"/>
        <v>90</v>
      </c>
      <c r="F225">
        <f t="shared" ca="1" si="526"/>
        <v>8</v>
      </c>
      <c r="G225">
        <f t="shared" ca="1" si="526"/>
        <v>87</v>
      </c>
      <c r="H225" t="b">
        <f t="shared" ca="1" si="591"/>
        <v>0</v>
      </c>
      <c r="K225" t="str">
        <f t="shared" ca="1" si="528"/>
        <v>MATCH</v>
      </c>
      <c r="L225" t="str">
        <f t="shared" ca="1" si="528"/>
        <v>MATCH</v>
      </c>
      <c r="M225" t="str">
        <f t="shared" ca="1" si="528"/>
        <v>MATCH</v>
      </c>
      <c r="N225">
        <f t="shared" ca="1" si="528"/>
        <v>8</v>
      </c>
      <c r="O225" t="str">
        <f t="shared" ca="1" si="528"/>
        <v>MATCH</v>
      </c>
      <c r="P225" t="b">
        <f t="shared" ca="1" si="593"/>
        <v>0</v>
      </c>
    </row>
    <row r="226" spans="1:17" x14ac:dyDescent="0.25">
      <c r="A226" t="s">
        <v>188</v>
      </c>
      <c r="C226">
        <f t="shared" ca="1" si="526"/>
        <v>75</v>
      </c>
      <c r="D226">
        <f t="shared" ca="1" si="526"/>
        <v>21</v>
      </c>
      <c r="E226">
        <f t="shared" ca="1" si="526"/>
        <v>12</v>
      </c>
      <c r="F226">
        <f t="shared" ca="1" si="526"/>
        <v>97</v>
      </c>
      <c r="G226" t="str">
        <f t="shared" ca="1" si="526"/>
        <v>MATCH</v>
      </c>
      <c r="H226" t="b">
        <f t="shared" ca="1" si="591"/>
        <v>0</v>
      </c>
      <c r="K226" t="str">
        <f t="shared" ca="1" si="528"/>
        <v>MATCH</v>
      </c>
      <c r="L226" t="str">
        <f t="shared" ca="1" si="528"/>
        <v>MATCH</v>
      </c>
      <c r="M226" t="str">
        <f t="shared" ca="1" si="528"/>
        <v>MATCH</v>
      </c>
      <c r="N226" t="str">
        <f t="shared" ca="1" si="528"/>
        <v>MATCH</v>
      </c>
      <c r="O226" t="str">
        <f t="shared" ca="1" si="528"/>
        <v>MATCH</v>
      </c>
      <c r="P226" t="b">
        <f t="shared" ca="1" si="593"/>
        <v>1</v>
      </c>
    </row>
    <row r="227" spans="1:17" x14ac:dyDescent="0.25">
      <c r="A227" t="s">
        <v>189</v>
      </c>
      <c r="C227">
        <f t="shared" ca="1" si="526"/>
        <v>5</v>
      </c>
      <c r="D227">
        <f t="shared" ca="1" si="526"/>
        <v>83</v>
      </c>
      <c r="E227">
        <f t="shared" ca="1" si="526"/>
        <v>55</v>
      </c>
      <c r="F227">
        <f t="shared" ca="1" si="526"/>
        <v>23</v>
      </c>
      <c r="G227" t="str">
        <f t="shared" ca="1" si="526"/>
        <v>MATCH</v>
      </c>
      <c r="H227" t="b">
        <f t="shared" ca="1" si="591"/>
        <v>0</v>
      </c>
      <c r="K227" t="str">
        <f t="shared" ca="1" si="528"/>
        <v>MATCH</v>
      </c>
      <c r="L227" t="str">
        <f t="shared" ca="1" si="528"/>
        <v>MATCH</v>
      </c>
      <c r="M227" t="str">
        <f t="shared" ca="1" si="528"/>
        <v>MATCH</v>
      </c>
      <c r="N227" t="str">
        <f t="shared" ca="1" si="528"/>
        <v>MATCH</v>
      </c>
      <c r="O227" t="str">
        <f t="shared" ca="1" si="528"/>
        <v>MATCH</v>
      </c>
      <c r="P227" t="b">
        <f t="shared" ca="1" si="593"/>
        <v>1</v>
      </c>
    </row>
    <row r="228" spans="1:17" x14ac:dyDescent="0.25">
      <c r="A228" t="s">
        <v>190</v>
      </c>
      <c r="C228">
        <f t="shared" ca="1" si="526"/>
        <v>43</v>
      </c>
      <c r="D228">
        <f t="shared" ca="1" si="526"/>
        <v>60</v>
      </c>
      <c r="E228">
        <f t="shared" ca="1" si="526"/>
        <v>58</v>
      </c>
      <c r="F228" t="str">
        <f t="shared" ca="1" si="526"/>
        <v>MATCH</v>
      </c>
      <c r="G228">
        <f t="shared" ca="1" si="526"/>
        <v>76</v>
      </c>
      <c r="H228" t="b">
        <f t="shared" ca="1" si="591"/>
        <v>0</v>
      </c>
      <c r="K228" t="str">
        <f t="shared" ca="1" si="528"/>
        <v>MATCH</v>
      </c>
      <c r="L228" t="str">
        <f t="shared" ca="1" si="528"/>
        <v>MATCH</v>
      </c>
      <c r="M228" t="str">
        <f t="shared" ca="1" si="528"/>
        <v>MATCH</v>
      </c>
      <c r="N228" t="str">
        <f t="shared" ca="1" si="528"/>
        <v>MATCH</v>
      </c>
      <c r="O228" t="str">
        <f t="shared" ca="1" si="528"/>
        <v>MATCH</v>
      </c>
      <c r="P228" t="b">
        <f t="shared" ca="1" si="593"/>
        <v>1</v>
      </c>
    </row>
    <row r="229" spans="1:17" x14ac:dyDescent="0.25">
      <c r="C229" t="b">
        <f t="shared" ref="C229" ca="1" si="594">IF(LEN($A224)&gt;0, COUNTIF(C224:C228, "MATCH") = 5, "")</f>
        <v>0</v>
      </c>
      <c r="D229" t="b">
        <f t="shared" ref="D229" ca="1" si="595">IF(LEN($A224)&gt;0, COUNTIF(D224:D228, "MATCH") = 5, "")</f>
        <v>0</v>
      </c>
      <c r="E229" t="b">
        <f t="shared" ref="E229" ca="1" si="596">IF(LEN($A224)&gt;0, COUNTIF(E224:E228, "MATCH") = 5, "")</f>
        <v>0</v>
      </c>
      <c r="F229" t="b">
        <f t="shared" ref="F229" ca="1" si="597">IF(LEN($A224)&gt;0, COUNTIF(F224:F228, "MATCH") = 5, "")</f>
        <v>0</v>
      </c>
      <c r="G229" t="b">
        <f t="shared" ref="G229" ca="1" si="598">IF(LEN($A224)&gt;0, COUNTIF(G224:G228, "MATCH") = 5, "")</f>
        <v>0</v>
      </c>
      <c r="I229" t="b">
        <f t="shared" ref="I229" ca="1" si="599">IF(LEN($A224)&gt;0, OR(C229:G229, H224:H228), "")</f>
        <v>0</v>
      </c>
      <c r="K229" t="b">
        <f t="shared" ref="K229" ca="1" si="600">IF(LEN($A224)&gt;0, COUNTIF(K224:K228, "MATCH") = 5, "")</f>
        <v>1</v>
      </c>
      <c r="L229" t="b">
        <f t="shared" ref="L229" ca="1" si="601">IF(LEN($A224)&gt;0, COUNTIF(L224:L228, "MATCH") = 5, "")</f>
        <v>1</v>
      </c>
      <c r="M229" t="b">
        <f t="shared" ref="M229" ca="1" si="602">IF(LEN($A224)&gt;0, COUNTIF(M224:M228, "MATCH") = 5, "")</f>
        <v>1</v>
      </c>
      <c r="N229" t="b">
        <f t="shared" ref="N229" ca="1" si="603">IF(LEN($A224)&gt;0, COUNTIF(N224:N228, "MATCH") = 5, "")</f>
        <v>0</v>
      </c>
      <c r="O229" t="b">
        <f t="shared" ref="O229" ca="1" si="604">IF(LEN($A224)&gt;0, COUNTIF(O224:O228, "MATCH") = 5, "")</f>
        <v>1</v>
      </c>
      <c r="Q229" t="b">
        <f t="shared" ref="Q229" ca="1" si="605">IF(LEN($A224)&gt;0, OR(K229:O229, P224:P228), "")</f>
        <v>1</v>
      </c>
    </row>
    <row r="230" spans="1:17" x14ac:dyDescent="0.25">
      <c r="A230" t="s">
        <v>191</v>
      </c>
      <c r="C230">
        <f t="shared" ref="C230" ca="1" si="606">IF(LEN($A230)&gt;0, _xlfn.IFNA(IF(MATCH(_xlfn.NUMBERVALUE(MID($A230,C$1,2)), $S:$S, 0), "MATCH"), _xlfn.NUMBERVALUE(MID($A230,C$1,2))), "")</f>
        <v>53</v>
      </c>
      <c r="D230">
        <f t="shared" ca="1" si="526"/>
        <v>29</v>
      </c>
      <c r="E230">
        <f t="shared" ca="1" si="526"/>
        <v>98</v>
      </c>
      <c r="F230" t="str">
        <f t="shared" ca="1" si="526"/>
        <v>MATCH</v>
      </c>
      <c r="G230" t="str">
        <f t="shared" ca="1" si="526"/>
        <v>MATCH</v>
      </c>
      <c r="H230" t="b">
        <f t="shared" ref="H230:H234" ca="1" si="607">IF(LEN($A230)&gt;0, COUNTIF(C230:G230, "MATCH")=5, "")</f>
        <v>0</v>
      </c>
      <c r="K230" t="str">
        <f t="shared" ref="K230" ca="1" si="608">IF(LEN($A230)&gt;0, _xlfn.IFNA(IF(MATCH(_xlfn.NUMBERVALUE(MID($A230,K$1,2)),$W:$W, 0), "MATCH"), _xlfn.NUMBERVALUE(MID($A230,K$1,2))), "")</f>
        <v>MATCH</v>
      </c>
      <c r="L230" t="str">
        <f t="shared" ca="1" si="528"/>
        <v>MATCH</v>
      </c>
      <c r="M230" t="str">
        <f t="shared" ca="1" si="528"/>
        <v>MATCH</v>
      </c>
      <c r="N230" t="str">
        <f t="shared" ca="1" si="528"/>
        <v>MATCH</v>
      </c>
      <c r="O230" t="str">
        <f t="shared" ca="1" si="528"/>
        <v>MATCH</v>
      </c>
      <c r="P230" t="b">
        <f t="shared" ref="P230:P234" ca="1" si="609">IF(LEN($A230)&gt;0, COUNTIF(K230:O230, "MATCH")=5, "")</f>
        <v>1</v>
      </c>
    </row>
    <row r="231" spans="1:17" x14ac:dyDescent="0.25">
      <c r="A231" t="s">
        <v>192</v>
      </c>
      <c r="C231">
        <f t="shared" ca="1" si="526"/>
        <v>58</v>
      </c>
      <c r="D231">
        <f t="shared" ca="1" si="526"/>
        <v>30</v>
      </c>
      <c r="E231">
        <f t="shared" ca="1" si="526"/>
        <v>10</v>
      </c>
      <c r="F231">
        <f t="shared" ca="1" si="526"/>
        <v>68</v>
      </c>
      <c r="G231">
        <f t="shared" ca="1" si="526"/>
        <v>21</v>
      </c>
      <c r="H231" t="b">
        <f t="shared" ca="1" si="607"/>
        <v>0</v>
      </c>
      <c r="K231" t="str">
        <f t="shared" ca="1" si="528"/>
        <v>MATCH</v>
      </c>
      <c r="L231" t="str">
        <f t="shared" ca="1" si="528"/>
        <v>MATCH</v>
      </c>
      <c r="M231" t="str">
        <f t="shared" ca="1" si="528"/>
        <v>MATCH</v>
      </c>
      <c r="N231" t="str">
        <f t="shared" ca="1" si="528"/>
        <v>MATCH</v>
      </c>
      <c r="O231" t="str">
        <f t="shared" ca="1" si="528"/>
        <v>MATCH</v>
      </c>
      <c r="P231" t="b">
        <f t="shared" ca="1" si="609"/>
        <v>1</v>
      </c>
    </row>
    <row r="232" spans="1:17" x14ac:dyDescent="0.25">
      <c r="A232" t="s">
        <v>193</v>
      </c>
      <c r="C232">
        <f t="shared" ca="1" si="526"/>
        <v>32</v>
      </c>
      <c r="D232">
        <f t="shared" ca="1" si="526"/>
        <v>81</v>
      </c>
      <c r="E232">
        <f t="shared" ca="1" si="526"/>
        <v>66</v>
      </c>
      <c r="F232">
        <f t="shared" ca="1" si="526"/>
        <v>6</v>
      </c>
      <c r="G232">
        <f t="shared" ca="1" si="526"/>
        <v>82</v>
      </c>
      <c r="H232" t="b">
        <f t="shared" ca="1" si="607"/>
        <v>0</v>
      </c>
      <c r="K232" t="str">
        <f t="shared" ca="1" si="528"/>
        <v>MATCH</v>
      </c>
      <c r="L232">
        <f t="shared" ca="1" si="528"/>
        <v>81</v>
      </c>
      <c r="M232" t="str">
        <f t="shared" ca="1" si="528"/>
        <v>MATCH</v>
      </c>
      <c r="N232" t="str">
        <f t="shared" ca="1" si="528"/>
        <v>MATCH</v>
      </c>
      <c r="O232" t="str">
        <f t="shared" ca="1" si="528"/>
        <v>MATCH</v>
      </c>
      <c r="P232" t="b">
        <f t="shared" ca="1" si="609"/>
        <v>0</v>
      </c>
    </row>
    <row r="233" spans="1:17" x14ac:dyDescent="0.25">
      <c r="A233" t="s">
        <v>194</v>
      </c>
      <c r="C233">
        <f t="shared" ca="1" si="526"/>
        <v>97</v>
      </c>
      <c r="D233">
        <f t="shared" ca="1" si="526"/>
        <v>45</v>
      </c>
      <c r="E233">
        <f t="shared" ca="1" si="526"/>
        <v>15</v>
      </c>
      <c r="F233" t="str">
        <f t="shared" ca="1" si="526"/>
        <v>MATCH</v>
      </c>
      <c r="G233">
        <f t="shared" ca="1" si="526"/>
        <v>92</v>
      </c>
      <c r="H233" t="b">
        <f t="shared" ca="1" si="607"/>
        <v>0</v>
      </c>
      <c r="K233" t="str">
        <f t="shared" ca="1" si="528"/>
        <v>MATCH</v>
      </c>
      <c r="L233" t="str">
        <f t="shared" ca="1" si="528"/>
        <v>MATCH</v>
      </c>
      <c r="M233" t="str">
        <f t="shared" ca="1" si="528"/>
        <v>MATCH</v>
      </c>
      <c r="N233" t="str">
        <f t="shared" ca="1" si="528"/>
        <v>MATCH</v>
      </c>
      <c r="O233" t="str">
        <f t="shared" ca="1" si="528"/>
        <v>MATCH</v>
      </c>
      <c r="P233" t="b">
        <f t="shared" ca="1" si="609"/>
        <v>1</v>
      </c>
    </row>
    <row r="234" spans="1:17" x14ac:dyDescent="0.25">
      <c r="A234" t="s">
        <v>195</v>
      </c>
      <c r="C234">
        <f t="shared" ca="1" si="526"/>
        <v>19</v>
      </c>
      <c r="D234">
        <f t="shared" ca="1" si="526"/>
        <v>75</v>
      </c>
      <c r="E234">
        <f t="shared" ca="1" si="526"/>
        <v>90</v>
      </c>
      <c r="F234">
        <f t="shared" ca="1" si="526"/>
        <v>36</v>
      </c>
      <c r="G234">
        <f t="shared" ca="1" si="526"/>
        <v>67</v>
      </c>
      <c r="H234" t="b">
        <f t="shared" ca="1" si="607"/>
        <v>0</v>
      </c>
      <c r="K234" t="str">
        <f t="shared" ca="1" si="528"/>
        <v>MATCH</v>
      </c>
      <c r="L234" t="str">
        <f t="shared" ca="1" si="528"/>
        <v>MATCH</v>
      </c>
      <c r="M234" t="str">
        <f t="shared" ca="1" si="528"/>
        <v>MATCH</v>
      </c>
      <c r="N234">
        <f t="shared" ca="1" si="528"/>
        <v>36</v>
      </c>
      <c r="O234">
        <f t="shared" ca="1" si="528"/>
        <v>67</v>
      </c>
      <c r="P234" t="b">
        <f t="shared" ca="1" si="609"/>
        <v>0</v>
      </c>
    </row>
    <row r="235" spans="1:17" x14ac:dyDescent="0.25">
      <c r="C235" t="b">
        <f t="shared" ref="C235" ca="1" si="610">IF(LEN($A230)&gt;0, COUNTIF(C230:C234, "MATCH") = 5, "")</f>
        <v>0</v>
      </c>
      <c r="D235" t="b">
        <f t="shared" ref="D235" ca="1" si="611">IF(LEN($A230)&gt;0, COUNTIF(D230:D234, "MATCH") = 5, "")</f>
        <v>0</v>
      </c>
      <c r="E235" t="b">
        <f t="shared" ref="E235" ca="1" si="612">IF(LEN($A230)&gt;0, COUNTIF(E230:E234, "MATCH") = 5, "")</f>
        <v>0</v>
      </c>
      <c r="F235" t="b">
        <f t="shared" ref="F235" ca="1" si="613">IF(LEN($A230)&gt;0, COUNTIF(F230:F234, "MATCH") = 5, "")</f>
        <v>0</v>
      </c>
      <c r="G235" t="b">
        <f t="shared" ref="G235" ca="1" si="614">IF(LEN($A230)&gt;0, COUNTIF(G230:G234, "MATCH") = 5, "")</f>
        <v>0</v>
      </c>
      <c r="I235" t="b">
        <f t="shared" ref="I235" ca="1" si="615">IF(LEN($A230)&gt;0, OR(C235:G235, H230:H234), "")</f>
        <v>0</v>
      </c>
      <c r="K235" t="b">
        <f t="shared" ref="K235" ca="1" si="616">IF(LEN($A230)&gt;0, COUNTIF(K230:K234, "MATCH") = 5, "")</f>
        <v>1</v>
      </c>
      <c r="L235" t="b">
        <f t="shared" ref="L235" ca="1" si="617">IF(LEN($A230)&gt;0, COUNTIF(L230:L234, "MATCH") = 5, "")</f>
        <v>0</v>
      </c>
      <c r="M235" t="b">
        <f t="shared" ref="M235" ca="1" si="618">IF(LEN($A230)&gt;0, COUNTIF(M230:M234, "MATCH") = 5, "")</f>
        <v>1</v>
      </c>
      <c r="N235" t="b">
        <f t="shared" ref="N235" ca="1" si="619">IF(LEN($A230)&gt;0, COUNTIF(N230:N234, "MATCH") = 5, "")</f>
        <v>0</v>
      </c>
      <c r="O235" t="b">
        <f t="shared" ref="O235" ca="1" si="620">IF(LEN($A230)&gt;0, COUNTIF(O230:O234, "MATCH") = 5, "")</f>
        <v>0</v>
      </c>
      <c r="Q235" t="b">
        <f t="shared" ref="Q235" ca="1" si="621">IF(LEN($A230)&gt;0, OR(K235:O235, P230:P234), "")</f>
        <v>1</v>
      </c>
    </row>
    <row r="236" spans="1:17" x14ac:dyDescent="0.25">
      <c r="A236" t="s">
        <v>196</v>
      </c>
      <c r="C236">
        <f t="shared" ref="C236" ca="1" si="622">IF(LEN($A236)&gt;0, _xlfn.IFNA(IF(MATCH(_xlfn.NUMBERVALUE(MID($A236,C$1,2)), $S:$S, 0), "MATCH"), _xlfn.NUMBERVALUE(MID($A236,C$1,2))), "")</f>
        <v>66</v>
      </c>
      <c r="D236">
        <f t="shared" ca="1" si="526"/>
        <v>14</v>
      </c>
      <c r="E236" t="str">
        <f t="shared" ca="1" si="526"/>
        <v>MATCH</v>
      </c>
      <c r="F236">
        <f t="shared" ca="1" si="526"/>
        <v>62</v>
      </c>
      <c r="G236">
        <f t="shared" ca="1" si="526"/>
        <v>89</v>
      </c>
      <c r="H236" t="b">
        <f t="shared" ref="H236:H240" ca="1" si="623">IF(LEN($A236)&gt;0, COUNTIF(C236:G236, "MATCH")=5, "")</f>
        <v>0</v>
      </c>
      <c r="K236" t="str">
        <f t="shared" ref="K236" ca="1" si="624">IF(LEN($A236)&gt;0, _xlfn.IFNA(IF(MATCH(_xlfn.NUMBERVALUE(MID($A236,K$1,2)),$W:$W, 0), "MATCH"), _xlfn.NUMBERVALUE(MID($A236,K$1,2))), "")</f>
        <v>MATCH</v>
      </c>
      <c r="L236">
        <f t="shared" ca="1" si="528"/>
        <v>14</v>
      </c>
      <c r="M236" t="str">
        <f t="shared" ca="1" si="528"/>
        <v>MATCH</v>
      </c>
      <c r="N236" t="str">
        <f t="shared" ca="1" si="528"/>
        <v>MATCH</v>
      </c>
      <c r="O236" t="str">
        <f t="shared" ca="1" si="528"/>
        <v>MATCH</v>
      </c>
      <c r="P236" t="b">
        <f t="shared" ref="P236:P240" ca="1" si="625">IF(LEN($A236)&gt;0, COUNTIF(K236:O236, "MATCH")=5, "")</f>
        <v>0</v>
      </c>
    </row>
    <row r="237" spans="1:17" x14ac:dyDescent="0.25">
      <c r="A237" t="s">
        <v>197</v>
      </c>
      <c r="C237">
        <f t="shared" ca="1" si="526"/>
        <v>94</v>
      </c>
      <c r="D237">
        <f t="shared" ca="1" si="526"/>
        <v>42</v>
      </c>
      <c r="E237">
        <f t="shared" ca="1" si="526"/>
        <v>20</v>
      </c>
      <c r="F237">
        <f t="shared" ca="1" si="526"/>
        <v>46</v>
      </c>
      <c r="G237">
        <f t="shared" ca="1" si="526"/>
        <v>48</v>
      </c>
      <c r="H237" t="b">
        <f t="shared" ca="1" si="623"/>
        <v>0</v>
      </c>
      <c r="K237" t="str">
        <f t="shared" ca="1" si="528"/>
        <v>MATCH</v>
      </c>
      <c r="L237">
        <f t="shared" ca="1" si="528"/>
        <v>42</v>
      </c>
      <c r="M237" t="str">
        <f t="shared" ca="1" si="528"/>
        <v>MATCH</v>
      </c>
      <c r="N237" t="str">
        <f t="shared" ca="1" si="528"/>
        <v>MATCH</v>
      </c>
      <c r="O237" t="str">
        <f t="shared" ca="1" si="528"/>
        <v>MATCH</v>
      </c>
      <c r="P237" t="b">
        <f t="shared" ca="1" si="625"/>
        <v>0</v>
      </c>
    </row>
    <row r="238" spans="1:17" x14ac:dyDescent="0.25">
      <c r="A238" t="s">
        <v>198</v>
      </c>
      <c r="C238" t="str">
        <f t="shared" ca="1" si="526"/>
        <v>MATCH</v>
      </c>
      <c r="D238" t="str">
        <f t="shared" ca="1" si="526"/>
        <v>MATCH</v>
      </c>
      <c r="E238">
        <f t="shared" ca="1" si="526"/>
        <v>92</v>
      </c>
      <c r="F238" t="str">
        <f t="shared" ca="1" si="526"/>
        <v>MATCH</v>
      </c>
      <c r="G238">
        <f t="shared" ca="1" si="526"/>
        <v>86</v>
      </c>
      <c r="H238" t="b">
        <f t="shared" ca="1" si="623"/>
        <v>0</v>
      </c>
      <c r="K238" t="str">
        <f t="shared" ca="1" si="528"/>
        <v>MATCH</v>
      </c>
      <c r="L238" t="str">
        <f t="shared" ca="1" si="528"/>
        <v>MATCH</v>
      </c>
      <c r="M238" t="str">
        <f t="shared" ca="1" si="528"/>
        <v>MATCH</v>
      </c>
      <c r="N238" t="str">
        <f t="shared" ca="1" si="528"/>
        <v>MATCH</v>
      </c>
      <c r="O238" t="str">
        <f t="shared" ca="1" si="528"/>
        <v>MATCH</v>
      </c>
      <c r="P238" t="b">
        <f t="shared" ca="1" si="625"/>
        <v>1</v>
      </c>
    </row>
    <row r="239" spans="1:17" x14ac:dyDescent="0.25">
      <c r="A239" t="s">
        <v>199</v>
      </c>
      <c r="C239" t="str">
        <f t="shared" ca="1" si="526"/>
        <v>MATCH</v>
      </c>
      <c r="D239">
        <f t="shared" ca="1" si="526"/>
        <v>84</v>
      </c>
      <c r="E239">
        <f t="shared" ca="1" si="526"/>
        <v>60</v>
      </c>
      <c r="F239">
        <f t="shared" ca="1" si="526"/>
        <v>37</v>
      </c>
      <c r="G239">
        <f t="shared" ca="1" si="526"/>
        <v>55</v>
      </c>
      <c r="H239" t="b">
        <f t="shared" ca="1" si="623"/>
        <v>0</v>
      </c>
      <c r="K239" t="str">
        <f t="shared" ca="1" si="528"/>
        <v>MATCH</v>
      </c>
      <c r="L239">
        <f t="shared" ca="1" si="528"/>
        <v>84</v>
      </c>
      <c r="M239" t="str">
        <f t="shared" ca="1" si="528"/>
        <v>MATCH</v>
      </c>
      <c r="N239">
        <f t="shared" ca="1" si="528"/>
        <v>37</v>
      </c>
      <c r="O239" t="str">
        <f t="shared" ca="1" si="528"/>
        <v>MATCH</v>
      </c>
      <c r="P239" t="b">
        <f t="shared" ca="1" si="625"/>
        <v>0</v>
      </c>
    </row>
    <row r="240" spans="1:17" x14ac:dyDescent="0.25">
      <c r="A240" t="s">
        <v>200</v>
      </c>
      <c r="C240">
        <f t="shared" ca="1" si="526"/>
        <v>27</v>
      </c>
      <c r="D240">
        <f t="shared" ca="1" si="526"/>
        <v>64</v>
      </c>
      <c r="E240">
        <f t="shared" ca="1" si="526"/>
        <v>1</v>
      </c>
      <c r="F240">
        <f t="shared" ca="1" si="526"/>
        <v>30</v>
      </c>
      <c r="G240">
        <f t="shared" ca="1" si="526"/>
        <v>82</v>
      </c>
      <c r="H240" t="b">
        <f t="shared" ca="1" si="623"/>
        <v>0</v>
      </c>
      <c r="K240" t="str">
        <f t="shared" ca="1" si="528"/>
        <v>MATCH</v>
      </c>
      <c r="L240" t="str">
        <f t="shared" ca="1" si="528"/>
        <v>MATCH</v>
      </c>
      <c r="M240" t="str">
        <f t="shared" ca="1" si="528"/>
        <v>MATCH</v>
      </c>
      <c r="N240" t="str">
        <f t="shared" ca="1" si="528"/>
        <v>MATCH</v>
      </c>
      <c r="O240" t="str">
        <f t="shared" ca="1" si="528"/>
        <v>MATCH</v>
      </c>
      <c r="P240" t="b">
        <f t="shared" ca="1" si="625"/>
        <v>1</v>
      </c>
    </row>
    <row r="241" spans="1:17" x14ac:dyDescent="0.25">
      <c r="C241" t="b">
        <f t="shared" ref="C241" ca="1" si="626">IF(LEN($A236)&gt;0, COUNTIF(C236:C240, "MATCH") = 5, "")</f>
        <v>0</v>
      </c>
      <c r="D241" t="b">
        <f t="shared" ref="D241" ca="1" si="627">IF(LEN($A236)&gt;0, COUNTIF(D236:D240, "MATCH") = 5, "")</f>
        <v>0</v>
      </c>
      <c r="E241" t="b">
        <f t="shared" ref="E241" ca="1" si="628">IF(LEN($A236)&gt;0, COUNTIF(E236:E240, "MATCH") = 5, "")</f>
        <v>0</v>
      </c>
      <c r="F241" t="b">
        <f t="shared" ref="F241" ca="1" si="629">IF(LEN($A236)&gt;0, COUNTIF(F236:F240, "MATCH") = 5, "")</f>
        <v>0</v>
      </c>
      <c r="G241" t="b">
        <f t="shared" ref="G241" ca="1" si="630">IF(LEN($A236)&gt;0, COUNTIF(G236:G240, "MATCH") = 5, "")</f>
        <v>0</v>
      </c>
      <c r="I241" t="b">
        <f t="shared" ref="I241" ca="1" si="631">IF(LEN($A236)&gt;0, OR(C241:G241, H236:H240), "")</f>
        <v>0</v>
      </c>
      <c r="K241" t="b">
        <f t="shared" ref="K241" ca="1" si="632">IF(LEN($A236)&gt;0, COUNTIF(K236:K240, "MATCH") = 5, "")</f>
        <v>1</v>
      </c>
      <c r="L241" t="b">
        <f t="shared" ref="L241" ca="1" si="633">IF(LEN($A236)&gt;0, COUNTIF(L236:L240, "MATCH") = 5, "")</f>
        <v>0</v>
      </c>
      <c r="M241" t="b">
        <f t="shared" ref="M241" ca="1" si="634">IF(LEN($A236)&gt;0, COUNTIF(M236:M240, "MATCH") = 5, "")</f>
        <v>1</v>
      </c>
      <c r="N241" t="b">
        <f t="shared" ref="N241" ca="1" si="635">IF(LEN($A236)&gt;0, COUNTIF(N236:N240, "MATCH") = 5, "")</f>
        <v>0</v>
      </c>
      <c r="O241" t="b">
        <f t="shared" ref="O241" ca="1" si="636">IF(LEN($A236)&gt;0, COUNTIF(O236:O240, "MATCH") = 5, "")</f>
        <v>1</v>
      </c>
      <c r="Q241" t="b">
        <f t="shared" ref="Q241" ca="1" si="637">IF(LEN($A236)&gt;0, OR(K241:O241, P236:P240), "")</f>
        <v>1</v>
      </c>
    </row>
    <row r="242" spans="1:17" x14ac:dyDescent="0.25">
      <c r="A242" t="s">
        <v>201</v>
      </c>
      <c r="C242">
        <f t="shared" ref="C242" ca="1" si="638">IF(LEN($A242)&gt;0, _xlfn.IFNA(IF(MATCH(_xlfn.NUMBERVALUE(MID($A242,C$1,2)), $S:$S, 0), "MATCH"), _xlfn.NUMBERVALUE(MID($A242,C$1,2))), "")</f>
        <v>78</v>
      </c>
      <c r="D242">
        <f t="shared" ca="1" si="526"/>
        <v>82</v>
      </c>
      <c r="E242" t="str">
        <f t="shared" ca="1" si="526"/>
        <v>MATCH</v>
      </c>
      <c r="F242">
        <f t="shared" ca="1" si="526"/>
        <v>44</v>
      </c>
      <c r="G242">
        <f t="shared" ca="1" si="526"/>
        <v>47</v>
      </c>
      <c r="H242" t="b">
        <f t="shared" ref="H242:H246" ca="1" si="639">IF(LEN($A242)&gt;0, COUNTIF(C242:G242, "MATCH")=5, "")</f>
        <v>0</v>
      </c>
      <c r="K242" t="str">
        <f t="shared" ref="K242" ca="1" si="640">IF(LEN($A242)&gt;0, _xlfn.IFNA(IF(MATCH(_xlfn.NUMBERVALUE(MID($A242,K$1,2)),$W:$W, 0), "MATCH"), _xlfn.NUMBERVALUE(MID($A242,K$1,2))), "")</f>
        <v>MATCH</v>
      </c>
      <c r="L242" t="str">
        <f t="shared" ca="1" si="528"/>
        <v>MATCH</v>
      </c>
      <c r="M242" t="str">
        <f t="shared" ca="1" si="528"/>
        <v>MATCH</v>
      </c>
      <c r="N242" t="str">
        <f t="shared" ca="1" si="528"/>
        <v>MATCH</v>
      </c>
      <c r="O242" t="str">
        <f t="shared" ca="1" si="528"/>
        <v>MATCH</v>
      </c>
      <c r="P242" t="b">
        <f t="shared" ref="P242:P246" ca="1" si="641">IF(LEN($A242)&gt;0, COUNTIF(K242:O242, "MATCH")=5, "")</f>
        <v>1</v>
      </c>
    </row>
    <row r="243" spans="1:17" x14ac:dyDescent="0.25">
      <c r="A243" t="s">
        <v>202</v>
      </c>
      <c r="C243">
        <f t="shared" ca="1" si="526"/>
        <v>86</v>
      </c>
      <c r="D243">
        <f t="shared" ca="1" si="526"/>
        <v>11</v>
      </c>
      <c r="E243">
        <f t="shared" ca="1" si="526"/>
        <v>62</v>
      </c>
      <c r="F243" t="str">
        <f t="shared" ca="1" si="526"/>
        <v>MATCH</v>
      </c>
      <c r="G243">
        <f t="shared" ca="1" si="526"/>
        <v>99</v>
      </c>
      <c r="H243" t="b">
        <f t="shared" ca="1" si="639"/>
        <v>0</v>
      </c>
      <c r="K243" t="str">
        <f t="shared" ca="1" si="528"/>
        <v>MATCH</v>
      </c>
      <c r="L243" t="str">
        <f t="shared" ca="1" si="528"/>
        <v>MATCH</v>
      </c>
      <c r="M243" t="str">
        <f t="shared" ca="1" si="528"/>
        <v>MATCH</v>
      </c>
      <c r="N243" t="str">
        <f t="shared" ca="1" si="528"/>
        <v>MATCH</v>
      </c>
      <c r="O243" t="str">
        <f t="shared" ca="1" si="528"/>
        <v>MATCH</v>
      </c>
      <c r="P243" t="b">
        <f t="shared" ca="1" si="641"/>
        <v>1</v>
      </c>
    </row>
    <row r="244" spans="1:17" x14ac:dyDescent="0.25">
      <c r="A244" t="s">
        <v>203</v>
      </c>
      <c r="C244" t="str">
        <f t="shared" ca="1" si="526"/>
        <v>MATCH</v>
      </c>
      <c r="D244">
        <f t="shared" ca="1" si="526"/>
        <v>70</v>
      </c>
      <c r="E244">
        <f t="shared" ca="1" si="526"/>
        <v>17</v>
      </c>
      <c r="F244">
        <f t="shared" ca="1" si="526"/>
        <v>60</v>
      </c>
      <c r="G244">
        <f t="shared" ca="1" si="526"/>
        <v>15</v>
      </c>
      <c r="H244" t="b">
        <f t="shared" ca="1" si="639"/>
        <v>0</v>
      </c>
      <c r="K244" t="str">
        <f t="shared" ca="1" si="528"/>
        <v>MATCH</v>
      </c>
      <c r="L244" t="str">
        <f t="shared" ca="1" si="528"/>
        <v>MATCH</v>
      </c>
      <c r="M244" t="str">
        <f t="shared" ca="1" si="528"/>
        <v>MATCH</v>
      </c>
      <c r="N244" t="str">
        <f t="shared" ca="1" si="528"/>
        <v>MATCH</v>
      </c>
      <c r="O244" t="str">
        <f t="shared" ca="1" si="528"/>
        <v>MATCH</v>
      </c>
      <c r="P244" t="b">
        <f t="shared" ca="1" si="641"/>
        <v>1</v>
      </c>
    </row>
    <row r="245" spans="1:17" x14ac:dyDescent="0.25">
      <c r="A245" t="s">
        <v>204</v>
      </c>
      <c r="C245">
        <f t="shared" ca="1" si="526"/>
        <v>45</v>
      </c>
      <c r="D245">
        <f t="shared" ca="1" si="526"/>
        <v>19</v>
      </c>
      <c r="E245" t="str">
        <f t="shared" ca="1" si="526"/>
        <v>MATCH</v>
      </c>
      <c r="F245">
        <f t="shared" ca="1" si="526"/>
        <v>91</v>
      </c>
      <c r="G245">
        <f t="shared" ca="1" si="526"/>
        <v>75</v>
      </c>
      <c r="H245" t="b">
        <f t="shared" ca="1" si="639"/>
        <v>0</v>
      </c>
      <c r="K245" t="str">
        <f t="shared" ca="1" si="528"/>
        <v>MATCH</v>
      </c>
      <c r="L245" t="str">
        <f t="shared" ca="1" si="528"/>
        <v>MATCH</v>
      </c>
      <c r="M245" t="str">
        <f t="shared" ca="1" si="528"/>
        <v>MATCH</v>
      </c>
      <c r="N245" t="str">
        <f t="shared" ca="1" si="528"/>
        <v>MATCH</v>
      </c>
      <c r="O245" t="str">
        <f t="shared" ca="1" si="528"/>
        <v>MATCH</v>
      </c>
      <c r="P245" t="b">
        <f t="shared" ca="1" si="641"/>
        <v>1</v>
      </c>
    </row>
    <row r="246" spans="1:17" x14ac:dyDescent="0.25">
      <c r="A246" t="s">
        <v>205</v>
      </c>
      <c r="C246" t="str">
        <f t="shared" ca="1" si="526"/>
        <v>MATCH</v>
      </c>
      <c r="D246">
        <f t="shared" ca="1" si="526"/>
        <v>6</v>
      </c>
      <c r="E246">
        <f t="shared" ca="1" si="526"/>
        <v>24</v>
      </c>
      <c r="F246">
        <f t="shared" ca="1" si="526"/>
        <v>94</v>
      </c>
      <c r="G246">
        <f t="shared" ca="1" si="526"/>
        <v>81</v>
      </c>
      <c r="H246" t="b">
        <f t="shared" ca="1" si="639"/>
        <v>0</v>
      </c>
      <c r="K246" t="str">
        <f t="shared" ca="1" si="528"/>
        <v>MATCH</v>
      </c>
      <c r="L246" t="str">
        <f t="shared" ca="1" si="528"/>
        <v>MATCH</v>
      </c>
      <c r="M246" t="str">
        <f t="shared" ca="1" si="528"/>
        <v>MATCH</v>
      </c>
      <c r="N246" t="str">
        <f t="shared" ca="1" si="528"/>
        <v>MATCH</v>
      </c>
      <c r="O246">
        <f t="shared" ca="1" si="528"/>
        <v>81</v>
      </c>
      <c r="P246" t="b">
        <f t="shared" ca="1" si="641"/>
        <v>0</v>
      </c>
    </row>
    <row r="247" spans="1:17" x14ac:dyDescent="0.25">
      <c r="C247" t="b">
        <f t="shared" ref="C247" ca="1" si="642">IF(LEN($A242)&gt;0, COUNTIF(C242:C246, "MATCH") = 5, "")</f>
        <v>0</v>
      </c>
      <c r="D247" t="b">
        <f t="shared" ref="D247" ca="1" si="643">IF(LEN($A242)&gt;0, COUNTIF(D242:D246, "MATCH") = 5, "")</f>
        <v>0</v>
      </c>
      <c r="E247" t="b">
        <f t="shared" ref="E247" ca="1" si="644">IF(LEN($A242)&gt;0, COUNTIF(E242:E246, "MATCH") = 5, "")</f>
        <v>0</v>
      </c>
      <c r="F247" t="b">
        <f t="shared" ref="F247" ca="1" si="645">IF(LEN($A242)&gt;0, COUNTIF(F242:F246, "MATCH") = 5, "")</f>
        <v>0</v>
      </c>
      <c r="G247" t="b">
        <f t="shared" ref="G247" ca="1" si="646">IF(LEN($A242)&gt;0, COUNTIF(G242:G246, "MATCH") = 5, "")</f>
        <v>0</v>
      </c>
      <c r="I247" t="b">
        <f t="shared" ref="I247" ca="1" si="647">IF(LEN($A242)&gt;0, OR(C247:G247, H242:H246), "")</f>
        <v>0</v>
      </c>
      <c r="K247" t="b">
        <f t="shared" ref="K247" ca="1" si="648">IF(LEN($A242)&gt;0, COUNTIF(K242:K246, "MATCH") = 5, "")</f>
        <v>1</v>
      </c>
      <c r="L247" t="b">
        <f t="shared" ref="L247" ca="1" si="649">IF(LEN($A242)&gt;0, COUNTIF(L242:L246, "MATCH") = 5, "")</f>
        <v>1</v>
      </c>
      <c r="M247" t="b">
        <f t="shared" ref="M247" ca="1" si="650">IF(LEN($A242)&gt;0, COUNTIF(M242:M246, "MATCH") = 5, "")</f>
        <v>1</v>
      </c>
      <c r="N247" t="b">
        <f t="shared" ref="N247" ca="1" si="651">IF(LEN($A242)&gt;0, COUNTIF(N242:N246, "MATCH") = 5, "")</f>
        <v>1</v>
      </c>
      <c r="O247" t="b">
        <f t="shared" ref="O247" ca="1" si="652">IF(LEN($A242)&gt;0, COUNTIF(O242:O246, "MATCH") = 5, "")</f>
        <v>0</v>
      </c>
      <c r="Q247" t="b">
        <f t="shared" ref="Q247" ca="1" si="653">IF(LEN($A242)&gt;0, OR(K247:O247, P242:P246), "")</f>
        <v>1</v>
      </c>
    </row>
    <row r="248" spans="1:17" x14ac:dyDescent="0.25">
      <c r="A248" t="s">
        <v>206</v>
      </c>
      <c r="C248">
        <f t="shared" ref="C248" ca="1" si="654">IF(LEN($A248)&gt;0, _xlfn.IFNA(IF(MATCH(_xlfn.NUMBERVALUE(MID($A248,C$1,2)), $S:$S, 0), "MATCH"), _xlfn.NUMBERVALUE(MID($A248,C$1,2))), "")</f>
        <v>38</v>
      </c>
      <c r="D248">
        <f t="shared" ca="1" si="526"/>
        <v>2</v>
      </c>
      <c r="E248">
        <f t="shared" ca="1" si="526"/>
        <v>59</v>
      </c>
      <c r="F248">
        <f t="shared" ca="1" si="526"/>
        <v>51</v>
      </c>
      <c r="G248">
        <f t="shared" ca="1" si="526"/>
        <v>17</v>
      </c>
      <c r="H248" t="b">
        <f t="shared" ref="H248:H252" ca="1" si="655">IF(LEN($A248)&gt;0, COUNTIF(C248:G248, "MATCH")=5, "")</f>
        <v>0</v>
      </c>
      <c r="K248" t="str">
        <f t="shared" ref="K248" ca="1" si="656">IF(LEN($A248)&gt;0, _xlfn.IFNA(IF(MATCH(_xlfn.NUMBERVALUE(MID($A248,K$1,2)),$W:$W, 0), "MATCH"), _xlfn.NUMBERVALUE(MID($A248,K$1,2))), "")</f>
        <v>MATCH</v>
      </c>
      <c r="L248" t="str">
        <f t="shared" ca="1" si="528"/>
        <v>MATCH</v>
      </c>
      <c r="M248">
        <f t="shared" ca="1" si="528"/>
        <v>59</v>
      </c>
      <c r="N248" t="str">
        <f t="shared" ca="1" si="528"/>
        <v>MATCH</v>
      </c>
      <c r="O248" t="str">
        <f t="shared" ca="1" si="528"/>
        <v>MATCH</v>
      </c>
      <c r="P248" t="b">
        <f t="shared" ref="P248:P252" ca="1" si="657">IF(LEN($A248)&gt;0, COUNTIF(K248:O248, "MATCH")=5, "")</f>
        <v>0</v>
      </c>
    </row>
    <row r="249" spans="1:17" x14ac:dyDescent="0.25">
      <c r="A249" t="s">
        <v>207</v>
      </c>
      <c r="C249">
        <f t="shared" ca="1" si="526"/>
        <v>76</v>
      </c>
      <c r="D249">
        <f t="shared" ca="1" si="526"/>
        <v>64</v>
      </c>
      <c r="E249">
        <f t="shared" ca="1" si="526"/>
        <v>19</v>
      </c>
      <c r="F249">
        <f t="shared" ca="1" si="526"/>
        <v>78</v>
      </c>
      <c r="G249" t="str">
        <f t="shared" ca="1" si="526"/>
        <v>MATCH</v>
      </c>
      <c r="H249" t="b">
        <f t="shared" ca="1" si="655"/>
        <v>0</v>
      </c>
      <c r="K249" t="str">
        <f t="shared" ca="1" si="528"/>
        <v>MATCH</v>
      </c>
      <c r="L249" t="str">
        <f t="shared" ca="1" si="528"/>
        <v>MATCH</v>
      </c>
      <c r="M249" t="str">
        <f t="shared" ca="1" si="528"/>
        <v>MATCH</v>
      </c>
      <c r="N249" t="str">
        <f t="shared" ca="1" si="528"/>
        <v>MATCH</v>
      </c>
      <c r="O249" t="str">
        <f t="shared" ca="1" si="528"/>
        <v>MATCH</v>
      </c>
      <c r="P249" t="b">
        <f t="shared" ca="1" si="657"/>
        <v>1</v>
      </c>
    </row>
    <row r="250" spans="1:17" x14ac:dyDescent="0.25">
      <c r="A250" t="s">
        <v>208</v>
      </c>
      <c r="C250">
        <f t="shared" ca="1" si="526"/>
        <v>55</v>
      </c>
      <c r="D250">
        <f t="shared" ca="1" si="526"/>
        <v>42</v>
      </c>
      <c r="E250" t="str">
        <f t="shared" ca="1" si="526"/>
        <v>MATCH</v>
      </c>
      <c r="F250">
        <f t="shared" ca="1" si="526"/>
        <v>47</v>
      </c>
      <c r="G250" t="str">
        <f t="shared" ca="1" si="526"/>
        <v>MATCH</v>
      </c>
      <c r="H250" t="b">
        <f t="shared" ca="1" si="655"/>
        <v>0</v>
      </c>
      <c r="K250" t="str">
        <f t="shared" ca="1" si="528"/>
        <v>MATCH</v>
      </c>
      <c r="L250">
        <f t="shared" ca="1" si="528"/>
        <v>42</v>
      </c>
      <c r="M250" t="str">
        <f t="shared" ca="1" si="528"/>
        <v>MATCH</v>
      </c>
      <c r="N250" t="str">
        <f t="shared" ca="1" si="528"/>
        <v>MATCH</v>
      </c>
      <c r="O250" t="str">
        <f t="shared" ca="1" si="528"/>
        <v>MATCH</v>
      </c>
      <c r="P250" t="b">
        <f t="shared" ca="1" si="657"/>
        <v>0</v>
      </c>
    </row>
    <row r="251" spans="1:17" x14ac:dyDescent="0.25">
      <c r="A251" t="s">
        <v>209</v>
      </c>
      <c r="C251">
        <f t="shared" ca="1" si="526"/>
        <v>79</v>
      </c>
      <c r="D251" t="str">
        <f t="shared" ca="1" si="526"/>
        <v>MATCH</v>
      </c>
      <c r="E251">
        <f t="shared" ca="1" si="526"/>
        <v>37</v>
      </c>
      <c r="F251" t="str">
        <f t="shared" ca="1" si="526"/>
        <v>MATCH</v>
      </c>
      <c r="G251">
        <f t="shared" ca="1" si="526"/>
        <v>40</v>
      </c>
      <c r="H251" t="b">
        <f t="shared" ca="1" si="655"/>
        <v>0</v>
      </c>
      <c r="K251">
        <f t="shared" ca="1" si="528"/>
        <v>79</v>
      </c>
      <c r="L251" t="str">
        <f t="shared" ca="1" si="528"/>
        <v>MATCH</v>
      </c>
      <c r="M251">
        <f t="shared" ca="1" si="528"/>
        <v>37</v>
      </c>
      <c r="N251" t="str">
        <f t="shared" ca="1" si="528"/>
        <v>MATCH</v>
      </c>
      <c r="O251" t="str">
        <f t="shared" ca="1" si="528"/>
        <v>MATCH</v>
      </c>
      <c r="P251" t="b">
        <f t="shared" ca="1" si="657"/>
        <v>0</v>
      </c>
    </row>
    <row r="252" spans="1:17" x14ac:dyDescent="0.25">
      <c r="A252" t="s">
        <v>210</v>
      </c>
      <c r="C252">
        <f t="shared" ca="1" si="526"/>
        <v>53</v>
      </c>
      <c r="D252">
        <f t="shared" ca="1" si="526"/>
        <v>66</v>
      </c>
      <c r="E252" t="str">
        <f t="shared" ca="1" si="526"/>
        <v>MATCH</v>
      </c>
      <c r="F252">
        <f t="shared" ca="1" si="526"/>
        <v>83</v>
      </c>
      <c r="G252">
        <f t="shared" ca="1" si="526"/>
        <v>68</v>
      </c>
      <c r="H252" t="b">
        <f t="shared" ca="1" si="655"/>
        <v>0</v>
      </c>
      <c r="K252" t="str">
        <f t="shared" ca="1" si="528"/>
        <v>MATCH</v>
      </c>
      <c r="L252" t="str">
        <f t="shared" ca="1" si="528"/>
        <v>MATCH</v>
      </c>
      <c r="M252" t="str">
        <f t="shared" ca="1" si="528"/>
        <v>MATCH</v>
      </c>
      <c r="N252" t="str">
        <f t="shared" ca="1" si="528"/>
        <v>MATCH</v>
      </c>
      <c r="O252" t="str">
        <f t="shared" ca="1" si="528"/>
        <v>MATCH</v>
      </c>
      <c r="P252" t="b">
        <f t="shared" ca="1" si="657"/>
        <v>1</v>
      </c>
    </row>
    <row r="253" spans="1:17" x14ac:dyDescent="0.25">
      <c r="C253" t="b">
        <f t="shared" ref="C253" ca="1" si="658">IF(LEN($A248)&gt;0, COUNTIF(C248:C252, "MATCH") = 5, "")</f>
        <v>0</v>
      </c>
      <c r="D253" t="b">
        <f t="shared" ref="D253" ca="1" si="659">IF(LEN($A248)&gt;0, COUNTIF(D248:D252, "MATCH") = 5, "")</f>
        <v>0</v>
      </c>
      <c r="E253" t="b">
        <f t="shared" ref="E253" ca="1" si="660">IF(LEN($A248)&gt;0, COUNTIF(E248:E252, "MATCH") = 5, "")</f>
        <v>0</v>
      </c>
      <c r="F253" t="b">
        <f t="shared" ref="F253" ca="1" si="661">IF(LEN($A248)&gt;0, COUNTIF(F248:F252, "MATCH") = 5, "")</f>
        <v>0</v>
      </c>
      <c r="G253" t="b">
        <f t="shared" ref="G253" ca="1" si="662">IF(LEN($A248)&gt;0, COUNTIF(G248:G252, "MATCH") = 5, "")</f>
        <v>0</v>
      </c>
      <c r="I253" t="b">
        <f t="shared" ref="I253" ca="1" si="663">IF(LEN($A248)&gt;0, OR(C253:G253, H248:H252), "")</f>
        <v>0</v>
      </c>
      <c r="K253" t="b">
        <f t="shared" ref="K253" ca="1" si="664">IF(LEN($A248)&gt;0, COUNTIF(K248:K252, "MATCH") = 5, "")</f>
        <v>0</v>
      </c>
      <c r="L253" t="b">
        <f t="shared" ref="L253" ca="1" si="665">IF(LEN($A248)&gt;0, COUNTIF(L248:L252, "MATCH") = 5, "")</f>
        <v>0</v>
      </c>
      <c r="M253" t="b">
        <f t="shared" ref="M253" ca="1" si="666">IF(LEN($A248)&gt;0, COUNTIF(M248:M252, "MATCH") = 5, "")</f>
        <v>0</v>
      </c>
      <c r="N253" t="b">
        <f t="shared" ref="N253" ca="1" si="667">IF(LEN($A248)&gt;0, COUNTIF(N248:N252, "MATCH") = 5, "")</f>
        <v>1</v>
      </c>
      <c r="O253" t="b">
        <f t="shared" ref="O253" ca="1" si="668">IF(LEN($A248)&gt;0, COUNTIF(O248:O252, "MATCH") = 5, "")</f>
        <v>1</v>
      </c>
      <c r="Q253" t="b">
        <f t="shared" ref="Q253" ca="1" si="669">IF(LEN($A248)&gt;0, OR(K253:O253, P248:P252), "")</f>
        <v>1</v>
      </c>
    </row>
    <row r="254" spans="1:17" x14ac:dyDescent="0.25">
      <c r="A254" t="s">
        <v>211</v>
      </c>
      <c r="C254">
        <f t="shared" ref="C254" ca="1" si="670">IF(LEN($A254)&gt;0, _xlfn.IFNA(IF(MATCH(_xlfn.NUMBERVALUE(MID($A254,C$1,2)), $S:$S, 0), "MATCH"), _xlfn.NUMBERVALUE(MID($A254,C$1,2))), "")</f>
        <v>38</v>
      </c>
      <c r="D254" t="str">
        <f t="shared" ca="1" si="526"/>
        <v>MATCH</v>
      </c>
      <c r="E254" t="str">
        <f t="shared" ca="1" si="526"/>
        <v>MATCH</v>
      </c>
      <c r="F254">
        <f t="shared" ca="1" si="526"/>
        <v>79</v>
      </c>
      <c r="G254">
        <f t="shared" ca="1" si="526"/>
        <v>82</v>
      </c>
      <c r="H254" t="b">
        <f t="shared" ref="H254:H258" ca="1" si="671">IF(LEN($A254)&gt;0, COUNTIF(C254:G254, "MATCH")=5, "")</f>
        <v>0</v>
      </c>
      <c r="K254" t="str">
        <f t="shared" ref="K254" ca="1" si="672">IF(LEN($A254)&gt;0, _xlfn.IFNA(IF(MATCH(_xlfn.NUMBERVALUE(MID($A254,K$1,2)),$W:$W, 0), "MATCH"), _xlfn.NUMBERVALUE(MID($A254,K$1,2))), "")</f>
        <v>MATCH</v>
      </c>
      <c r="L254" t="str">
        <f t="shared" ca="1" si="528"/>
        <v>MATCH</v>
      </c>
      <c r="M254" t="str">
        <f t="shared" ca="1" si="528"/>
        <v>MATCH</v>
      </c>
      <c r="N254">
        <f t="shared" ca="1" si="528"/>
        <v>79</v>
      </c>
      <c r="O254" t="str">
        <f t="shared" ca="1" si="528"/>
        <v>MATCH</v>
      </c>
      <c r="P254" t="b">
        <f t="shared" ref="P254:P258" ca="1" si="673">IF(LEN($A254)&gt;0, COUNTIF(K254:O254, "MATCH")=5, "")</f>
        <v>0</v>
      </c>
    </row>
    <row r="255" spans="1:17" x14ac:dyDescent="0.25">
      <c r="A255" t="s">
        <v>212</v>
      </c>
      <c r="C255">
        <f t="shared" ca="1" si="526"/>
        <v>15</v>
      </c>
      <c r="D255">
        <f t="shared" ca="1" si="526"/>
        <v>63</v>
      </c>
      <c r="E255">
        <f t="shared" ca="1" si="526"/>
        <v>53</v>
      </c>
      <c r="F255">
        <f t="shared" ca="1" si="526"/>
        <v>32</v>
      </c>
      <c r="G255">
        <f t="shared" ca="1" si="526"/>
        <v>21</v>
      </c>
      <c r="H255" t="b">
        <f t="shared" ca="1" si="671"/>
        <v>0</v>
      </c>
      <c r="K255" t="str">
        <f t="shared" ca="1" si="528"/>
        <v>MATCH</v>
      </c>
      <c r="L255" t="str">
        <f t="shared" ca="1" si="528"/>
        <v>MATCH</v>
      </c>
      <c r="M255" t="str">
        <f t="shared" ca="1" si="528"/>
        <v>MATCH</v>
      </c>
      <c r="N255" t="str">
        <f t="shared" ca="1" si="528"/>
        <v>MATCH</v>
      </c>
      <c r="O255" t="str">
        <f t="shared" ca="1" si="528"/>
        <v>MATCH</v>
      </c>
      <c r="P255" t="b">
        <f t="shared" ca="1" si="673"/>
        <v>1</v>
      </c>
    </row>
    <row r="256" spans="1:17" x14ac:dyDescent="0.25">
      <c r="A256" t="s">
        <v>213</v>
      </c>
      <c r="C256">
        <f t="shared" ca="1" si="526"/>
        <v>48</v>
      </c>
      <c r="D256">
        <f t="shared" ca="1" si="526"/>
        <v>1</v>
      </c>
      <c r="E256" t="str">
        <f t="shared" ca="1" si="526"/>
        <v>MATCH</v>
      </c>
      <c r="F256">
        <f t="shared" ca="1" si="526"/>
        <v>81</v>
      </c>
      <c r="G256" t="str">
        <f t="shared" ca="1" si="526"/>
        <v>MATCH</v>
      </c>
      <c r="H256" t="b">
        <f t="shared" ca="1" si="671"/>
        <v>0</v>
      </c>
      <c r="K256" t="str">
        <f t="shared" ca="1" si="528"/>
        <v>MATCH</v>
      </c>
      <c r="L256" t="str">
        <f t="shared" ca="1" si="528"/>
        <v>MATCH</v>
      </c>
      <c r="M256" t="str">
        <f t="shared" ca="1" si="528"/>
        <v>MATCH</v>
      </c>
      <c r="N256">
        <f t="shared" ca="1" si="528"/>
        <v>81</v>
      </c>
      <c r="O256" t="str">
        <f t="shared" ca="1" si="528"/>
        <v>MATCH</v>
      </c>
      <c r="P256" t="b">
        <f t="shared" ca="1" si="673"/>
        <v>0</v>
      </c>
    </row>
    <row r="257" spans="1:17" x14ac:dyDescent="0.25">
      <c r="A257" t="s">
        <v>214</v>
      </c>
      <c r="C257">
        <f t="shared" ca="1" si="526"/>
        <v>94</v>
      </c>
      <c r="D257">
        <f t="shared" ca="1" si="526"/>
        <v>87</v>
      </c>
      <c r="E257">
        <f t="shared" ca="1" si="526"/>
        <v>20</v>
      </c>
      <c r="F257">
        <f t="shared" ca="1" si="526"/>
        <v>6</v>
      </c>
      <c r="G257">
        <f t="shared" ca="1" si="526"/>
        <v>59</v>
      </c>
      <c r="H257" t="b">
        <f t="shared" ca="1" si="671"/>
        <v>0</v>
      </c>
      <c r="K257" t="str">
        <f t="shared" ca="1" si="528"/>
        <v>MATCH</v>
      </c>
      <c r="L257" t="str">
        <f t="shared" ca="1" si="528"/>
        <v>MATCH</v>
      </c>
      <c r="M257" t="str">
        <f t="shared" ca="1" si="528"/>
        <v>MATCH</v>
      </c>
      <c r="N257" t="str">
        <f t="shared" ca="1" si="528"/>
        <v>MATCH</v>
      </c>
      <c r="O257">
        <f t="shared" ca="1" si="528"/>
        <v>59</v>
      </c>
      <c r="P257" t="b">
        <f t="shared" ca="1" si="673"/>
        <v>0</v>
      </c>
    </row>
    <row r="258" spans="1:17" x14ac:dyDescent="0.25">
      <c r="A258" t="s">
        <v>215</v>
      </c>
      <c r="C258">
        <f t="shared" ca="1" si="526"/>
        <v>8</v>
      </c>
      <c r="D258">
        <f t="shared" ca="1" si="526"/>
        <v>50</v>
      </c>
      <c r="E258" t="str">
        <f t="shared" ca="1" si="526"/>
        <v>MATCH</v>
      </c>
      <c r="F258">
        <f t="shared" ca="1" si="526"/>
        <v>71</v>
      </c>
      <c r="G258">
        <f t="shared" ca="1" si="526"/>
        <v>76</v>
      </c>
      <c r="H258" t="b">
        <f t="shared" ca="1" si="671"/>
        <v>0</v>
      </c>
      <c r="K258">
        <f t="shared" ca="1" si="528"/>
        <v>8</v>
      </c>
      <c r="L258" t="str">
        <f t="shared" ca="1" si="528"/>
        <v>MATCH</v>
      </c>
      <c r="M258" t="str">
        <f t="shared" ca="1" si="528"/>
        <v>MATCH</v>
      </c>
      <c r="N258" t="str">
        <f t="shared" ca="1" si="528"/>
        <v>MATCH</v>
      </c>
      <c r="O258" t="str">
        <f t="shared" ca="1" si="528"/>
        <v>MATCH</v>
      </c>
      <c r="P258" t="b">
        <f t="shared" ca="1" si="673"/>
        <v>0</v>
      </c>
    </row>
    <row r="259" spans="1:17" x14ac:dyDescent="0.25">
      <c r="C259" t="b">
        <f t="shared" ref="C259" ca="1" si="674">IF(LEN($A254)&gt;0, COUNTIF(C254:C258, "MATCH") = 5, "")</f>
        <v>0</v>
      </c>
      <c r="D259" t="b">
        <f t="shared" ref="D259" ca="1" si="675">IF(LEN($A254)&gt;0, COUNTIF(D254:D258, "MATCH") = 5, "")</f>
        <v>0</v>
      </c>
      <c r="E259" t="b">
        <f t="shared" ref="E259" ca="1" si="676">IF(LEN($A254)&gt;0, COUNTIF(E254:E258, "MATCH") = 5, "")</f>
        <v>0</v>
      </c>
      <c r="F259" t="b">
        <f t="shared" ref="F259" ca="1" si="677">IF(LEN($A254)&gt;0, COUNTIF(F254:F258, "MATCH") = 5, "")</f>
        <v>0</v>
      </c>
      <c r="G259" t="b">
        <f t="shared" ref="G259" ca="1" si="678">IF(LEN($A254)&gt;0, COUNTIF(G254:G258, "MATCH") = 5, "")</f>
        <v>0</v>
      </c>
      <c r="I259" t="b">
        <f t="shared" ref="I259" ca="1" si="679">IF(LEN($A254)&gt;0, OR(C259:G259, H254:H258), "")</f>
        <v>0</v>
      </c>
      <c r="K259" t="b">
        <f t="shared" ref="K259" ca="1" si="680">IF(LEN($A254)&gt;0, COUNTIF(K254:K258, "MATCH") = 5, "")</f>
        <v>0</v>
      </c>
      <c r="L259" t="b">
        <f t="shared" ref="L259" ca="1" si="681">IF(LEN($A254)&gt;0, COUNTIF(L254:L258, "MATCH") = 5, "")</f>
        <v>1</v>
      </c>
      <c r="M259" t="b">
        <f t="shared" ref="M259" ca="1" si="682">IF(LEN($A254)&gt;0, COUNTIF(M254:M258, "MATCH") = 5, "")</f>
        <v>1</v>
      </c>
      <c r="N259" t="b">
        <f t="shared" ref="N259" ca="1" si="683">IF(LEN($A254)&gt;0, COUNTIF(N254:N258, "MATCH") = 5, "")</f>
        <v>0</v>
      </c>
      <c r="O259" t="b">
        <f t="shared" ref="O259" ca="1" si="684">IF(LEN($A254)&gt;0, COUNTIF(O254:O258, "MATCH") = 5, "")</f>
        <v>0</v>
      </c>
      <c r="Q259" t="b">
        <f t="shared" ref="Q259" ca="1" si="685">IF(LEN($A254)&gt;0, OR(K259:O259, P254:P258), "")</f>
        <v>1</v>
      </c>
    </row>
    <row r="260" spans="1:17" x14ac:dyDescent="0.25">
      <c r="A260" t="s">
        <v>216</v>
      </c>
      <c r="C260">
        <f t="shared" ref="C260" ca="1" si="686">IF(LEN($A260)&gt;0, _xlfn.IFNA(IF(MATCH(_xlfn.NUMBERVALUE(MID($A260,C$1,2)), $S:$S, 0), "MATCH"), _xlfn.NUMBERVALUE(MID($A260,C$1,2))), "")</f>
        <v>17</v>
      </c>
      <c r="D260">
        <f t="shared" ca="1" si="526"/>
        <v>28</v>
      </c>
      <c r="E260">
        <f t="shared" ca="1" si="526"/>
        <v>41</v>
      </c>
      <c r="F260">
        <f t="shared" ca="1" si="526"/>
        <v>24</v>
      </c>
      <c r="G260" t="str">
        <f t="shared" ca="1" si="526"/>
        <v>MATCH</v>
      </c>
      <c r="H260" t="b">
        <f t="shared" ref="H260:H264" ca="1" si="687">IF(LEN($A260)&gt;0, COUNTIF(C260:G260, "MATCH")=5, "")</f>
        <v>0</v>
      </c>
      <c r="K260" t="str">
        <f t="shared" ref="K260" ca="1" si="688">IF(LEN($A260)&gt;0, _xlfn.IFNA(IF(MATCH(_xlfn.NUMBERVALUE(MID($A260,K$1,2)),$W:$W, 0), "MATCH"), _xlfn.NUMBERVALUE(MID($A260,K$1,2))), "")</f>
        <v>MATCH</v>
      </c>
      <c r="L260" t="str">
        <f t="shared" ca="1" si="528"/>
        <v>MATCH</v>
      </c>
      <c r="M260">
        <f t="shared" ca="1" si="528"/>
        <v>41</v>
      </c>
      <c r="N260" t="str">
        <f t="shared" ca="1" si="528"/>
        <v>MATCH</v>
      </c>
      <c r="O260" t="str">
        <f t="shared" ca="1" si="528"/>
        <v>MATCH</v>
      </c>
      <c r="P260" t="b">
        <f t="shared" ref="P260:P264" ca="1" si="689">IF(LEN($A260)&gt;0, COUNTIF(K260:O260, "MATCH")=5, "")</f>
        <v>0</v>
      </c>
    </row>
    <row r="261" spans="1:17" x14ac:dyDescent="0.25">
      <c r="A261" t="s">
        <v>217</v>
      </c>
      <c r="C261">
        <f t="shared" ca="1" si="526"/>
        <v>20</v>
      </c>
      <c r="D261" t="str">
        <f t="shared" ca="1" si="526"/>
        <v>MATCH</v>
      </c>
      <c r="E261" t="str">
        <f t="shared" ca="1" si="526"/>
        <v>MATCH</v>
      </c>
      <c r="F261" t="str">
        <f t="shared" ca="1" si="526"/>
        <v>MATCH</v>
      </c>
      <c r="G261">
        <f t="shared" ca="1" si="526"/>
        <v>85</v>
      </c>
      <c r="H261" t="b">
        <f t="shared" ca="1" si="687"/>
        <v>0</v>
      </c>
      <c r="K261" t="str">
        <f t="shared" ca="1" si="528"/>
        <v>MATCH</v>
      </c>
      <c r="L261" t="str">
        <f t="shared" ca="1" si="528"/>
        <v>MATCH</v>
      </c>
      <c r="M261" t="str">
        <f t="shared" ca="1" si="528"/>
        <v>MATCH</v>
      </c>
      <c r="N261" t="str">
        <f t="shared" ca="1" si="528"/>
        <v>MATCH</v>
      </c>
      <c r="O261" t="str">
        <f t="shared" ca="1" si="528"/>
        <v>MATCH</v>
      </c>
      <c r="P261" t="b">
        <f t="shared" ca="1" si="689"/>
        <v>1</v>
      </c>
    </row>
    <row r="262" spans="1:17" x14ac:dyDescent="0.25">
      <c r="A262" t="s">
        <v>218</v>
      </c>
      <c r="C262">
        <f t="shared" ca="1" si="526"/>
        <v>70</v>
      </c>
      <c r="D262">
        <f t="shared" ca="1" si="526"/>
        <v>15</v>
      </c>
      <c r="E262">
        <f t="shared" ca="1" si="526"/>
        <v>53</v>
      </c>
      <c r="F262">
        <f t="shared" ca="1" si="526"/>
        <v>38</v>
      </c>
      <c r="G262" t="str">
        <f t="shared" ca="1" si="526"/>
        <v>MATCH</v>
      </c>
      <c r="H262" t="b">
        <f t="shared" ca="1" si="687"/>
        <v>0</v>
      </c>
      <c r="K262" t="str">
        <f t="shared" ca="1" si="528"/>
        <v>MATCH</v>
      </c>
      <c r="L262" t="str">
        <f t="shared" ca="1" si="528"/>
        <v>MATCH</v>
      </c>
      <c r="M262" t="str">
        <f t="shared" ca="1" si="528"/>
        <v>MATCH</v>
      </c>
      <c r="N262" t="str">
        <f t="shared" ca="1" si="528"/>
        <v>MATCH</v>
      </c>
      <c r="O262" t="str">
        <f t="shared" ca="1" si="528"/>
        <v>MATCH</v>
      </c>
      <c r="P262" t="b">
        <f t="shared" ca="1" si="689"/>
        <v>1</v>
      </c>
    </row>
    <row r="263" spans="1:17" x14ac:dyDescent="0.25">
      <c r="A263" t="s">
        <v>219</v>
      </c>
      <c r="C263">
        <f t="shared" ref="C263:G326" ca="1" si="690">IF(LEN($A263)&gt;0, _xlfn.IFNA(IF(MATCH(_xlfn.NUMBERVALUE(MID($A263,C$1,2)), $S:$S, 0), "MATCH"), _xlfn.NUMBERVALUE(MID($A263,C$1,2))), "")</f>
        <v>79</v>
      </c>
      <c r="D263">
        <f t="shared" ca="1" si="690"/>
        <v>84</v>
      </c>
      <c r="E263">
        <f t="shared" ca="1" si="690"/>
        <v>37</v>
      </c>
      <c r="F263" t="str">
        <f t="shared" ca="1" si="690"/>
        <v>MATCH</v>
      </c>
      <c r="G263">
        <f t="shared" ca="1" si="690"/>
        <v>64</v>
      </c>
      <c r="H263" t="b">
        <f t="shared" ca="1" si="687"/>
        <v>0</v>
      </c>
      <c r="K263">
        <f t="shared" ref="K263:O326" ca="1" si="691">IF(LEN($A263)&gt;0, _xlfn.IFNA(IF(MATCH(_xlfn.NUMBERVALUE(MID($A263,K$1,2)),$W:$W, 0), "MATCH"), _xlfn.NUMBERVALUE(MID($A263,K$1,2))), "")</f>
        <v>79</v>
      </c>
      <c r="L263">
        <f t="shared" ca="1" si="691"/>
        <v>84</v>
      </c>
      <c r="M263">
        <f t="shared" ca="1" si="691"/>
        <v>37</v>
      </c>
      <c r="N263" t="str">
        <f t="shared" ca="1" si="691"/>
        <v>MATCH</v>
      </c>
      <c r="O263" t="str">
        <f t="shared" ca="1" si="691"/>
        <v>MATCH</v>
      </c>
      <c r="P263" t="b">
        <f t="shared" ca="1" si="689"/>
        <v>0</v>
      </c>
    </row>
    <row r="264" spans="1:17" x14ac:dyDescent="0.25">
      <c r="A264" t="s">
        <v>220</v>
      </c>
      <c r="C264">
        <f t="shared" ca="1" si="690"/>
        <v>40</v>
      </c>
      <c r="D264">
        <f t="shared" ca="1" si="690"/>
        <v>30</v>
      </c>
      <c r="E264">
        <f t="shared" ca="1" si="690"/>
        <v>25</v>
      </c>
      <c r="F264" t="str">
        <f t="shared" ca="1" si="690"/>
        <v>MATCH</v>
      </c>
      <c r="G264">
        <f t="shared" ca="1" si="690"/>
        <v>1</v>
      </c>
      <c r="H264" t="b">
        <f t="shared" ca="1" si="687"/>
        <v>0</v>
      </c>
      <c r="K264" t="str">
        <f t="shared" ca="1" si="691"/>
        <v>MATCH</v>
      </c>
      <c r="L264" t="str">
        <f t="shared" ca="1" si="691"/>
        <v>MATCH</v>
      </c>
      <c r="M264" t="str">
        <f t="shared" ca="1" si="691"/>
        <v>MATCH</v>
      </c>
      <c r="N264" t="str">
        <f t="shared" ca="1" si="691"/>
        <v>MATCH</v>
      </c>
      <c r="O264" t="str">
        <f t="shared" ca="1" si="691"/>
        <v>MATCH</v>
      </c>
      <c r="P264" t="b">
        <f t="shared" ca="1" si="689"/>
        <v>1</v>
      </c>
    </row>
    <row r="265" spans="1:17" x14ac:dyDescent="0.25">
      <c r="C265" t="b">
        <f t="shared" ref="C265" ca="1" si="692">IF(LEN($A260)&gt;0, COUNTIF(C260:C264, "MATCH") = 5, "")</f>
        <v>0</v>
      </c>
      <c r="D265" t="b">
        <f t="shared" ref="D265" ca="1" si="693">IF(LEN($A260)&gt;0, COUNTIF(D260:D264, "MATCH") = 5, "")</f>
        <v>0</v>
      </c>
      <c r="E265" t="b">
        <f t="shared" ref="E265" ca="1" si="694">IF(LEN($A260)&gt;0, COUNTIF(E260:E264, "MATCH") = 5, "")</f>
        <v>0</v>
      </c>
      <c r="F265" t="b">
        <f t="shared" ref="F265" ca="1" si="695">IF(LEN($A260)&gt;0, COUNTIF(F260:F264, "MATCH") = 5, "")</f>
        <v>0</v>
      </c>
      <c r="G265" t="b">
        <f t="shared" ref="G265" ca="1" si="696">IF(LEN($A260)&gt;0, COUNTIF(G260:G264, "MATCH") = 5, "")</f>
        <v>0</v>
      </c>
      <c r="I265" t="b">
        <f t="shared" ref="I265" ca="1" si="697">IF(LEN($A260)&gt;0, OR(C265:G265, H260:H264), "")</f>
        <v>0</v>
      </c>
      <c r="K265" t="b">
        <f t="shared" ref="K265" ca="1" si="698">IF(LEN($A260)&gt;0, COUNTIF(K260:K264, "MATCH") = 5, "")</f>
        <v>0</v>
      </c>
      <c r="L265" t="b">
        <f t="shared" ref="L265" ca="1" si="699">IF(LEN($A260)&gt;0, COUNTIF(L260:L264, "MATCH") = 5, "")</f>
        <v>0</v>
      </c>
      <c r="M265" t="b">
        <f t="shared" ref="M265" ca="1" si="700">IF(LEN($A260)&gt;0, COUNTIF(M260:M264, "MATCH") = 5, "")</f>
        <v>0</v>
      </c>
      <c r="N265" t="b">
        <f t="shared" ref="N265" ca="1" si="701">IF(LEN($A260)&gt;0, COUNTIF(N260:N264, "MATCH") = 5, "")</f>
        <v>1</v>
      </c>
      <c r="O265" t="b">
        <f t="shared" ref="O265" ca="1" si="702">IF(LEN($A260)&gt;0, COUNTIF(O260:O264, "MATCH") = 5, "")</f>
        <v>1</v>
      </c>
      <c r="Q265" t="b">
        <f t="shared" ref="Q265" ca="1" si="703">IF(LEN($A260)&gt;0, OR(K265:O265, P260:P264), "")</f>
        <v>1</v>
      </c>
    </row>
    <row r="266" spans="1:17" x14ac:dyDescent="0.25">
      <c r="A266" t="s">
        <v>221</v>
      </c>
      <c r="C266">
        <f t="shared" ref="C266" ca="1" si="704">IF(LEN($A266)&gt;0, _xlfn.IFNA(IF(MATCH(_xlfn.NUMBERVALUE(MID($A266,C$1,2)), $S:$S, 0), "MATCH"), _xlfn.NUMBERVALUE(MID($A266,C$1,2))), "")</f>
        <v>68</v>
      </c>
      <c r="D266">
        <f t="shared" ca="1" si="690"/>
        <v>11</v>
      </c>
      <c r="E266" t="str">
        <f t="shared" ca="1" si="690"/>
        <v>MATCH</v>
      </c>
      <c r="F266">
        <f t="shared" ca="1" si="690"/>
        <v>37</v>
      </c>
      <c r="G266">
        <f t="shared" ca="1" si="690"/>
        <v>46</v>
      </c>
      <c r="H266" t="b">
        <f t="shared" ref="H266:H270" ca="1" si="705">IF(LEN($A266)&gt;0, COUNTIF(C266:G266, "MATCH")=5, "")</f>
        <v>0</v>
      </c>
      <c r="K266" t="str">
        <f t="shared" ref="K266" ca="1" si="706">IF(LEN($A266)&gt;0, _xlfn.IFNA(IF(MATCH(_xlfn.NUMBERVALUE(MID($A266,K$1,2)),$W:$W, 0), "MATCH"), _xlfn.NUMBERVALUE(MID($A266,K$1,2))), "")</f>
        <v>MATCH</v>
      </c>
      <c r="L266" t="str">
        <f t="shared" ca="1" si="691"/>
        <v>MATCH</v>
      </c>
      <c r="M266" t="str">
        <f t="shared" ca="1" si="691"/>
        <v>MATCH</v>
      </c>
      <c r="N266">
        <f t="shared" ca="1" si="691"/>
        <v>37</v>
      </c>
      <c r="O266" t="str">
        <f t="shared" ca="1" si="691"/>
        <v>MATCH</v>
      </c>
      <c r="P266" t="b">
        <f t="shared" ref="P266:P270" ca="1" si="707">IF(LEN($A266)&gt;0, COUNTIF(K266:O266, "MATCH")=5, "")</f>
        <v>0</v>
      </c>
    </row>
    <row r="267" spans="1:17" x14ac:dyDescent="0.25">
      <c r="A267" t="s">
        <v>222</v>
      </c>
      <c r="C267">
        <f t="shared" ca="1" si="690"/>
        <v>24</v>
      </c>
      <c r="D267">
        <f t="shared" ca="1" si="690"/>
        <v>63</v>
      </c>
      <c r="E267" t="str">
        <f t="shared" ca="1" si="690"/>
        <v>MATCH</v>
      </c>
      <c r="F267">
        <f t="shared" ca="1" si="690"/>
        <v>35</v>
      </c>
      <c r="G267">
        <f t="shared" ca="1" si="690"/>
        <v>29</v>
      </c>
      <c r="H267" t="b">
        <f t="shared" ca="1" si="705"/>
        <v>0</v>
      </c>
      <c r="K267" t="str">
        <f t="shared" ca="1" si="691"/>
        <v>MATCH</v>
      </c>
      <c r="L267" t="str">
        <f t="shared" ca="1" si="691"/>
        <v>MATCH</v>
      </c>
      <c r="M267" t="str">
        <f t="shared" ca="1" si="691"/>
        <v>MATCH</v>
      </c>
      <c r="N267" t="str">
        <f t="shared" ca="1" si="691"/>
        <v>MATCH</v>
      </c>
      <c r="O267" t="str">
        <f t="shared" ca="1" si="691"/>
        <v>MATCH</v>
      </c>
      <c r="P267" t="b">
        <f t="shared" ca="1" si="707"/>
        <v>1</v>
      </c>
    </row>
    <row r="268" spans="1:17" x14ac:dyDescent="0.25">
      <c r="A268" t="s">
        <v>223</v>
      </c>
      <c r="C268">
        <f t="shared" ca="1" si="690"/>
        <v>92</v>
      </c>
      <c r="D268">
        <f t="shared" ca="1" si="690"/>
        <v>62</v>
      </c>
      <c r="E268">
        <f t="shared" ca="1" si="690"/>
        <v>89</v>
      </c>
      <c r="F268" t="str">
        <f t="shared" ca="1" si="690"/>
        <v>MATCH</v>
      </c>
      <c r="G268">
        <f t="shared" ca="1" si="690"/>
        <v>28</v>
      </c>
      <c r="H268" t="b">
        <f t="shared" ca="1" si="705"/>
        <v>0</v>
      </c>
      <c r="K268" t="str">
        <f t="shared" ca="1" si="691"/>
        <v>MATCH</v>
      </c>
      <c r="L268" t="str">
        <f t="shared" ca="1" si="691"/>
        <v>MATCH</v>
      </c>
      <c r="M268" t="str">
        <f t="shared" ca="1" si="691"/>
        <v>MATCH</v>
      </c>
      <c r="N268" t="str">
        <f t="shared" ca="1" si="691"/>
        <v>MATCH</v>
      </c>
      <c r="O268" t="str">
        <f t="shared" ca="1" si="691"/>
        <v>MATCH</v>
      </c>
      <c r="P268" t="b">
        <f t="shared" ca="1" si="707"/>
        <v>1</v>
      </c>
    </row>
    <row r="269" spans="1:17" x14ac:dyDescent="0.25">
      <c r="A269" t="s">
        <v>224</v>
      </c>
      <c r="C269">
        <f t="shared" ca="1" si="690"/>
        <v>64</v>
      </c>
      <c r="D269">
        <f t="shared" ca="1" si="690"/>
        <v>58</v>
      </c>
      <c r="E269" t="str">
        <f t="shared" ca="1" si="690"/>
        <v>MATCH</v>
      </c>
      <c r="F269" t="str">
        <f t="shared" ca="1" si="690"/>
        <v>MATCH</v>
      </c>
      <c r="G269" t="str">
        <f t="shared" ca="1" si="690"/>
        <v>MATCH</v>
      </c>
      <c r="H269" t="b">
        <f t="shared" ca="1" si="705"/>
        <v>0</v>
      </c>
      <c r="K269" t="str">
        <f t="shared" ca="1" si="691"/>
        <v>MATCH</v>
      </c>
      <c r="L269" t="str">
        <f t="shared" ca="1" si="691"/>
        <v>MATCH</v>
      </c>
      <c r="M269" t="str">
        <f t="shared" ca="1" si="691"/>
        <v>MATCH</v>
      </c>
      <c r="N269" t="str">
        <f t="shared" ca="1" si="691"/>
        <v>MATCH</v>
      </c>
      <c r="O269" t="str">
        <f t="shared" ca="1" si="691"/>
        <v>MATCH</v>
      </c>
      <c r="P269" t="b">
        <f t="shared" ca="1" si="707"/>
        <v>1</v>
      </c>
    </row>
    <row r="270" spans="1:17" x14ac:dyDescent="0.25">
      <c r="A270" t="s">
        <v>225</v>
      </c>
      <c r="C270" t="str">
        <f t="shared" ca="1" si="690"/>
        <v>MATCH</v>
      </c>
      <c r="D270">
        <f t="shared" ca="1" si="690"/>
        <v>45</v>
      </c>
      <c r="E270">
        <f t="shared" ca="1" si="690"/>
        <v>10</v>
      </c>
      <c r="F270">
        <f t="shared" ca="1" si="690"/>
        <v>19</v>
      </c>
      <c r="G270">
        <f t="shared" ca="1" si="690"/>
        <v>20</v>
      </c>
      <c r="H270" t="b">
        <f t="shared" ca="1" si="705"/>
        <v>0</v>
      </c>
      <c r="K270" t="str">
        <f t="shared" ca="1" si="691"/>
        <v>MATCH</v>
      </c>
      <c r="L270" t="str">
        <f t="shared" ca="1" si="691"/>
        <v>MATCH</v>
      </c>
      <c r="M270" t="str">
        <f t="shared" ca="1" si="691"/>
        <v>MATCH</v>
      </c>
      <c r="N270" t="str">
        <f t="shared" ca="1" si="691"/>
        <v>MATCH</v>
      </c>
      <c r="O270" t="str">
        <f t="shared" ca="1" si="691"/>
        <v>MATCH</v>
      </c>
      <c r="P270" t="b">
        <f t="shared" ca="1" si="707"/>
        <v>1</v>
      </c>
    </row>
    <row r="271" spans="1:17" x14ac:dyDescent="0.25">
      <c r="C271" t="b">
        <f t="shared" ref="C271" ca="1" si="708">IF(LEN($A266)&gt;0, COUNTIF(C266:C270, "MATCH") = 5, "")</f>
        <v>0</v>
      </c>
      <c r="D271" t="b">
        <f t="shared" ref="D271" ca="1" si="709">IF(LEN($A266)&gt;0, COUNTIF(D266:D270, "MATCH") = 5, "")</f>
        <v>0</v>
      </c>
      <c r="E271" t="b">
        <f t="shared" ref="E271" ca="1" si="710">IF(LEN($A266)&gt;0, COUNTIF(E266:E270, "MATCH") = 5, "")</f>
        <v>0</v>
      </c>
      <c r="F271" t="b">
        <f t="shared" ref="F271" ca="1" si="711">IF(LEN($A266)&gt;0, COUNTIF(F266:F270, "MATCH") = 5, "")</f>
        <v>0</v>
      </c>
      <c r="G271" t="b">
        <f t="shared" ref="G271" ca="1" si="712">IF(LEN($A266)&gt;0, COUNTIF(G266:G270, "MATCH") = 5, "")</f>
        <v>0</v>
      </c>
      <c r="I271" t="b">
        <f t="shared" ref="I271" ca="1" si="713">IF(LEN($A266)&gt;0, OR(C271:G271, H266:H270), "")</f>
        <v>0</v>
      </c>
      <c r="K271" t="b">
        <f t="shared" ref="K271" ca="1" si="714">IF(LEN($A266)&gt;0, COUNTIF(K266:K270, "MATCH") = 5, "")</f>
        <v>1</v>
      </c>
      <c r="L271" t="b">
        <f t="shared" ref="L271" ca="1" si="715">IF(LEN($A266)&gt;0, COUNTIF(L266:L270, "MATCH") = 5, "")</f>
        <v>1</v>
      </c>
      <c r="M271" t="b">
        <f t="shared" ref="M271" ca="1" si="716">IF(LEN($A266)&gt;0, COUNTIF(M266:M270, "MATCH") = 5, "")</f>
        <v>1</v>
      </c>
      <c r="N271" t="b">
        <f t="shared" ref="N271" ca="1" si="717">IF(LEN($A266)&gt;0, COUNTIF(N266:N270, "MATCH") = 5, "")</f>
        <v>0</v>
      </c>
      <c r="O271" t="b">
        <f t="shared" ref="O271" ca="1" si="718">IF(LEN($A266)&gt;0, COUNTIF(O266:O270, "MATCH") = 5, "")</f>
        <v>1</v>
      </c>
      <c r="Q271" t="b">
        <f t="shared" ref="Q271" ca="1" si="719">IF(LEN($A266)&gt;0, OR(K271:O271, P266:P270), "")</f>
        <v>1</v>
      </c>
    </row>
    <row r="272" spans="1:17" x14ac:dyDescent="0.25">
      <c r="A272" t="s">
        <v>226</v>
      </c>
      <c r="C272">
        <f t="shared" ref="C272" ca="1" si="720">IF(LEN($A272)&gt;0, _xlfn.IFNA(IF(MATCH(_xlfn.NUMBERVALUE(MID($A272,C$1,2)), $S:$S, 0), "MATCH"), _xlfn.NUMBERVALUE(MID($A272,C$1,2))), "")</f>
        <v>54</v>
      </c>
      <c r="D272">
        <f t="shared" ca="1" si="690"/>
        <v>41</v>
      </c>
      <c r="E272" t="str">
        <f t="shared" ca="1" si="690"/>
        <v>MATCH</v>
      </c>
      <c r="F272">
        <f t="shared" ca="1" si="690"/>
        <v>33</v>
      </c>
      <c r="G272">
        <f t="shared" ca="1" si="690"/>
        <v>60</v>
      </c>
      <c r="H272" t="b">
        <f t="shared" ref="H272:H276" ca="1" si="721">IF(LEN($A272)&gt;0, COUNTIF(C272:G272, "MATCH")=5, "")</f>
        <v>0</v>
      </c>
      <c r="K272">
        <f t="shared" ref="K272" ca="1" si="722">IF(LEN($A272)&gt;0, _xlfn.IFNA(IF(MATCH(_xlfn.NUMBERVALUE(MID($A272,K$1,2)),$W:$W, 0), "MATCH"), _xlfn.NUMBERVALUE(MID($A272,K$1,2))), "")</f>
        <v>54</v>
      </c>
      <c r="L272">
        <f t="shared" ca="1" si="691"/>
        <v>41</v>
      </c>
      <c r="M272" t="str">
        <f t="shared" ca="1" si="691"/>
        <v>MATCH</v>
      </c>
      <c r="N272" t="str">
        <f t="shared" ca="1" si="691"/>
        <v>MATCH</v>
      </c>
      <c r="O272" t="str">
        <f t="shared" ca="1" si="691"/>
        <v>MATCH</v>
      </c>
      <c r="P272" t="b">
        <f t="shared" ref="P272:P276" ca="1" si="723">IF(LEN($A272)&gt;0, COUNTIF(K272:O272, "MATCH")=5, "")</f>
        <v>0</v>
      </c>
    </row>
    <row r="273" spans="1:17" x14ac:dyDescent="0.25">
      <c r="A273" t="s">
        <v>227</v>
      </c>
      <c r="C273">
        <f t="shared" ca="1" si="690"/>
        <v>85</v>
      </c>
      <c r="D273" t="str">
        <f t="shared" ca="1" si="690"/>
        <v>MATCH</v>
      </c>
      <c r="E273" t="str">
        <f t="shared" ca="1" si="690"/>
        <v>MATCH</v>
      </c>
      <c r="F273">
        <f t="shared" ca="1" si="690"/>
        <v>77</v>
      </c>
      <c r="G273">
        <f t="shared" ca="1" si="690"/>
        <v>51</v>
      </c>
      <c r="H273" t="b">
        <f t="shared" ca="1" si="721"/>
        <v>0</v>
      </c>
      <c r="K273" t="str">
        <f t="shared" ca="1" si="691"/>
        <v>MATCH</v>
      </c>
      <c r="L273" t="str">
        <f t="shared" ca="1" si="691"/>
        <v>MATCH</v>
      </c>
      <c r="M273" t="str">
        <f t="shared" ca="1" si="691"/>
        <v>MATCH</v>
      </c>
      <c r="N273">
        <f t="shared" ca="1" si="691"/>
        <v>77</v>
      </c>
      <c r="O273" t="str">
        <f t="shared" ca="1" si="691"/>
        <v>MATCH</v>
      </c>
      <c r="P273" t="b">
        <f t="shared" ca="1" si="723"/>
        <v>0</v>
      </c>
    </row>
    <row r="274" spans="1:17" x14ac:dyDescent="0.25">
      <c r="A274" t="s">
        <v>228</v>
      </c>
      <c r="C274">
        <f t="shared" ca="1" si="690"/>
        <v>81</v>
      </c>
      <c r="D274">
        <f t="shared" ca="1" si="690"/>
        <v>12</v>
      </c>
      <c r="E274" t="str">
        <f t="shared" ca="1" si="690"/>
        <v>MATCH</v>
      </c>
      <c r="F274">
        <f t="shared" ca="1" si="690"/>
        <v>20</v>
      </c>
      <c r="G274">
        <f t="shared" ca="1" si="690"/>
        <v>27</v>
      </c>
      <c r="H274" t="b">
        <f t="shared" ca="1" si="721"/>
        <v>0</v>
      </c>
      <c r="K274">
        <f t="shared" ca="1" si="691"/>
        <v>81</v>
      </c>
      <c r="L274" t="str">
        <f t="shared" ca="1" si="691"/>
        <v>MATCH</v>
      </c>
      <c r="M274" t="str">
        <f t="shared" ca="1" si="691"/>
        <v>MATCH</v>
      </c>
      <c r="N274" t="str">
        <f t="shared" ca="1" si="691"/>
        <v>MATCH</v>
      </c>
      <c r="O274" t="str">
        <f t="shared" ca="1" si="691"/>
        <v>MATCH</v>
      </c>
      <c r="P274" t="b">
        <f t="shared" ca="1" si="723"/>
        <v>0</v>
      </c>
    </row>
    <row r="275" spans="1:17" x14ac:dyDescent="0.25">
      <c r="A275" t="s">
        <v>229</v>
      </c>
      <c r="C275">
        <f t="shared" ca="1" si="690"/>
        <v>36</v>
      </c>
      <c r="D275">
        <f t="shared" ca="1" si="690"/>
        <v>24</v>
      </c>
      <c r="E275" t="str">
        <f t="shared" ca="1" si="690"/>
        <v>MATCH</v>
      </c>
      <c r="F275" t="str">
        <f t="shared" ca="1" si="690"/>
        <v>MATCH</v>
      </c>
      <c r="G275">
        <f t="shared" ca="1" si="690"/>
        <v>80</v>
      </c>
      <c r="H275" t="b">
        <f t="shared" ca="1" si="721"/>
        <v>0</v>
      </c>
      <c r="K275">
        <f t="shared" ca="1" si="691"/>
        <v>36</v>
      </c>
      <c r="L275" t="str">
        <f t="shared" ca="1" si="691"/>
        <v>MATCH</v>
      </c>
      <c r="M275" t="str">
        <f t="shared" ca="1" si="691"/>
        <v>MATCH</v>
      </c>
      <c r="N275" t="str">
        <f t="shared" ca="1" si="691"/>
        <v>MATCH</v>
      </c>
      <c r="O275" t="str">
        <f t="shared" ca="1" si="691"/>
        <v>MATCH</v>
      </c>
      <c r="P275" t="b">
        <f t="shared" ca="1" si="723"/>
        <v>0</v>
      </c>
    </row>
    <row r="276" spans="1:17" x14ac:dyDescent="0.25">
      <c r="A276" t="s">
        <v>230</v>
      </c>
      <c r="C276">
        <f t="shared" ca="1" si="690"/>
        <v>14</v>
      </c>
      <c r="D276">
        <f t="shared" ca="1" si="690"/>
        <v>83</v>
      </c>
      <c r="E276" t="str">
        <f t="shared" ca="1" si="690"/>
        <v>MATCH</v>
      </c>
      <c r="F276">
        <f t="shared" ca="1" si="690"/>
        <v>50</v>
      </c>
      <c r="G276">
        <f t="shared" ca="1" si="690"/>
        <v>91</v>
      </c>
      <c r="H276" t="b">
        <f t="shared" ca="1" si="721"/>
        <v>0</v>
      </c>
      <c r="K276">
        <f t="shared" ca="1" si="691"/>
        <v>14</v>
      </c>
      <c r="L276" t="str">
        <f t="shared" ca="1" si="691"/>
        <v>MATCH</v>
      </c>
      <c r="M276" t="str">
        <f t="shared" ca="1" si="691"/>
        <v>MATCH</v>
      </c>
      <c r="N276" t="str">
        <f t="shared" ca="1" si="691"/>
        <v>MATCH</v>
      </c>
      <c r="O276" t="str">
        <f t="shared" ca="1" si="691"/>
        <v>MATCH</v>
      </c>
      <c r="P276" t="b">
        <f t="shared" ca="1" si="723"/>
        <v>0</v>
      </c>
    </row>
    <row r="277" spans="1:17" x14ac:dyDescent="0.25">
      <c r="C277" t="b">
        <f t="shared" ref="C277" ca="1" si="724">IF(LEN($A272)&gt;0, COUNTIF(C272:C276, "MATCH") = 5, "")</f>
        <v>0</v>
      </c>
      <c r="D277" t="b">
        <f t="shared" ref="D277" ca="1" si="725">IF(LEN($A272)&gt;0, COUNTIF(D272:D276, "MATCH") = 5, "")</f>
        <v>0</v>
      </c>
      <c r="E277" t="b">
        <f t="shared" ref="E277" ca="1" si="726">IF(LEN($A272)&gt;0, COUNTIF(E272:E276, "MATCH") = 5, "")</f>
        <v>1</v>
      </c>
      <c r="F277" t="b">
        <f t="shared" ref="F277" ca="1" si="727">IF(LEN($A272)&gt;0, COUNTIF(F272:F276, "MATCH") = 5, "")</f>
        <v>0</v>
      </c>
      <c r="G277" t="b">
        <f t="shared" ref="G277" ca="1" si="728">IF(LEN($A272)&gt;0, COUNTIF(G272:G276, "MATCH") = 5, "")</f>
        <v>0</v>
      </c>
      <c r="I277" t="b">
        <f t="shared" ref="I277" ca="1" si="729">IF(LEN($A272)&gt;0, OR(C277:G277, H272:H276), "")</f>
        <v>1</v>
      </c>
      <c r="K277" t="b">
        <f t="shared" ref="K277" ca="1" si="730">IF(LEN($A272)&gt;0, COUNTIF(K272:K276, "MATCH") = 5, "")</f>
        <v>0</v>
      </c>
      <c r="L277" t="b">
        <f t="shared" ref="L277" ca="1" si="731">IF(LEN($A272)&gt;0, COUNTIF(L272:L276, "MATCH") = 5, "")</f>
        <v>0</v>
      </c>
      <c r="M277" t="b">
        <f t="shared" ref="M277" ca="1" si="732">IF(LEN($A272)&gt;0, COUNTIF(M272:M276, "MATCH") = 5, "")</f>
        <v>1</v>
      </c>
      <c r="N277" t="b">
        <f t="shared" ref="N277" ca="1" si="733">IF(LEN($A272)&gt;0, COUNTIF(N272:N276, "MATCH") = 5, "")</f>
        <v>0</v>
      </c>
      <c r="O277" t="b">
        <f t="shared" ref="O277" ca="1" si="734">IF(LEN($A272)&gt;0, COUNTIF(O272:O276, "MATCH") = 5, "")</f>
        <v>1</v>
      </c>
      <c r="Q277" t="b">
        <f t="shared" ref="Q277" ca="1" si="735">IF(LEN($A272)&gt;0, OR(K277:O277, P272:P276), "")</f>
        <v>1</v>
      </c>
    </row>
    <row r="278" spans="1:17" x14ac:dyDescent="0.25">
      <c r="A278" t="s">
        <v>231</v>
      </c>
      <c r="C278">
        <f t="shared" ref="C278" ca="1" si="736">IF(LEN($A278)&gt;0, _xlfn.IFNA(IF(MATCH(_xlfn.NUMBERVALUE(MID($A278,C$1,2)), $S:$S, 0), "MATCH"), _xlfn.NUMBERVALUE(MID($A278,C$1,2))), "")</f>
        <v>19</v>
      </c>
      <c r="D278">
        <f t="shared" ca="1" si="690"/>
        <v>68</v>
      </c>
      <c r="E278">
        <f t="shared" ca="1" si="690"/>
        <v>61</v>
      </c>
      <c r="F278" t="str">
        <f t="shared" ca="1" si="690"/>
        <v>MATCH</v>
      </c>
      <c r="G278">
        <f t="shared" ca="1" si="690"/>
        <v>11</v>
      </c>
      <c r="H278" t="b">
        <f t="shared" ref="H278:H282" ca="1" si="737">IF(LEN($A278)&gt;0, COUNTIF(C278:G278, "MATCH")=5, "")</f>
        <v>0</v>
      </c>
      <c r="K278" t="str">
        <f t="shared" ref="K278" ca="1" si="738">IF(LEN($A278)&gt;0, _xlfn.IFNA(IF(MATCH(_xlfn.NUMBERVALUE(MID($A278,K$1,2)),$W:$W, 0), "MATCH"), _xlfn.NUMBERVALUE(MID($A278,K$1,2))), "")</f>
        <v>MATCH</v>
      </c>
      <c r="L278" t="str">
        <f t="shared" ca="1" si="691"/>
        <v>MATCH</v>
      </c>
      <c r="M278" t="str">
        <f t="shared" ca="1" si="691"/>
        <v>MATCH</v>
      </c>
      <c r="N278" t="str">
        <f t="shared" ca="1" si="691"/>
        <v>MATCH</v>
      </c>
      <c r="O278" t="str">
        <f t="shared" ca="1" si="691"/>
        <v>MATCH</v>
      </c>
      <c r="P278" t="b">
        <f t="shared" ref="P278:P282" ca="1" si="739">IF(LEN($A278)&gt;0, COUNTIF(K278:O278, "MATCH")=5, "")</f>
        <v>1</v>
      </c>
    </row>
    <row r="279" spans="1:17" x14ac:dyDescent="0.25">
      <c r="A279" t="s">
        <v>232</v>
      </c>
      <c r="C279" t="str">
        <f t="shared" ca="1" si="690"/>
        <v>MATCH</v>
      </c>
      <c r="D279">
        <f t="shared" ca="1" si="690"/>
        <v>74</v>
      </c>
      <c r="E279">
        <f t="shared" ca="1" si="690"/>
        <v>6</v>
      </c>
      <c r="F279">
        <f t="shared" ca="1" si="690"/>
        <v>25</v>
      </c>
      <c r="G279">
        <f t="shared" ca="1" si="690"/>
        <v>22</v>
      </c>
      <c r="H279" t="b">
        <f t="shared" ca="1" si="737"/>
        <v>0</v>
      </c>
      <c r="K279" t="str">
        <f t="shared" ca="1" si="691"/>
        <v>MATCH</v>
      </c>
      <c r="L279" t="str">
        <f t="shared" ca="1" si="691"/>
        <v>MATCH</v>
      </c>
      <c r="M279" t="str">
        <f t="shared" ca="1" si="691"/>
        <v>MATCH</v>
      </c>
      <c r="N279" t="str">
        <f t="shared" ca="1" si="691"/>
        <v>MATCH</v>
      </c>
      <c r="O279" t="str">
        <f t="shared" ca="1" si="691"/>
        <v>MATCH</v>
      </c>
      <c r="P279" t="b">
        <f t="shared" ca="1" si="739"/>
        <v>1</v>
      </c>
    </row>
    <row r="280" spans="1:17" x14ac:dyDescent="0.25">
      <c r="A280" t="s">
        <v>233</v>
      </c>
      <c r="C280">
        <f t="shared" ca="1" si="690"/>
        <v>71</v>
      </c>
      <c r="D280">
        <f t="shared" ca="1" si="690"/>
        <v>10</v>
      </c>
      <c r="E280">
        <f t="shared" ca="1" si="690"/>
        <v>21</v>
      </c>
      <c r="F280" t="str">
        <f t="shared" ca="1" si="690"/>
        <v>MATCH</v>
      </c>
      <c r="G280">
        <f t="shared" ca="1" si="690"/>
        <v>29</v>
      </c>
      <c r="H280" t="b">
        <f t="shared" ca="1" si="737"/>
        <v>0</v>
      </c>
      <c r="K280" t="str">
        <f t="shared" ca="1" si="691"/>
        <v>MATCH</v>
      </c>
      <c r="L280" t="str">
        <f t="shared" ca="1" si="691"/>
        <v>MATCH</v>
      </c>
      <c r="M280" t="str">
        <f t="shared" ca="1" si="691"/>
        <v>MATCH</v>
      </c>
      <c r="N280" t="str">
        <f t="shared" ca="1" si="691"/>
        <v>MATCH</v>
      </c>
      <c r="O280" t="str">
        <f t="shared" ca="1" si="691"/>
        <v>MATCH</v>
      </c>
      <c r="P280" t="b">
        <f t="shared" ca="1" si="739"/>
        <v>1</v>
      </c>
    </row>
    <row r="281" spans="1:17" x14ac:dyDescent="0.25">
      <c r="A281" t="s">
        <v>234</v>
      </c>
      <c r="C281">
        <f t="shared" ca="1" si="690"/>
        <v>92</v>
      </c>
      <c r="D281">
        <f t="shared" ca="1" si="690"/>
        <v>12</v>
      </c>
      <c r="E281">
        <f t="shared" ca="1" si="690"/>
        <v>51</v>
      </c>
      <c r="F281">
        <f t="shared" ca="1" si="690"/>
        <v>84</v>
      </c>
      <c r="G281">
        <f t="shared" ca="1" si="690"/>
        <v>30</v>
      </c>
      <c r="H281" t="b">
        <f t="shared" ca="1" si="737"/>
        <v>0</v>
      </c>
      <c r="K281" t="str">
        <f t="shared" ca="1" si="691"/>
        <v>MATCH</v>
      </c>
      <c r="L281" t="str">
        <f t="shared" ca="1" si="691"/>
        <v>MATCH</v>
      </c>
      <c r="M281" t="str">
        <f t="shared" ca="1" si="691"/>
        <v>MATCH</v>
      </c>
      <c r="N281">
        <f t="shared" ca="1" si="691"/>
        <v>84</v>
      </c>
      <c r="O281" t="str">
        <f t="shared" ca="1" si="691"/>
        <v>MATCH</v>
      </c>
      <c r="P281" t="b">
        <f t="shared" ca="1" si="739"/>
        <v>0</v>
      </c>
    </row>
    <row r="282" spans="1:17" x14ac:dyDescent="0.25">
      <c r="A282" t="s">
        <v>235</v>
      </c>
      <c r="C282">
        <f t="shared" ca="1" si="690"/>
        <v>41</v>
      </c>
      <c r="D282" t="str">
        <f t="shared" ca="1" si="690"/>
        <v>MATCH</v>
      </c>
      <c r="E282">
        <f t="shared" ca="1" si="690"/>
        <v>85</v>
      </c>
      <c r="F282">
        <f t="shared" ca="1" si="690"/>
        <v>36</v>
      </c>
      <c r="G282">
        <f t="shared" ca="1" si="690"/>
        <v>91</v>
      </c>
      <c r="H282" t="b">
        <f t="shared" ca="1" si="737"/>
        <v>0</v>
      </c>
      <c r="K282">
        <f t="shared" ca="1" si="691"/>
        <v>41</v>
      </c>
      <c r="L282" t="str">
        <f t="shared" ca="1" si="691"/>
        <v>MATCH</v>
      </c>
      <c r="M282" t="str">
        <f t="shared" ca="1" si="691"/>
        <v>MATCH</v>
      </c>
      <c r="N282">
        <f t="shared" ca="1" si="691"/>
        <v>36</v>
      </c>
      <c r="O282" t="str">
        <f t="shared" ca="1" si="691"/>
        <v>MATCH</v>
      </c>
      <c r="P282" t="b">
        <f t="shared" ca="1" si="739"/>
        <v>0</v>
      </c>
    </row>
    <row r="283" spans="1:17" x14ac:dyDescent="0.25">
      <c r="C283" t="b">
        <f t="shared" ref="C283" ca="1" si="740">IF(LEN($A278)&gt;0, COUNTIF(C278:C282, "MATCH") = 5, "")</f>
        <v>0</v>
      </c>
      <c r="D283" t="b">
        <f t="shared" ref="D283" ca="1" si="741">IF(LEN($A278)&gt;0, COUNTIF(D278:D282, "MATCH") = 5, "")</f>
        <v>0</v>
      </c>
      <c r="E283" t="b">
        <f t="shared" ref="E283" ca="1" si="742">IF(LEN($A278)&gt;0, COUNTIF(E278:E282, "MATCH") = 5, "")</f>
        <v>0</v>
      </c>
      <c r="F283" t="b">
        <f t="shared" ref="F283" ca="1" si="743">IF(LEN($A278)&gt;0, COUNTIF(F278:F282, "MATCH") = 5, "")</f>
        <v>0</v>
      </c>
      <c r="G283" t="b">
        <f t="shared" ref="G283" ca="1" si="744">IF(LEN($A278)&gt;0, COUNTIF(G278:G282, "MATCH") = 5, "")</f>
        <v>0</v>
      </c>
      <c r="I283" t="b">
        <f t="shared" ref="I283" ca="1" si="745">IF(LEN($A278)&gt;0, OR(C283:G283, H278:H282), "")</f>
        <v>0</v>
      </c>
      <c r="K283" t="b">
        <f t="shared" ref="K283" ca="1" si="746">IF(LEN($A278)&gt;0, COUNTIF(K278:K282, "MATCH") = 5, "")</f>
        <v>0</v>
      </c>
      <c r="L283" t="b">
        <f t="shared" ref="L283" ca="1" si="747">IF(LEN($A278)&gt;0, COUNTIF(L278:L282, "MATCH") = 5, "")</f>
        <v>1</v>
      </c>
      <c r="M283" t="b">
        <f t="shared" ref="M283" ca="1" si="748">IF(LEN($A278)&gt;0, COUNTIF(M278:M282, "MATCH") = 5, "")</f>
        <v>1</v>
      </c>
      <c r="N283" t="b">
        <f t="shared" ref="N283" ca="1" si="749">IF(LEN($A278)&gt;0, COUNTIF(N278:N282, "MATCH") = 5, "")</f>
        <v>0</v>
      </c>
      <c r="O283" t="b">
        <f t="shared" ref="O283" ca="1" si="750">IF(LEN($A278)&gt;0, COUNTIF(O278:O282, "MATCH") = 5, "")</f>
        <v>1</v>
      </c>
      <c r="Q283" t="b">
        <f t="shared" ref="Q283" ca="1" si="751">IF(LEN($A278)&gt;0, OR(K283:O283, P278:P282), "")</f>
        <v>1</v>
      </c>
    </row>
    <row r="284" spans="1:17" x14ac:dyDescent="0.25">
      <c r="A284" t="s">
        <v>236</v>
      </c>
      <c r="C284">
        <f t="shared" ref="C284" ca="1" si="752">IF(LEN($A284)&gt;0, _xlfn.IFNA(IF(MATCH(_xlfn.NUMBERVALUE(MID($A284,C$1,2)), $S:$S, 0), "MATCH"), _xlfn.NUMBERVALUE(MID($A284,C$1,2))), "")</f>
        <v>16</v>
      </c>
      <c r="D284">
        <f t="shared" ca="1" si="690"/>
        <v>86</v>
      </c>
      <c r="E284">
        <f t="shared" ca="1" si="690"/>
        <v>37</v>
      </c>
      <c r="F284">
        <f t="shared" ca="1" si="690"/>
        <v>88</v>
      </c>
      <c r="G284">
        <f t="shared" ca="1" si="690"/>
        <v>22</v>
      </c>
      <c r="H284" t="b">
        <f t="shared" ref="H284:H288" ca="1" si="753">IF(LEN($A284)&gt;0, COUNTIF(C284:G284, "MATCH")=5, "")</f>
        <v>0</v>
      </c>
      <c r="K284" t="str">
        <f t="shared" ref="K284" ca="1" si="754">IF(LEN($A284)&gt;0, _xlfn.IFNA(IF(MATCH(_xlfn.NUMBERVALUE(MID($A284,K$1,2)),$W:$W, 0), "MATCH"), _xlfn.NUMBERVALUE(MID($A284,K$1,2))), "")</f>
        <v>MATCH</v>
      </c>
      <c r="L284" t="str">
        <f t="shared" ca="1" si="691"/>
        <v>MATCH</v>
      </c>
      <c r="M284">
        <f t="shared" ca="1" si="691"/>
        <v>37</v>
      </c>
      <c r="N284" t="str">
        <f t="shared" ca="1" si="691"/>
        <v>MATCH</v>
      </c>
      <c r="O284" t="str">
        <f t="shared" ca="1" si="691"/>
        <v>MATCH</v>
      </c>
      <c r="P284" t="b">
        <f t="shared" ref="P284:P288" ca="1" si="755">IF(LEN($A284)&gt;0, COUNTIF(K284:O284, "MATCH")=5, "")</f>
        <v>0</v>
      </c>
    </row>
    <row r="285" spans="1:17" x14ac:dyDescent="0.25">
      <c r="A285" t="s">
        <v>237</v>
      </c>
      <c r="C285">
        <f t="shared" ca="1" si="690"/>
        <v>48</v>
      </c>
      <c r="D285" t="str">
        <f t="shared" ca="1" si="690"/>
        <v>MATCH</v>
      </c>
      <c r="E285" t="str">
        <f t="shared" ca="1" si="690"/>
        <v>MATCH</v>
      </c>
      <c r="F285">
        <f t="shared" ca="1" si="690"/>
        <v>89</v>
      </c>
      <c r="G285">
        <f t="shared" ca="1" si="690"/>
        <v>55</v>
      </c>
      <c r="H285" t="b">
        <f t="shared" ca="1" si="753"/>
        <v>0</v>
      </c>
      <c r="K285" t="str">
        <f t="shared" ca="1" si="691"/>
        <v>MATCH</v>
      </c>
      <c r="L285" t="str">
        <f t="shared" ca="1" si="691"/>
        <v>MATCH</v>
      </c>
      <c r="M285" t="str">
        <f t="shared" ca="1" si="691"/>
        <v>MATCH</v>
      </c>
      <c r="N285" t="str">
        <f t="shared" ca="1" si="691"/>
        <v>MATCH</v>
      </c>
      <c r="O285" t="str">
        <f t="shared" ca="1" si="691"/>
        <v>MATCH</v>
      </c>
      <c r="P285" t="b">
        <f t="shared" ca="1" si="755"/>
        <v>1</v>
      </c>
    </row>
    <row r="286" spans="1:17" x14ac:dyDescent="0.25">
      <c r="A286" t="s">
        <v>238</v>
      </c>
      <c r="C286">
        <f t="shared" ca="1" si="690"/>
        <v>58</v>
      </c>
      <c r="D286">
        <f t="shared" ca="1" si="690"/>
        <v>83</v>
      </c>
      <c r="E286">
        <f t="shared" ca="1" si="690"/>
        <v>44</v>
      </c>
      <c r="F286" t="str">
        <f t="shared" ca="1" si="690"/>
        <v>MATCH</v>
      </c>
      <c r="G286">
        <f t="shared" ca="1" si="690"/>
        <v>43</v>
      </c>
      <c r="H286" t="b">
        <f t="shared" ca="1" si="753"/>
        <v>0</v>
      </c>
      <c r="K286" t="str">
        <f t="shared" ca="1" si="691"/>
        <v>MATCH</v>
      </c>
      <c r="L286" t="str">
        <f t="shared" ca="1" si="691"/>
        <v>MATCH</v>
      </c>
      <c r="M286" t="str">
        <f t="shared" ca="1" si="691"/>
        <v>MATCH</v>
      </c>
      <c r="N286" t="str">
        <f t="shared" ca="1" si="691"/>
        <v>MATCH</v>
      </c>
      <c r="O286" t="str">
        <f t="shared" ca="1" si="691"/>
        <v>MATCH</v>
      </c>
      <c r="P286" t="b">
        <f t="shared" ca="1" si="755"/>
        <v>1</v>
      </c>
    </row>
    <row r="287" spans="1:17" x14ac:dyDescent="0.25">
      <c r="A287" t="s">
        <v>239</v>
      </c>
      <c r="C287">
        <f t="shared" ca="1" si="690"/>
        <v>28</v>
      </c>
      <c r="D287">
        <f t="shared" ca="1" si="690"/>
        <v>76</v>
      </c>
      <c r="E287">
        <f t="shared" ca="1" si="690"/>
        <v>15</v>
      </c>
      <c r="F287">
        <f t="shared" ca="1" si="690"/>
        <v>11</v>
      </c>
      <c r="G287">
        <f t="shared" ca="1" si="690"/>
        <v>35</v>
      </c>
      <c r="H287" t="b">
        <f t="shared" ca="1" si="753"/>
        <v>0</v>
      </c>
      <c r="K287" t="str">
        <f t="shared" ca="1" si="691"/>
        <v>MATCH</v>
      </c>
      <c r="L287" t="str">
        <f t="shared" ca="1" si="691"/>
        <v>MATCH</v>
      </c>
      <c r="M287" t="str">
        <f t="shared" ca="1" si="691"/>
        <v>MATCH</v>
      </c>
      <c r="N287" t="str">
        <f t="shared" ca="1" si="691"/>
        <v>MATCH</v>
      </c>
      <c r="O287" t="str">
        <f t="shared" ca="1" si="691"/>
        <v>MATCH</v>
      </c>
      <c r="P287" t="b">
        <f t="shared" ca="1" si="755"/>
        <v>1</v>
      </c>
    </row>
    <row r="288" spans="1:17" x14ac:dyDescent="0.25">
      <c r="A288" t="s">
        <v>240</v>
      </c>
      <c r="C288">
        <f t="shared" ca="1" si="690"/>
        <v>81</v>
      </c>
      <c r="D288" t="str">
        <f t="shared" ca="1" si="690"/>
        <v>MATCH</v>
      </c>
      <c r="E288">
        <f t="shared" ca="1" si="690"/>
        <v>29</v>
      </c>
      <c r="F288">
        <f t="shared" ca="1" si="690"/>
        <v>23</v>
      </c>
      <c r="G288">
        <f t="shared" ca="1" si="690"/>
        <v>64</v>
      </c>
      <c r="H288" t="b">
        <f t="shared" ca="1" si="753"/>
        <v>0</v>
      </c>
      <c r="K288">
        <f t="shared" ca="1" si="691"/>
        <v>81</v>
      </c>
      <c r="L288" t="str">
        <f t="shared" ca="1" si="691"/>
        <v>MATCH</v>
      </c>
      <c r="M288" t="str">
        <f t="shared" ca="1" si="691"/>
        <v>MATCH</v>
      </c>
      <c r="N288" t="str">
        <f t="shared" ca="1" si="691"/>
        <v>MATCH</v>
      </c>
      <c r="O288" t="str">
        <f t="shared" ca="1" si="691"/>
        <v>MATCH</v>
      </c>
      <c r="P288" t="b">
        <f t="shared" ca="1" si="755"/>
        <v>0</v>
      </c>
    </row>
    <row r="289" spans="1:17" x14ac:dyDescent="0.25">
      <c r="C289" t="b">
        <f t="shared" ref="C289" ca="1" si="756">IF(LEN($A284)&gt;0, COUNTIF(C284:C288, "MATCH") = 5, "")</f>
        <v>0</v>
      </c>
      <c r="D289" t="b">
        <f t="shared" ref="D289" ca="1" si="757">IF(LEN($A284)&gt;0, COUNTIF(D284:D288, "MATCH") = 5, "")</f>
        <v>0</v>
      </c>
      <c r="E289" t="b">
        <f t="shared" ref="E289" ca="1" si="758">IF(LEN($A284)&gt;0, COUNTIF(E284:E288, "MATCH") = 5, "")</f>
        <v>0</v>
      </c>
      <c r="F289" t="b">
        <f t="shared" ref="F289" ca="1" si="759">IF(LEN($A284)&gt;0, COUNTIF(F284:F288, "MATCH") = 5, "")</f>
        <v>0</v>
      </c>
      <c r="G289" t="b">
        <f t="shared" ref="G289" ca="1" si="760">IF(LEN($A284)&gt;0, COUNTIF(G284:G288, "MATCH") = 5, "")</f>
        <v>0</v>
      </c>
      <c r="I289" t="b">
        <f t="shared" ref="I289" ca="1" si="761">IF(LEN($A284)&gt;0, OR(C289:G289, H284:H288), "")</f>
        <v>0</v>
      </c>
      <c r="K289" t="b">
        <f t="shared" ref="K289" ca="1" si="762">IF(LEN($A284)&gt;0, COUNTIF(K284:K288, "MATCH") = 5, "")</f>
        <v>0</v>
      </c>
      <c r="L289" t="b">
        <f t="shared" ref="L289" ca="1" si="763">IF(LEN($A284)&gt;0, COUNTIF(L284:L288, "MATCH") = 5, "")</f>
        <v>1</v>
      </c>
      <c r="M289" t="b">
        <f t="shared" ref="M289" ca="1" si="764">IF(LEN($A284)&gt;0, COUNTIF(M284:M288, "MATCH") = 5, "")</f>
        <v>0</v>
      </c>
      <c r="N289" t="b">
        <f t="shared" ref="N289" ca="1" si="765">IF(LEN($A284)&gt;0, COUNTIF(N284:N288, "MATCH") = 5, "")</f>
        <v>1</v>
      </c>
      <c r="O289" t="b">
        <f t="shared" ref="O289" ca="1" si="766">IF(LEN($A284)&gt;0, COUNTIF(O284:O288, "MATCH") = 5, "")</f>
        <v>1</v>
      </c>
      <c r="Q289" t="b">
        <f t="shared" ref="Q289" ca="1" si="767">IF(LEN($A284)&gt;0, OR(K289:O289, P284:P288), "")</f>
        <v>1</v>
      </c>
    </row>
    <row r="290" spans="1:17" x14ac:dyDescent="0.25">
      <c r="A290" t="s">
        <v>241</v>
      </c>
      <c r="C290" t="str">
        <f t="shared" ref="C290" ca="1" si="768">IF(LEN($A290)&gt;0, _xlfn.IFNA(IF(MATCH(_xlfn.NUMBERVALUE(MID($A290,C$1,2)), $S:$S, 0), "MATCH"), _xlfn.NUMBERVALUE(MID($A290,C$1,2))), "")</f>
        <v>MATCH</v>
      </c>
      <c r="D290">
        <f t="shared" ca="1" si="690"/>
        <v>42</v>
      </c>
      <c r="E290">
        <f t="shared" ca="1" si="690"/>
        <v>98</v>
      </c>
      <c r="F290" t="str">
        <f t="shared" ca="1" si="690"/>
        <v>MATCH</v>
      </c>
      <c r="G290">
        <f t="shared" ca="1" si="690"/>
        <v>31</v>
      </c>
      <c r="H290" t="b">
        <f t="shared" ref="H290:H294" ca="1" si="769">IF(LEN($A290)&gt;0, COUNTIF(C290:G290, "MATCH")=5, "")</f>
        <v>0</v>
      </c>
      <c r="K290" t="str">
        <f t="shared" ref="K290" ca="1" si="770">IF(LEN($A290)&gt;0, _xlfn.IFNA(IF(MATCH(_xlfn.NUMBERVALUE(MID($A290,K$1,2)),$W:$W, 0), "MATCH"), _xlfn.NUMBERVALUE(MID($A290,K$1,2))), "")</f>
        <v>MATCH</v>
      </c>
      <c r="L290">
        <f t="shared" ca="1" si="691"/>
        <v>42</v>
      </c>
      <c r="M290" t="str">
        <f t="shared" ca="1" si="691"/>
        <v>MATCH</v>
      </c>
      <c r="N290" t="str">
        <f t="shared" ca="1" si="691"/>
        <v>MATCH</v>
      </c>
      <c r="O290" t="str">
        <f t="shared" ca="1" si="691"/>
        <v>MATCH</v>
      </c>
      <c r="P290" t="b">
        <f t="shared" ref="P290:P294" ca="1" si="771">IF(LEN($A290)&gt;0, COUNTIF(K290:O290, "MATCH")=5, "")</f>
        <v>0</v>
      </c>
    </row>
    <row r="291" spans="1:17" x14ac:dyDescent="0.25">
      <c r="A291" t="s">
        <v>242</v>
      </c>
      <c r="C291">
        <f t="shared" ca="1" si="690"/>
        <v>92</v>
      </c>
      <c r="D291">
        <f t="shared" ca="1" si="690"/>
        <v>47</v>
      </c>
      <c r="E291">
        <f t="shared" ca="1" si="690"/>
        <v>41</v>
      </c>
      <c r="F291">
        <f t="shared" ca="1" si="690"/>
        <v>87</v>
      </c>
      <c r="G291">
        <f t="shared" ca="1" si="690"/>
        <v>33</v>
      </c>
      <c r="H291" t="b">
        <f t="shared" ca="1" si="769"/>
        <v>0</v>
      </c>
      <c r="K291" t="str">
        <f t="shared" ca="1" si="691"/>
        <v>MATCH</v>
      </c>
      <c r="L291" t="str">
        <f t="shared" ca="1" si="691"/>
        <v>MATCH</v>
      </c>
      <c r="M291">
        <f t="shared" ca="1" si="691"/>
        <v>41</v>
      </c>
      <c r="N291" t="str">
        <f t="shared" ca="1" si="691"/>
        <v>MATCH</v>
      </c>
      <c r="O291" t="str">
        <f t="shared" ca="1" si="691"/>
        <v>MATCH</v>
      </c>
      <c r="P291" t="b">
        <f t="shared" ca="1" si="771"/>
        <v>0</v>
      </c>
    </row>
    <row r="292" spans="1:17" x14ac:dyDescent="0.25">
      <c r="A292" t="s">
        <v>243</v>
      </c>
      <c r="C292">
        <f t="shared" ca="1" si="690"/>
        <v>6</v>
      </c>
      <c r="D292">
        <f t="shared" ca="1" si="690"/>
        <v>35</v>
      </c>
      <c r="E292" t="str">
        <f t="shared" ca="1" si="690"/>
        <v>MATCH</v>
      </c>
      <c r="F292">
        <f t="shared" ca="1" si="690"/>
        <v>44</v>
      </c>
      <c r="G292">
        <f t="shared" ca="1" si="690"/>
        <v>17</v>
      </c>
      <c r="H292" t="b">
        <f t="shared" ca="1" si="769"/>
        <v>0</v>
      </c>
      <c r="K292" t="str">
        <f t="shared" ca="1" si="691"/>
        <v>MATCH</v>
      </c>
      <c r="L292" t="str">
        <f t="shared" ca="1" si="691"/>
        <v>MATCH</v>
      </c>
      <c r="M292" t="str">
        <f t="shared" ca="1" si="691"/>
        <v>MATCH</v>
      </c>
      <c r="N292" t="str">
        <f t="shared" ca="1" si="691"/>
        <v>MATCH</v>
      </c>
      <c r="O292" t="str">
        <f t="shared" ca="1" si="691"/>
        <v>MATCH</v>
      </c>
      <c r="P292" t="b">
        <f t="shared" ca="1" si="771"/>
        <v>1</v>
      </c>
    </row>
    <row r="293" spans="1:17" x14ac:dyDescent="0.25">
      <c r="A293" t="s">
        <v>244</v>
      </c>
      <c r="C293">
        <f t="shared" ca="1" si="690"/>
        <v>91</v>
      </c>
      <c r="D293">
        <f t="shared" ca="1" si="690"/>
        <v>50</v>
      </c>
      <c r="E293">
        <f t="shared" ca="1" si="690"/>
        <v>89</v>
      </c>
      <c r="F293">
        <f t="shared" ca="1" si="690"/>
        <v>75</v>
      </c>
      <c r="G293" t="str">
        <f t="shared" ca="1" si="690"/>
        <v>MATCH</v>
      </c>
      <c r="H293" t="b">
        <f t="shared" ca="1" si="769"/>
        <v>0</v>
      </c>
      <c r="K293" t="str">
        <f t="shared" ca="1" si="691"/>
        <v>MATCH</v>
      </c>
      <c r="L293" t="str">
        <f t="shared" ca="1" si="691"/>
        <v>MATCH</v>
      </c>
      <c r="M293" t="str">
        <f t="shared" ca="1" si="691"/>
        <v>MATCH</v>
      </c>
      <c r="N293" t="str">
        <f t="shared" ca="1" si="691"/>
        <v>MATCH</v>
      </c>
      <c r="O293" t="str">
        <f t="shared" ca="1" si="691"/>
        <v>MATCH</v>
      </c>
      <c r="P293" t="b">
        <f t="shared" ca="1" si="771"/>
        <v>1</v>
      </c>
    </row>
    <row r="294" spans="1:17" x14ac:dyDescent="0.25">
      <c r="A294" t="s">
        <v>245</v>
      </c>
      <c r="C294" t="str">
        <f t="shared" ca="1" si="690"/>
        <v>MATCH</v>
      </c>
      <c r="D294">
        <f t="shared" ca="1" si="690"/>
        <v>61</v>
      </c>
      <c r="E294">
        <f t="shared" ca="1" si="690"/>
        <v>81</v>
      </c>
      <c r="F294">
        <f t="shared" ca="1" si="690"/>
        <v>60</v>
      </c>
      <c r="G294">
        <f t="shared" ca="1" si="690"/>
        <v>21</v>
      </c>
      <c r="H294" t="b">
        <f t="shared" ca="1" si="769"/>
        <v>0</v>
      </c>
      <c r="K294" t="str">
        <f t="shared" ca="1" si="691"/>
        <v>MATCH</v>
      </c>
      <c r="L294" t="str">
        <f t="shared" ca="1" si="691"/>
        <v>MATCH</v>
      </c>
      <c r="M294">
        <f t="shared" ca="1" si="691"/>
        <v>81</v>
      </c>
      <c r="N294" t="str">
        <f t="shared" ca="1" si="691"/>
        <v>MATCH</v>
      </c>
      <c r="O294" t="str">
        <f t="shared" ca="1" si="691"/>
        <v>MATCH</v>
      </c>
      <c r="P294" t="b">
        <f t="shared" ca="1" si="771"/>
        <v>0</v>
      </c>
    </row>
    <row r="295" spans="1:17" x14ac:dyDescent="0.25">
      <c r="C295" t="b">
        <f t="shared" ref="C295" ca="1" si="772">IF(LEN($A290)&gt;0, COUNTIF(C290:C294, "MATCH") = 5, "")</f>
        <v>0</v>
      </c>
      <c r="D295" t="b">
        <f t="shared" ref="D295" ca="1" si="773">IF(LEN($A290)&gt;0, COUNTIF(D290:D294, "MATCH") = 5, "")</f>
        <v>0</v>
      </c>
      <c r="E295" t="b">
        <f t="shared" ref="E295" ca="1" si="774">IF(LEN($A290)&gt;0, COUNTIF(E290:E294, "MATCH") = 5, "")</f>
        <v>0</v>
      </c>
      <c r="F295" t="b">
        <f t="shared" ref="F295" ca="1" si="775">IF(LEN($A290)&gt;0, COUNTIF(F290:F294, "MATCH") = 5, "")</f>
        <v>0</v>
      </c>
      <c r="G295" t="b">
        <f t="shared" ref="G295" ca="1" si="776">IF(LEN($A290)&gt;0, COUNTIF(G290:G294, "MATCH") = 5, "")</f>
        <v>0</v>
      </c>
      <c r="I295" t="b">
        <f t="shared" ref="I295" ca="1" si="777">IF(LEN($A290)&gt;0, OR(C295:G295, H290:H294), "")</f>
        <v>0</v>
      </c>
      <c r="K295" t="b">
        <f t="shared" ref="K295" ca="1" si="778">IF(LEN($A290)&gt;0, COUNTIF(K290:K294, "MATCH") = 5, "")</f>
        <v>1</v>
      </c>
      <c r="L295" t="b">
        <f t="shared" ref="L295" ca="1" si="779">IF(LEN($A290)&gt;0, COUNTIF(L290:L294, "MATCH") = 5, "")</f>
        <v>0</v>
      </c>
      <c r="M295" t="b">
        <f t="shared" ref="M295" ca="1" si="780">IF(LEN($A290)&gt;0, COUNTIF(M290:M294, "MATCH") = 5, "")</f>
        <v>0</v>
      </c>
      <c r="N295" t="b">
        <f t="shared" ref="N295" ca="1" si="781">IF(LEN($A290)&gt;0, COUNTIF(N290:N294, "MATCH") = 5, "")</f>
        <v>1</v>
      </c>
      <c r="O295" t="b">
        <f t="shared" ref="O295" ca="1" si="782">IF(LEN($A290)&gt;0, COUNTIF(O290:O294, "MATCH") = 5, "")</f>
        <v>1</v>
      </c>
      <c r="Q295" t="b">
        <f t="shared" ref="Q295" ca="1" si="783">IF(LEN($A290)&gt;0, OR(K295:O295, P290:P294), "")</f>
        <v>1</v>
      </c>
    </row>
    <row r="296" spans="1:17" x14ac:dyDescent="0.25">
      <c r="A296" t="s">
        <v>246</v>
      </c>
      <c r="C296">
        <f t="shared" ref="C296" ca="1" si="784">IF(LEN($A296)&gt;0, _xlfn.IFNA(IF(MATCH(_xlfn.NUMBERVALUE(MID($A296,C$1,2)), $S:$S, 0), "MATCH"), _xlfn.NUMBERVALUE(MID($A296,C$1,2))), "")</f>
        <v>40</v>
      </c>
      <c r="D296">
        <f t="shared" ca="1" si="690"/>
        <v>86</v>
      </c>
      <c r="E296">
        <f t="shared" ca="1" si="690"/>
        <v>78</v>
      </c>
      <c r="F296">
        <f t="shared" ca="1" si="690"/>
        <v>2</v>
      </c>
      <c r="G296">
        <f t="shared" ca="1" si="690"/>
        <v>58</v>
      </c>
      <c r="H296" t="b">
        <f t="shared" ref="H296:H300" ca="1" si="785">IF(LEN($A296)&gt;0, COUNTIF(C296:G296, "MATCH")=5, "")</f>
        <v>0</v>
      </c>
      <c r="K296" t="str">
        <f t="shared" ref="K296" ca="1" si="786">IF(LEN($A296)&gt;0, _xlfn.IFNA(IF(MATCH(_xlfn.NUMBERVALUE(MID($A296,K$1,2)),$W:$W, 0), "MATCH"), _xlfn.NUMBERVALUE(MID($A296,K$1,2))), "")</f>
        <v>MATCH</v>
      </c>
      <c r="L296" t="str">
        <f t="shared" ca="1" si="691"/>
        <v>MATCH</v>
      </c>
      <c r="M296" t="str">
        <f t="shared" ca="1" si="691"/>
        <v>MATCH</v>
      </c>
      <c r="N296" t="str">
        <f t="shared" ca="1" si="691"/>
        <v>MATCH</v>
      </c>
      <c r="O296" t="str">
        <f t="shared" ca="1" si="691"/>
        <v>MATCH</v>
      </c>
      <c r="P296" t="b">
        <f t="shared" ref="P296:P300" ca="1" si="787">IF(LEN($A296)&gt;0, COUNTIF(K296:O296, "MATCH")=5, "")</f>
        <v>1</v>
      </c>
    </row>
    <row r="297" spans="1:17" x14ac:dyDescent="0.25">
      <c r="A297" t="s">
        <v>247</v>
      </c>
      <c r="C297">
        <f t="shared" ca="1" si="690"/>
        <v>76</v>
      </c>
      <c r="D297" t="str">
        <f t="shared" ca="1" si="690"/>
        <v>MATCH</v>
      </c>
      <c r="E297">
        <f t="shared" ca="1" si="690"/>
        <v>31</v>
      </c>
      <c r="F297">
        <f t="shared" ca="1" si="690"/>
        <v>19</v>
      </c>
      <c r="G297">
        <f t="shared" ca="1" si="690"/>
        <v>14</v>
      </c>
      <c r="H297" t="b">
        <f t="shared" ca="1" si="785"/>
        <v>0</v>
      </c>
      <c r="K297" t="str">
        <f t="shared" ca="1" si="691"/>
        <v>MATCH</v>
      </c>
      <c r="L297" t="str">
        <f t="shared" ca="1" si="691"/>
        <v>MATCH</v>
      </c>
      <c r="M297" t="str">
        <f t="shared" ca="1" si="691"/>
        <v>MATCH</v>
      </c>
      <c r="N297" t="str">
        <f t="shared" ca="1" si="691"/>
        <v>MATCH</v>
      </c>
      <c r="O297">
        <f t="shared" ca="1" si="691"/>
        <v>14</v>
      </c>
      <c r="P297" t="b">
        <f t="shared" ca="1" si="787"/>
        <v>0</v>
      </c>
    </row>
    <row r="298" spans="1:17" x14ac:dyDescent="0.25">
      <c r="A298" t="s">
        <v>248</v>
      </c>
      <c r="C298">
        <f t="shared" ca="1" si="690"/>
        <v>50</v>
      </c>
      <c r="D298">
        <f t="shared" ca="1" si="690"/>
        <v>21</v>
      </c>
      <c r="E298">
        <f t="shared" ca="1" si="690"/>
        <v>53</v>
      </c>
      <c r="F298">
        <f t="shared" ca="1" si="690"/>
        <v>83</v>
      </c>
      <c r="G298">
        <f t="shared" ca="1" si="690"/>
        <v>45</v>
      </c>
      <c r="H298" t="b">
        <f t="shared" ca="1" si="785"/>
        <v>0</v>
      </c>
      <c r="K298" t="str">
        <f t="shared" ca="1" si="691"/>
        <v>MATCH</v>
      </c>
      <c r="L298" t="str">
        <f t="shared" ca="1" si="691"/>
        <v>MATCH</v>
      </c>
      <c r="M298" t="str">
        <f t="shared" ca="1" si="691"/>
        <v>MATCH</v>
      </c>
      <c r="N298" t="str">
        <f t="shared" ca="1" si="691"/>
        <v>MATCH</v>
      </c>
      <c r="O298" t="str">
        <f t="shared" ca="1" si="691"/>
        <v>MATCH</v>
      </c>
      <c r="P298" t="b">
        <f t="shared" ca="1" si="787"/>
        <v>1</v>
      </c>
    </row>
    <row r="299" spans="1:17" x14ac:dyDescent="0.25">
      <c r="A299" t="s">
        <v>249</v>
      </c>
      <c r="C299">
        <f t="shared" ca="1" si="690"/>
        <v>68</v>
      </c>
      <c r="D299" t="str">
        <f t="shared" ca="1" si="690"/>
        <v>MATCH</v>
      </c>
      <c r="E299">
        <f t="shared" ca="1" si="690"/>
        <v>22</v>
      </c>
      <c r="F299">
        <f t="shared" ca="1" si="690"/>
        <v>70</v>
      </c>
      <c r="G299" t="str">
        <f t="shared" ca="1" si="690"/>
        <v>MATCH</v>
      </c>
      <c r="H299" t="b">
        <f t="shared" ca="1" si="785"/>
        <v>0</v>
      </c>
      <c r="K299" t="str">
        <f t="shared" ca="1" si="691"/>
        <v>MATCH</v>
      </c>
      <c r="L299" t="str">
        <f t="shared" ca="1" si="691"/>
        <v>MATCH</v>
      </c>
      <c r="M299" t="str">
        <f t="shared" ca="1" si="691"/>
        <v>MATCH</v>
      </c>
      <c r="N299" t="str">
        <f t="shared" ca="1" si="691"/>
        <v>MATCH</v>
      </c>
      <c r="O299" t="str">
        <f t="shared" ca="1" si="691"/>
        <v>MATCH</v>
      </c>
      <c r="P299" t="b">
        <f t="shared" ca="1" si="787"/>
        <v>1</v>
      </c>
    </row>
    <row r="300" spans="1:17" x14ac:dyDescent="0.25">
      <c r="A300" t="s">
        <v>250</v>
      </c>
      <c r="C300">
        <f t="shared" ca="1" si="690"/>
        <v>54</v>
      </c>
      <c r="D300">
        <f t="shared" ca="1" si="690"/>
        <v>1</v>
      </c>
      <c r="E300">
        <f t="shared" ca="1" si="690"/>
        <v>85</v>
      </c>
      <c r="F300">
        <f t="shared" ca="1" si="690"/>
        <v>90</v>
      </c>
      <c r="G300">
        <f t="shared" ca="1" si="690"/>
        <v>44</v>
      </c>
      <c r="H300" t="b">
        <f t="shared" ca="1" si="785"/>
        <v>0</v>
      </c>
      <c r="K300">
        <f t="shared" ca="1" si="691"/>
        <v>54</v>
      </c>
      <c r="L300" t="str">
        <f t="shared" ca="1" si="691"/>
        <v>MATCH</v>
      </c>
      <c r="M300" t="str">
        <f t="shared" ca="1" si="691"/>
        <v>MATCH</v>
      </c>
      <c r="N300" t="str">
        <f t="shared" ca="1" si="691"/>
        <v>MATCH</v>
      </c>
      <c r="O300" t="str">
        <f t="shared" ca="1" si="691"/>
        <v>MATCH</v>
      </c>
      <c r="P300" t="b">
        <f t="shared" ca="1" si="787"/>
        <v>0</v>
      </c>
    </row>
    <row r="301" spans="1:17" x14ac:dyDescent="0.25">
      <c r="C301" t="b">
        <f t="shared" ref="C301" ca="1" si="788">IF(LEN($A296)&gt;0, COUNTIF(C296:C300, "MATCH") = 5, "")</f>
        <v>0</v>
      </c>
      <c r="D301" t="b">
        <f t="shared" ref="D301" ca="1" si="789">IF(LEN($A296)&gt;0, COUNTIF(D296:D300, "MATCH") = 5, "")</f>
        <v>0</v>
      </c>
      <c r="E301" t="b">
        <f t="shared" ref="E301" ca="1" si="790">IF(LEN($A296)&gt;0, COUNTIF(E296:E300, "MATCH") = 5, "")</f>
        <v>0</v>
      </c>
      <c r="F301" t="b">
        <f t="shared" ref="F301" ca="1" si="791">IF(LEN($A296)&gt;0, COUNTIF(F296:F300, "MATCH") = 5, "")</f>
        <v>0</v>
      </c>
      <c r="G301" t="b">
        <f t="shared" ref="G301" ca="1" si="792">IF(LEN($A296)&gt;0, COUNTIF(G296:G300, "MATCH") = 5, "")</f>
        <v>0</v>
      </c>
      <c r="I301" t="b">
        <f t="shared" ref="I301" ca="1" si="793">IF(LEN($A296)&gt;0, OR(C301:G301, H296:H300), "")</f>
        <v>0</v>
      </c>
      <c r="K301" t="b">
        <f t="shared" ref="K301" ca="1" si="794">IF(LEN($A296)&gt;0, COUNTIF(K296:K300, "MATCH") = 5, "")</f>
        <v>0</v>
      </c>
      <c r="L301" t="b">
        <f t="shared" ref="L301" ca="1" si="795">IF(LEN($A296)&gt;0, COUNTIF(L296:L300, "MATCH") = 5, "")</f>
        <v>1</v>
      </c>
      <c r="M301" t="b">
        <f t="shared" ref="M301" ca="1" si="796">IF(LEN($A296)&gt;0, COUNTIF(M296:M300, "MATCH") = 5, "")</f>
        <v>1</v>
      </c>
      <c r="N301" t="b">
        <f t="shared" ref="N301" ca="1" si="797">IF(LEN($A296)&gt;0, COUNTIF(N296:N300, "MATCH") = 5, "")</f>
        <v>1</v>
      </c>
      <c r="O301" t="b">
        <f t="shared" ref="O301" ca="1" si="798">IF(LEN($A296)&gt;0, COUNTIF(O296:O300, "MATCH") = 5, "")</f>
        <v>0</v>
      </c>
      <c r="Q301" t="b">
        <f t="shared" ref="Q301" ca="1" si="799">IF(LEN($A296)&gt;0, OR(K301:O301, P296:P300), "")</f>
        <v>1</v>
      </c>
    </row>
    <row r="302" spans="1:17" x14ac:dyDescent="0.25">
      <c r="A302" t="s">
        <v>251</v>
      </c>
      <c r="C302" t="str">
        <f t="shared" ref="C302" ca="1" si="800">IF(LEN($A302)&gt;0, _xlfn.IFNA(IF(MATCH(_xlfn.NUMBERVALUE(MID($A302,C$1,2)), $S:$S, 0), "MATCH"), _xlfn.NUMBERVALUE(MID($A302,C$1,2))), "")</f>
        <v>MATCH</v>
      </c>
      <c r="D302">
        <f t="shared" ca="1" si="690"/>
        <v>20</v>
      </c>
      <c r="E302" t="str">
        <f t="shared" ca="1" si="690"/>
        <v>MATCH</v>
      </c>
      <c r="F302">
        <f t="shared" ca="1" si="690"/>
        <v>89</v>
      </c>
      <c r="G302">
        <f t="shared" ca="1" si="690"/>
        <v>22</v>
      </c>
      <c r="H302" t="b">
        <f t="shared" ref="H302:H306" ca="1" si="801">IF(LEN($A302)&gt;0, COUNTIF(C302:G302, "MATCH")=5, "")</f>
        <v>0</v>
      </c>
      <c r="K302" t="str">
        <f t="shared" ref="K302" ca="1" si="802">IF(LEN($A302)&gt;0, _xlfn.IFNA(IF(MATCH(_xlfn.NUMBERVALUE(MID($A302,K$1,2)),$W:$W, 0), "MATCH"), _xlfn.NUMBERVALUE(MID($A302,K$1,2))), "")</f>
        <v>MATCH</v>
      </c>
      <c r="L302" t="str">
        <f t="shared" ca="1" si="691"/>
        <v>MATCH</v>
      </c>
      <c r="M302" t="str">
        <f t="shared" ca="1" si="691"/>
        <v>MATCH</v>
      </c>
      <c r="N302" t="str">
        <f t="shared" ca="1" si="691"/>
        <v>MATCH</v>
      </c>
      <c r="O302" t="str">
        <f t="shared" ca="1" si="691"/>
        <v>MATCH</v>
      </c>
      <c r="P302" t="b">
        <f t="shared" ref="P302:P306" ca="1" si="803">IF(LEN($A302)&gt;0, COUNTIF(K302:O302, "MATCH")=5, "")</f>
        <v>1</v>
      </c>
    </row>
    <row r="303" spans="1:17" x14ac:dyDescent="0.25">
      <c r="A303" t="s">
        <v>252</v>
      </c>
      <c r="C303">
        <f t="shared" ca="1" si="690"/>
        <v>85</v>
      </c>
      <c r="D303">
        <f t="shared" ca="1" si="690"/>
        <v>62</v>
      </c>
      <c r="E303">
        <f t="shared" ca="1" si="690"/>
        <v>19</v>
      </c>
      <c r="F303">
        <f t="shared" ca="1" si="690"/>
        <v>99</v>
      </c>
      <c r="G303">
        <f t="shared" ca="1" si="690"/>
        <v>66</v>
      </c>
      <c r="H303" t="b">
        <f t="shared" ca="1" si="801"/>
        <v>0</v>
      </c>
      <c r="K303" t="str">
        <f t="shared" ca="1" si="691"/>
        <v>MATCH</v>
      </c>
      <c r="L303" t="str">
        <f t="shared" ca="1" si="691"/>
        <v>MATCH</v>
      </c>
      <c r="M303" t="str">
        <f t="shared" ca="1" si="691"/>
        <v>MATCH</v>
      </c>
      <c r="N303" t="str">
        <f t="shared" ca="1" si="691"/>
        <v>MATCH</v>
      </c>
      <c r="O303" t="str">
        <f t="shared" ca="1" si="691"/>
        <v>MATCH</v>
      </c>
      <c r="P303" t="b">
        <f t="shared" ca="1" si="803"/>
        <v>1</v>
      </c>
    </row>
    <row r="304" spans="1:17" x14ac:dyDescent="0.25">
      <c r="A304" t="s">
        <v>253</v>
      </c>
      <c r="C304" t="str">
        <f t="shared" ca="1" si="690"/>
        <v>MATCH</v>
      </c>
      <c r="D304">
        <f t="shared" ca="1" si="690"/>
        <v>46</v>
      </c>
      <c r="E304">
        <f t="shared" ca="1" si="690"/>
        <v>28</v>
      </c>
      <c r="F304">
        <f t="shared" ca="1" si="690"/>
        <v>14</v>
      </c>
      <c r="G304" t="str">
        <f t="shared" ca="1" si="690"/>
        <v>MATCH</v>
      </c>
      <c r="H304" t="b">
        <f t="shared" ca="1" si="801"/>
        <v>0</v>
      </c>
      <c r="K304" t="str">
        <f t="shared" ca="1" si="691"/>
        <v>MATCH</v>
      </c>
      <c r="L304" t="str">
        <f t="shared" ca="1" si="691"/>
        <v>MATCH</v>
      </c>
      <c r="M304" t="str">
        <f t="shared" ca="1" si="691"/>
        <v>MATCH</v>
      </c>
      <c r="N304">
        <f t="shared" ca="1" si="691"/>
        <v>14</v>
      </c>
      <c r="O304" t="str">
        <f t="shared" ca="1" si="691"/>
        <v>MATCH</v>
      </c>
      <c r="P304" t="b">
        <f t="shared" ca="1" si="803"/>
        <v>0</v>
      </c>
    </row>
    <row r="305" spans="1:17" x14ac:dyDescent="0.25">
      <c r="A305" t="s">
        <v>254</v>
      </c>
      <c r="C305">
        <f t="shared" ca="1" si="690"/>
        <v>12</v>
      </c>
      <c r="D305">
        <f t="shared" ca="1" si="690"/>
        <v>21</v>
      </c>
      <c r="E305">
        <f t="shared" ca="1" si="690"/>
        <v>34</v>
      </c>
      <c r="F305">
        <f t="shared" ca="1" si="690"/>
        <v>1</v>
      </c>
      <c r="G305">
        <f t="shared" ca="1" si="690"/>
        <v>81</v>
      </c>
      <c r="H305" t="b">
        <f t="shared" ca="1" si="801"/>
        <v>0</v>
      </c>
      <c r="K305" t="str">
        <f t="shared" ca="1" si="691"/>
        <v>MATCH</v>
      </c>
      <c r="L305" t="str">
        <f t="shared" ca="1" si="691"/>
        <v>MATCH</v>
      </c>
      <c r="M305" t="str">
        <f t="shared" ca="1" si="691"/>
        <v>MATCH</v>
      </c>
      <c r="N305" t="str">
        <f t="shared" ca="1" si="691"/>
        <v>MATCH</v>
      </c>
      <c r="O305">
        <f t="shared" ca="1" si="691"/>
        <v>81</v>
      </c>
      <c r="P305" t="b">
        <f t="shared" ca="1" si="803"/>
        <v>0</v>
      </c>
    </row>
    <row r="306" spans="1:17" x14ac:dyDescent="0.25">
      <c r="A306" t="s">
        <v>255</v>
      </c>
      <c r="C306">
        <f t="shared" ca="1" si="690"/>
        <v>40</v>
      </c>
      <c r="D306">
        <f t="shared" ca="1" si="690"/>
        <v>77</v>
      </c>
      <c r="E306">
        <f t="shared" ca="1" si="690"/>
        <v>25</v>
      </c>
      <c r="F306" t="str">
        <f t="shared" ca="1" si="690"/>
        <v>MATCH</v>
      </c>
      <c r="G306" t="str">
        <f t="shared" ca="1" si="690"/>
        <v>MATCH</v>
      </c>
      <c r="H306" t="b">
        <f t="shared" ca="1" si="801"/>
        <v>0</v>
      </c>
      <c r="K306" t="str">
        <f t="shared" ca="1" si="691"/>
        <v>MATCH</v>
      </c>
      <c r="L306">
        <f t="shared" ca="1" si="691"/>
        <v>77</v>
      </c>
      <c r="M306" t="str">
        <f t="shared" ca="1" si="691"/>
        <v>MATCH</v>
      </c>
      <c r="N306" t="str">
        <f t="shared" ca="1" si="691"/>
        <v>MATCH</v>
      </c>
      <c r="O306" t="str">
        <f t="shared" ca="1" si="691"/>
        <v>MATCH</v>
      </c>
      <c r="P306" t="b">
        <f t="shared" ca="1" si="803"/>
        <v>0</v>
      </c>
    </row>
    <row r="307" spans="1:17" x14ac:dyDescent="0.25">
      <c r="C307" t="b">
        <f t="shared" ref="C307" ca="1" si="804">IF(LEN($A302)&gt;0, COUNTIF(C302:C306, "MATCH") = 5, "")</f>
        <v>0</v>
      </c>
      <c r="D307" t="b">
        <f t="shared" ref="D307" ca="1" si="805">IF(LEN($A302)&gt;0, COUNTIF(D302:D306, "MATCH") = 5, "")</f>
        <v>0</v>
      </c>
      <c r="E307" t="b">
        <f t="shared" ref="E307" ca="1" si="806">IF(LEN($A302)&gt;0, COUNTIF(E302:E306, "MATCH") = 5, "")</f>
        <v>0</v>
      </c>
      <c r="F307" t="b">
        <f t="shared" ref="F307" ca="1" si="807">IF(LEN($A302)&gt;0, COUNTIF(F302:F306, "MATCH") = 5, "")</f>
        <v>0</v>
      </c>
      <c r="G307" t="b">
        <f t="shared" ref="G307" ca="1" si="808">IF(LEN($A302)&gt;0, COUNTIF(G302:G306, "MATCH") = 5, "")</f>
        <v>0</v>
      </c>
      <c r="I307" t="b">
        <f t="shared" ref="I307" ca="1" si="809">IF(LEN($A302)&gt;0, OR(C307:G307, H302:H306), "")</f>
        <v>0</v>
      </c>
      <c r="K307" t="b">
        <f t="shared" ref="K307" ca="1" si="810">IF(LEN($A302)&gt;0, COUNTIF(K302:K306, "MATCH") = 5, "")</f>
        <v>1</v>
      </c>
      <c r="L307" t="b">
        <f t="shared" ref="L307" ca="1" si="811">IF(LEN($A302)&gt;0, COUNTIF(L302:L306, "MATCH") = 5, "")</f>
        <v>0</v>
      </c>
      <c r="M307" t="b">
        <f t="shared" ref="M307" ca="1" si="812">IF(LEN($A302)&gt;0, COUNTIF(M302:M306, "MATCH") = 5, "")</f>
        <v>1</v>
      </c>
      <c r="N307" t="b">
        <f t="shared" ref="N307" ca="1" si="813">IF(LEN($A302)&gt;0, COUNTIF(N302:N306, "MATCH") = 5, "")</f>
        <v>0</v>
      </c>
      <c r="O307" t="b">
        <f t="shared" ref="O307" ca="1" si="814">IF(LEN($A302)&gt;0, COUNTIF(O302:O306, "MATCH") = 5, "")</f>
        <v>0</v>
      </c>
      <c r="Q307" t="b">
        <f t="shared" ref="Q307" ca="1" si="815">IF(LEN($A302)&gt;0, OR(K307:O307, P302:P306), "")</f>
        <v>1</v>
      </c>
    </row>
    <row r="308" spans="1:17" x14ac:dyDescent="0.25">
      <c r="A308" t="s">
        <v>256</v>
      </c>
      <c r="C308">
        <f t="shared" ref="C308" ca="1" si="816">IF(LEN($A308)&gt;0, _xlfn.IFNA(IF(MATCH(_xlfn.NUMBERVALUE(MID($A308,C$1,2)), $S:$S, 0), "MATCH"), _xlfn.NUMBERVALUE(MID($A308,C$1,2))), "")</f>
        <v>21</v>
      </c>
      <c r="D308">
        <f t="shared" ca="1" si="690"/>
        <v>76</v>
      </c>
      <c r="E308">
        <f t="shared" ca="1" si="690"/>
        <v>60</v>
      </c>
      <c r="F308">
        <f t="shared" ca="1" si="690"/>
        <v>10</v>
      </c>
      <c r="G308" t="str">
        <f t="shared" ca="1" si="690"/>
        <v>MATCH</v>
      </c>
      <c r="H308" t="b">
        <f t="shared" ref="H308:H312" ca="1" si="817">IF(LEN($A308)&gt;0, COUNTIF(C308:G308, "MATCH")=5, "")</f>
        <v>0</v>
      </c>
      <c r="K308" t="str">
        <f t="shared" ref="K308" ca="1" si="818">IF(LEN($A308)&gt;0, _xlfn.IFNA(IF(MATCH(_xlfn.NUMBERVALUE(MID($A308,K$1,2)),$W:$W, 0), "MATCH"), _xlfn.NUMBERVALUE(MID($A308,K$1,2))), "")</f>
        <v>MATCH</v>
      </c>
      <c r="L308" t="str">
        <f t="shared" ca="1" si="691"/>
        <v>MATCH</v>
      </c>
      <c r="M308" t="str">
        <f t="shared" ca="1" si="691"/>
        <v>MATCH</v>
      </c>
      <c r="N308" t="str">
        <f t="shared" ca="1" si="691"/>
        <v>MATCH</v>
      </c>
      <c r="O308" t="str">
        <f t="shared" ca="1" si="691"/>
        <v>MATCH</v>
      </c>
      <c r="P308" t="b">
        <f t="shared" ref="P308:P312" ca="1" si="819">IF(LEN($A308)&gt;0, COUNTIF(K308:O308, "MATCH")=5, "")</f>
        <v>1</v>
      </c>
    </row>
    <row r="309" spans="1:17" x14ac:dyDescent="0.25">
      <c r="A309" t="s">
        <v>257</v>
      </c>
      <c r="C309">
        <f t="shared" ca="1" si="690"/>
        <v>34</v>
      </c>
      <c r="D309">
        <f t="shared" ca="1" si="690"/>
        <v>29</v>
      </c>
      <c r="E309">
        <f t="shared" ca="1" si="690"/>
        <v>59</v>
      </c>
      <c r="F309">
        <f t="shared" ca="1" si="690"/>
        <v>48</v>
      </c>
      <c r="G309">
        <f t="shared" ca="1" si="690"/>
        <v>40</v>
      </c>
      <c r="H309" t="b">
        <f t="shared" ca="1" si="817"/>
        <v>0</v>
      </c>
      <c r="K309" t="str">
        <f t="shared" ca="1" si="691"/>
        <v>MATCH</v>
      </c>
      <c r="L309" t="str">
        <f t="shared" ca="1" si="691"/>
        <v>MATCH</v>
      </c>
      <c r="M309">
        <f t="shared" ca="1" si="691"/>
        <v>59</v>
      </c>
      <c r="N309" t="str">
        <f t="shared" ca="1" si="691"/>
        <v>MATCH</v>
      </c>
      <c r="O309" t="str">
        <f t="shared" ca="1" si="691"/>
        <v>MATCH</v>
      </c>
      <c r="P309" t="b">
        <f t="shared" ca="1" si="819"/>
        <v>0</v>
      </c>
    </row>
    <row r="310" spans="1:17" x14ac:dyDescent="0.25">
      <c r="A310" t="s">
        <v>258</v>
      </c>
      <c r="C310">
        <f t="shared" ca="1" si="690"/>
        <v>30</v>
      </c>
      <c r="D310">
        <f t="shared" ca="1" si="690"/>
        <v>2</v>
      </c>
      <c r="E310">
        <f t="shared" ca="1" si="690"/>
        <v>36</v>
      </c>
      <c r="F310">
        <f t="shared" ca="1" si="690"/>
        <v>82</v>
      </c>
      <c r="G310">
        <f t="shared" ca="1" si="690"/>
        <v>66</v>
      </c>
      <c r="H310" t="b">
        <f t="shared" ca="1" si="817"/>
        <v>0</v>
      </c>
      <c r="K310" t="str">
        <f t="shared" ca="1" si="691"/>
        <v>MATCH</v>
      </c>
      <c r="L310" t="str">
        <f t="shared" ca="1" si="691"/>
        <v>MATCH</v>
      </c>
      <c r="M310">
        <f t="shared" ca="1" si="691"/>
        <v>36</v>
      </c>
      <c r="N310" t="str">
        <f t="shared" ca="1" si="691"/>
        <v>MATCH</v>
      </c>
      <c r="O310" t="str">
        <f t="shared" ca="1" si="691"/>
        <v>MATCH</v>
      </c>
      <c r="P310" t="b">
        <f t="shared" ca="1" si="819"/>
        <v>0</v>
      </c>
    </row>
    <row r="311" spans="1:17" x14ac:dyDescent="0.25">
      <c r="A311" t="s">
        <v>259</v>
      </c>
      <c r="C311">
        <f t="shared" ca="1" si="690"/>
        <v>12</v>
      </c>
      <c r="D311">
        <f t="shared" ca="1" si="690"/>
        <v>95</v>
      </c>
      <c r="E311">
        <f t="shared" ca="1" si="690"/>
        <v>80</v>
      </c>
      <c r="F311" t="str">
        <f t="shared" ca="1" si="690"/>
        <v>MATCH</v>
      </c>
      <c r="G311">
        <f t="shared" ca="1" si="690"/>
        <v>58</v>
      </c>
      <c r="H311" t="b">
        <f t="shared" ca="1" si="817"/>
        <v>0</v>
      </c>
      <c r="K311" t="str">
        <f t="shared" ca="1" si="691"/>
        <v>MATCH</v>
      </c>
      <c r="L311" t="str">
        <f t="shared" ca="1" si="691"/>
        <v>MATCH</v>
      </c>
      <c r="M311" t="str">
        <f t="shared" ca="1" si="691"/>
        <v>MATCH</v>
      </c>
      <c r="N311" t="str">
        <f t="shared" ca="1" si="691"/>
        <v>MATCH</v>
      </c>
      <c r="O311" t="str">
        <f t="shared" ca="1" si="691"/>
        <v>MATCH</v>
      </c>
      <c r="P311" t="b">
        <f t="shared" ca="1" si="819"/>
        <v>1</v>
      </c>
    </row>
    <row r="312" spans="1:17" x14ac:dyDescent="0.25">
      <c r="A312" t="s">
        <v>260</v>
      </c>
      <c r="C312">
        <f t="shared" ca="1" si="690"/>
        <v>74</v>
      </c>
      <c r="D312" t="str">
        <f t="shared" ca="1" si="690"/>
        <v>MATCH</v>
      </c>
      <c r="E312">
        <f t="shared" ca="1" si="690"/>
        <v>46</v>
      </c>
      <c r="F312">
        <f t="shared" ca="1" si="690"/>
        <v>37</v>
      </c>
      <c r="G312" t="str">
        <f t="shared" ca="1" si="690"/>
        <v>MATCH</v>
      </c>
      <c r="H312" t="b">
        <f t="shared" ca="1" si="817"/>
        <v>0</v>
      </c>
      <c r="K312" t="str">
        <f t="shared" ca="1" si="691"/>
        <v>MATCH</v>
      </c>
      <c r="L312" t="str">
        <f t="shared" ca="1" si="691"/>
        <v>MATCH</v>
      </c>
      <c r="M312" t="str">
        <f t="shared" ca="1" si="691"/>
        <v>MATCH</v>
      </c>
      <c r="N312">
        <f t="shared" ca="1" si="691"/>
        <v>37</v>
      </c>
      <c r="O312" t="str">
        <f t="shared" ca="1" si="691"/>
        <v>MATCH</v>
      </c>
      <c r="P312" t="b">
        <f t="shared" ca="1" si="819"/>
        <v>0</v>
      </c>
    </row>
    <row r="313" spans="1:17" x14ac:dyDescent="0.25">
      <c r="C313" t="b">
        <f t="shared" ref="C313" ca="1" si="820">IF(LEN($A308)&gt;0, COUNTIF(C308:C312, "MATCH") = 5, "")</f>
        <v>0</v>
      </c>
      <c r="D313" t="b">
        <f t="shared" ref="D313" ca="1" si="821">IF(LEN($A308)&gt;0, COUNTIF(D308:D312, "MATCH") = 5, "")</f>
        <v>0</v>
      </c>
      <c r="E313" t="b">
        <f t="shared" ref="E313" ca="1" si="822">IF(LEN($A308)&gt;0, COUNTIF(E308:E312, "MATCH") = 5, "")</f>
        <v>0</v>
      </c>
      <c r="F313" t="b">
        <f t="shared" ref="F313" ca="1" si="823">IF(LEN($A308)&gt;0, COUNTIF(F308:F312, "MATCH") = 5, "")</f>
        <v>0</v>
      </c>
      <c r="G313" t="b">
        <f t="shared" ref="G313" ca="1" si="824">IF(LEN($A308)&gt;0, COUNTIF(G308:G312, "MATCH") = 5, "")</f>
        <v>0</v>
      </c>
      <c r="I313" t="b">
        <f t="shared" ref="I313" ca="1" si="825">IF(LEN($A308)&gt;0, OR(C313:G313, H308:H312), "")</f>
        <v>0</v>
      </c>
      <c r="K313" t="b">
        <f t="shared" ref="K313" ca="1" si="826">IF(LEN($A308)&gt;0, COUNTIF(K308:K312, "MATCH") = 5, "")</f>
        <v>1</v>
      </c>
      <c r="L313" t="b">
        <f t="shared" ref="L313" ca="1" si="827">IF(LEN($A308)&gt;0, COUNTIF(L308:L312, "MATCH") = 5, "")</f>
        <v>1</v>
      </c>
      <c r="M313" t="b">
        <f t="shared" ref="M313" ca="1" si="828">IF(LEN($A308)&gt;0, COUNTIF(M308:M312, "MATCH") = 5, "")</f>
        <v>0</v>
      </c>
      <c r="N313" t="b">
        <f t="shared" ref="N313" ca="1" si="829">IF(LEN($A308)&gt;0, COUNTIF(N308:N312, "MATCH") = 5, "")</f>
        <v>0</v>
      </c>
      <c r="O313" t="b">
        <f t="shared" ref="O313" ca="1" si="830">IF(LEN($A308)&gt;0, COUNTIF(O308:O312, "MATCH") = 5, "")</f>
        <v>1</v>
      </c>
      <c r="Q313" t="b">
        <f t="shared" ref="Q313" ca="1" si="831">IF(LEN($A308)&gt;0, OR(K313:O313, P308:P312), "")</f>
        <v>1</v>
      </c>
    </row>
    <row r="314" spans="1:17" x14ac:dyDescent="0.25">
      <c r="A314" t="s">
        <v>261</v>
      </c>
      <c r="C314">
        <f t="shared" ref="C314" ca="1" si="832">IF(LEN($A314)&gt;0, _xlfn.IFNA(IF(MATCH(_xlfn.NUMBERVALUE(MID($A314,C$1,2)), $S:$S, 0), "MATCH"), _xlfn.NUMBERVALUE(MID($A314,C$1,2))), "")</f>
        <v>6</v>
      </c>
      <c r="D314">
        <f t="shared" ca="1" si="690"/>
        <v>30</v>
      </c>
      <c r="E314">
        <f t="shared" ca="1" si="690"/>
        <v>25</v>
      </c>
      <c r="F314">
        <f t="shared" ca="1" si="690"/>
        <v>12</v>
      </c>
      <c r="G314">
        <f t="shared" ca="1" si="690"/>
        <v>22</v>
      </c>
      <c r="H314" t="b">
        <f t="shared" ref="H314:H318" ca="1" si="833">IF(LEN($A314)&gt;0, COUNTIF(C314:G314, "MATCH")=5, "")</f>
        <v>0</v>
      </c>
      <c r="K314" t="str">
        <f t="shared" ref="K314" ca="1" si="834">IF(LEN($A314)&gt;0, _xlfn.IFNA(IF(MATCH(_xlfn.NUMBERVALUE(MID($A314,K$1,2)),$W:$W, 0), "MATCH"), _xlfn.NUMBERVALUE(MID($A314,K$1,2))), "")</f>
        <v>MATCH</v>
      </c>
      <c r="L314" t="str">
        <f t="shared" ca="1" si="691"/>
        <v>MATCH</v>
      </c>
      <c r="M314" t="str">
        <f t="shared" ca="1" si="691"/>
        <v>MATCH</v>
      </c>
      <c r="N314" t="str">
        <f t="shared" ca="1" si="691"/>
        <v>MATCH</v>
      </c>
      <c r="O314" t="str">
        <f t="shared" ca="1" si="691"/>
        <v>MATCH</v>
      </c>
      <c r="P314" t="b">
        <f t="shared" ref="P314:P318" ca="1" si="835">IF(LEN($A314)&gt;0, COUNTIF(K314:O314, "MATCH")=5, "")</f>
        <v>1</v>
      </c>
    </row>
    <row r="315" spans="1:17" x14ac:dyDescent="0.25">
      <c r="A315" t="s">
        <v>262</v>
      </c>
      <c r="C315">
        <f t="shared" ca="1" si="690"/>
        <v>33</v>
      </c>
      <c r="D315" t="str">
        <f t="shared" ca="1" si="690"/>
        <v>MATCH</v>
      </c>
      <c r="E315" t="str">
        <f t="shared" ca="1" si="690"/>
        <v>MATCH</v>
      </c>
      <c r="F315">
        <f t="shared" ca="1" si="690"/>
        <v>89</v>
      </c>
      <c r="G315">
        <f t="shared" ca="1" si="690"/>
        <v>59</v>
      </c>
      <c r="H315" t="b">
        <f t="shared" ca="1" si="833"/>
        <v>0</v>
      </c>
      <c r="K315" t="str">
        <f t="shared" ca="1" si="691"/>
        <v>MATCH</v>
      </c>
      <c r="L315" t="str">
        <f t="shared" ca="1" si="691"/>
        <v>MATCH</v>
      </c>
      <c r="M315" t="str">
        <f t="shared" ca="1" si="691"/>
        <v>MATCH</v>
      </c>
      <c r="N315" t="str">
        <f t="shared" ca="1" si="691"/>
        <v>MATCH</v>
      </c>
      <c r="O315">
        <f t="shared" ca="1" si="691"/>
        <v>59</v>
      </c>
      <c r="P315" t="b">
        <f t="shared" ca="1" si="835"/>
        <v>0</v>
      </c>
    </row>
    <row r="316" spans="1:17" x14ac:dyDescent="0.25">
      <c r="A316" t="s">
        <v>263</v>
      </c>
      <c r="C316">
        <f t="shared" ca="1" si="690"/>
        <v>86</v>
      </c>
      <c r="D316">
        <f t="shared" ca="1" si="690"/>
        <v>94</v>
      </c>
      <c r="E316">
        <f t="shared" ca="1" si="690"/>
        <v>70</v>
      </c>
      <c r="F316" t="str">
        <f t="shared" ca="1" si="690"/>
        <v>MATCH</v>
      </c>
      <c r="G316">
        <f t="shared" ca="1" si="690"/>
        <v>16</v>
      </c>
      <c r="H316" t="b">
        <f t="shared" ca="1" si="833"/>
        <v>0</v>
      </c>
      <c r="K316" t="str">
        <f t="shared" ca="1" si="691"/>
        <v>MATCH</v>
      </c>
      <c r="L316" t="str">
        <f t="shared" ca="1" si="691"/>
        <v>MATCH</v>
      </c>
      <c r="M316" t="str">
        <f t="shared" ca="1" si="691"/>
        <v>MATCH</v>
      </c>
      <c r="N316" t="str">
        <f t="shared" ca="1" si="691"/>
        <v>MATCH</v>
      </c>
      <c r="O316" t="str">
        <f t="shared" ca="1" si="691"/>
        <v>MATCH</v>
      </c>
      <c r="P316" t="b">
        <f t="shared" ca="1" si="835"/>
        <v>1</v>
      </c>
    </row>
    <row r="317" spans="1:17" x14ac:dyDescent="0.25">
      <c r="A317" t="s">
        <v>264</v>
      </c>
      <c r="C317">
        <f t="shared" ca="1" si="690"/>
        <v>11</v>
      </c>
      <c r="D317">
        <f t="shared" ca="1" si="690"/>
        <v>76</v>
      </c>
      <c r="E317">
        <f t="shared" ca="1" si="690"/>
        <v>66</v>
      </c>
      <c r="F317">
        <f t="shared" ca="1" si="690"/>
        <v>84</v>
      </c>
      <c r="G317">
        <f t="shared" ca="1" si="690"/>
        <v>45</v>
      </c>
      <c r="H317" t="b">
        <f t="shared" ca="1" si="833"/>
        <v>0</v>
      </c>
      <c r="K317" t="str">
        <f t="shared" ca="1" si="691"/>
        <v>MATCH</v>
      </c>
      <c r="L317" t="str">
        <f t="shared" ca="1" si="691"/>
        <v>MATCH</v>
      </c>
      <c r="M317" t="str">
        <f t="shared" ca="1" si="691"/>
        <v>MATCH</v>
      </c>
      <c r="N317">
        <f t="shared" ca="1" si="691"/>
        <v>84</v>
      </c>
      <c r="O317" t="str">
        <f t="shared" ca="1" si="691"/>
        <v>MATCH</v>
      </c>
      <c r="P317" t="b">
        <f t="shared" ca="1" si="835"/>
        <v>0</v>
      </c>
    </row>
    <row r="318" spans="1:17" x14ac:dyDescent="0.25">
      <c r="A318" t="s">
        <v>265</v>
      </c>
      <c r="C318">
        <f t="shared" ca="1" si="690"/>
        <v>50</v>
      </c>
      <c r="D318">
        <f t="shared" ca="1" si="690"/>
        <v>31</v>
      </c>
      <c r="E318">
        <f t="shared" ca="1" si="690"/>
        <v>46</v>
      </c>
      <c r="F318" t="str">
        <f t="shared" ca="1" si="690"/>
        <v>MATCH</v>
      </c>
      <c r="G318">
        <f t="shared" ca="1" si="690"/>
        <v>36</v>
      </c>
      <c r="H318" t="b">
        <f t="shared" ca="1" si="833"/>
        <v>0</v>
      </c>
      <c r="K318" t="str">
        <f t="shared" ca="1" si="691"/>
        <v>MATCH</v>
      </c>
      <c r="L318" t="str">
        <f t="shared" ca="1" si="691"/>
        <v>MATCH</v>
      </c>
      <c r="M318" t="str">
        <f t="shared" ca="1" si="691"/>
        <v>MATCH</v>
      </c>
      <c r="N318" t="str">
        <f t="shared" ca="1" si="691"/>
        <v>MATCH</v>
      </c>
      <c r="O318">
        <f t="shared" ca="1" si="691"/>
        <v>36</v>
      </c>
      <c r="P318" t="b">
        <f t="shared" ca="1" si="835"/>
        <v>0</v>
      </c>
    </row>
    <row r="319" spans="1:17" x14ac:dyDescent="0.25">
      <c r="C319" t="b">
        <f t="shared" ref="C319" ca="1" si="836">IF(LEN($A314)&gt;0, COUNTIF(C314:C318, "MATCH") = 5, "")</f>
        <v>0</v>
      </c>
      <c r="D319" t="b">
        <f t="shared" ref="D319" ca="1" si="837">IF(LEN($A314)&gt;0, COUNTIF(D314:D318, "MATCH") = 5, "")</f>
        <v>0</v>
      </c>
      <c r="E319" t="b">
        <f t="shared" ref="E319" ca="1" si="838">IF(LEN($A314)&gt;0, COUNTIF(E314:E318, "MATCH") = 5, "")</f>
        <v>0</v>
      </c>
      <c r="F319" t="b">
        <f t="shared" ref="F319" ca="1" si="839">IF(LEN($A314)&gt;0, COUNTIF(F314:F318, "MATCH") = 5, "")</f>
        <v>0</v>
      </c>
      <c r="G319" t="b">
        <f t="shared" ref="G319" ca="1" si="840">IF(LEN($A314)&gt;0, COUNTIF(G314:G318, "MATCH") = 5, "")</f>
        <v>0</v>
      </c>
      <c r="I319" t="b">
        <f t="shared" ref="I319" ca="1" si="841">IF(LEN($A314)&gt;0, OR(C319:G319, H314:H318), "")</f>
        <v>0</v>
      </c>
      <c r="K319" t="b">
        <f t="shared" ref="K319" ca="1" si="842">IF(LEN($A314)&gt;0, COUNTIF(K314:K318, "MATCH") = 5, "")</f>
        <v>1</v>
      </c>
      <c r="L319" t="b">
        <f t="shared" ref="L319" ca="1" si="843">IF(LEN($A314)&gt;0, COUNTIF(L314:L318, "MATCH") = 5, "")</f>
        <v>1</v>
      </c>
      <c r="M319" t="b">
        <f t="shared" ref="M319" ca="1" si="844">IF(LEN($A314)&gt;0, COUNTIF(M314:M318, "MATCH") = 5, "")</f>
        <v>1</v>
      </c>
      <c r="N319" t="b">
        <f t="shared" ref="N319" ca="1" si="845">IF(LEN($A314)&gt;0, COUNTIF(N314:N318, "MATCH") = 5, "")</f>
        <v>0</v>
      </c>
      <c r="O319" t="b">
        <f t="shared" ref="O319" ca="1" si="846">IF(LEN($A314)&gt;0, COUNTIF(O314:O318, "MATCH") = 5, "")</f>
        <v>0</v>
      </c>
      <c r="Q319" t="b">
        <f t="shared" ref="Q319" ca="1" si="847">IF(LEN($A314)&gt;0, OR(K319:O319, P314:P318), "")</f>
        <v>1</v>
      </c>
    </row>
    <row r="320" spans="1:17" x14ac:dyDescent="0.25">
      <c r="A320" t="s">
        <v>266</v>
      </c>
      <c r="C320">
        <f t="shared" ref="C320" ca="1" si="848">IF(LEN($A320)&gt;0, _xlfn.IFNA(IF(MATCH(_xlfn.NUMBERVALUE(MID($A320,C$1,2)), $S:$S, 0), "MATCH"), _xlfn.NUMBERVALUE(MID($A320,C$1,2))), "")</f>
        <v>89</v>
      </c>
      <c r="D320" t="str">
        <f t="shared" ca="1" si="690"/>
        <v>MATCH</v>
      </c>
      <c r="E320">
        <f t="shared" ca="1" si="690"/>
        <v>99</v>
      </c>
      <c r="F320">
        <f t="shared" ca="1" si="690"/>
        <v>23</v>
      </c>
      <c r="G320">
        <f t="shared" ca="1" si="690"/>
        <v>84</v>
      </c>
      <c r="H320" t="b">
        <f t="shared" ref="H320:H324" ca="1" si="849">IF(LEN($A320)&gt;0, COUNTIF(C320:G320, "MATCH")=5, "")</f>
        <v>0</v>
      </c>
      <c r="K320" t="str">
        <f t="shared" ref="K320" ca="1" si="850">IF(LEN($A320)&gt;0, _xlfn.IFNA(IF(MATCH(_xlfn.NUMBERVALUE(MID($A320,K$1,2)),$W:$W, 0), "MATCH"), _xlfn.NUMBERVALUE(MID($A320,K$1,2))), "")</f>
        <v>MATCH</v>
      </c>
      <c r="L320" t="str">
        <f t="shared" ca="1" si="691"/>
        <v>MATCH</v>
      </c>
      <c r="M320" t="str">
        <f t="shared" ca="1" si="691"/>
        <v>MATCH</v>
      </c>
      <c r="N320" t="str">
        <f t="shared" ca="1" si="691"/>
        <v>MATCH</v>
      </c>
      <c r="O320">
        <f t="shared" ca="1" si="691"/>
        <v>84</v>
      </c>
      <c r="P320" t="b">
        <f t="shared" ref="P320:P324" ca="1" si="851">IF(LEN($A320)&gt;0, COUNTIF(K320:O320, "MATCH")=5, "")</f>
        <v>0</v>
      </c>
    </row>
    <row r="321" spans="1:17" x14ac:dyDescent="0.25">
      <c r="A321" t="s">
        <v>267</v>
      </c>
      <c r="C321" t="str">
        <f t="shared" ca="1" si="690"/>
        <v>MATCH</v>
      </c>
      <c r="D321">
        <f t="shared" ca="1" si="690"/>
        <v>90</v>
      </c>
      <c r="E321">
        <f t="shared" ca="1" si="690"/>
        <v>83</v>
      </c>
      <c r="F321">
        <f t="shared" ca="1" si="690"/>
        <v>44</v>
      </c>
      <c r="G321">
        <f t="shared" ca="1" si="690"/>
        <v>20</v>
      </c>
      <c r="H321" t="b">
        <f t="shared" ca="1" si="849"/>
        <v>0</v>
      </c>
      <c r="K321" t="str">
        <f t="shared" ca="1" si="691"/>
        <v>MATCH</v>
      </c>
      <c r="L321" t="str">
        <f t="shared" ca="1" si="691"/>
        <v>MATCH</v>
      </c>
      <c r="M321" t="str">
        <f t="shared" ca="1" si="691"/>
        <v>MATCH</v>
      </c>
      <c r="N321" t="str">
        <f t="shared" ca="1" si="691"/>
        <v>MATCH</v>
      </c>
      <c r="O321" t="str">
        <f t="shared" ca="1" si="691"/>
        <v>MATCH</v>
      </c>
      <c r="P321" t="b">
        <f t="shared" ca="1" si="851"/>
        <v>1</v>
      </c>
    </row>
    <row r="322" spans="1:17" x14ac:dyDescent="0.25">
      <c r="A322" t="s">
        <v>268</v>
      </c>
      <c r="C322">
        <f t="shared" ca="1" si="690"/>
        <v>33</v>
      </c>
      <c r="D322">
        <f t="shared" ca="1" si="690"/>
        <v>66</v>
      </c>
      <c r="E322">
        <f t="shared" ca="1" si="690"/>
        <v>91</v>
      </c>
      <c r="F322">
        <f t="shared" ca="1" si="690"/>
        <v>35</v>
      </c>
      <c r="G322">
        <f t="shared" ca="1" si="690"/>
        <v>26</v>
      </c>
      <c r="H322" t="b">
        <f t="shared" ca="1" si="849"/>
        <v>0</v>
      </c>
      <c r="K322" t="str">
        <f t="shared" ca="1" si="691"/>
        <v>MATCH</v>
      </c>
      <c r="L322" t="str">
        <f t="shared" ca="1" si="691"/>
        <v>MATCH</v>
      </c>
      <c r="M322" t="str">
        <f t="shared" ca="1" si="691"/>
        <v>MATCH</v>
      </c>
      <c r="N322" t="str">
        <f t="shared" ca="1" si="691"/>
        <v>MATCH</v>
      </c>
      <c r="O322" t="str">
        <f t="shared" ca="1" si="691"/>
        <v>MATCH</v>
      </c>
      <c r="P322" t="b">
        <f t="shared" ca="1" si="851"/>
        <v>1</v>
      </c>
    </row>
    <row r="323" spans="1:17" x14ac:dyDescent="0.25">
      <c r="A323" t="s">
        <v>269</v>
      </c>
      <c r="C323">
        <f t="shared" ca="1" si="690"/>
        <v>81</v>
      </c>
      <c r="D323">
        <f t="shared" ca="1" si="690"/>
        <v>85</v>
      </c>
      <c r="E323">
        <f t="shared" ca="1" si="690"/>
        <v>24</v>
      </c>
      <c r="F323">
        <f t="shared" ca="1" si="690"/>
        <v>10</v>
      </c>
      <c r="G323">
        <f t="shared" ca="1" si="690"/>
        <v>55</v>
      </c>
      <c r="H323" t="b">
        <f t="shared" ca="1" si="849"/>
        <v>0</v>
      </c>
      <c r="K323">
        <f t="shared" ca="1" si="691"/>
        <v>81</v>
      </c>
      <c r="L323" t="str">
        <f t="shared" ca="1" si="691"/>
        <v>MATCH</v>
      </c>
      <c r="M323" t="str">
        <f t="shared" ca="1" si="691"/>
        <v>MATCH</v>
      </c>
      <c r="N323" t="str">
        <f t="shared" ca="1" si="691"/>
        <v>MATCH</v>
      </c>
      <c r="O323" t="str">
        <f t="shared" ca="1" si="691"/>
        <v>MATCH</v>
      </c>
      <c r="P323" t="b">
        <f t="shared" ca="1" si="851"/>
        <v>0</v>
      </c>
    </row>
    <row r="324" spans="1:17" x14ac:dyDescent="0.25">
      <c r="A324" t="s">
        <v>270</v>
      </c>
      <c r="C324">
        <f t="shared" ca="1" si="690"/>
        <v>45</v>
      </c>
      <c r="D324">
        <f t="shared" ca="1" si="690"/>
        <v>43</v>
      </c>
      <c r="E324" t="str">
        <f t="shared" ca="1" si="690"/>
        <v>MATCH</v>
      </c>
      <c r="F324">
        <f t="shared" ca="1" si="690"/>
        <v>78</v>
      </c>
      <c r="G324">
        <f t="shared" ca="1" si="690"/>
        <v>53</v>
      </c>
      <c r="H324" t="b">
        <f t="shared" ca="1" si="849"/>
        <v>0</v>
      </c>
      <c r="K324" t="str">
        <f t="shared" ca="1" si="691"/>
        <v>MATCH</v>
      </c>
      <c r="L324" t="str">
        <f t="shared" ca="1" si="691"/>
        <v>MATCH</v>
      </c>
      <c r="M324" t="str">
        <f t="shared" ca="1" si="691"/>
        <v>MATCH</v>
      </c>
      <c r="N324" t="str">
        <f t="shared" ca="1" si="691"/>
        <v>MATCH</v>
      </c>
      <c r="O324" t="str">
        <f t="shared" ca="1" si="691"/>
        <v>MATCH</v>
      </c>
      <c r="P324" t="b">
        <f t="shared" ca="1" si="851"/>
        <v>1</v>
      </c>
    </row>
    <row r="325" spans="1:17" x14ac:dyDescent="0.25">
      <c r="C325" t="b">
        <f t="shared" ref="C325" ca="1" si="852">IF(LEN($A320)&gt;0, COUNTIF(C320:C324, "MATCH") = 5, "")</f>
        <v>0</v>
      </c>
      <c r="D325" t="b">
        <f t="shared" ref="D325" ca="1" si="853">IF(LEN($A320)&gt;0, COUNTIF(D320:D324, "MATCH") = 5, "")</f>
        <v>0</v>
      </c>
      <c r="E325" t="b">
        <f t="shared" ref="E325" ca="1" si="854">IF(LEN($A320)&gt;0, COUNTIF(E320:E324, "MATCH") = 5, "")</f>
        <v>0</v>
      </c>
      <c r="F325" t="b">
        <f t="shared" ref="F325" ca="1" si="855">IF(LEN($A320)&gt;0, COUNTIF(F320:F324, "MATCH") = 5, "")</f>
        <v>0</v>
      </c>
      <c r="G325" t="b">
        <f t="shared" ref="G325" ca="1" si="856">IF(LEN($A320)&gt;0, COUNTIF(G320:G324, "MATCH") = 5, "")</f>
        <v>0</v>
      </c>
      <c r="I325" t="b">
        <f t="shared" ref="I325" ca="1" si="857">IF(LEN($A320)&gt;0, OR(C325:G325, H320:H324), "")</f>
        <v>0</v>
      </c>
      <c r="K325" t="b">
        <f t="shared" ref="K325" ca="1" si="858">IF(LEN($A320)&gt;0, COUNTIF(K320:K324, "MATCH") = 5, "")</f>
        <v>0</v>
      </c>
      <c r="L325" t="b">
        <f t="shared" ref="L325" ca="1" si="859">IF(LEN($A320)&gt;0, COUNTIF(L320:L324, "MATCH") = 5, "")</f>
        <v>1</v>
      </c>
      <c r="M325" t="b">
        <f t="shared" ref="M325" ca="1" si="860">IF(LEN($A320)&gt;0, COUNTIF(M320:M324, "MATCH") = 5, "")</f>
        <v>1</v>
      </c>
      <c r="N325" t="b">
        <f t="shared" ref="N325" ca="1" si="861">IF(LEN($A320)&gt;0, COUNTIF(N320:N324, "MATCH") = 5, "")</f>
        <v>1</v>
      </c>
      <c r="O325" t="b">
        <f t="shared" ref="O325" ca="1" si="862">IF(LEN($A320)&gt;0, COUNTIF(O320:O324, "MATCH") = 5, "")</f>
        <v>0</v>
      </c>
      <c r="Q325" t="b">
        <f t="shared" ref="Q325" ca="1" si="863">IF(LEN($A320)&gt;0, OR(K325:O325, P320:P324), "")</f>
        <v>1</v>
      </c>
    </row>
    <row r="326" spans="1:17" x14ac:dyDescent="0.25">
      <c r="A326" t="s">
        <v>271</v>
      </c>
      <c r="C326">
        <f t="shared" ref="C326:G389" ca="1" si="864">IF(LEN($A326)&gt;0, _xlfn.IFNA(IF(MATCH(_xlfn.NUMBERVALUE(MID($A326,C$1,2)), $S:$S, 0), "MATCH"), _xlfn.NUMBERVALUE(MID($A326,C$1,2))), "")</f>
        <v>55</v>
      </c>
      <c r="D326">
        <f t="shared" ca="1" si="690"/>
        <v>62</v>
      </c>
      <c r="E326">
        <f t="shared" ca="1" si="690"/>
        <v>19</v>
      </c>
      <c r="F326">
        <f t="shared" ca="1" si="690"/>
        <v>44</v>
      </c>
      <c r="G326">
        <f t="shared" ca="1" si="690"/>
        <v>63</v>
      </c>
      <c r="H326" t="b">
        <f t="shared" ref="H326:H330" ca="1" si="865">IF(LEN($A326)&gt;0, COUNTIF(C326:G326, "MATCH")=5, "")</f>
        <v>0</v>
      </c>
      <c r="K326" t="str">
        <f t="shared" ref="K326:O389" ca="1" si="866">IF(LEN($A326)&gt;0, _xlfn.IFNA(IF(MATCH(_xlfn.NUMBERVALUE(MID($A326,K$1,2)),$W:$W, 0), "MATCH"), _xlfn.NUMBERVALUE(MID($A326,K$1,2))), "")</f>
        <v>MATCH</v>
      </c>
      <c r="L326" t="str">
        <f t="shared" ca="1" si="691"/>
        <v>MATCH</v>
      </c>
      <c r="M326" t="str">
        <f t="shared" ca="1" si="691"/>
        <v>MATCH</v>
      </c>
      <c r="N326" t="str">
        <f t="shared" ca="1" si="691"/>
        <v>MATCH</v>
      </c>
      <c r="O326" t="str">
        <f t="shared" ca="1" si="691"/>
        <v>MATCH</v>
      </c>
      <c r="P326" t="b">
        <f t="shared" ref="P326:P330" ca="1" si="867">IF(LEN($A326)&gt;0, COUNTIF(K326:O326, "MATCH")=5, "")</f>
        <v>1</v>
      </c>
    </row>
    <row r="327" spans="1:17" x14ac:dyDescent="0.25">
      <c r="A327" t="s">
        <v>272</v>
      </c>
      <c r="C327">
        <f t="shared" ca="1" si="864"/>
        <v>12</v>
      </c>
      <c r="D327">
        <f t="shared" ca="1" si="864"/>
        <v>90</v>
      </c>
      <c r="E327">
        <f t="shared" ca="1" si="864"/>
        <v>77</v>
      </c>
      <c r="F327">
        <f t="shared" ca="1" si="864"/>
        <v>28</v>
      </c>
      <c r="G327" t="str">
        <f t="shared" ca="1" si="864"/>
        <v>MATCH</v>
      </c>
      <c r="H327" t="b">
        <f t="shared" ca="1" si="865"/>
        <v>0</v>
      </c>
      <c r="K327" t="str">
        <f t="shared" ca="1" si="866"/>
        <v>MATCH</v>
      </c>
      <c r="L327" t="str">
        <f t="shared" ca="1" si="866"/>
        <v>MATCH</v>
      </c>
      <c r="M327">
        <f t="shared" ca="1" si="866"/>
        <v>77</v>
      </c>
      <c r="N327" t="str">
        <f t="shared" ca="1" si="866"/>
        <v>MATCH</v>
      </c>
      <c r="O327" t="str">
        <f t="shared" ca="1" si="866"/>
        <v>MATCH</v>
      </c>
      <c r="P327" t="b">
        <f t="shared" ca="1" si="867"/>
        <v>0</v>
      </c>
    </row>
    <row r="328" spans="1:17" x14ac:dyDescent="0.25">
      <c r="A328" t="s">
        <v>273</v>
      </c>
      <c r="C328">
        <f t="shared" ca="1" si="864"/>
        <v>80</v>
      </c>
      <c r="D328">
        <f t="shared" ca="1" si="864"/>
        <v>92</v>
      </c>
      <c r="E328">
        <f t="shared" ca="1" si="864"/>
        <v>15</v>
      </c>
      <c r="F328">
        <f t="shared" ca="1" si="864"/>
        <v>41</v>
      </c>
      <c r="G328">
        <f t="shared" ca="1" si="864"/>
        <v>11</v>
      </c>
      <c r="H328" t="b">
        <f t="shared" ca="1" si="865"/>
        <v>0</v>
      </c>
      <c r="K328" t="str">
        <f t="shared" ca="1" si="866"/>
        <v>MATCH</v>
      </c>
      <c r="L328" t="str">
        <f t="shared" ca="1" si="866"/>
        <v>MATCH</v>
      </c>
      <c r="M328" t="str">
        <f t="shared" ca="1" si="866"/>
        <v>MATCH</v>
      </c>
      <c r="N328">
        <f t="shared" ca="1" si="866"/>
        <v>41</v>
      </c>
      <c r="O328" t="str">
        <f t="shared" ca="1" si="866"/>
        <v>MATCH</v>
      </c>
      <c r="P328" t="b">
        <f t="shared" ca="1" si="867"/>
        <v>0</v>
      </c>
    </row>
    <row r="329" spans="1:17" x14ac:dyDescent="0.25">
      <c r="A329" t="s">
        <v>274</v>
      </c>
      <c r="C329">
        <f t="shared" ca="1" si="864"/>
        <v>58</v>
      </c>
      <c r="D329">
        <f t="shared" ca="1" si="864"/>
        <v>24</v>
      </c>
      <c r="E329">
        <f t="shared" ca="1" si="864"/>
        <v>47</v>
      </c>
      <c r="F329">
        <f t="shared" ca="1" si="864"/>
        <v>66</v>
      </c>
      <c r="G329">
        <f t="shared" ca="1" si="864"/>
        <v>82</v>
      </c>
      <c r="H329" t="b">
        <f t="shared" ca="1" si="865"/>
        <v>0</v>
      </c>
      <c r="K329" t="str">
        <f t="shared" ca="1" si="866"/>
        <v>MATCH</v>
      </c>
      <c r="L329" t="str">
        <f t="shared" ca="1" si="866"/>
        <v>MATCH</v>
      </c>
      <c r="M329" t="str">
        <f t="shared" ca="1" si="866"/>
        <v>MATCH</v>
      </c>
      <c r="N329" t="str">
        <f t="shared" ca="1" si="866"/>
        <v>MATCH</v>
      </c>
      <c r="O329" t="str">
        <f t="shared" ca="1" si="866"/>
        <v>MATCH</v>
      </c>
      <c r="P329" t="b">
        <f t="shared" ca="1" si="867"/>
        <v>1</v>
      </c>
    </row>
    <row r="330" spans="1:17" x14ac:dyDescent="0.25">
      <c r="A330" t="s">
        <v>275</v>
      </c>
      <c r="C330">
        <f t="shared" ca="1" si="864"/>
        <v>48</v>
      </c>
      <c r="D330">
        <f t="shared" ca="1" si="864"/>
        <v>88</v>
      </c>
      <c r="E330">
        <f t="shared" ca="1" si="864"/>
        <v>37</v>
      </c>
      <c r="F330">
        <f t="shared" ca="1" si="864"/>
        <v>60</v>
      </c>
      <c r="G330">
        <f t="shared" ca="1" si="864"/>
        <v>46</v>
      </c>
      <c r="H330" t="b">
        <f t="shared" ca="1" si="865"/>
        <v>0</v>
      </c>
      <c r="K330" t="str">
        <f t="shared" ca="1" si="866"/>
        <v>MATCH</v>
      </c>
      <c r="L330" t="str">
        <f t="shared" ca="1" si="866"/>
        <v>MATCH</v>
      </c>
      <c r="M330">
        <f t="shared" ca="1" si="866"/>
        <v>37</v>
      </c>
      <c r="N330" t="str">
        <f t="shared" ca="1" si="866"/>
        <v>MATCH</v>
      </c>
      <c r="O330" t="str">
        <f t="shared" ca="1" si="866"/>
        <v>MATCH</v>
      </c>
      <c r="P330" t="b">
        <f t="shared" ca="1" si="867"/>
        <v>0</v>
      </c>
    </row>
    <row r="331" spans="1:17" x14ac:dyDescent="0.25">
      <c r="C331" t="b">
        <f t="shared" ref="C331" ca="1" si="868">IF(LEN($A326)&gt;0, COUNTIF(C326:C330, "MATCH") = 5, "")</f>
        <v>0</v>
      </c>
      <c r="D331" t="b">
        <f t="shared" ref="D331" ca="1" si="869">IF(LEN($A326)&gt;0, COUNTIF(D326:D330, "MATCH") = 5, "")</f>
        <v>0</v>
      </c>
      <c r="E331" t="b">
        <f t="shared" ref="E331" ca="1" si="870">IF(LEN($A326)&gt;0, COUNTIF(E326:E330, "MATCH") = 5, "")</f>
        <v>0</v>
      </c>
      <c r="F331" t="b">
        <f t="shared" ref="F331" ca="1" si="871">IF(LEN($A326)&gt;0, COUNTIF(F326:F330, "MATCH") = 5, "")</f>
        <v>0</v>
      </c>
      <c r="G331" t="b">
        <f t="shared" ref="G331" ca="1" si="872">IF(LEN($A326)&gt;0, COUNTIF(G326:G330, "MATCH") = 5, "")</f>
        <v>0</v>
      </c>
      <c r="I331" t="b">
        <f t="shared" ref="I331" ca="1" si="873">IF(LEN($A326)&gt;0, OR(C331:G331, H326:H330), "")</f>
        <v>0</v>
      </c>
      <c r="K331" t="b">
        <f t="shared" ref="K331" ca="1" si="874">IF(LEN($A326)&gt;0, COUNTIF(K326:K330, "MATCH") = 5, "")</f>
        <v>1</v>
      </c>
      <c r="L331" t="b">
        <f t="shared" ref="L331" ca="1" si="875">IF(LEN($A326)&gt;0, COUNTIF(L326:L330, "MATCH") = 5, "")</f>
        <v>1</v>
      </c>
      <c r="M331" t="b">
        <f t="shared" ref="M331" ca="1" si="876">IF(LEN($A326)&gt;0, COUNTIF(M326:M330, "MATCH") = 5, "")</f>
        <v>0</v>
      </c>
      <c r="N331" t="b">
        <f t="shared" ref="N331" ca="1" si="877">IF(LEN($A326)&gt;0, COUNTIF(N326:N330, "MATCH") = 5, "")</f>
        <v>0</v>
      </c>
      <c r="O331" t="b">
        <f t="shared" ref="O331" ca="1" si="878">IF(LEN($A326)&gt;0, COUNTIF(O326:O330, "MATCH") = 5, "")</f>
        <v>1</v>
      </c>
      <c r="Q331" t="b">
        <f t="shared" ref="Q331" ca="1" si="879">IF(LEN($A326)&gt;0, OR(K331:O331, P326:P330), "")</f>
        <v>1</v>
      </c>
    </row>
    <row r="332" spans="1:17" x14ac:dyDescent="0.25">
      <c r="A332" t="s">
        <v>276</v>
      </c>
      <c r="C332">
        <f t="shared" ref="C332" ca="1" si="880">IF(LEN($A332)&gt;0, _xlfn.IFNA(IF(MATCH(_xlfn.NUMBERVALUE(MID($A332,C$1,2)), $S:$S, 0), "MATCH"), _xlfn.NUMBERVALUE(MID($A332,C$1,2))), "")</f>
        <v>48</v>
      </c>
      <c r="D332">
        <f t="shared" ca="1" si="864"/>
        <v>16</v>
      </c>
      <c r="E332">
        <f t="shared" ca="1" si="864"/>
        <v>86</v>
      </c>
      <c r="F332">
        <f t="shared" ca="1" si="864"/>
        <v>94</v>
      </c>
      <c r="G332">
        <f t="shared" ca="1" si="864"/>
        <v>14</v>
      </c>
      <c r="H332" t="b">
        <f t="shared" ref="H332:H336" ca="1" si="881">IF(LEN($A332)&gt;0, COUNTIF(C332:G332, "MATCH")=5, "")</f>
        <v>0</v>
      </c>
      <c r="K332" t="str">
        <f t="shared" ref="K332" ca="1" si="882">IF(LEN($A332)&gt;0, _xlfn.IFNA(IF(MATCH(_xlfn.NUMBERVALUE(MID($A332,K$1,2)),$W:$W, 0), "MATCH"), _xlfn.NUMBERVALUE(MID($A332,K$1,2))), "")</f>
        <v>MATCH</v>
      </c>
      <c r="L332" t="str">
        <f t="shared" ca="1" si="866"/>
        <v>MATCH</v>
      </c>
      <c r="M332" t="str">
        <f t="shared" ca="1" si="866"/>
        <v>MATCH</v>
      </c>
      <c r="N332" t="str">
        <f t="shared" ca="1" si="866"/>
        <v>MATCH</v>
      </c>
      <c r="O332">
        <f t="shared" ca="1" si="866"/>
        <v>14</v>
      </c>
      <c r="P332" t="b">
        <f t="shared" ref="P332:P336" ca="1" si="883">IF(LEN($A332)&gt;0, COUNTIF(K332:O332, "MATCH")=5, "")</f>
        <v>0</v>
      </c>
    </row>
    <row r="333" spans="1:17" x14ac:dyDescent="0.25">
      <c r="A333" t="s">
        <v>277</v>
      </c>
      <c r="C333">
        <f t="shared" ca="1" si="864"/>
        <v>22</v>
      </c>
      <c r="D333">
        <f t="shared" ca="1" si="864"/>
        <v>43</v>
      </c>
      <c r="E333">
        <f t="shared" ca="1" si="864"/>
        <v>46</v>
      </c>
      <c r="F333">
        <f t="shared" ca="1" si="864"/>
        <v>67</v>
      </c>
      <c r="G333">
        <f t="shared" ca="1" si="864"/>
        <v>1</v>
      </c>
      <c r="H333" t="b">
        <f t="shared" ca="1" si="881"/>
        <v>0</v>
      </c>
      <c r="K333" t="str">
        <f t="shared" ca="1" si="866"/>
        <v>MATCH</v>
      </c>
      <c r="L333" t="str">
        <f t="shared" ca="1" si="866"/>
        <v>MATCH</v>
      </c>
      <c r="M333" t="str">
        <f t="shared" ca="1" si="866"/>
        <v>MATCH</v>
      </c>
      <c r="N333">
        <f t="shared" ca="1" si="866"/>
        <v>67</v>
      </c>
      <c r="O333" t="str">
        <f t="shared" ca="1" si="866"/>
        <v>MATCH</v>
      </c>
      <c r="P333" t="b">
        <f t="shared" ca="1" si="883"/>
        <v>0</v>
      </c>
    </row>
    <row r="334" spans="1:17" x14ac:dyDescent="0.25">
      <c r="A334" t="s">
        <v>278</v>
      </c>
      <c r="C334">
        <f t="shared" ca="1" si="864"/>
        <v>91</v>
      </c>
      <c r="D334">
        <f t="shared" ca="1" si="864"/>
        <v>88</v>
      </c>
      <c r="E334" t="str">
        <f t="shared" ca="1" si="864"/>
        <v>MATCH</v>
      </c>
      <c r="F334">
        <f t="shared" ca="1" si="864"/>
        <v>79</v>
      </c>
      <c r="G334">
        <f t="shared" ca="1" si="864"/>
        <v>28</v>
      </c>
      <c r="H334" t="b">
        <f t="shared" ca="1" si="881"/>
        <v>0</v>
      </c>
      <c r="K334" t="str">
        <f t="shared" ca="1" si="866"/>
        <v>MATCH</v>
      </c>
      <c r="L334" t="str">
        <f t="shared" ca="1" si="866"/>
        <v>MATCH</v>
      </c>
      <c r="M334" t="str">
        <f t="shared" ca="1" si="866"/>
        <v>MATCH</v>
      </c>
      <c r="N334">
        <f t="shared" ca="1" si="866"/>
        <v>79</v>
      </c>
      <c r="O334" t="str">
        <f t="shared" ca="1" si="866"/>
        <v>MATCH</v>
      </c>
      <c r="P334" t="b">
        <f t="shared" ca="1" si="883"/>
        <v>0</v>
      </c>
    </row>
    <row r="335" spans="1:17" x14ac:dyDescent="0.25">
      <c r="A335" t="s">
        <v>279</v>
      </c>
      <c r="C335">
        <f t="shared" ca="1" si="864"/>
        <v>19</v>
      </c>
      <c r="D335">
        <f t="shared" ca="1" si="864"/>
        <v>12</v>
      </c>
      <c r="E335">
        <f t="shared" ca="1" si="864"/>
        <v>35</v>
      </c>
      <c r="F335">
        <f t="shared" ca="1" si="864"/>
        <v>85</v>
      </c>
      <c r="G335">
        <f t="shared" ca="1" si="864"/>
        <v>42</v>
      </c>
      <c r="H335" t="b">
        <f t="shared" ca="1" si="881"/>
        <v>0</v>
      </c>
      <c r="K335" t="str">
        <f t="shared" ca="1" si="866"/>
        <v>MATCH</v>
      </c>
      <c r="L335" t="str">
        <f t="shared" ca="1" si="866"/>
        <v>MATCH</v>
      </c>
      <c r="M335" t="str">
        <f t="shared" ca="1" si="866"/>
        <v>MATCH</v>
      </c>
      <c r="N335" t="str">
        <f t="shared" ca="1" si="866"/>
        <v>MATCH</v>
      </c>
      <c r="O335">
        <f t="shared" ca="1" si="866"/>
        <v>42</v>
      </c>
      <c r="P335" t="b">
        <f t="shared" ca="1" si="883"/>
        <v>0</v>
      </c>
    </row>
    <row r="336" spans="1:17" x14ac:dyDescent="0.25">
      <c r="A336" t="s">
        <v>280</v>
      </c>
      <c r="C336" t="str">
        <f t="shared" ca="1" si="864"/>
        <v>MATCH</v>
      </c>
      <c r="D336">
        <f t="shared" ca="1" si="864"/>
        <v>26</v>
      </c>
      <c r="E336">
        <f t="shared" ca="1" si="864"/>
        <v>68</v>
      </c>
      <c r="F336">
        <f t="shared" ca="1" si="864"/>
        <v>95</v>
      </c>
      <c r="G336">
        <f t="shared" ca="1" si="864"/>
        <v>97</v>
      </c>
      <c r="H336" t="b">
        <f t="shared" ca="1" si="881"/>
        <v>0</v>
      </c>
      <c r="K336" t="str">
        <f t="shared" ca="1" si="866"/>
        <v>MATCH</v>
      </c>
      <c r="L336" t="str">
        <f t="shared" ca="1" si="866"/>
        <v>MATCH</v>
      </c>
      <c r="M336" t="str">
        <f t="shared" ca="1" si="866"/>
        <v>MATCH</v>
      </c>
      <c r="N336" t="str">
        <f t="shared" ca="1" si="866"/>
        <v>MATCH</v>
      </c>
      <c r="O336" t="str">
        <f t="shared" ca="1" si="866"/>
        <v>MATCH</v>
      </c>
      <c r="P336" t="b">
        <f t="shared" ca="1" si="883"/>
        <v>1</v>
      </c>
    </row>
    <row r="337" spans="1:17" x14ac:dyDescent="0.25">
      <c r="C337" t="b">
        <f t="shared" ref="C337" ca="1" si="884">IF(LEN($A332)&gt;0, COUNTIF(C332:C336, "MATCH") = 5, "")</f>
        <v>0</v>
      </c>
      <c r="D337" t="b">
        <f t="shared" ref="D337" ca="1" si="885">IF(LEN($A332)&gt;0, COUNTIF(D332:D336, "MATCH") = 5, "")</f>
        <v>0</v>
      </c>
      <c r="E337" t="b">
        <f t="shared" ref="E337" ca="1" si="886">IF(LEN($A332)&gt;0, COUNTIF(E332:E336, "MATCH") = 5, "")</f>
        <v>0</v>
      </c>
      <c r="F337" t="b">
        <f t="shared" ref="F337" ca="1" si="887">IF(LEN($A332)&gt;0, COUNTIF(F332:F336, "MATCH") = 5, "")</f>
        <v>0</v>
      </c>
      <c r="G337" t="b">
        <f t="shared" ref="G337" ca="1" si="888">IF(LEN($A332)&gt;0, COUNTIF(G332:G336, "MATCH") = 5, "")</f>
        <v>0</v>
      </c>
      <c r="I337" t="b">
        <f t="shared" ref="I337" ca="1" si="889">IF(LEN($A332)&gt;0, OR(C337:G337, H332:H336), "")</f>
        <v>0</v>
      </c>
      <c r="K337" t="b">
        <f t="shared" ref="K337" ca="1" si="890">IF(LEN($A332)&gt;0, COUNTIF(K332:K336, "MATCH") = 5, "")</f>
        <v>1</v>
      </c>
      <c r="L337" t="b">
        <f t="shared" ref="L337" ca="1" si="891">IF(LEN($A332)&gt;0, COUNTIF(L332:L336, "MATCH") = 5, "")</f>
        <v>1</v>
      </c>
      <c r="M337" t="b">
        <f t="shared" ref="M337" ca="1" si="892">IF(LEN($A332)&gt;0, COUNTIF(M332:M336, "MATCH") = 5, "")</f>
        <v>1</v>
      </c>
      <c r="N337" t="b">
        <f t="shared" ref="N337" ca="1" si="893">IF(LEN($A332)&gt;0, COUNTIF(N332:N336, "MATCH") = 5, "")</f>
        <v>0</v>
      </c>
      <c r="O337" t="b">
        <f t="shared" ref="O337" ca="1" si="894">IF(LEN($A332)&gt;0, COUNTIF(O332:O336, "MATCH") = 5, "")</f>
        <v>0</v>
      </c>
      <c r="Q337" t="b">
        <f t="shared" ref="Q337" ca="1" si="895">IF(LEN($A332)&gt;0, OR(K337:O337, P332:P336), "")</f>
        <v>1</v>
      </c>
    </row>
    <row r="338" spans="1:17" x14ac:dyDescent="0.25">
      <c r="A338" t="s">
        <v>281</v>
      </c>
      <c r="C338">
        <f t="shared" ref="C338" ca="1" si="896">IF(LEN($A338)&gt;0, _xlfn.IFNA(IF(MATCH(_xlfn.NUMBERVALUE(MID($A338,C$1,2)), $S:$S, 0), "MATCH"), _xlfn.NUMBERVALUE(MID($A338,C$1,2))), "")</f>
        <v>23</v>
      </c>
      <c r="D338">
        <f t="shared" ca="1" si="864"/>
        <v>67</v>
      </c>
      <c r="E338">
        <f t="shared" ca="1" si="864"/>
        <v>33</v>
      </c>
      <c r="F338">
        <f t="shared" ca="1" si="864"/>
        <v>85</v>
      </c>
      <c r="G338">
        <f t="shared" ca="1" si="864"/>
        <v>82</v>
      </c>
      <c r="H338" t="b">
        <f t="shared" ref="H338:H342" ca="1" si="897">IF(LEN($A338)&gt;0, COUNTIF(C338:G338, "MATCH")=5, "")</f>
        <v>0</v>
      </c>
      <c r="K338" t="str">
        <f t="shared" ref="K338" ca="1" si="898">IF(LEN($A338)&gt;0, _xlfn.IFNA(IF(MATCH(_xlfn.NUMBERVALUE(MID($A338,K$1,2)),$W:$W, 0), "MATCH"), _xlfn.NUMBERVALUE(MID($A338,K$1,2))), "")</f>
        <v>MATCH</v>
      </c>
      <c r="L338">
        <f t="shared" ca="1" si="866"/>
        <v>67</v>
      </c>
      <c r="M338" t="str">
        <f t="shared" ca="1" si="866"/>
        <v>MATCH</v>
      </c>
      <c r="N338" t="str">
        <f t="shared" ca="1" si="866"/>
        <v>MATCH</v>
      </c>
      <c r="O338" t="str">
        <f t="shared" ca="1" si="866"/>
        <v>MATCH</v>
      </c>
      <c r="P338" t="b">
        <f t="shared" ref="P338:P342" ca="1" si="899">IF(LEN($A338)&gt;0, COUNTIF(K338:O338, "MATCH")=5, "")</f>
        <v>0</v>
      </c>
    </row>
    <row r="339" spans="1:17" x14ac:dyDescent="0.25">
      <c r="A339" t="s">
        <v>282</v>
      </c>
      <c r="C339">
        <f t="shared" ca="1" si="864"/>
        <v>21</v>
      </c>
      <c r="D339">
        <f t="shared" ca="1" si="864"/>
        <v>71</v>
      </c>
      <c r="E339">
        <f t="shared" ca="1" si="864"/>
        <v>84</v>
      </c>
      <c r="F339">
        <f t="shared" ca="1" si="864"/>
        <v>8</v>
      </c>
      <c r="G339">
        <f t="shared" ca="1" si="864"/>
        <v>58</v>
      </c>
      <c r="H339" t="b">
        <f t="shared" ca="1" si="897"/>
        <v>0</v>
      </c>
      <c r="K339" t="str">
        <f t="shared" ca="1" si="866"/>
        <v>MATCH</v>
      </c>
      <c r="L339" t="str">
        <f t="shared" ca="1" si="866"/>
        <v>MATCH</v>
      </c>
      <c r="M339">
        <f t="shared" ca="1" si="866"/>
        <v>84</v>
      </c>
      <c r="N339">
        <f t="shared" ca="1" si="866"/>
        <v>8</v>
      </c>
      <c r="O339" t="str">
        <f t="shared" ca="1" si="866"/>
        <v>MATCH</v>
      </c>
      <c r="P339" t="b">
        <f t="shared" ca="1" si="899"/>
        <v>0</v>
      </c>
    </row>
    <row r="340" spans="1:17" x14ac:dyDescent="0.25">
      <c r="A340" t="s">
        <v>283</v>
      </c>
      <c r="C340">
        <f t="shared" ca="1" si="864"/>
        <v>20</v>
      </c>
      <c r="D340">
        <f t="shared" ca="1" si="864"/>
        <v>41</v>
      </c>
      <c r="E340">
        <f t="shared" ca="1" si="864"/>
        <v>53</v>
      </c>
      <c r="F340">
        <f t="shared" ca="1" si="864"/>
        <v>22</v>
      </c>
      <c r="G340">
        <f t="shared" ca="1" si="864"/>
        <v>99</v>
      </c>
      <c r="H340" t="b">
        <f t="shared" ca="1" si="897"/>
        <v>0</v>
      </c>
      <c r="K340" t="str">
        <f t="shared" ca="1" si="866"/>
        <v>MATCH</v>
      </c>
      <c r="L340">
        <f t="shared" ca="1" si="866"/>
        <v>41</v>
      </c>
      <c r="M340" t="str">
        <f t="shared" ca="1" si="866"/>
        <v>MATCH</v>
      </c>
      <c r="N340" t="str">
        <f t="shared" ca="1" si="866"/>
        <v>MATCH</v>
      </c>
      <c r="O340" t="str">
        <f t="shared" ca="1" si="866"/>
        <v>MATCH</v>
      </c>
      <c r="P340" t="b">
        <f t="shared" ca="1" si="899"/>
        <v>0</v>
      </c>
    </row>
    <row r="341" spans="1:17" x14ac:dyDescent="0.25">
      <c r="A341" t="s">
        <v>284</v>
      </c>
      <c r="C341">
        <f t="shared" ca="1" si="864"/>
        <v>92</v>
      </c>
      <c r="D341">
        <f t="shared" ca="1" si="864"/>
        <v>89</v>
      </c>
      <c r="E341">
        <f t="shared" ca="1" si="864"/>
        <v>59</v>
      </c>
      <c r="F341">
        <f t="shared" ca="1" si="864"/>
        <v>16</v>
      </c>
      <c r="G341">
        <f t="shared" ca="1" si="864"/>
        <v>19</v>
      </c>
      <c r="H341" t="b">
        <f t="shared" ca="1" si="897"/>
        <v>0</v>
      </c>
      <c r="K341" t="str">
        <f t="shared" ca="1" si="866"/>
        <v>MATCH</v>
      </c>
      <c r="L341" t="str">
        <f t="shared" ca="1" si="866"/>
        <v>MATCH</v>
      </c>
      <c r="M341">
        <f t="shared" ca="1" si="866"/>
        <v>59</v>
      </c>
      <c r="N341" t="str">
        <f t="shared" ca="1" si="866"/>
        <v>MATCH</v>
      </c>
      <c r="O341" t="str">
        <f t="shared" ca="1" si="866"/>
        <v>MATCH</v>
      </c>
      <c r="P341" t="b">
        <f t="shared" ca="1" si="899"/>
        <v>0</v>
      </c>
    </row>
    <row r="342" spans="1:17" x14ac:dyDescent="0.25">
      <c r="A342" t="s">
        <v>285</v>
      </c>
      <c r="C342">
        <f t="shared" ca="1" si="864"/>
        <v>79</v>
      </c>
      <c r="D342">
        <f t="shared" ca="1" si="864"/>
        <v>93</v>
      </c>
      <c r="E342" t="str">
        <f t="shared" ca="1" si="864"/>
        <v>MATCH</v>
      </c>
      <c r="F342">
        <f t="shared" ca="1" si="864"/>
        <v>83</v>
      </c>
      <c r="G342">
        <f t="shared" ca="1" si="864"/>
        <v>80</v>
      </c>
      <c r="H342" t="b">
        <f t="shared" ca="1" si="897"/>
        <v>0</v>
      </c>
      <c r="K342">
        <f t="shared" ca="1" si="866"/>
        <v>79</v>
      </c>
      <c r="L342">
        <f t="shared" ca="1" si="866"/>
        <v>93</v>
      </c>
      <c r="M342" t="str">
        <f t="shared" ca="1" si="866"/>
        <v>MATCH</v>
      </c>
      <c r="N342" t="str">
        <f t="shared" ca="1" si="866"/>
        <v>MATCH</v>
      </c>
      <c r="O342" t="str">
        <f t="shared" ca="1" si="866"/>
        <v>MATCH</v>
      </c>
      <c r="P342" t="b">
        <f t="shared" ca="1" si="899"/>
        <v>0</v>
      </c>
    </row>
    <row r="343" spans="1:17" x14ac:dyDescent="0.25">
      <c r="C343" t="b">
        <f t="shared" ref="C343" ca="1" si="900">IF(LEN($A338)&gt;0, COUNTIF(C338:C342, "MATCH") = 5, "")</f>
        <v>0</v>
      </c>
      <c r="D343" t="b">
        <f t="shared" ref="D343" ca="1" si="901">IF(LEN($A338)&gt;0, COUNTIF(D338:D342, "MATCH") = 5, "")</f>
        <v>0</v>
      </c>
      <c r="E343" t="b">
        <f t="shared" ref="E343" ca="1" si="902">IF(LEN($A338)&gt;0, COUNTIF(E338:E342, "MATCH") = 5, "")</f>
        <v>0</v>
      </c>
      <c r="F343" t="b">
        <f t="shared" ref="F343" ca="1" si="903">IF(LEN($A338)&gt;0, COUNTIF(F338:F342, "MATCH") = 5, "")</f>
        <v>0</v>
      </c>
      <c r="G343" t="b">
        <f t="shared" ref="G343" ca="1" si="904">IF(LEN($A338)&gt;0, COUNTIF(G338:G342, "MATCH") = 5, "")</f>
        <v>0</v>
      </c>
      <c r="I343" t="b">
        <f t="shared" ref="I343" ca="1" si="905">IF(LEN($A338)&gt;0, OR(C343:G343, H338:H342), "")</f>
        <v>0</v>
      </c>
      <c r="K343" t="b">
        <f t="shared" ref="K343" ca="1" si="906">IF(LEN($A338)&gt;0, COUNTIF(K338:K342, "MATCH") = 5, "")</f>
        <v>0</v>
      </c>
      <c r="L343" t="b">
        <f t="shared" ref="L343" ca="1" si="907">IF(LEN($A338)&gt;0, COUNTIF(L338:L342, "MATCH") = 5, "")</f>
        <v>0</v>
      </c>
      <c r="M343" t="b">
        <f t="shared" ref="M343" ca="1" si="908">IF(LEN($A338)&gt;0, COUNTIF(M338:M342, "MATCH") = 5, "")</f>
        <v>0</v>
      </c>
      <c r="N343" t="b">
        <f t="shared" ref="N343" ca="1" si="909">IF(LEN($A338)&gt;0, COUNTIF(N338:N342, "MATCH") = 5, "")</f>
        <v>0</v>
      </c>
      <c r="O343" t="b">
        <f t="shared" ref="O343" ca="1" si="910">IF(LEN($A338)&gt;0, COUNTIF(O338:O342, "MATCH") = 5, "")</f>
        <v>1</v>
      </c>
      <c r="Q343" t="b">
        <f t="shared" ref="Q343" ca="1" si="911">IF(LEN($A338)&gt;0, OR(K343:O343, P338:P342), "")</f>
        <v>1</v>
      </c>
    </row>
    <row r="344" spans="1:17" x14ac:dyDescent="0.25">
      <c r="A344" t="s">
        <v>286</v>
      </c>
      <c r="C344">
        <f t="shared" ref="C344" ca="1" si="912">IF(LEN($A344)&gt;0, _xlfn.IFNA(IF(MATCH(_xlfn.NUMBERVALUE(MID($A344,C$1,2)), $S:$S, 0), "MATCH"), _xlfn.NUMBERVALUE(MID($A344,C$1,2))), "")</f>
        <v>98</v>
      </c>
      <c r="D344" t="str">
        <f t="shared" ca="1" si="864"/>
        <v>MATCH</v>
      </c>
      <c r="E344">
        <f t="shared" ca="1" si="864"/>
        <v>24</v>
      </c>
      <c r="F344">
        <f t="shared" ca="1" si="864"/>
        <v>47</v>
      </c>
      <c r="G344">
        <f t="shared" ca="1" si="864"/>
        <v>15</v>
      </c>
      <c r="H344" t="b">
        <f t="shared" ref="H344:H348" ca="1" si="913">IF(LEN($A344)&gt;0, COUNTIF(C344:G344, "MATCH")=5, "")</f>
        <v>0</v>
      </c>
      <c r="K344" t="str">
        <f t="shared" ref="K344" ca="1" si="914">IF(LEN($A344)&gt;0, _xlfn.IFNA(IF(MATCH(_xlfn.NUMBERVALUE(MID($A344,K$1,2)),$W:$W, 0), "MATCH"), _xlfn.NUMBERVALUE(MID($A344,K$1,2))), "")</f>
        <v>MATCH</v>
      </c>
      <c r="L344" t="str">
        <f t="shared" ca="1" si="866"/>
        <v>MATCH</v>
      </c>
      <c r="M344" t="str">
        <f t="shared" ca="1" si="866"/>
        <v>MATCH</v>
      </c>
      <c r="N344" t="str">
        <f t="shared" ca="1" si="866"/>
        <v>MATCH</v>
      </c>
      <c r="O344" t="str">
        <f t="shared" ca="1" si="866"/>
        <v>MATCH</v>
      </c>
      <c r="P344" t="b">
        <f t="shared" ref="P344:P348" ca="1" si="915">IF(LEN($A344)&gt;0, COUNTIF(K344:O344, "MATCH")=5, "")</f>
        <v>1</v>
      </c>
    </row>
    <row r="345" spans="1:17" x14ac:dyDescent="0.25">
      <c r="A345" t="s">
        <v>287</v>
      </c>
      <c r="C345">
        <f t="shared" ca="1" si="864"/>
        <v>79</v>
      </c>
      <c r="D345">
        <f t="shared" ca="1" si="864"/>
        <v>97</v>
      </c>
      <c r="E345">
        <f t="shared" ca="1" si="864"/>
        <v>19</v>
      </c>
      <c r="F345">
        <f t="shared" ca="1" si="864"/>
        <v>64</v>
      </c>
      <c r="G345">
        <f t="shared" ca="1" si="864"/>
        <v>84</v>
      </c>
      <c r="H345" t="b">
        <f t="shared" ca="1" si="913"/>
        <v>0</v>
      </c>
      <c r="K345">
        <f t="shared" ca="1" si="866"/>
        <v>79</v>
      </c>
      <c r="L345" t="str">
        <f t="shared" ca="1" si="866"/>
        <v>MATCH</v>
      </c>
      <c r="M345" t="str">
        <f t="shared" ca="1" si="866"/>
        <v>MATCH</v>
      </c>
      <c r="N345" t="str">
        <f t="shared" ca="1" si="866"/>
        <v>MATCH</v>
      </c>
      <c r="O345">
        <f t="shared" ca="1" si="866"/>
        <v>84</v>
      </c>
      <c r="P345" t="b">
        <f t="shared" ca="1" si="915"/>
        <v>0</v>
      </c>
    </row>
    <row r="346" spans="1:17" x14ac:dyDescent="0.25">
      <c r="A346" t="s">
        <v>288</v>
      </c>
      <c r="C346">
        <f t="shared" ca="1" si="864"/>
        <v>62</v>
      </c>
      <c r="D346">
        <f t="shared" ca="1" si="864"/>
        <v>91</v>
      </c>
      <c r="E346">
        <f t="shared" ca="1" si="864"/>
        <v>38</v>
      </c>
      <c r="F346">
        <f t="shared" ca="1" si="864"/>
        <v>30</v>
      </c>
      <c r="G346" t="str">
        <f t="shared" ca="1" si="864"/>
        <v>MATCH</v>
      </c>
      <c r="H346" t="b">
        <f t="shared" ca="1" si="913"/>
        <v>0</v>
      </c>
      <c r="K346" t="str">
        <f t="shared" ca="1" si="866"/>
        <v>MATCH</v>
      </c>
      <c r="L346" t="str">
        <f t="shared" ca="1" si="866"/>
        <v>MATCH</v>
      </c>
      <c r="M346" t="str">
        <f t="shared" ca="1" si="866"/>
        <v>MATCH</v>
      </c>
      <c r="N346" t="str">
        <f t="shared" ca="1" si="866"/>
        <v>MATCH</v>
      </c>
      <c r="O346" t="str">
        <f t="shared" ca="1" si="866"/>
        <v>MATCH</v>
      </c>
      <c r="P346" t="b">
        <f t="shared" ca="1" si="915"/>
        <v>1</v>
      </c>
    </row>
    <row r="347" spans="1:17" x14ac:dyDescent="0.25">
      <c r="A347" t="s">
        <v>289</v>
      </c>
      <c r="C347">
        <f t="shared" ca="1" si="864"/>
        <v>74</v>
      </c>
      <c r="D347">
        <f t="shared" ca="1" si="864"/>
        <v>25</v>
      </c>
      <c r="E347">
        <f t="shared" ca="1" si="864"/>
        <v>92</v>
      </c>
      <c r="F347">
        <f t="shared" ca="1" si="864"/>
        <v>16</v>
      </c>
      <c r="G347">
        <f t="shared" ca="1" si="864"/>
        <v>50</v>
      </c>
      <c r="H347" t="b">
        <f t="shared" ca="1" si="913"/>
        <v>0</v>
      </c>
      <c r="K347" t="str">
        <f t="shared" ca="1" si="866"/>
        <v>MATCH</v>
      </c>
      <c r="L347" t="str">
        <f t="shared" ca="1" si="866"/>
        <v>MATCH</v>
      </c>
      <c r="M347" t="str">
        <f t="shared" ca="1" si="866"/>
        <v>MATCH</v>
      </c>
      <c r="N347" t="str">
        <f t="shared" ca="1" si="866"/>
        <v>MATCH</v>
      </c>
      <c r="O347" t="str">
        <f t="shared" ca="1" si="866"/>
        <v>MATCH</v>
      </c>
      <c r="P347" t="b">
        <f t="shared" ca="1" si="915"/>
        <v>1</v>
      </c>
    </row>
    <row r="348" spans="1:17" x14ac:dyDescent="0.25">
      <c r="A348" t="s">
        <v>290</v>
      </c>
      <c r="C348">
        <f t="shared" ca="1" si="864"/>
        <v>51</v>
      </c>
      <c r="D348">
        <f t="shared" ca="1" si="864"/>
        <v>41</v>
      </c>
      <c r="E348">
        <f t="shared" ca="1" si="864"/>
        <v>34</v>
      </c>
      <c r="F348" t="str">
        <f t="shared" ca="1" si="864"/>
        <v>MATCH</v>
      </c>
      <c r="G348">
        <f t="shared" ca="1" si="864"/>
        <v>35</v>
      </c>
      <c r="H348" t="b">
        <f t="shared" ca="1" si="913"/>
        <v>0</v>
      </c>
      <c r="K348" t="str">
        <f t="shared" ca="1" si="866"/>
        <v>MATCH</v>
      </c>
      <c r="L348">
        <f t="shared" ca="1" si="866"/>
        <v>41</v>
      </c>
      <c r="M348" t="str">
        <f t="shared" ca="1" si="866"/>
        <v>MATCH</v>
      </c>
      <c r="N348" t="str">
        <f t="shared" ca="1" si="866"/>
        <v>MATCH</v>
      </c>
      <c r="O348" t="str">
        <f t="shared" ca="1" si="866"/>
        <v>MATCH</v>
      </c>
      <c r="P348" t="b">
        <f t="shared" ca="1" si="915"/>
        <v>0</v>
      </c>
    </row>
    <row r="349" spans="1:17" x14ac:dyDescent="0.25">
      <c r="C349" t="b">
        <f t="shared" ref="C349" ca="1" si="916">IF(LEN($A344)&gt;0, COUNTIF(C344:C348, "MATCH") = 5, "")</f>
        <v>0</v>
      </c>
      <c r="D349" t="b">
        <f t="shared" ref="D349" ca="1" si="917">IF(LEN($A344)&gt;0, COUNTIF(D344:D348, "MATCH") = 5, "")</f>
        <v>0</v>
      </c>
      <c r="E349" t="b">
        <f t="shared" ref="E349" ca="1" si="918">IF(LEN($A344)&gt;0, COUNTIF(E344:E348, "MATCH") = 5, "")</f>
        <v>0</v>
      </c>
      <c r="F349" t="b">
        <f t="shared" ref="F349" ca="1" si="919">IF(LEN($A344)&gt;0, COUNTIF(F344:F348, "MATCH") = 5, "")</f>
        <v>0</v>
      </c>
      <c r="G349" t="b">
        <f t="shared" ref="G349" ca="1" si="920">IF(LEN($A344)&gt;0, COUNTIF(G344:G348, "MATCH") = 5, "")</f>
        <v>0</v>
      </c>
      <c r="I349" t="b">
        <f t="shared" ref="I349" ca="1" si="921">IF(LEN($A344)&gt;0, OR(C349:G349, H344:H348), "")</f>
        <v>0</v>
      </c>
      <c r="K349" t="b">
        <f t="shared" ref="K349" ca="1" si="922">IF(LEN($A344)&gt;0, COUNTIF(K344:K348, "MATCH") = 5, "")</f>
        <v>0</v>
      </c>
      <c r="L349" t="b">
        <f t="shared" ref="L349" ca="1" si="923">IF(LEN($A344)&gt;0, COUNTIF(L344:L348, "MATCH") = 5, "")</f>
        <v>0</v>
      </c>
      <c r="M349" t="b">
        <f t="shared" ref="M349" ca="1" si="924">IF(LEN($A344)&gt;0, COUNTIF(M344:M348, "MATCH") = 5, "")</f>
        <v>1</v>
      </c>
      <c r="N349" t="b">
        <f t="shared" ref="N349" ca="1" si="925">IF(LEN($A344)&gt;0, COUNTIF(N344:N348, "MATCH") = 5, "")</f>
        <v>1</v>
      </c>
      <c r="O349" t="b">
        <f t="shared" ref="O349" ca="1" si="926">IF(LEN($A344)&gt;0, COUNTIF(O344:O348, "MATCH") = 5, "")</f>
        <v>0</v>
      </c>
      <c r="Q349" t="b">
        <f t="shared" ref="Q349" ca="1" si="927">IF(LEN($A344)&gt;0, OR(K349:O349, P344:P348), "")</f>
        <v>1</v>
      </c>
    </row>
    <row r="350" spans="1:17" x14ac:dyDescent="0.25">
      <c r="A350" t="s">
        <v>291</v>
      </c>
      <c r="C350">
        <f t="shared" ref="C350" ca="1" si="928">IF(LEN($A350)&gt;0, _xlfn.IFNA(IF(MATCH(_xlfn.NUMBERVALUE(MID($A350,C$1,2)), $S:$S, 0), "MATCH"), _xlfn.NUMBERVALUE(MID($A350,C$1,2))), "")</f>
        <v>55</v>
      </c>
      <c r="D350" t="str">
        <f t="shared" ca="1" si="864"/>
        <v>MATCH</v>
      </c>
      <c r="E350">
        <f t="shared" ca="1" si="864"/>
        <v>27</v>
      </c>
      <c r="F350">
        <f t="shared" ca="1" si="864"/>
        <v>95</v>
      </c>
      <c r="G350">
        <f t="shared" ca="1" si="864"/>
        <v>90</v>
      </c>
      <c r="H350" t="b">
        <f t="shared" ref="H350:H354" ca="1" si="929">IF(LEN($A350)&gt;0, COUNTIF(C350:G350, "MATCH")=5, "")</f>
        <v>0</v>
      </c>
      <c r="K350" t="str">
        <f t="shared" ref="K350" ca="1" si="930">IF(LEN($A350)&gt;0, _xlfn.IFNA(IF(MATCH(_xlfn.NUMBERVALUE(MID($A350,K$1,2)),$W:$W, 0), "MATCH"), _xlfn.NUMBERVALUE(MID($A350,K$1,2))), "")</f>
        <v>MATCH</v>
      </c>
      <c r="L350" t="str">
        <f t="shared" ca="1" si="866"/>
        <v>MATCH</v>
      </c>
      <c r="M350" t="str">
        <f t="shared" ca="1" si="866"/>
        <v>MATCH</v>
      </c>
      <c r="N350" t="str">
        <f t="shared" ca="1" si="866"/>
        <v>MATCH</v>
      </c>
      <c r="O350" t="str">
        <f t="shared" ca="1" si="866"/>
        <v>MATCH</v>
      </c>
      <c r="P350" t="b">
        <f t="shared" ref="P350:P354" ca="1" si="931">IF(LEN($A350)&gt;0, COUNTIF(K350:O350, "MATCH")=5, "")</f>
        <v>1</v>
      </c>
    </row>
    <row r="351" spans="1:17" x14ac:dyDescent="0.25">
      <c r="A351" t="s">
        <v>292</v>
      </c>
      <c r="C351">
        <f t="shared" ca="1" si="864"/>
        <v>31</v>
      </c>
      <c r="D351">
        <f t="shared" ca="1" si="864"/>
        <v>11</v>
      </c>
      <c r="E351">
        <f t="shared" ca="1" si="864"/>
        <v>50</v>
      </c>
      <c r="F351">
        <f t="shared" ca="1" si="864"/>
        <v>84</v>
      </c>
      <c r="G351">
        <f t="shared" ca="1" si="864"/>
        <v>71</v>
      </c>
      <c r="H351" t="b">
        <f t="shared" ca="1" si="929"/>
        <v>0</v>
      </c>
      <c r="K351" t="str">
        <f t="shared" ca="1" si="866"/>
        <v>MATCH</v>
      </c>
      <c r="L351" t="str">
        <f t="shared" ca="1" si="866"/>
        <v>MATCH</v>
      </c>
      <c r="M351" t="str">
        <f t="shared" ca="1" si="866"/>
        <v>MATCH</v>
      </c>
      <c r="N351">
        <f t="shared" ca="1" si="866"/>
        <v>84</v>
      </c>
      <c r="O351" t="str">
        <f t="shared" ca="1" si="866"/>
        <v>MATCH</v>
      </c>
      <c r="P351" t="b">
        <f t="shared" ca="1" si="931"/>
        <v>0</v>
      </c>
    </row>
    <row r="352" spans="1:17" x14ac:dyDescent="0.25">
      <c r="A352" t="s">
        <v>293</v>
      </c>
      <c r="C352">
        <f t="shared" ca="1" si="864"/>
        <v>37</v>
      </c>
      <c r="D352">
        <f t="shared" ca="1" si="864"/>
        <v>61</v>
      </c>
      <c r="E352">
        <f t="shared" ca="1" si="864"/>
        <v>62</v>
      </c>
      <c r="F352">
        <f t="shared" ca="1" si="864"/>
        <v>60</v>
      </c>
      <c r="G352">
        <f t="shared" ca="1" si="864"/>
        <v>88</v>
      </c>
      <c r="H352" t="b">
        <f t="shared" ca="1" si="929"/>
        <v>0</v>
      </c>
      <c r="K352">
        <f t="shared" ca="1" si="866"/>
        <v>37</v>
      </c>
      <c r="L352" t="str">
        <f t="shared" ca="1" si="866"/>
        <v>MATCH</v>
      </c>
      <c r="M352" t="str">
        <f t="shared" ca="1" si="866"/>
        <v>MATCH</v>
      </c>
      <c r="N352" t="str">
        <f t="shared" ca="1" si="866"/>
        <v>MATCH</v>
      </c>
      <c r="O352" t="str">
        <f t="shared" ca="1" si="866"/>
        <v>MATCH</v>
      </c>
      <c r="P352" t="b">
        <f t="shared" ca="1" si="931"/>
        <v>0</v>
      </c>
    </row>
    <row r="353" spans="1:17" x14ac:dyDescent="0.25">
      <c r="A353" t="s">
        <v>294</v>
      </c>
      <c r="C353">
        <f t="shared" ca="1" si="864"/>
        <v>24</v>
      </c>
      <c r="D353">
        <f t="shared" ca="1" si="864"/>
        <v>94</v>
      </c>
      <c r="E353">
        <f t="shared" ca="1" si="864"/>
        <v>29</v>
      </c>
      <c r="F353">
        <f t="shared" ca="1" si="864"/>
        <v>42</v>
      </c>
      <c r="G353">
        <f t="shared" ca="1" si="864"/>
        <v>77</v>
      </c>
      <c r="H353" t="b">
        <f t="shared" ca="1" si="929"/>
        <v>0</v>
      </c>
      <c r="K353" t="str">
        <f t="shared" ca="1" si="866"/>
        <v>MATCH</v>
      </c>
      <c r="L353" t="str">
        <f t="shared" ca="1" si="866"/>
        <v>MATCH</v>
      </c>
      <c r="M353" t="str">
        <f t="shared" ca="1" si="866"/>
        <v>MATCH</v>
      </c>
      <c r="N353">
        <f t="shared" ca="1" si="866"/>
        <v>42</v>
      </c>
      <c r="O353">
        <f t="shared" ca="1" si="866"/>
        <v>77</v>
      </c>
      <c r="P353" t="b">
        <f t="shared" ca="1" si="931"/>
        <v>0</v>
      </c>
    </row>
    <row r="354" spans="1:17" x14ac:dyDescent="0.25">
      <c r="A354" t="s">
        <v>295</v>
      </c>
      <c r="C354">
        <f t="shared" ca="1" si="864"/>
        <v>17</v>
      </c>
      <c r="D354">
        <f t="shared" ca="1" si="864"/>
        <v>83</v>
      </c>
      <c r="E354">
        <f t="shared" ca="1" si="864"/>
        <v>47</v>
      </c>
      <c r="F354">
        <f t="shared" ca="1" si="864"/>
        <v>74</v>
      </c>
      <c r="G354">
        <f t="shared" ca="1" si="864"/>
        <v>91</v>
      </c>
      <c r="H354" t="b">
        <f t="shared" ca="1" si="929"/>
        <v>0</v>
      </c>
      <c r="K354" t="str">
        <f t="shared" ca="1" si="866"/>
        <v>MATCH</v>
      </c>
      <c r="L354" t="str">
        <f t="shared" ca="1" si="866"/>
        <v>MATCH</v>
      </c>
      <c r="M354" t="str">
        <f t="shared" ca="1" si="866"/>
        <v>MATCH</v>
      </c>
      <c r="N354" t="str">
        <f t="shared" ca="1" si="866"/>
        <v>MATCH</v>
      </c>
      <c r="O354" t="str">
        <f t="shared" ca="1" si="866"/>
        <v>MATCH</v>
      </c>
      <c r="P354" t="b">
        <f t="shared" ca="1" si="931"/>
        <v>1</v>
      </c>
    </row>
    <row r="355" spans="1:17" x14ac:dyDescent="0.25">
      <c r="C355" t="b">
        <f t="shared" ref="C355" ca="1" si="932">IF(LEN($A350)&gt;0, COUNTIF(C350:C354, "MATCH") = 5, "")</f>
        <v>0</v>
      </c>
      <c r="D355" t="b">
        <f t="shared" ref="D355" ca="1" si="933">IF(LEN($A350)&gt;0, COUNTIF(D350:D354, "MATCH") = 5, "")</f>
        <v>0</v>
      </c>
      <c r="E355" t="b">
        <f t="shared" ref="E355" ca="1" si="934">IF(LEN($A350)&gt;0, COUNTIF(E350:E354, "MATCH") = 5, "")</f>
        <v>0</v>
      </c>
      <c r="F355" t="b">
        <f t="shared" ref="F355" ca="1" si="935">IF(LEN($A350)&gt;0, COUNTIF(F350:F354, "MATCH") = 5, "")</f>
        <v>0</v>
      </c>
      <c r="G355" t="b">
        <f t="shared" ref="G355" ca="1" si="936">IF(LEN($A350)&gt;0, COUNTIF(G350:G354, "MATCH") = 5, "")</f>
        <v>0</v>
      </c>
      <c r="I355" t="b">
        <f t="shared" ref="I355" ca="1" si="937">IF(LEN($A350)&gt;0, OR(C355:G355, H350:H354), "")</f>
        <v>0</v>
      </c>
      <c r="K355" t="b">
        <f t="shared" ref="K355" ca="1" si="938">IF(LEN($A350)&gt;0, COUNTIF(K350:K354, "MATCH") = 5, "")</f>
        <v>0</v>
      </c>
      <c r="L355" t="b">
        <f t="shared" ref="L355" ca="1" si="939">IF(LEN($A350)&gt;0, COUNTIF(L350:L354, "MATCH") = 5, "")</f>
        <v>1</v>
      </c>
      <c r="M355" t="b">
        <f t="shared" ref="M355" ca="1" si="940">IF(LEN($A350)&gt;0, COUNTIF(M350:M354, "MATCH") = 5, "")</f>
        <v>1</v>
      </c>
      <c r="N355" t="b">
        <f t="shared" ref="N355" ca="1" si="941">IF(LEN($A350)&gt;0, COUNTIF(N350:N354, "MATCH") = 5, "")</f>
        <v>0</v>
      </c>
      <c r="O355" t="b">
        <f t="shared" ref="O355" ca="1" si="942">IF(LEN($A350)&gt;0, COUNTIF(O350:O354, "MATCH") = 5, "")</f>
        <v>0</v>
      </c>
      <c r="Q355" t="b">
        <f t="shared" ref="Q355" ca="1" si="943">IF(LEN($A350)&gt;0, OR(K355:O355, P350:P354), "")</f>
        <v>1</v>
      </c>
    </row>
    <row r="356" spans="1:17" x14ac:dyDescent="0.25">
      <c r="A356" t="s">
        <v>296</v>
      </c>
      <c r="C356">
        <f t="shared" ref="C356" ca="1" si="944">IF(LEN($A356)&gt;0, _xlfn.IFNA(IF(MATCH(_xlfn.NUMBERVALUE(MID($A356,C$1,2)), $S:$S, 0), "MATCH"), _xlfn.NUMBERVALUE(MID($A356,C$1,2))), "")</f>
        <v>74</v>
      </c>
      <c r="D356">
        <f t="shared" ca="1" si="864"/>
        <v>19</v>
      </c>
      <c r="E356" t="str">
        <f t="shared" ca="1" si="864"/>
        <v>MATCH</v>
      </c>
      <c r="F356" t="str">
        <f t="shared" ca="1" si="864"/>
        <v>MATCH</v>
      </c>
      <c r="G356">
        <f t="shared" ca="1" si="864"/>
        <v>29</v>
      </c>
      <c r="H356" t="b">
        <f t="shared" ref="H356:H360" ca="1" si="945">IF(LEN($A356)&gt;0, COUNTIF(C356:G356, "MATCH")=5, "")</f>
        <v>0</v>
      </c>
      <c r="K356" t="str">
        <f t="shared" ref="K356" ca="1" si="946">IF(LEN($A356)&gt;0, _xlfn.IFNA(IF(MATCH(_xlfn.NUMBERVALUE(MID($A356,K$1,2)),$W:$W, 0), "MATCH"), _xlfn.NUMBERVALUE(MID($A356,K$1,2))), "")</f>
        <v>MATCH</v>
      </c>
      <c r="L356" t="str">
        <f t="shared" ca="1" si="866"/>
        <v>MATCH</v>
      </c>
      <c r="M356" t="str">
        <f t="shared" ca="1" si="866"/>
        <v>MATCH</v>
      </c>
      <c r="N356" t="str">
        <f t="shared" ca="1" si="866"/>
        <v>MATCH</v>
      </c>
      <c r="O356" t="str">
        <f t="shared" ca="1" si="866"/>
        <v>MATCH</v>
      </c>
      <c r="P356" t="b">
        <f t="shared" ref="P356:P360" ca="1" si="947">IF(LEN($A356)&gt;0, COUNTIF(K356:O356, "MATCH")=5, "")</f>
        <v>1</v>
      </c>
    </row>
    <row r="357" spans="1:17" x14ac:dyDescent="0.25">
      <c r="A357" t="s">
        <v>297</v>
      </c>
      <c r="C357">
        <f t="shared" ca="1" si="864"/>
        <v>48</v>
      </c>
      <c r="D357">
        <f t="shared" ca="1" si="864"/>
        <v>17</v>
      </c>
      <c r="E357">
        <f t="shared" ca="1" si="864"/>
        <v>26</v>
      </c>
      <c r="F357">
        <f t="shared" ca="1" si="864"/>
        <v>42</v>
      </c>
      <c r="G357">
        <f t="shared" ca="1" si="864"/>
        <v>22</v>
      </c>
      <c r="H357" t="b">
        <f t="shared" ca="1" si="945"/>
        <v>0</v>
      </c>
      <c r="K357" t="str">
        <f t="shared" ca="1" si="866"/>
        <v>MATCH</v>
      </c>
      <c r="L357" t="str">
        <f t="shared" ca="1" si="866"/>
        <v>MATCH</v>
      </c>
      <c r="M357" t="str">
        <f t="shared" ca="1" si="866"/>
        <v>MATCH</v>
      </c>
      <c r="N357">
        <f t="shared" ca="1" si="866"/>
        <v>42</v>
      </c>
      <c r="O357" t="str">
        <f t="shared" ca="1" si="866"/>
        <v>MATCH</v>
      </c>
      <c r="P357" t="b">
        <f t="shared" ca="1" si="947"/>
        <v>0</v>
      </c>
    </row>
    <row r="358" spans="1:17" x14ac:dyDescent="0.25">
      <c r="A358" t="s">
        <v>298</v>
      </c>
      <c r="C358" t="str">
        <f t="shared" ca="1" si="864"/>
        <v>MATCH</v>
      </c>
      <c r="D358">
        <f t="shared" ca="1" si="864"/>
        <v>25</v>
      </c>
      <c r="E358">
        <f t="shared" ca="1" si="864"/>
        <v>8</v>
      </c>
      <c r="F358">
        <f t="shared" ca="1" si="864"/>
        <v>55</v>
      </c>
      <c r="G358">
        <f t="shared" ca="1" si="864"/>
        <v>38</v>
      </c>
      <c r="H358" t="b">
        <f t="shared" ca="1" si="945"/>
        <v>0</v>
      </c>
      <c r="K358" t="str">
        <f t="shared" ca="1" si="866"/>
        <v>MATCH</v>
      </c>
      <c r="L358" t="str">
        <f t="shared" ca="1" si="866"/>
        <v>MATCH</v>
      </c>
      <c r="M358">
        <f t="shared" ca="1" si="866"/>
        <v>8</v>
      </c>
      <c r="N358" t="str">
        <f t="shared" ca="1" si="866"/>
        <v>MATCH</v>
      </c>
      <c r="O358" t="str">
        <f t="shared" ca="1" si="866"/>
        <v>MATCH</v>
      </c>
      <c r="P358" t="b">
        <f t="shared" ca="1" si="947"/>
        <v>0</v>
      </c>
    </row>
    <row r="359" spans="1:17" x14ac:dyDescent="0.25">
      <c r="A359" t="s">
        <v>299</v>
      </c>
      <c r="C359">
        <f t="shared" ca="1" si="864"/>
        <v>33</v>
      </c>
      <c r="D359" t="str">
        <f t="shared" ca="1" si="864"/>
        <v>MATCH</v>
      </c>
      <c r="E359">
        <f t="shared" ca="1" si="864"/>
        <v>90</v>
      </c>
      <c r="F359">
        <f t="shared" ca="1" si="864"/>
        <v>84</v>
      </c>
      <c r="G359" t="str">
        <f t="shared" ca="1" si="864"/>
        <v>MATCH</v>
      </c>
      <c r="H359" t="b">
        <f t="shared" ca="1" si="945"/>
        <v>0</v>
      </c>
      <c r="K359" t="str">
        <f t="shared" ca="1" si="866"/>
        <v>MATCH</v>
      </c>
      <c r="L359" t="str">
        <f t="shared" ca="1" si="866"/>
        <v>MATCH</v>
      </c>
      <c r="M359" t="str">
        <f t="shared" ca="1" si="866"/>
        <v>MATCH</v>
      </c>
      <c r="N359">
        <f t="shared" ca="1" si="866"/>
        <v>84</v>
      </c>
      <c r="O359" t="str">
        <f t="shared" ca="1" si="866"/>
        <v>MATCH</v>
      </c>
      <c r="P359" t="b">
        <f t="shared" ca="1" si="947"/>
        <v>0</v>
      </c>
    </row>
    <row r="360" spans="1:17" x14ac:dyDescent="0.25">
      <c r="A360" t="s">
        <v>300</v>
      </c>
      <c r="C360">
        <f t="shared" ca="1" si="864"/>
        <v>82</v>
      </c>
      <c r="D360">
        <f t="shared" ca="1" si="864"/>
        <v>50</v>
      </c>
      <c r="E360">
        <f t="shared" ca="1" si="864"/>
        <v>60</v>
      </c>
      <c r="F360">
        <f t="shared" ca="1" si="864"/>
        <v>41</v>
      </c>
      <c r="G360">
        <f t="shared" ca="1" si="864"/>
        <v>35</v>
      </c>
      <c r="H360" t="b">
        <f t="shared" ca="1" si="945"/>
        <v>0</v>
      </c>
      <c r="K360" t="str">
        <f t="shared" ca="1" si="866"/>
        <v>MATCH</v>
      </c>
      <c r="L360" t="str">
        <f t="shared" ca="1" si="866"/>
        <v>MATCH</v>
      </c>
      <c r="M360" t="str">
        <f t="shared" ca="1" si="866"/>
        <v>MATCH</v>
      </c>
      <c r="N360">
        <f t="shared" ca="1" si="866"/>
        <v>41</v>
      </c>
      <c r="O360" t="str">
        <f t="shared" ca="1" si="866"/>
        <v>MATCH</v>
      </c>
      <c r="P360" t="b">
        <f t="shared" ca="1" si="947"/>
        <v>0</v>
      </c>
    </row>
    <row r="361" spans="1:17" x14ac:dyDescent="0.25">
      <c r="C361" t="b">
        <f t="shared" ref="C361" ca="1" si="948">IF(LEN($A356)&gt;0, COUNTIF(C356:C360, "MATCH") = 5, "")</f>
        <v>0</v>
      </c>
      <c r="D361" t="b">
        <f t="shared" ref="D361" ca="1" si="949">IF(LEN($A356)&gt;0, COUNTIF(D356:D360, "MATCH") = 5, "")</f>
        <v>0</v>
      </c>
      <c r="E361" t="b">
        <f t="shared" ref="E361" ca="1" si="950">IF(LEN($A356)&gt;0, COUNTIF(E356:E360, "MATCH") = 5, "")</f>
        <v>0</v>
      </c>
      <c r="F361" t="b">
        <f t="shared" ref="F361" ca="1" si="951">IF(LEN($A356)&gt;0, COUNTIF(F356:F360, "MATCH") = 5, "")</f>
        <v>0</v>
      </c>
      <c r="G361" t="b">
        <f t="shared" ref="G361" ca="1" si="952">IF(LEN($A356)&gt;0, COUNTIF(G356:G360, "MATCH") = 5, "")</f>
        <v>0</v>
      </c>
      <c r="I361" t="b">
        <f t="shared" ref="I361" ca="1" si="953">IF(LEN($A356)&gt;0, OR(C361:G361, H356:H360), "")</f>
        <v>0</v>
      </c>
      <c r="K361" t="b">
        <f t="shared" ref="K361" ca="1" si="954">IF(LEN($A356)&gt;0, COUNTIF(K356:K360, "MATCH") = 5, "")</f>
        <v>1</v>
      </c>
      <c r="L361" t="b">
        <f t="shared" ref="L361" ca="1" si="955">IF(LEN($A356)&gt;0, COUNTIF(L356:L360, "MATCH") = 5, "")</f>
        <v>1</v>
      </c>
      <c r="M361" t="b">
        <f t="shared" ref="M361" ca="1" si="956">IF(LEN($A356)&gt;0, COUNTIF(M356:M360, "MATCH") = 5, "")</f>
        <v>0</v>
      </c>
      <c r="N361" t="b">
        <f t="shared" ref="N361" ca="1" si="957">IF(LEN($A356)&gt;0, COUNTIF(N356:N360, "MATCH") = 5, "")</f>
        <v>0</v>
      </c>
      <c r="O361" t="b">
        <f t="shared" ref="O361" ca="1" si="958">IF(LEN($A356)&gt;0, COUNTIF(O356:O360, "MATCH") = 5, "")</f>
        <v>1</v>
      </c>
      <c r="Q361" t="b">
        <f t="shared" ref="Q361" ca="1" si="959">IF(LEN($A356)&gt;0, OR(K361:O361, P356:P360), "")</f>
        <v>1</v>
      </c>
    </row>
    <row r="362" spans="1:17" x14ac:dyDescent="0.25">
      <c r="A362" t="s">
        <v>301</v>
      </c>
      <c r="C362">
        <f t="shared" ref="C362" ca="1" si="960">IF(LEN($A362)&gt;0, _xlfn.IFNA(IF(MATCH(_xlfn.NUMBERVALUE(MID($A362,C$1,2)), $S:$S, 0), "MATCH"), _xlfn.NUMBERVALUE(MID($A362,C$1,2))), "")</f>
        <v>33</v>
      </c>
      <c r="D362" t="str">
        <f t="shared" ca="1" si="864"/>
        <v>MATCH</v>
      </c>
      <c r="E362">
        <f t="shared" ca="1" si="864"/>
        <v>28</v>
      </c>
      <c r="F362">
        <f t="shared" ca="1" si="864"/>
        <v>66</v>
      </c>
      <c r="G362">
        <f t="shared" ca="1" si="864"/>
        <v>21</v>
      </c>
      <c r="H362" t="b">
        <f t="shared" ref="H362:H366" ca="1" si="961">IF(LEN($A362)&gt;0, COUNTIF(C362:G362, "MATCH")=5, "")</f>
        <v>0</v>
      </c>
      <c r="K362" t="str">
        <f t="shared" ref="K362" ca="1" si="962">IF(LEN($A362)&gt;0, _xlfn.IFNA(IF(MATCH(_xlfn.NUMBERVALUE(MID($A362,K$1,2)),$W:$W, 0), "MATCH"), _xlfn.NUMBERVALUE(MID($A362,K$1,2))), "")</f>
        <v>MATCH</v>
      </c>
      <c r="L362" t="str">
        <f t="shared" ca="1" si="866"/>
        <v>MATCH</v>
      </c>
      <c r="M362" t="str">
        <f t="shared" ca="1" si="866"/>
        <v>MATCH</v>
      </c>
      <c r="N362" t="str">
        <f t="shared" ca="1" si="866"/>
        <v>MATCH</v>
      </c>
      <c r="O362" t="str">
        <f t="shared" ca="1" si="866"/>
        <v>MATCH</v>
      </c>
      <c r="P362" t="b">
        <f t="shared" ref="P362:P366" ca="1" si="963">IF(LEN($A362)&gt;0, COUNTIF(K362:O362, "MATCH")=5, "")</f>
        <v>1</v>
      </c>
    </row>
    <row r="363" spans="1:17" x14ac:dyDescent="0.25">
      <c r="A363" t="s">
        <v>302</v>
      </c>
      <c r="C363">
        <f t="shared" ca="1" si="864"/>
        <v>98</v>
      </c>
      <c r="D363">
        <f t="shared" ca="1" si="864"/>
        <v>32</v>
      </c>
      <c r="E363">
        <f t="shared" ca="1" si="864"/>
        <v>41</v>
      </c>
      <c r="F363">
        <f t="shared" ca="1" si="864"/>
        <v>81</v>
      </c>
      <c r="G363">
        <f t="shared" ca="1" si="864"/>
        <v>19</v>
      </c>
      <c r="H363" t="b">
        <f t="shared" ca="1" si="961"/>
        <v>0</v>
      </c>
      <c r="K363" t="str">
        <f t="shared" ca="1" si="866"/>
        <v>MATCH</v>
      </c>
      <c r="L363" t="str">
        <f t="shared" ca="1" si="866"/>
        <v>MATCH</v>
      </c>
      <c r="M363">
        <f t="shared" ca="1" si="866"/>
        <v>41</v>
      </c>
      <c r="N363">
        <f t="shared" ca="1" si="866"/>
        <v>81</v>
      </c>
      <c r="O363" t="str">
        <f t="shared" ca="1" si="866"/>
        <v>MATCH</v>
      </c>
      <c r="P363" t="b">
        <f t="shared" ca="1" si="963"/>
        <v>0</v>
      </c>
    </row>
    <row r="364" spans="1:17" x14ac:dyDescent="0.25">
      <c r="A364" t="s">
        <v>303</v>
      </c>
      <c r="C364">
        <f t="shared" ca="1" si="864"/>
        <v>46</v>
      </c>
      <c r="D364">
        <f t="shared" ca="1" si="864"/>
        <v>34</v>
      </c>
      <c r="E364">
        <f t="shared" ca="1" si="864"/>
        <v>10</v>
      </c>
      <c r="F364">
        <f t="shared" ca="1" si="864"/>
        <v>50</v>
      </c>
      <c r="G364">
        <f t="shared" ca="1" si="864"/>
        <v>47</v>
      </c>
      <c r="H364" t="b">
        <f t="shared" ca="1" si="961"/>
        <v>0</v>
      </c>
      <c r="K364" t="str">
        <f t="shared" ca="1" si="866"/>
        <v>MATCH</v>
      </c>
      <c r="L364" t="str">
        <f t="shared" ca="1" si="866"/>
        <v>MATCH</v>
      </c>
      <c r="M364" t="str">
        <f t="shared" ca="1" si="866"/>
        <v>MATCH</v>
      </c>
      <c r="N364" t="str">
        <f t="shared" ca="1" si="866"/>
        <v>MATCH</v>
      </c>
      <c r="O364" t="str">
        <f t="shared" ca="1" si="866"/>
        <v>MATCH</v>
      </c>
      <c r="P364" t="b">
        <f t="shared" ca="1" si="963"/>
        <v>1</v>
      </c>
    </row>
    <row r="365" spans="1:17" x14ac:dyDescent="0.25">
      <c r="A365" t="s">
        <v>304</v>
      </c>
      <c r="C365">
        <f t="shared" ca="1" si="864"/>
        <v>20</v>
      </c>
      <c r="D365">
        <f t="shared" ca="1" si="864"/>
        <v>68</v>
      </c>
      <c r="E365">
        <f t="shared" ca="1" si="864"/>
        <v>2</v>
      </c>
      <c r="F365">
        <f t="shared" ca="1" si="864"/>
        <v>93</v>
      </c>
      <c r="G365">
        <f t="shared" ca="1" si="864"/>
        <v>25</v>
      </c>
      <c r="H365" t="b">
        <f t="shared" ca="1" si="961"/>
        <v>0</v>
      </c>
      <c r="K365" t="str">
        <f t="shared" ca="1" si="866"/>
        <v>MATCH</v>
      </c>
      <c r="L365" t="str">
        <f t="shared" ca="1" si="866"/>
        <v>MATCH</v>
      </c>
      <c r="M365" t="str">
        <f t="shared" ca="1" si="866"/>
        <v>MATCH</v>
      </c>
      <c r="N365">
        <f t="shared" ca="1" si="866"/>
        <v>93</v>
      </c>
      <c r="O365" t="str">
        <f t="shared" ca="1" si="866"/>
        <v>MATCH</v>
      </c>
      <c r="P365" t="b">
        <f t="shared" ca="1" si="963"/>
        <v>0</v>
      </c>
    </row>
    <row r="366" spans="1:17" x14ac:dyDescent="0.25">
      <c r="A366" t="s">
        <v>305</v>
      </c>
      <c r="C366">
        <f t="shared" ca="1" si="864"/>
        <v>5</v>
      </c>
      <c r="D366">
        <f t="shared" ca="1" si="864"/>
        <v>85</v>
      </c>
      <c r="E366" t="str">
        <f t="shared" ca="1" si="864"/>
        <v>MATCH</v>
      </c>
      <c r="F366">
        <f t="shared" ca="1" si="864"/>
        <v>53</v>
      </c>
      <c r="G366" t="str">
        <f t="shared" ca="1" si="864"/>
        <v>MATCH</v>
      </c>
      <c r="H366" t="b">
        <f t="shared" ca="1" si="961"/>
        <v>0</v>
      </c>
      <c r="K366" t="str">
        <f t="shared" ca="1" si="866"/>
        <v>MATCH</v>
      </c>
      <c r="L366" t="str">
        <f t="shared" ca="1" si="866"/>
        <v>MATCH</v>
      </c>
      <c r="M366" t="str">
        <f t="shared" ca="1" si="866"/>
        <v>MATCH</v>
      </c>
      <c r="N366" t="str">
        <f t="shared" ca="1" si="866"/>
        <v>MATCH</v>
      </c>
      <c r="O366" t="str">
        <f t="shared" ca="1" si="866"/>
        <v>MATCH</v>
      </c>
      <c r="P366" t="b">
        <f t="shared" ca="1" si="963"/>
        <v>1</v>
      </c>
    </row>
    <row r="367" spans="1:17" x14ac:dyDescent="0.25">
      <c r="C367" t="b">
        <f t="shared" ref="C367" ca="1" si="964">IF(LEN($A362)&gt;0, COUNTIF(C362:C366, "MATCH") = 5, "")</f>
        <v>0</v>
      </c>
      <c r="D367" t="b">
        <f t="shared" ref="D367" ca="1" si="965">IF(LEN($A362)&gt;0, COUNTIF(D362:D366, "MATCH") = 5, "")</f>
        <v>0</v>
      </c>
      <c r="E367" t="b">
        <f t="shared" ref="E367" ca="1" si="966">IF(LEN($A362)&gt;0, COUNTIF(E362:E366, "MATCH") = 5, "")</f>
        <v>0</v>
      </c>
      <c r="F367" t="b">
        <f t="shared" ref="F367" ca="1" si="967">IF(LEN($A362)&gt;0, COUNTIF(F362:F366, "MATCH") = 5, "")</f>
        <v>0</v>
      </c>
      <c r="G367" t="b">
        <f t="shared" ref="G367" ca="1" si="968">IF(LEN($A362)&gt;0, COUNTIF(G362:G366, "MATCH") = 5, "")</f>
        <v>0</v>
      </c>
      <c r="I367" t="b">
        <f t="shared" ref="I367" ca="1" si="969">IF(LEN($A362)&gt;0, OR(C367:G367, H362:H366), "")</f>
        <v>0</v>
      </c>
      <c r="K367" t="b">
        <f t="shared" ref="K367" ca="1" si="970">IF(LEN($A362)&gt;0, COUNTIF(K362:K366, "MATCH") = 5, "")</f>
        <v>1</v>
      </c>
      <c r="L367" t="b">
        <f t="shared" ref="L367" ca="1" si="971">IF(LEN($A362)&gt;0, COUNTIF(L362:L366, "MATCH") = 5, "")</f>
        <v>1</v>
      </c>
      <c r="M367" t="b">
        <f t="shared" ref="M367" ca="1" si="972">IF(LEN($A362)&gt;0, COUNTIF(M362:M366, "MATCH") = 5, "")</f>
        <v>0</v>
      </c>
      <c r="N367" t="b">
        <f t="shared" ref="N367" ca="1" si="973">IF(LEN($A362)&gt;0, COUNTIF(N362:N366, "MATCH") = 5, "")</f>
        <v>0</v>
      </c>
      <c r="O367" t="b">
        <f t="shared" ref="O367" ca="1" si="974">IF(LEN($A362)&gt;0, COUNTIF(O362:O366, "MATCH") = 5, "")</f>
        <v>1</v>
      </c>
      <c r="Q367" t="b">
        <f t="shared" ref="Q367" ca="1" si="975">IF(LEN($A362)&gt;0, OR(K367:O367, P362:P366), "")</f>
        <v>1</v>
      </c>
    </row>
    <row r="368" spans="1:17" x14ac:dyDescent="0.25">
      <c r="A368" t="s">
        <v>306</v>
      </c>
      <c r="C368">
        <f t="shared" ref="C368" ca="1" si="976">IF(LEN($A368)&gt;0, _xlfn.IFNA(IF(MATCH(_xlfn.NUMBERVALUE(MID($A368,C$1,2)), $S:$S, 0), "MATCH"), _xlfn.NUMBERVALUE(MID($A368,C$1,2))), "")</f>
        <v>91</v>
      </c>
      <c r="D368">
        <f t="shared" ca="1" si="864"/>
        <v>83</v>
      </c>
      <c r="E368">
        <f t="shared" ca="1" si="864"/>
        <v>59</v>
      </c>
      <c r="F368">
        <f t="shared" ca="1" si="864"/>
        <v>37</v>
      </c>
      <c r="G368">
        <f t="shared" ca="1" si="864"/>
        <v>8</v>
      </c>
      <c r="H368" t="b">
        <f t="shared" ref="H368:H372" ca="1" si="977">IF(LEN($A368)&gt;0, COUNTIF(C368:G368, "MATCH")=5, "")</f>
        <v>0</v>
      </c>
      <c r="K368" t="str">
        <f t="shared" ref="K368" ca="1" si="978">IF(LEN($A368)&gt;0, _xlfn.IFNA(IF(MATCH(_xlfn.NUMBERVALUE(MID($A368,K$1,2)),$W:$W, 0), "MATCH"), _xlfn.NUMBERVALUE(MID($A368,K$1,2))), "")</f>
        <v>MATCH</v>
      </c>
      <c r="L368" t="str">
        <f t="shared" ca="1" si="866"/>
        <v>MATCH</v>
      </c>
      <c r="M368">
        <f t="shared" ca="1" si="866"/>
        <v>59</v>
      </c>
      <c r="N368">
        <f t="shared" ca="1" si="866"/>
        <v>37</v>
      </c>
      <c r="O368">
        <f t="shared" ca="1" si="866"/>
        <v>8</v>
      </c>
      <c r="P368" t="b">
        <f t="shared" ref="P368:P372" ca="1" si="979">IF(LEN($A368)&gt;0, COUNTIF(K368:O368, "MATCH")=5, "")</f>
        <v>0</v>
      </c>
    </row>
    <row r="369" spans="1:17" x14ac:dyDescent="0.25">
      <c r="A369" t="s">
        <v>307</v>
      </c>
      <c r="C369">
        <f t="shared" ca="1" si="864"/>
        <v>51</v>
      </c>
      <c r="D369" t="str">
        <f t="shared" ca="1" si="864"/>
        <v>MATCH</v>
      </c>
      <c r="E369">
        <f t="shared" ca="1" si="864"/>
        <v>81</v>
      </c>
      <c r="F369">
        <f t="shared" ca="1" si="864"/>
        <v>48</v>
      </c>
      <c r="G369">
        <f t="shared" ca="1" si="864"/>
        <v>19</v>
      </c>
      <c r="H369" t="b">
        <f t="shared" ca="1" si="977"/>
        <v>0</v>
      </c>
      <c r="K369" t="str">
        <f t="shared" ca="1" si="866"/>
        <v>MATCH</v>
      </c>
      <c r="L369" t="str">
        <f t="shared" ca="1" si="866"/>
        <v>MATCH</v>
      </c>
      <c r="M369">
        <f t="shared" ca="1" si="866"/>
        <v>81</v>
      </c>
      <c r="N369" t="str">
        <f t="shared" ca="1" si="866"/>
        <v>MATCH</v>
      </c>
      <c r="O369" t="str">
        <f t="shared" ca="1" si="866"/>
        <v>MATCH</v>
      </c>
      <c r="P369" t="b">
        <f t="shared" ca="1" si="979"/>
        <v>0</v>
      </c>
    </row>
    <row r="370" spans="1:17" x14ac:dyDescent="0.25">
      <c r="A370" t="s">
        <v>308</v>
      </c>
      <c r="C370">
        <f t="shared" ca="1" si="864"/>
        <v>55</v>
      </c>
      <c r="D370">
        <f t="shared" ca="1" si="864"/>
        <v>86</v>
      </c>
      <c r="E370" t="str">
        <f t="shared" ca="1" si="864"/>
        <v>MATCH</v>
      </c>
      <c r="F370">
        <f t="shared" ca="1" si="864"/>
        <v>54</v>
      </c>
      <c r="G370">
        <f t="shared" ca="1" si="864"/>
        <v>20</v>
      </c>
      <c r="H370" t="b">
        <f t="shared" ca="1" si="977"/>
        <v>0</v>
      </c>
      <c r="K370" t="str">
        <f t="shared" ca="1" si="866"/>
        <v>MATCH</v>
      </c>
      <c r="L370" t="str">
        <f t="shared" ca="1" si="866"/>
        <v>MATCH</v>
      </c>
      <c r="M370" t="str">
        <f t="shared" ca="1" si="866"/>
        <v>MATCH</v>
      </c>
      <c r="N370">
        <f t="shared" ca="1" si="866"/>
        <v>54</v>
      </c>
      <c r="O370" t="str">
        <f t="shared" ca="1" si="866"/>
        <v>MATCH</v>
      </c>
      <c r="P370" t="b">
        <f t="shared" ca="1" si="979"/>
        <v>0</v>
      </c>
    </row>
    <row r="371" spans="1:17" x14ac:dyDescent="0.25">
      <c r="A371" t="s">
        <v>309</v>
      </c>
      <c r="C371">
        <f t="shared" ca="1" si="864"/>
        <v>5</v>
      </c>
      <c r="D371" t="str">
        <f t="shared" ca="1" si="864"/>
        <v>MATCH</v>
      </c>
      <c r="E371" t="str">
        <f t="shared" ca="1" si="864"/>
        <v>MATCH</v>
      </c>
      <c r="F371">
        <f t="shared" ca="1" si="864"/>
        <v>1</v>
      </c>
      <c r="G371">
        <f t="shared" ca="1" si="864"/>
        <v>36</v>
      </c>
      <c r="H371" t="b">
        <f t="shared" ca="1" si="977"/>
        <v>0</v>
      </c>
      <c r="K371" t="str">
        <f t="shared" ca="1" si="866"/>
        <v>MATCH</v>
      </c>
      <c r="L371" t="str">
        <f t="shared" ca="1" si="866"/>
        <v>MATCH</v>
      </c>
      <c r="M371" t="str">
        <f t="shared" ca="1" si="866"/>
        <v>MATCH</v>
      </c>
      <c r="N371" t="str">
        <f t="shared" ca="1" si="866"/>
        <v>MATCH</v>
      </c>
      <c r="O371">
        <f t="shared" ca="1" si="866"/>
        <v>36</v>
      </c>
      <c r="P371" t="b">
        <f t="shared" ca="1" si="979"/>
        <v>0</v>
      </c>
    </row>
    <row r="372" spans="1:17" x14ac:dyDescent="0.25">
      <c r="A372" t="s">
        <v>310</v>
      </c>
      <c r="C372">
        <f t="shared" ca="1" si="864"/>
        <v>44</v>
      </c>
      <c r="D372">
        <f t="shared" ca="1" si="864"/>
        <v>75</v>
      </c>
      <c r="E372">
        <f t="shared" ca="1" si="864"/>
        <v>43</v>
      </c>
      <c r="F372">
        <f t="shared" ca="1" si="864"/>
        <v>76</v>
      </c>
      <c r="G372">
        <f t="shared" ca="1" si="864"/>
        <v>23</v>
      </c>
      <c r="H372" t="b">
        <f t="shared" ca="1" si="977"/>
        <v>0</v>
      </c>
      <c r="K372" t="str">
        <f t="shared" ca="1" si="866"/>
        <v>MATCH</v>
      </c>
      <c r="L372" t="str">
        <f t="shared" ca="1" si="866"/>
        <v>MATCH</v>
      </c>
      <c r="M372" t="str">
        <f t="shared" ca="1" si="866"/>
        <v>MATCH</v>
      </c>
      <c r="N372" t="str">
        <f t="shared" ca="1" si="866"/>
        <v>MATCH</v>
      </c>
      <c r="O372" t="str">
        <f t="shared" ca="1" si="866"/>
        <v>MATCH</v>
      </c>
      <c r="P372" t="b">
        <f t="shared" ca="1" si="979"/>
        <v>1</v>
      </c>
    </row>
    <row r="373" spans="1:17" x14ac:dyDescent="0.25">
      <c r="C373" t="b">
        <f t="shared" ref="C373" ca="1" si="980">IF(LEN($A368)&gt;0, COUNTIF(C368:C372, "MATCH") = 5, "")</f>
        <v>0</v>
      </c>
      <c r="D373" t="b">
        <f t="shared" ref="D373" ca="1" si="981">IF(LEN($A368)&gt;0, COUNTIF(D368:D372, "MATCH") = 5, "")</f>
        <v>0</v>
      </c>
      <c r="E373" t="b">
        <f t="shared" ref="E373" ca="1" si="982">IF(LEN($A368)&gt;0, COUNTIF(E368:E372, "MATCH") = 5, "")</f>
        <v>0</v>
      </c>
      <c r="F373" t="b">
        <f t="shared" ref="F373" ca="1" si="983">IF(LEN($A368)&gt;0, COUNTIF(F368:F372, "MATCH") = 5, "")</f>
        <v>0</v>
      </c>
      <c r="G373" t="b">
        <f t="shared" ref="G373" ca="1" si="984">IF(LEN($A368)&gt;0, COUNTIF(G368:G372, "MATCH") = 5, "")</f>
        <v>0</v>
      </c>
      <c r="I373" t="b">
        <f t="shared" ref="I373" ca="1" si="985">IF(LEN($A368)&gt;0, OR(C373:G373, H368:H372), "")</f>
        <v>0</v>
      </c>
      <c r="K373" t="b">
        <f t="shared" ref="K373" ca="1" si="986">IF(LEN($A368)&gt;0, COUNTIF(K368:K372, "MATCH") = 5, "")</f>
        <v>1</v>
      </c>
      <c r="L373" t="b">
        <f t="shared" ref="L373" ca="1" si="987">IF(LEN($A368)&gt;0, COUNTIF(L368:L372, "MATCH") = 5, "")</f>
        <v>1</v>
      </c>
      <c r="M373" t="b">
        <f t="shared" ref="M373" ca="1" si="988">IF(LEN($A368)&gt;0, COUNTIF(M368:M372, "MATCH") = 5, "")</f>
        <v>0</v>
      </c>
      <c r="N373" t="b">
        <f t="shared" ref="N373" ca="1" si="989">IF(LEN($A368)&gt;0, COUNTIF(N368:N372, "MATCH") = 5, "")</f>
        <v>0</v>
      </c>
      <c r="O373" t="b">
        <f t="shared" ref="O373" ca="1" si="990">IF(LEN($A368)&gt;0, COUNTIF(O368:O372, "MATCH") = 5, "")</f>
        <v>0</v>
      </c>
      <c r="Q373" t="b">
        <f t="shared" ref="Q373" ca="1" si="991">IF(LEN($A368)&gt;0, OR(K373:O373, P368:P372), "")</f>
        <v>1</v>
      </c>
    </row>
    <row r="374" spans="1:17" x14ac:dyDescent="0.25">
      <c r="A374" t="s">
        <v>311</v>
      </c>
      <c r="C374">
        <f t="shared" ref="C374" ca="1" si="992">IF(LEN($A374)&gt;0, _xlfn.IFNA(IF(MATCH(_xlfn.NUMBERVALUE(MID($A374,C$1,2)), $S:$S, 0), "MATCH"), _xlfn.NUMBERVALUE(MID($A374,C$1,2))), "")</f>
        <v>6</v>
      </c>
      <c r="D374">
        <f t="shared" ca="1" si="864"/>
        <v>38</v>
      </c>
      <c r="E374">
        <f t="shared" ca="1" si="864"/>
        <v>71</v>
      </c>
      <c r="F374" t="str">
        <f t="shared" ca="1" si="864"/>
        <v>MATCH</v>
      </c>
      <c r="G374">
        <f t="shared" ca="1" si="864"/>
        <v>77</v>
      </c>
      <c r="H374" t="b">
        <f t="shared" ref="H374:H378" ca="1" si="993">IF(LEN($A374)&gt;0, COUNTIF(C374:G374, "MATCH")=5, "")</f>
        <v>0</v>
      </c>
      <c r="K374" t="str">
        <f t="shared" ref="K374" ca="1" si="994">IF(LEN($A374)&gt;0, _xlfn.IFNA(IF(MATCH(_xlfn.NUMBERVALUE(MID($A374,K$1,2)),$W:$W, 0), "MATCH"), _xlfn.NUMBERVALUE(MID($A374,K$1,2))), "")</f>
        <v>MATCH</v>
      </c>
      <c r="L374" t="str">
        <f t="shared" ca="1" si="866"/>
        <v>MATCH</v>
      </c>
      <c r="M374" t="str">
        <f t="shared" ca="1" si="866"/>
        <v>MATCH</v>
      </c>
      <c r="N374" t="str">
        <f t="shared" ca="1" si="866"/>
        <v>MATCH</v>
      </c>
      <c r="O374">
        <f t="shared" ca="1" si="866"/>
        <v>77</v>
      </c>
      <c r="P374" t="b">
        <f t="shared" ref="P374:P378" ca="1" si="995">IF(LEN($A374)&gt;0, COUNTIF(K374:O374, "MATCH")=5, "")</f>
        <v>0</v>
      </c>
    </row>
    <row r="375" spans="1:17" x14ac:dyDescent="0.25">
      <c r="A375" t="s">
        <v>312</v>
      </c>
      <c r="C375">
        <f t="shared" ca="1" si="864"/>
        <v>95</v>
      </c>
      <c r="D375">
        <f t="shared" ca="1" si="864"/>
        <v>75</v>
      </c>
      <c r="E375" t="str">
        <f t="shared" ca="1" si="864"/>
        <v>MATCH</v>
      </c>
      <c r="F375">
        <f t="shared" ca="1" si="864"/>
        <v>32</v>
      </c>
      <c r="G375">
        <f t="shared" ca="1" si="864"/>
        <v>5</v>
      </c>
      <c r="H375" t="b">
        <f t="shared" ca="1" si="993"/>
        <v>0</v>
      </c>
      <c r="K375" t="str">
        <f t="shared" ca="1" si="866"/>
        <v>MATCH</v>
      </c>
      <c r="L375" t="str">
        <f t="shared" ca="1" si="866"/>
        <v>MATCH</v>
      </c>
      <c r="M375" t="str">
        <f t="shared" ca="1" si="866"/>
        <v>MATCH</v>
      </c>
      <c r="N375" t="str">
        <f t="shared" ca="1" si="866"/>
        <v>MATCH</v>
      </c>
      <c r="O375" t="str">
        <f t="shared" ca="1" si="866"/>
        <v>MATCH</v>
      </c>
      <c r="P375" t="b">
        <f t="shared" ca="1" si="995"/>
        <v>1</v>
      </c>
    </row>
    <row r="376" spans="1:17" x14ac:dyDescent="0.25">
      <c r="A376" t="s">
        <v>313</v>
      </c>
      <c r="C376">
        <f t="shared" ca="1" si="864"/>
        <v>64</v>
      </c>
      <c r="D376">
        <f t="shared" ca="1" si="864"/>
        <v>41</v>
      </c>
      <c r="E376">
        <f t="shared" ca="1" si="864"/>
        <v>51</v>
      </c>
      <c r="F376">
        <f t="shared" ca="1" si="864"/>
        <v>91</v>
      </c>
      <c r="G376">
        <f t="shared" ca="1" si="864"/>
        <v>30</v>
      </c>
      <c r="H376" t="b">
        <f t="shared" ca="1" si="993"/>
        <v>0</v>
      </c>
      <c r="K376" t="str">
        <f t="shared" ca="1" si="866"/>
        <v>MATCH</v>
      </c>
      <c r="L376">
        <f t="shared" ca="1" si="866"/>
        <v>41</v>
      </c>
      <c r="M376" t="str">
        <f t="shared" ca="1" si="866"/>
        <v>MATCH</v>
      </c>
      <c r="N376" t="str">
        <f t="shared" ca="1" si="866"/>
        <v>MATCH</v>
      </c>
      <c r="O376" t="str">
        <f t="shared" ca="1" si="866"/>
        <v>MATCH</v>
      </c>
      <c r="P376" t="b">
        <f t="shared" ca="1" si="995"/>
        <v>0</v>
      </c>
    </row>
    <row r="377" spans="1:17" x14ac:dyDescent="0.25">
      <c r="A377" t="s">
        <v>314</v>
      </c>
      <c r="C377">
        <f t="shared" ca="1" si="864"/>
        <v>99</v>
      </c>
      <c r="D377">
        <f t="shared" ca="1" si="864"/>
        <v>79</v>
      </c>
      <c r="E377">
        <f t="shared" ca="1" si="864"/>
        <v>8</v>
      </c>
      <c r="F377">
        <f t="shared" ca="1" si="864"/>
        <v>16</v>
      </c>
      <c r="G377">
        <f t="shared" ca="1" si="864"/>
        <v>55</v>
      </c>
      <c r="H377" t="b">
        <f t="shared" ca="1" si="993"/>
        <v>0</v>
      </c>
      <c r="K377" t="str">
        <f t="shared" ca="1" si="866"/>
        <v>MATCH</v>
      </c>
      <c r="L377">
        <f t="shared" ca="1" si="866"/>
        <v>79</v>
      </c>
      <c r="M377">
        <f t="shared" ca="1" si="866"/>
        <v>8</v>
      </c>
      <c r="N377" t="str">
        <f t="shared" ca="1" si="866"/>
        <v>MATCH</v>
      </c>
      <c r="O377" t="str">
        <f t="shared" ca="1" si="866"/>
        <v>MATCH</v>
      </c>
      <c r="P377" t="b">
        <f t="shared" ca="1" si="995"/>
        <v>0</v>
      </c>
    </row>
    <row r="378" spans="1:17" x14ac:dyDescent="0.25">
      <c r="A378" t="s">
        <v>315</v>
      </c>
      <c r="C378">
        <f t="shared" ca="1" si="864"/>
        <v>88</v>
      </c>
      <c r="D378">
        <f t="shared" ca="1" si="864"/>
        <v>97</v>
      </c>
      <c r="E378">
        <f t="shared" ca="1" si="864"/>
        <v>53</v>
      </c>
      <c r="F378">
        <f t="shared" ca="1" si="864"/>
        <v>47</v>
      </c>
      <c r="G378">
        <f t="shared" ca="1" si="864"/>
        <v>85</v>
      </c>
      <c r="H378" t="b">
        <f t="shared" ca="1" si="993"/>
        <v>0</v>
      </c>
      <c r="K378" t="str">
        <f t="shared" ca="1" si="866"/>
        <v>MATCH</v>
      </c>
      <c r="L378" t="str">
        <f t="shared" ca="1" si="866"/>
        <v>MATCH</v>
      </c>
      <c r="M378" t="str">
        <f t="shared" ca="1" si="866"/>
        <v>MATCH</v>
      </c>
      <c r="N378" t="str">
        <f t="shared" ca="1" si="866"/>
        <v>MATCH</v>
      </c>
      <c r="O378" t="str">
        <f t="shared" ca="1" si="866"/>
        <v>MATCH</v>
      </c>
      <c r="P378" t="b">
        <f t="shared" ca="1" si="995"/>
        <v>1</v>
      </c>
    </row>
    <row r="379" spans="1:17" x14ac:dyDescent="0.25">
      <c r="C379" t="b">
        <f t="shared" ref="C379" ca="1" si="996">IF(LEN($A374)&gt;0, COUNTIF(C374:C378, "MATCH") = 5, "")</f>
        <v>0</v>
      </c>
      <c r="D379" t="b">
        <f t="shared" ref="D379" ca="1" si="997">IF(LEN($A374)&gt;0, COUNTIF(D374:D378, "MATCH") = 5, "")</f>
        <v>0</v>
      </c>
      <c r="E379" t="b">
        <f t="shared" ref="E379" ca="1" si="998">IF(LEN($A374)&gt;0, COUNTIF(E374:E378, "MATCH") = 5, "")</f>
        <v>0</v>
      </c>
      <c r="F379" t="b">
        <f t="shared" ref="F379" ca="1" si="999">IF(LEN($A374)&gt;0, COUNTIF(F374:F378, "MATCH") = 5, "")</f>
        <v>0</v>
      </c>
      <c r="G379" t="b">
        <f t="shared" ref="G379" ca="1" si="1000">IF(LEN($A374)&gt;0, COUNTIF(G374:G378, "MATCH") = 5, "")</f>
        <v>0</v>
      </c>
      <c r="I379" t="b">
        <f t="shared" ref="I379" ca="1" si="1001">IF(LEN($A374)&gt;0, OR(C379:G379, H374:H378), "")</f>
        <v>0</v>
      </c>
      <c r="K379" t="b">
        <f t="shared" ref="K379" ca="1" si="1002">IF(LEN($A374)&gt;0, COUNTIF(K374:K378, "MATCH") = 5, "")</f>
        <v>1</v>
      </c>
      <c r="L379" t="b">
        <f t="shared" ref="L379" ca="1" si="1003">IF(LEN($A374)&gt;0, COUNTIF(L374:L378, "MATCH") = 5, "")</f>
        <v>0</v>
      </c>
      <c r="M379" t="b">
        <f t="shared" ref="M379" ca="1" si="1004">IF(LEN($A374)&gt;0, COUNTIF(M374:M378, "MATCH") = 5, "")</f>
        <v>0</v>
      </c>
      <c r="N379" t="b">
        <f t="shared" ref="N379" ca="1" si="1005">IF(LEN($A374)&gt;0, COUNTIF(N374:N378, "MATCH") = 5, "")</f>
        <v>1</v>
      </c>
      <c r="O379" t="b">
        <f t="shared" ref="O379" ca="1" si="1006">IF(LEN($A374)&gt;0, COUNTIF(O374:O378, "MATCH") = 5, "")</f>
        <v>0</v>
      </c>
      <c r="Q379" t="b">
        <f t="shared" ref="Q379" ca="1" si="1007">IF(LEN($A374)&gt;0, OR(K379:O379, P374:P378), "")</f>
        <v>1</v>
      </c>
    </row>
    <row r="380" spans="1:17" x14ac:dyDescent="0.25">
      <c r="A380" t="s">
        <v>316</v>
      </c>
      <c r="C380">
        <f t="shared" ref="C380" ca="1" si="1008">IF(LEN($A380)&gt;0, _xlfn.IFNA(IF(MATCH(_xlfn.NUMBERVALUE(MID($A380,C$1,2)), $S:$S, 0), "MATCH"), _xlfn.NUMBERVALUE(MID($A380,C$1,2))), "")</f>
        <v>58</v>
      </c>
      <c r="D380">
        <f t="shared" ca="1" si="864"/>
        <v>23</v>
      </c>
      <c r="E380">
        <f t="shared" ca="1" si="864"/>
        <v>14</v>
      </c>
      <c r="F380">
        <f t="shared" ca="1" si="864"/>
        <v>93</v>
      </c>
      <c r="G380">
        <f t="shared" ca="1" si="864"/>
        <v>59</v>
      </c>
      <c r="H380" t="b">
        <f t="shared" ref="H380:H384" ca="1" si="1009">IF(LEN($A380)&gt;0, COUNTIF(C380:G380, "MATCH")=5, "")</f>
        <v>0</v>
      </c>
      <c r="K380" t="str">
        <f t="shared" ref="K380" ca="1" si="1010">IF(LEN($A380)&gt;0, _xlfn.IFNA(IF(MATCH(_xlfn.NUMBERVALUE(MID($A380,K$1,2)),$W:$W, 0), "MATCH"), _xlfn.NUMBERVALUE(MID($A380,K$1,2))), "")</f>
        <v>MATCH</v>
      </c>
      <c r="L380" t="str">
        <f t="shared" ca="1" si="866"/>
        <v>MATCH</v>
      </c>
      <c r="M380">
        <f t="shared" ca="1" si="866"/>
        <v>14</v>
      </c>
      <c r="N380">
        <f t="shared" ca="1" si="866"/>
        <v>93</v>
      </c>
      <c r="O380">
        <f t="shared" ca="1" si="866"/>
        <v>59</v>
      </c>
      <c r="P380" t="b">
        <f t="shared" ref="P380:P384" ca="1" si="1011">IF(LEN($A380)&gt;0, COUNTIF(K380:O380, "MATCH")=5, "")</f>
        <v>0</v>
      </c>
    </row>
    <row r="381" spans="1:17" x14ac:dyDescent="0.25">
      <c r="A381" t="s">
        <v>317</v>
      </c>
      <c r="C381">
        <f t="shared" ca="1" si="864"/>
        <v>67</v>
      </c>
      <c r="D381">
        <f t="shared" ca="1" si="864"/>
        <v>47</v>
      </c>
      <c r="E381" t="str">
        <f t="shared" ca="1" si="864"/>
        <v>MATCH</v>
      </c>
      <c r="F381">
        <f t="shared" ca="1" si="864"/>
        <v>2</v>
      </c>
      <c r="G381">
        <f t="shared" ca="1" si="864"/>
        <v>24</v>
      </c>
      <c r="H381" t="b">
        <f t="shared" ca="1" si="1009"/>
        <v>0</v>
      </c>
      <c r="K381">
        <f t="shared" ca="1" si="866"/>
        <v>67</v>
      </c>
      <c r="L381" t="str">
        <f t="shared" ca="1" si="866"/>
        <v>MATCH</v>
      </c>
      <c r="M381" t="str">
        <f t="shared" ca="1" si="866"/>
        <v>MATCH</v>
      </c>
      <c r="N381" t="str">
        <f t="shared" ca="1" si="866"/>
        <v>MATCH</v>
      </c>
      <c r="O381" t="str">
        <f t="shared" ca="1" si="866"/>
        <v>MATCH</v>
      </c>
      <c r="P381" t="b">
        <f t="shared" ca="1" si="1011"/>
        <v>0</v>
      </c>
    </row>
    <row r="382" spans="1:17" x14ac:dyDescent="0.25">
      <c r="A382" t="s">
        <v>318</v>
      </c>
      <c r="C382">
        <f t="shared" ca="1" si="864"/>
        <v>75</v>
      </c>
      <c r="D382">
        <f t="shared" ca="1" si="864"/>
        <v>92</v>
      </c>
      <c r="E382">
        <f t="shared" ca="1" si="864"/>
        <v>31</v>
      </c>
      <c r="F382" t="str">
        <f t="shared" ca="1" si="864"/>
        <v>MATCH</v>
      </c>
      <c r="G382">
        <f t="shared" ca="1" si="864"/>
        <v>29</v>
      </c>
      <c r="H382" t="b">
        <f t="shared" ca="1" si="1009"/>
        <v>0</v>
      </c>
      <c r="K382" t="str">
        <f t="shared" ca="1" si="866"/>
        <v>MATCH</v>
      </c>
      <c r="L382" t="str">
        <f t="shared" ca="1" si="866"/>
        <v>MATCH</v>
      </c>
      <c r="M382" t="str">
        <f t="shared" ca="1" si="866"/>
        <v>MATCH</v>
      </c>
      <c r="N382" t="str">
        <f t="shared" ca="1" si="866"/>
        <v>MATCH</v>
      </c>
      <c r="O382" t="str">
        <f t="shared" ca="1" si="866"/>
        <v>MATCH</v>
      </c>
      <c r="P382" t="b">
        <f t="shared" ca="1" si="1011"/>
        <v>1</v>
      </c>
    </row>
    <row r="383" spans="1:17" x14ac:dyDescent="0.25">
      <c r="A383" t="s">
        <v>319</v>
      </c>
      <c r="C383">
        <f t="shared" ca="1" si="864"/>
        <v>30</v>
      </c>
      <c r="D383" t="str">
        <f t="shared" ca="1" si="864"/>
        <v>MATCH</v>
      </c>
      <c r="E383">
        <f t="shared" ca="1" si="864"/>
        <v>10</v>
      </c>
      <c r="F383">
        <f t="shared" ca="1" si="864"/>
        <v>40</v>
      </c>
      <c r="G383">
        <f t="shared" ca="1" si="864"/>
        <v>55</v>
      </c>
      <c r="H383" t="b">
        <f t="shared" ca="1" si="1009"/>
        <v>0</v>
      </c>
      <c r="K383" t="str">
        <f t="shared" ca="1" si="866"/>
        <v>MATCH</v>
      </c>
      <c r="L383" t="str">
        <f t="shared" ca="1" si="866"/>
        <v>MATCH</v>
      </c>
      <c r="M383" t="str">
        <f t="shared" ca="1" si="866"/>
        <v>MATCH</v>
      </c>
      <c r="N383" t="str">
        <f t="shared" ca="1" si="866"/>
        <v>MATCH</v>
      </c>
      <c r="O383" t="str">
        <f t="shared" ca="1" si="866"/>
        <v>MATCH</v>
      </c>
      <c r="P383" t="b">
        <f t="shared" ca="1" si="1011"/>
        <v>1</v>
      </c>
    </row>
    <row r="384" spans="1:17" x14ac:dyDescent="0.25">
      <c r="A384" t="s">
        <v>320</v>
      </c>
      <c r="C384">
        <f t="shared" ca="1" si="864"/>
        <v>20</v>
      </c>
      <c r="D384">
        <f t="shared" ca="1" si="864"/>
        <v>19</v>
      </c>
      <c r="E384">
        <f t="shared" ca="1" si="864"/>
        <v>35</v>
      </c>
      <c r="F384" t="str">
        <f t="shared" ca="1" si="864"/>
        <v>MATCH</v>
      </c>
      <c r="G384">
        <f t="shared" ca="1" si="864"/>
        <v>84</v>
      </c>
      <c r="H384" t="b">
        <f t="shared" ca="1" si="1009"/>
        <v>0</v>
      </c>
      <c r="K384" t="str">
        <f t="shared" ca="1" si="866"/>
        <v>MATCH</v>
      </c>
      <c r="L384" t="str">
        <f t="shared" ca="1" si="866"/>
        <v>MATCH</v>
      </c>
      <c r="M384" t="str">
        <f t="shared" ca="1" si="866"/>
        <v>MATCH</v>
      </c>
      <c r="N384" t="str">
        <f t="shared" ca="1" si="866"/>
        <v>MATCH</v>
      </c>
      <c r="O384">
        <f t="shared" ca="1" si="866"/>
        <v>84</v>
      </c>
      <c r="P384" t="b">
        <f t="shared" ca="1" si="1011"/>
        <v>0</v>
      </c>
    </row>
    <row r="385" spans="1:17" x14ac:dyDescent="0.25">
      <c r="C385" t="b">
        <f t="shared" ref="C385" ca="1" si="1012">IF(LEN($A380)&gt;0, COUNTIF(C380:C384, "MATCH") = 5, "")</f>
        <v>0</v>
      </c>
      <c r="D385" t="b">
        <f t="shared" ref="D385" ca="1" si="1013">IF(LEN($A380)&gt;0, COUNTIF(D380:D384, "MATCH") = 5, "")</f>
        <v>0</v>
      </c>
      <c r="E385" t="b">
        <f t="shared" ref="E385" ca="1" si="1014">IF(LEN($A380)&gt;0, COUNTIF(E380:E384, "MATCH") = 5, "")</f>
        <v>0</v>
      </c>
      <c r="F385" t="b">
        <f t="shared" ref="F385" ca="1" si="1015">IF(LEN($A380)&gt;0, COUNTIF(F380:F384, "MATCH") = 5, "")</f>
        <v>0</v>
      </c>
      <c r="G385" t="b">
        <f t="shared" ref="G385" ca="1" si="1016">IF(LEN($A380)&gt;0, COUNTIF(G380:G384, "MATCH") = 5, "")</f>
        <v>0</v>
      </c>
      <c r="I385" t="b">
        <f t="shared" ref="I385" ca="1" si="1017">IF(LEN($A380)&gt;0, OR(C385:G385, H380:H384), "")</f>
        <v>0</v>
      </c>
      <c r="K385" t="b">
        <f t="shared" ref="K385" ca="1" si="1018">IF(LEN($A380)&gt;0, COUNTIF(K380:K384, "MATCH") = 5, "")</f>
        <v>0</v>
      </c>
      <c r="L385" t="b">
        <f t="shared" ref="L385" ca="1" si="1019">IF(LEN($A380)&gt;0, COUNTIF(L380:L384, "MATCH") = 5, "")</f>
        <v>1</v>
      </c>
      <c r="M385" t="b">
        <f t="shared" ref="M385" ca="1" si="1020">IF(LEN($A380)&gt;0, COUNTIF(M380:M384, "MATCH") = 5, "")</f>
        <v>0</v>
      </c>
      <c r="N385" t="b">
        <f t="shared" ref="N385" ca="1" si="1021">IF(LEN($A380)&gt;0, COUNTIF(N380:N384, "MATCH") = 5, "")</f>
        <v>0</v>
      </c>
      <c r="O385" t="b">
        <f t="shared" ref="O385" ca="1" si="1022">IF(LEN($A380)&gt;0, COUNTIF(O380:O384, "MATCH") = 5, "")</f>
        <v>0</v>
      </c>
      <c r="Q385" t="b">
        <f t="shared" ref="Q385" ca="1" si="1023">IF(LEN($A380)&gt;0, OR(K385:O385, P380:P384), "")</f>
        <v>1</v>
      </c>
    </row>
    <row r="386" spans="1:17" x14ac:dyDescent="0.25">
      <c r="A386" t="s">
        <v>321</v>
      </c>
      <c r="C386">
        <f t="shared" ref="C386" ca="1" si="1024">IF(LEN($A386)&gt;0, _xlfn.IFNA(IF(MATCH(_xlfn.NUMBERVALUE(MID($A386,C$1,2)), $S:$S, 0), "MATCH"), _xlfn.NUMBERVALUE(MID($A386,C$1,2))), "")</f>
        <v>75</v>
      </c>
      <c r="D386">
        <f t="shared" ca="1" si="864"/>
        <v>6</v>
      </c>
      <c r="E386">
        <f t="shared" ca="1" si="864"/>
        <v>67</v>
      </c>
      <c r="F386">
        <f t="shared" ca="1" si="864"/>
        <v>76</v>
      </c>
      <c r="G386" t="str">
        <f t="shared" ca="1" si="864"/>
        <v>MATCH</v>
      </c>
      <c r="H386" t="b">
        <f t="shared" ref="H386:H390" ca="1" si="1025">IF(LEN($A386)&gt;0, COUNTIF(C386:G386, "MATCH")=5, "")</f>
        <v>0</v>
      </c>
      <c r="K386" t="str">
        <f t="shared" ref="K386" ca="1" si="1026">IF(LEN($A386)&gt;0, _xlfn.IFNA(IF(MATCH(_xlfn.NUMBERVALUE(MID($A386,K$1,2)),$W:$W, 0), "MATCH"), _xlfn.NUMBERVALUE(MID($A386,K$1,2))), "")</f>
        <v>MATCH</v>
      </c>
      <c r="L386" t="str">
        <f t="shared" ca="1" si="866"/>
        <v>MATCH</v>
      </c>
      <c r="M386">
        <f t="shared" ca="1" si="866"/>
        <v>67</v>
      </c>
      <c r="N386" t="str">
        <f t="shared" ca="1" si="866"/>
        <v>MATCH</v>
      </c>
      <c r="O386" t="str">
        <f t="shared" ca="1" si="866"/>
        <v>MATCH</v>
      </c>
      <c r="P386" t="b">
        <f t="shared" ref="P386:P390" ca="1" si="1027">IF(LEN($A386)&gt;0, COUNTIF(K386:O386, "MATCH")=5, "")</f>
        <v>0</v>
      </c>
    </row>
    <row r="387" spans="1:17" x14ac:dyDescent="0.25">
      <c r="A387" t="s">
        <v>322</v>
      </c>
      <c r="C387" t="str">
        <f t="shared" ca="1" si="864"/>
        <v>MATCH</v>
      </c>
      <c r="D387">
        <f t="shared" ca="1" si="864"/>
        <v>32</v>
      </c>
      <c r="E387">
        <f t="shared" ca="1" si="864"/>
        <v>27</v>
      </c>
      <c r="F387">
        <f t="shared" ca="1" si="864"/>
        <v>17</v>
      </c>
      <c r="G387">
        <f t="shared" ca="1" si="864"/>
        <v>71</v>
      </c>
      <c r="H387" t="b">
        <f t="shared" ca="1" si="1025"/>
        <v>0</v>
      </c>
      <c r="K387" t="str">
        <f t="shared" ca="1" si="866"/>
        <v>MATCH</v>
      </c>
      <c r="L387" t="str">
        <f t="shared" ca="1" si="866"/>
        <v>MATCH</v>
      </c>
      <c r="M387" t="str">
        <f t="shared" ca="1" si="866"/>
        <v>MATCH</v>
      </c>
      <c r="N387" t="str">
        <f t="shared" ca="1" si="866"/>
        <v>MATCH</v>
      </c>
      <c r="O387" t="str">
        <f t="shared" ca="1" si="866"/>
        <v>MATCH</v>
      </c>
      <c r="P387" t="b">
        <f t="shared" ca="1" si="1027"/>
        <v>1</v>
      </c>
    </row>
    <row r="388" spans="1:17" x14ac:dyDescent="0.25">
      <c r="A388" t="s">
        <v>323</v>
      </c>
      <c r="C388">
        <f t="shared" ca="1" si="864"/>
        <v>60</v>
      </c>
      <c r="D388" t="str">
        <f t="shared" ca="1" si="864"/>
        <v>MATCH</v>
      </c>
      <c r="E388">
        <f t="shared" ca="1" si="864"/>
        <v>48</v>
      </c>
      <c r="F388">
        <f t="shared" ca="1" si="864"/>
        <v>53</v>
      </c>
      <c r="G388">
        <f t="shared" ca="1" si="864"/>
        <v>84</v>
      </c>
      <c r="H388" t="b">
        <f t="shared" ca="1" si="1025"/>
        <v>0</v>
      </c>
      <c r="K388" t="str">
        <f t="shared" ca="1" si="866"/>
        <v>MATCH</v>
      </c>
      <c r="L388" t="str">
        <f t="shared" ca="1" si="866"/>
        <v>MATCH</v>
      </c>
      <c r="M388" t="str">
        <f t="shared" ca="1" si="866"/>
        <v>MATCH</v>
      </c>
      <c r="N388" t="str">
        <f t="shared" ca="1" si="866"/>
        <v>MATCH</v>
      </c>
      <c r="O388">
        <f t="shared" ca="1" si="866"/>
        <v>84</v>
      </c>
      <c r="P388" t="b">
        <f t="shared" ca="1" si="1027"/>
        <v>0</v>
      </c>
    </row>
    <row r="389" spans="1:17" x14ac:dyDescent="0.25">
      <c r="A389" t="s">
        <v>324</v>
      </c>
      <c r="C389">
        <f t="shared" ca="1" si="864"/>
        <v>8</v>
      </c>
      <c r="D389">
        <f t="shared" ca="1" si="864"/>
        <v>23</v>
      </c>
      <c r="E389">
        <f t="shared" ca="1" si="864"/>
        <v>33</v>
      </c>
      <c r="F389">
        <f t="shared" ca="1" si="864"/>
        <v>91</v>
      </c>
      <c r="G389">
        <f t="shared" ref="D389:G452" ca="1" si="1028">IF(LEN($A389)&gt;0, _xlfn.IFNA(IF(MATCH(_xlfn.NUMBERVALUE(MID($A389,G$1,2)), $S:$S, 0), "MATCH"), _xlfn.NUMBERVALUE(MID($A389,G$1,2))), "")</f>
        <v>68</v>
      </c>
      <c r="H389" t="b">
        <f t="shared" ca="1" si="1025"/>
        <v>0</v>
      </c>
      <c r="K389">
        <f t="shared" ca="1" si="866"/>
        <v>8</v>
      </c>
      <c r="L389" t="str">
        <f t="shared" ca="1" si="866"/>
        <v>MATCH</v>
      </c>
      <c r="M389" t="str">
        <f t="shared" ca="1" si="866"/>
        <v>MATCH</v>
      </c>
      <c r="N389" t="str">
        <f t="shared" ca="1" si="866"/>
        <v>MATCH</v>
      </c>
      <c r="O389" t="str">
        <f t="shared" ref="L389:O452" ca="1" si="1029">IF(LEN($A389)&gt;0, _xlfn.IFNA(IF(MATCH(_xlfn.NUMBERVALUE(MID($A389,O$1,2)),$W:$W, 0), "MATCH"), _xlfn.NUMBERVALUE(MID($A389,O$1,2))), "")</f>
        <v>MATCH</v>
      </c>
      <c r="P389" t="b">
        <f t="shared" ca="1" si="1027"/>
        <v>0</v>
      </c>
    </row>
    <row r="390" spans="1:17" x14ac:dyDescent="0.25">
      <c r="A390" t="s">
        <v>325</v>
      </c>
      <c r="C390">
        <f t="shared" ref="C390:G453" ca="1" si="1030">IF(LEN($A390)&gt;0, _xlfn.IFNA(IF(MATCH(_xlfn.NUMBERVALUE(MID($A390,C$1,2)), $S:$S, 0), "MATCH"), _xlfn.NUMBERVALUE(MID($A390,C$1,2))), "")</f>
        <v>24</v>
      </c>
      <c r="D390">
        <f t="shared" ca="1" si="1028"/>
        <v>42</v>
      </c>
      <c r="E390" t="str">
        <f t="shared" ca="1" si="1028"/>
        <v>MATCH</v>
      </c>
      <c r="F390">
        <f t="shared" ca="1" si="1028"/>
        <v>50</v>
      </c>
      <c r="G390">
        <f t="shared" ca="1" si="1028"/>
        <v>45</v>
      </c>
      <c r="H390" t="b">
        <f t="shared" ca="1" si="1025"/>
        <v>0</v>
      </c>
      <c r="K390" t="str">
        <f t="shared" ref="K390:O453" ca="1" si="1031">IF(LEN($A390)&gt;0, _xlfn.IFNA(IF(MATCH(_xlfn.NUMBERVALUE(MID($A390,K$1,2)),$W:$W, 0), "MATCH"), _xlfn.NUMBERVALUE(MID($A390,K$1,2))), "")</f>
        <v>MATCH</v>
      </c>
      <c r="L390">
        <f t="shared" ca="1" si="1029"/>
        <v>42</v>
      </c>
      <c r="M390" t="str">
        <f t="shared" ca="1" si="1029"/>
        <v>MATCH</v>
      </c>
      <c r="N390" t="str">
        <f t="shared" ca="1" si="1029"/>
        <v>MATCH</v>
      </c>
      <c r="O390" t="str">
        <f t="shared" ca="1" si="1029"/>
        <v>MATCH</v>
      </c>
      <c r="P390" t="b">
        <f t="shared" ca="1" si="1027"/>
        <v>0</v>
      </c>
    </row>
    <row r="391" spans="1:17" x14ac:dyDescent="0.25">
      <c r="C391" t="b">
        <f t="shared" ref="C391" ca="1" si="1032">IF(LEN($A386)&gt;0, COUNTIF(C386:C390, "MATCH") = 5, "")</f>
        <v>0</v>
      </c>
      <c r="D391" t="b">
        <f t="shared" ref="D391" ca="1" si="1033">IF(LEN($A386)&gt;0, COUNTIF(D386:D390, "MATCH") = 5, "")</f>
        <v>0</v>
      </c>
      <c r="E391" t="b">
        <f t="shared" ref="E391" ca="1" si="1034">IF(LEN($A386)&gt;0, COUNTIF(E386:E390, "MATCH") = 5, "")</f>
        <v>0</v>
      </c>
      <c r="F391" t="b">
        <f t="shared" ref="F391" ca="1" si="1035">IF(LEN($A386)&gt;0, COUNTIF(F386:F390, "MATCH") = 5, "")</f>
        <v>0</v>
      </c>
      <c r="G391" t="b">
        <f t="shared" ref="G391" ca="1" si="1036">IF(LEN($A386)&gt;0, COUNTIF(G386:G390, "MATCH") = 5, "")</f>
        <v>0</v>
      </c>
      <c r="I391" t="b">
        <f t="shared" ref="I391" ca="1" si="1037">IF(LEN($A386)&gt;0, OR(C391:G391, H386:H390), "")</f>
        <v>0</v>
      </c>
      <c r="K391" t="b">
        <f t="shared" ref="K391" ca="1" si="1038">IF(LEN($A386)&gt;0, COUNTIF(K386:K390, "MATCH") = 5, "")</f>
        <v>0</v>
      </c>
      <c r="L391" t="b">
        <f t="shared" ref="L391" ca="1" si="1039">IF(LEN($A386)&gt;0, COUNTIF(L386:L390, "MATCH") = 5, "")</f>
        <v>0</v>
      </c>
      <c r="M391" t="b">
        <f t="shared" ref="M391" ca="1" si="1040">IF(LEN($A386)&gt;0, COUNTIF(M386:M390, "MATCH") = 5, "")</f>
        <v>0</v>
      </c>
      <c r="N391" t="b">
        <f t="shared" ref="N391" ca="1" si="1041">IF(LEN($A386)&gt;0, COUNTIF(N386:N390, "MATCH") = 5, "")</f>
        <v>1</v>
      </c>
      <c r="O391" t="b">
        <f t="shared" ref="O391" ca="1" si="1042">IF(LEN($A386)&gt;0, COUNTIF(O386:O390, "MATCH") = 5, "")</f>
        <v>0</v>
      </c>
      <c r="Q391" t="b">
        <f t="shared" ref="Q391" ca="1" si="1043">IF(LEN($A386)&gt;0, OR(K391:O391, P386:P390), "")</f>
        <v>1</v>
      </c>
    </row>
    <row r="392" spans="1:17" x14ac:dyDescent="0.25">
      <c r="A392" t="s">
        <v>326</v>
      </c>
      <c r="C392" t="str">
        <f t="shared" ref="C392" ca="1" si="1044">IF(LEN($A392)&gt;0, _xlfn.IFNA(IF(MATCH(_xlfn.NUMBERVALUE(MID($A392,C$1,2)), $S:$S, 0), "MATCH"), _xlfn.NUMBERVALUE(MID($A392,C$1,2))), "")</f>
        <v>MATCH</v>
      </c>
      <c r="D392">
        <f t="shared" ca="1" si="1028"/>
        <v>55</v>
      </c>
      <c r="E392">
        <f t="shared" ca="1" si="1028"/>
        <v>68</v>
      </c>
      <c r="F392">
        <f t="shared" ca="1" si="1028"/>
        <v>62</v>
      </c>
      <c r="G392">
        <f t="shared" ca="1" si="1028"/>
        <v>89</v>
      </c>
      <c r="H392" t="b">
        <f t="shared" ref="H392:H396" ca="1" si="1045">IF(LEN($A392)&gt;0, COUNTIF(C392:G392, "MATCH")=5, "")</f>
        <v>0</v>
      </c>
      <c r="K392" t="str">
        <f t="shared" ref="K392" ca="1" si="1046">IF(LEN($A392)&gt;0, _xlfn.IFNA(IF(MATCH(_xlfn.NUMBERVALUE(MID($A392,K$1,2)),$W:$W, 0), "MATCH"), _xlfn.NUMBERVALUE(MID($A392,K$1,2))), "")</f>
        <v>MATCH</v>
      </c>
      <c r="L392" t="str">
        <f t="shared" ca="1" si="1029"/>
        <v>MATCH</v>
      </c>
      <c r="M392" t="str">
        <f t="shared" ca="1" si="1029"/>
        <v>MATCH</v>
      </c>
      <c r="N392" t="str">
        <f t="shared" ca="1" si="1029"/>
        <v>MATCH</v>
      </c>
      <c r="O392" t="str">
        <f t="shared" ca="1" si="1029"/>
        <v>MATCH</v>
      </c>
      <c r="P392" t="b">
        <f t="shared" ref="P392:P396" ca="1" si="1047">IF(LEN($A392)&gt;0, COUNTIF(K392:O392, "MATCH")=5, "")</f>
        <v>1</v>
      </c>
    </row>
    <row r="393" spans="1:17" x14ac:dyDescent="0.25">
      <c r="A393" t="s">
        <v>327</v>
      </c>
      <c r="C393" t="str">
        <f t="shared" ca="1" si="1030"/>
        <v>MATCH</v>
      </c>
      <c r="D393">
        <f t="shared" ca="1" si="1028"/>
        <v>64</v>
      </c>
      <c r="E393">
        <f t="shared" ca="1" si="1028"/>
        <v>14</v>
      </c>
      <c r="F393">
        <f t="shared" ca="1" si="1028"/>
        <v>58</v>
      </c>
      <c r="G393">
        <f t="shared" ca="1" si="1028"/>
        <v>50</v>
      </c>
      <c r="H393" t="b">
        <f t="shared" ca="1" si="1045"/>
        <v>0</v>
      </c>
      <c r="K393" t="str">
        <f t="shared" ca="1" si="1031"/>
        <v>MATCH</v>
      </c>
      <c r="L393" t="str">
        <f t="shared" ca="1" si="1029"/>
        <v>MATCH</v>
      </c>
      <c r="M393">
        <f t="shared" ca="1" si="1029"/>
        <v>14</v>
      </c>
      <c r="N393" t="str">
        <f t="shared" ca="1" si="1029"/>
        <v>MATCH</v>
      </c>
      <c r="O393" t="str">
        <f t="shared" ca="1" si="1029"/>
        <v>MATCH</v>
      </c>
      <c r="P393" t="b">
        <f t="shared" ca="1" si="1047"/>
        <v>0</v>
      </c>
    </row>
    <row r="394" spans="1:17" x14ac:dyDescent="0.25">
      <c r="A394" t="s">
        <v>328</v>
      </c>
      <c r="C394">
        <f t="shared" ca="1" si="1030"/>
        <v>46</v>
      </c>
      <c r="D394">
        <f t="shared" ca="1" si="1028"/>
        <v>8</v>
      </c>
      <c r="E394">
        <f t="shared" ca="1" si="1028"/>
        <v>94</v>
      </c>
      <c r="F394">
        <f t="shared" ca="1" si="1028"/>
        <v>12</v>
      </c>
      <c r="G394">
        <f t="shared" ca="1" si="1028"/>
        <v>24</v>
      </c>
      <c r="H394" t="b">
        <f t="shared" ca="1" si="1045"/>
        <v>0</v>
      </c>
      <c r="K394" t="str">
        <f t="shared" ca="1" si="1031"/>
        <v>MATCH</v>
      </c>
      <c r="L394">
        <f t="shared" ca="1" si="1029"/>
        <v>8</v>
      </c>
      <c r="M394" t="str">
        <f t="shared" ca="1" si="1029"/>
        <v>MATCH</v>
      </c>
      <c r="N394" t="str">
        <f t="shared" ca="1" si="1029"/>
        <v>MATCH</v>
      </c>
      <c r="O394" t="str">
        <f t="shared" ca="1" si="1029"/>
        <v>MATCH</v>
      </c>
      <c r="P394" t="b">
        <f t="shared" ca="1" si="1047"/>
        <v>0</v>
      </c>
    </row>
    <row r="395" spans="1:17" x14ac:dyDescent="0.25">
      <c r="A395" t="s">
        <v>329</v>
      </c>
      <c r="C395" t="str">
        <f t="shared" ca="1" si="1030"/>
        <v>MATCH</v>
      </c>
      <c r="D395">
        <f t="shared" ca="1" si="1028"/>
        <v>47</v>
      </c>
      <c r="E395">
        <f t="shared" ca="1" si="1028"/>
        <v>42</v>
      </c>
      <c r="F395">
        <f t="shared" ca="1" si="1028"/>
        <v>76</v>
      </c>
      <c r="G395">
        <f t="shared" ca="1" si="1028"/>
        <v>61</v>
      </c>
      <c r="H395" t="b">
        <f t="shared" ca="1" si="1045"/>
        <v>0</v>
      </c>
      <c r="K395" t="str">
        <f t="shared" ca="1" si="1031"/>
        <v>MATCH</v>
      </c>
      <c r="L395" t="str">
        <f t="shared" ca="1" si="1029"/>
        <v>MATCH</v>
      </c>
      <c r="M395">
        <f t="shared" ca="1" si="1029"/>
        <v>42</v>
      </c>
      <c r="N395" t="str">
        <f t="shared" ca="1" si="1029"/>
        <v>MATCH</v>
      </c>
      <c r="O395" t="str">
        <f t="shared" ca="1" si="1029"/>
        <v>MATCH</v>
      </c>
      <c r="P395" t="b">
        <f t="shared" ca="1" si="1047"/>
        <v>0</v>
      </c>
    </row>
    <row r="396" spans="1:17" x14ac:dyDescent="0.25">
      <c r="A396" t="s">
        <v>330</v>
      </c>
      <c r="C396">
        <f t="shared" ca="1" si="1030"/>
        <v>97</v>
      </c>
      <c r="D396">
        <f t="shared" ca="1" si="1028"/>
        <v>40</v>
      </c>
      <c r="E396">
        <f t="shared" ca="1" si="1028"/>
        <v>25</v>
      </c>
      <c r="F396" t="str">
        <f t="shared" ca="1" si="1028"/>
        <v>MATCH</v>
      </c>
      <c r="G396">
        <f t="shared" ca="1" si="1028"/>
        <v>31</v>
      </c>
      <c r="H396" t="b">
        <f t="shared" ca="1" si="1045"/>
        <v>0</v>
      </c>
      <c r="K396" t="str">
        <f t="shared" ca="1" si="1031"/>
        <v>MATCH</v>
      </c>
      <c r="L396" t="str">
        <f t="shared" ca="1" si="1029"/>
        <v>MATCH</v>
      </c>
      <c r="M396" t="str">
        <f t="shared" ca="1" si="1029"/>
        <v>MATCH</v>
      </c>
      <c r="N396" t="str">
        <f t="shared" ca="1" si="1029"/>
        <v>MATCH</v>
      </c>
      <c r="O396" t="str">
        <f t="shared" ca="1" si="1029"/>
        <v>MATCH</v>
      </c>
      <c r="P396" t="b">
        <f t="shared" ca="1" si="1047"/>
        <v>1</v>
      </c>
    </row>
    <row r="397" spans="1:17" x14ac:dyDescent="0.25">
      <c r="C397" t="b">
        <f t="shared" ref="C397" ca="1" si="1048">IF(LEN($A392)&gt;0, COUNTIF(C392:C396, "MATCH") = 5, "")</f>
        <v>0</v>
      </c>
      <c r="D397" t="b">
        <f t="shared" ref="D397" ca="1" si="1049">IF(LEN($A392)&gt;0, COUNTIF(D392:D396, "MATCH") = 5, "")</f>
        <v>0</v>
      </c>
      <c r="E397" t="b">
        <f t="shared" ref="E397" ca="1" si="1050">IF(LEN($A392)&gt;0, COUNTIF(E392:E396, "MATCH") = 5, "")</f>
        <v>0</v>
      </c>
      <c r="F397" t="b">
        <f t="shared" ref="F397" ca="1" si="1051">IF(LEN($A392)&gt;0, COUNTIF(F392:F396, "MATCH") = 5, "")</f>
        <v>0</v>
      </c>
      <c r="G397" t="b">
        <f t="shared" ref="G397" ca="1" si="1052">IF(LEN($A392)&gt;0, COUNTIF(G392:G396, "MATCH") = 5, "")</f>
        <v>0</v>
      </c>
      <c r="I397" t="b">
        <f t="shared" ref="I397" ca="1" si="1053">IF(LEN($A392)&gt;0, OR(C397:G397, H392:H396), "")</f>
        <v>0</v>
      </c>
      <c r="K397" t="b">
        <f t="shared" ref="K397" ca="1" si="1054">IF(LEN($A392)&gt;0, COUNTIF(K392:K396, "MATCH") = 5, "")</f>
        <v>1</v>
      </c>
      <c r="L397" t="b">
        <f t="shared" ref="L397" ca="1" si="1055">IF(LEN($A392)&gt;0, COUNTIF(L392:L396, "MATCH") = 5, "")</f>
        <v>0</v>
      </c>
      <c r="M397" t="b">
        <f t="shared" ref="M397" ca="1" si="1056">IF(LEN($A392)&gt;0, COUNTIF(M392:M396, "MATCH") = 5, "")</f>
        <v>0</v>
      </c>
      <c r="N397" t="b">
        <f t="shared" ref="N397" ca="1" si="1057">IF(LEN($A392)&gt;0, COUNTIF(N392:N396, "MATCH") = 5, "")</f>
        <v>1</v>
      </c>
      <c r="O397" t="b">
        <f t="shared" ref="O397" ca="1" si="1058">IF(LEN($A392)&gt;0, COUNTIF(O392:O396, "MATCH") = 5, "")</f>
        <v>1</v>
      </c>
      <c r="Q397" t="b">
        <f t="shared" ref="Q397" ca="1" si="1059">IF(LEN($A392)&gt;0, OR(K397:O397, P392:P396), "")</f>
        <v>1</v>
      </c>
    </row>
    <row r="398" spans="1:17" x14ac:dyDescent="0.25">
      <c r="A398" t="s">
        <v>331</v>
      </c>
      <c r="C398" t="str">
        <f t="shared" ref="C398" ca="1" si="1060">IF(LEN($A398)&gt;0, _xlfn.IFNA(IF(MATCH(_xlfn.NUMBERVALUE(MID($A398,C$1,2)), $S:$S, 0), "MATCH"), _xlfn.NUMBERVALUE(MID($A398,C$1,2))), "")</f>
        <v>MATCH</v>
      </c>
      <c r="D398">
        <f t="shared" ca="1" si="1028"/>
        <v>83</v>
      </c>
      <c r="E398">
        <f t="shared" ca="1" si="1028"/>
        <v>14</v>
      </c>
      <c r="F398">
        <f t="shared" ca="1" si="1028"/>
        <v>29</v>
      </c>
      <c r="G398">
        <f t="shared" ca="1" si="1028"/>
        <v>58</v>
      </c>
      <c r="H398" t="b">
        <f t="shared" ref="H398:H402" ca="1" si="1061">IF(LEN($A398)&gt;0, COUNTIF(C398:G398, "MATCH")=5, "")</f>
        <v>0</v>
      </c>
      <c r="K398" t="str">
        <f t="shared" ref="K398" ca="1" si="1062">IF(LEN($A398)&gt;0, _xlfn.IFNA(IF(MATCH(_xlfn.NUMBERVALUE(MID($A398,K$1,2)),$W:$W, 0), "MATCH"), _xlfn.NUMBERVALUE(MID($A398,K$1,2))), "")</f>
        <v>MATCH</v>
      </c>
      <c r="L398" t="str">
        <f t="shared" ca="1" si="1029"/>
        <v>MATCH</v>
      </c>
      <c r="M398">
        <f t="shared" ca="1" si="1029"/>
        <v>14</v>
      </c>
      <c r="N398" t="str">
        <f t="shared" ca="1" si="1029"/>
        <v>MATCH</v>
      </c>
      <c r="O398" t="str">
        <f t="shared" ca="1" si="1029"/>
        <v>MATCH</v>
      </c>
      <c r="P398" t="b">
        <f t="shared" ref="P398:P402" ca="1" si="1063">IF(LEN($A398)&gt;0, COUNTIF(K398:O398, "MATCH")=5, "")</f>
        <v>0</v>
      </c>
    </row>
    <row r="399" spans="1:17" x14ac:dyDescent="0.25">
      <c r="A399" t="s">
        <v>332</v>
      </c>
      <c r="C399">
        <f t="shared" ca="1" si="1030"/>
        <v>70</v>
      </c>
      <c r="D399">
        <f t="shared" ca="1" si="1028"/>
        <v>33</v>
      </c>
      <c r="E399">
        <f t="shared" ca="1" si="1028"/>
        <v>28</v>
      </c>
      <c r="F399">
        <f t="shared" ca="1" si="1028"/>
        <v>71</v>
      </c>
      <c r="G399" t="str">
        <f t="shared" ca="1" si="1028"/>
        <v>MATCH</v>
      </c>
      <c r="H399" t="b">
        <f t="shared" ca="1" si="1061"/>
        <v>0</v>
      </c>
      <c r="K399" t="str">
        <f t="shared" ca="1" si="1031"/>
        <v>MATCH</v>
      </c>
      <c r="L399" t="str">
        <f t="shared" ca="1" si="1029"/>
        <v>MATCH</v>
      </c>
      <c r="M399" t="str">
        <f t="shared" ca="1" si="1029"/>
        <v>MATCH</v>
      </c>
      <c r="N399" t="str">
        <f t="shared" ca="1" si="1029"/>
        <v>MATCH</v>
      </c>
      <c r="O399" t="str">
        <f t="shared" ca="1" si="1029"/>
        <v>MATCH</v>
      </c>
      <c r="P399" t="b">
        <f t="shared" ca="1" si="1063"/>
        <v>1</v>
      </c>
    </row>
    <row r="400" spans="1:17" x14ac:dyDescent="0.25">
      <c r="A400" t="s">
        <v>333</v>
      </c>
      <c r="C400">
        <f t="shared" ca="1" si="1030"/>
        <v>16</v>
      </c>
      <c r="D400">
        <f t="shared" ca="1" si="1028"/>
        <v>90</v>
      </c>
      <c r="E400">
        <f t="shared" ca="1" si="1028"/>
        <v>45</v>
      </c>
      <c r="F400">
        <f t="shared" ca="1" si="1028"/>
        <v>30</v>
      </c>
      <c r="G400">
        <f t="shared" ca="1" si="1028"/>
        <v>99</v>
      </c>
      <c r="H400" t="b">
        <f t="shared" ca="1" si="1061"/>
        <v>0</v>
      </c>
      <c r="K400" t="str">
        <f t="shared" ca="1" si="1031"/>
        <v>MATCH</v>
      </c>
      <c r="L400" t="str">
        <f t="shared" ca="1" si="1029"/>
        <v>MATCH</v>
      </c>
      <c r="M400" t="str">
        <f t="shared" ca="1" si="1029"/>
        <v>MATCH</v>
      </c>
      <c r="N400" t="str">
        <f t="shared" ca="1" si="1029"/>
        <v>MATCH</v>
      </c>
      <c r="O400" t="str">
        <f t="shared" ca="1" si="1029"/>
        <v>MATCH</v>
      </c>
      <c r="P400" t="b">
        <f t="shared" ca="1" si="1063"/>
        <v>1</v>
      </c>
    </row>
    <row r="401" spans="1:17" x14ac:dyDescent="0.25">
      <c r="A401" t="s">
        <v>334</v>
      </c>
      <c r="C401">
        <f t="shared" ca="1" si="1030"/>
        <v>84</v>
      </c>
      <c r="D401" t="str">
        <f t="shared" ca="1" si="1028"/>
        <v>MATCH</v>
      </c>
      <c r="E401">
        <f t="shared" ca="1" si="1028"/>
        <v>41</v>
      </c>
      <c r="F401">
        <f t="shared" ca="1" si="1028"/>
        <v>79</v>
      </c>
      <c r="G401">
        <f t="shared" ca="1" si="1028"/>
        <v>51</v>
      </c>
      <c r="H401" t="b">
        <f t="shared" ca="1" si="1061"/>
        <v>0</v>
      </c>
      <c r="K401">
        <f t="shared" ca="1" si="1031"/>
        <v>84</v>
      </c>
      <c r="L401" t="str">
        <f t="shared" ca="1" si="1029"/>
        <v>MATCH</v>
      </c>
      <c r="M401">
        <f t="shared" ca="1" si="1029"/>
        <v>41</v>
      </c>
      <c r="N401">
        <f t="shared" ca="1" si="1029"/>
        <v>79</v>
      </c>
      <c r="O401" t="str">
        <f t="shared" ca="1" si="1029"/>
        <v>MATCH</v>
      </c>
      <c r="P401" t="b">
        <f t="shared" ca="1" si="1063"/>
        <v>0</v>
      </c>
    </row>
    <row r="402" spans="1:17" x14ac:dyDescent="0.25">
      <c r="A402" t="s">
        <v>335</v>
      </c>
      <c r="C402">
        <f t="shared" ca="1" si="1030"/>
        <v>60</v>
      </c>
      <c r="D402">
        <f t="shared" ca="1" si="1028"/>
        <v>55</v>
      </c>
      <c r="E402">
        <f t="shared" ca="1" si="1028"/>
        <v>35</v>
      </c>
      <c r="F402">
        <f t="shared" ca="1" si="1028"/>
        <v>31</v>
      </c>
      <c r="G402" t="str">
        <f t="shared" ca="1" si="1028"/>
        <v>MATCH</v>
      </c>
      <c r="H402" t="b">
        <f t="shared" ca="1" si="1061"/>
        <v>0</v>
      </c>
      <c r="K402" t="str">
        <f t="shared" ca="1" si="1031"/>
        <v>MATCH</v>
      </c>
      <c r="L402" t="str">
        <f t="shared" ca="1" si="1029"/>
        <v>MATCH</v>
      </c>
      <c r="M402" t="str">
        <f t="shared" ca="1" si="1029"/>
        <v>MATCH</v>
      </c>
      <c r="N402" t="str">
        <f t="shared" ca="1" si="1029"/>
        <v>MATCH</v>
      </c>
      <c r="O402" t="str">
        <f t="shared" ca="1" si="1029"/>
        <v>MATCH</v>
      </c>
      <c r="P402" t="b">
        <f t="shared" ca="1" si="1063"/>
        <v>1</v>
      </c>
    </row>
    <row r="403" spans="1:17" x14ac:dyDescent="0.25">
      <c r="C403" t="b">
        <f t="shared" ref="C403" ca="1" si="1064">IF(LEN($A398)&gt;0, COUNTIF(C398:C402, "MATCH") = 5, "")</f>
        <v>0</v>
      </c>
      <c r="D403" t="b">
        <f t="shared" ref="D403" ca="1" si="1065">IF(LEN($A398)&gt;0, COUNTIF(D398:D402, "MATCH") = 5, "")</f>
        <v>0</v>
      </c>
      <c r="E403" t="b">
        <f t="shared" ref="E403" ca="1" si="1066">IF(LEN($A398)&gt;0, COUNTIF(E398:E402, "MATCH") = 5, "")</f>
        <v>0</v>
      </c>
      <c r="F403" t="b">
        <f t="shared" ref="F403" ca="1" si="1067">IF(LEN($A398)&gt;0, COUNTIF(F398:F402, "MATCH") = 5, "")</f>
        <v>0</v>
      </c>
      <c r="G403" t="b">
        <f t="shared" ref="G403" ca="1" si="1068">IF(LEN($A398)&gt;0, COUNTIF(G398:G402, "MATCH") = 5, "")</f>
        <v>0</v>
      </c>
      <c r="I403" t="b">
        <f t="shared" ref="I403" ca="1" si="1069">IF(LEN($A398)&gt;0, OR(C403:G403, H398:H402), "")</f>
        <v>0</v>
      </c>
      <c r="K403" t="b">
        <f t="shared" ref="K403" ca="1" si="1070">IF(LEN($A398)&gt;0, COUNTIF(K398:K402, "MATCH") = 5, "")</f>
        <v>0</v>
      </c>
      <c r="L403" t="b">
        <f t="shared" ref="L403" ca="1" si="1071">IF(LEN($A398)&gt;0, COUNTIF(L398:L402, "MATCH") = 5, "")</f>
        <v>1</v>
      </c>
      <c r="M403" t="b">
        <f t="shared" ref="M403" ca="1" si="1072">IF(LEN($A398)&gt;0, COUNTIF(M398:M402, "MATCH") = 5, "")</f>
        <v>0</v>
      </c>
      <c r="N403" t="b">
        <f t="shared" ref="N403" ca="1" si="1073">IF(LEN($A398)&gt;0, COUNTIF(N398:N402, "MATCH") = 5, "")</f>
        <v>0</v>
      </c>
      <c r="O403" t="b">
        <f t="shared" ref="O403" ca="1" si="1074">IF(LEN($A398)&gt;0, COUNTIF(O398:O402, "MATCH") = 5, "")</f>
        <v>1</v>
      </c>
      <c r="Q403" t="b">
        <f t="shared" ref="Q403" ca="1" si="1075">IF(LEN($A398)&gt;0, OR(K403:O403, P398:P402), "")</f>
        <v>1</v>
      </c>
    </row>
    <row r="404" spans="1:17" x14ac:dyDescent="0.25">
      <c r="A404" t="s">
        <v>336</v>
      </c>
      <c r="C404">
        <f t="shared" ref="C404" ca="1" si="1076">IF(LEN($A404)&gt;0, _xlfn.IFNA(IF(MATCH(_xlfn.NUMBERVALUE(MID($A404,C$1,2)), $S:$S, 0), "MATCH"), _xlfn.NUMBERVALUE(MID($A404,C$1,2))), "")</f>
        <v>93</v>
      </c>
      <c r="D404">
        <f t="shared" ca="1" si="1028"/>
        <v>21</v>
      </c>
      <c r="E404">
        <f t="shared" ca="1" si="1028"/>
        <v>42</v>
      </c>
      <c r="F404">
        <f t="shared" ca="1" si="1028"/>
        <v>67</v>
      </c>
      <c r="G404">
        <f t="shared" ca="1" si="1028"/>
        <v>20</v>
      </c>
      <c r="H404" t="b">
        <f t="shared" ref="H404:H408" ca="1" si="1077">IF(LEN($A404)&gt;0, COUNTIF(C404:G404, "MATCH")=5, "")</f>
        <v>0</v>
      </c>
      <c r="K404">
        <f t="shared" ref="K404" ca="1" si="1078">IF(LEN($A404)&gt;0, _xlfn.IFNA(IF(MATCH(_xlfn.NUMBERVALUE(MID($A404,K$1,2)),$W:$W, 0), "MATCH"), _xlfn.NUMBERVALUE(MID($A404,K$1,2))), "")</f>
        <v>93</v>
      </c>
      <c r="L404" t="str">
        <f t="shared" ca="1" si="1029"/>
        <v>MATCH</v>
      </c>
      <c r="M404">
        <f t="shared" ca="1" si="1029"/>
        <v>42</v>
      </c>
      <c r="N404">
        <f t="shared" ca="1" si="1029"/>
        <v>67</v>
      </c>
      <c r="O404" t="str">
        <f t="shared" ca="1" si="1029"/>
        <v>MATCH</v>
      </c>
      <c r="P404" t="b">
        <f t="shared" ref="P404:P408" ca="1" si="1079">IF(LEN($A404)&gt;0, COUNTIF(K404:O404, "MATCH")=5, "")</f>
        <v>0</v>
      </c>
    </row>
    <row r="405" spans="1:17" x14ac:dyDescent="0.25">
      <c r="A405" t="s">
        <v>337</v>
      </c>
      <c r="C405">
        <f t="shared" ca="1" si="1030"/>
        <v>88</v>
      </c>
      <c r="D405" t="str">
        <f t="shared" ca="1" si="1028"/>
        <v>MATCH</v>
      </c>
      <c r="E405">
        <f t="shared" ca="1" si="1028"/>
        <v>40</v>
      </c>
      <c r="F405" t="str">
        <f t="shared" ca="1" si="1028"/>
        <v>MATCH</v>
      </c>
      <c r="G405">
        <f t="shared" ca="1" si="1028"/>
        <v>1</v>
      </c>
      <c r="H405" t="b">
        <f t="shared" ca="1" si="1077"/>
        <v>0</v>
      </c>
      <c r="K405" t="str">
        <f t="shared" ca="1" si="1031"/>
        <v>MATCH</v>
      </c>
      <c r="L405" t="str">
        <f t="shared" ca="1" si="1029"/>
        <v>MATCH</v>
      </c>
      <c r="M405" t="str">
        <f t="shared" ca="1" si="1029"/>
        <v>MATCH</v>
      </c>
      <c r="N405" t="str">
        <f t="shared" ca="1" si="1029"/>
        <v>MATCH</v>
      </c>
      <c r="O405" t="str">
        <f t="shared" ca="1" si="1029"/>
        <v>MATCH</v>
      </c>
      <c r="P405" t="b">
        <f t="shared" ca="1" si="1079"/>
        <v>1</v>
      </c>
    </row>
    <row r="406" spans="1:17" x14ac:dyDescent="0.25">
      <c r="A406" t="s">
        <v>338</v>
      </c>
      <c r="C406">
        <f t="shared" ca="1" si="1030"/>
        <v>92</v>
      </c>
      <c r="D406">
        <f t="shared" ca="1" si="1028"/>
        <v>58</v>
      </c>
      <c r="E406">
        <f t="shared" ca="1" si="1028"/>
        <v>15</v>
      </c>
      <c r="F406">
        <f t="shared" ca="1" si="1028"/>
        <v>83</v>
      </c>
      <c r="G406" t="str">
        <f t="shared" ca="1" si="1028"/>
        <v>MATCH</v>
      </c>
      <c r="H406" t="b">
        <f t="shared" ca="1" si="1077"/>
        <v>0</v>
      </c>
      <c r="K406" t="str">
        <f t="shared" ca="1" si="1031"/>
        <v>MATCH</v>
      </c>
      <c r="L406" t="str">
        <f t="shared" ca="1" si="1029"/>
        <v>MATCH</v>
      </c>
      <c r="M406" t="str">
        <f t="shared" ca="1" si="1029"/>
        <v>MATCH</v>
      </c>
      <c r="N406" t="str">
        <f t="shared" ca="1" si="1029"/>
        <v>MATCH</v>
      </c>
      <c r="O406" t="str">
        <f t="shared" ca="1" si="1029"/>
        <v>MATCH</v>
      </c>
      <c r="P406" t="b">
        <f t="shared" ca="1" si="1079"/>
        <v>1</v>
      </c>
    </row>
    <row r="407" spans="1:17" x14ac:dyDescent="0.25">
      <c r="A407" t="s">
        <v>339</v>
      </c>
      <c r="C407">
        <f t="shared" ca="1" si="1030"/>
        <v>30</v>
      </c>
      <c r="D407">
        <f t="shared" ca="1" si="1028"/>
        <v>86</v>
      </c>
      <c r="E407">
        <f t="shared" ca="1" si="1028"/>
        <v>36</v>
      </c>
      <c r="F407">
        <f t="shared" ca="1" si="1028"/>
        <v>97</v>
      </c>
      <c r="G407">
        <f t="shared" ca="1" si="1028"/>
        <v>89</v>
      </c>
      <c r="H407" t="b">
        <f t="shared" ca="1" si="1077"/>
        <v>0</v>
      </c>
      <c r="K407" t="str">
        <f t="shared" ca="1" si="1031"/>
        <v>MATCH</v>
      </c>
      <c r="L407" t="str">
        <f t="shared" ca="1" si="1029"/>
        <v>MATCH</v>
      </c>
      <c r="M407">
        <f t="shared" ca="1" si="1029"/>
        <v>36</v>
      </c>
      <c r="N407" t="str">
        <f t="shared" ca="1" si="1029"/>
        <v>MATCH</v>
      </c>
      <c r="O407" t="str">
        <f t="shared" ca="1" si="1029"/>
        <v>MATCH</v>
      </c>
      <c r="P407" t="b">
        <f t="shared" ca="1" si="1079"/>
        <v>0</v>
      </c>
    </row>
    <row r="408" spans="1:17" x14ac:dyDescent="0.25">
      <c r="A408" t="s">
        <v>340</v>
      </c>
      <c r="C408">
        <f t="shared" ca="1" si="1030"/>
        <v>38</v>
      </c>
      <c r="D408">
        <f t="shared" ca="1" si="1028"/>
        <v>22</v>
      </c>
      <c r="E408" t="str">
        <f t="shared" ca="1" si="1028"/>
        <v>MATCH</v>
      </c>
      <c r="F408">
        <f t="shared" ca="1" si="1028"/>
        <v>37</v>
      </c>
      <c r="G408">
        <f t="shared" ca="1" si="1028"/>
        <v>24</v>
      </c>
      <c r="H408" t="b">
        <f t="shared" ca="1" si="1077"/>
        <v>0</v>
      </c>
      <c r="K408" t="str">
        <f t="shared" ca="1" si="1031"/>
        <v>MATCH</v>
      </c>
      <c r="L408" t="str">
        <f t="shared" ca="1" si="1029"/>
        <v>MATCH</v>
      </c>
      <c r="M408" t="str">
        <f t="shared" ca="1" si="1029"/>
        <v>MATCH</v>
      </c>
      <c r="N408">
        <f t="shared" ca="1" si="1029"/>
        <v>37</v>
      </c>
      <c r="O408" t="str">
        <f t="shared" ca="1" si="1029"/>
        <v>MATCH</v>
      </c>
      <c r="P408" t="b">
        <f t="shared" ca="1" si="1079"/>
        <v>0</v>
      </c>
    </row>
    <row r="409" spans="1:17" x14ac:dyDescent="0.25">
      <c r="C409" t="b">
        <f t="shared" ref="C409" ca="1" si="1080">IF(LEN($A404)&gt;0, COUNTIF(C404:C408, "MATCH") = 5, "")</f>
        <v>0</v>
      </c>
      <c r="D409" t="b">
        <f t="shared" ref="D409" ca="1" si="1081">IF(LEN($A404)&gt;0, COUNTIF(D404:D408, "MATCH") = 5, "")</f>
        <v>0</v>
      </c>
      <c r="E409" t="b">
        <f t="shared" ref="E409" ca="1" si="1082">IF(LEN($A404)&gt;0, COUNTIF(E404:E408, "MATCH") = 5, "")</f>
        <v>0</v>
      </c>
      <c r="F409" t="b">
        <f t="shared" ref="F409" ca="1" si="1083">IF(LEN($A404)&gt;0, COUNTIF(F404:F408, "MATCH") = 5, "")</f>
        <v>0</v>
      </c>
      <c r="G409" t="b">
        <f t="shared" ref="G409" ca="1" si="1084">IF(LEN($A404)&gt;0, COUNTIF(G404:G408, "MATCH") = 5, "")</f>
        <v>0</v>
      </c>
      <c r="I409" t="b">
        <f t="shared" ref="I409" ca="1" si="1085">IF(LEN($A404)&gt;0, OR(C409:G409, H404:H408), "")</f>
        <v>0</v>
      </c>
      <c r="K409" t="b">
        <f t="shared" ref="K409" ca="1" si="1086">IF(LEN($A404)&gt;0, COUNTIF(K404:K408, "MATCH") = 5, "")</f>
        <v>0</v>
      </c>
      <c r="L409" t="b">
        <f t="shared" ref="L409" ca="1" si="1087">IF(LEN($A404)&gt;0, COUNTIF(L404:L408, "MATCH") = 5, "")</f>
        <v>1</v>
      </c>
      <c r="M409" t="b">
        <f t="shared" ref="M409" ca="1" si="1088">IF(LEN($A404)&gt;0, COUNTIF(M404:M408, "MATCH") = 5, "")</f>
        <v>0</v>
      </c>
      <c r="N409" t="b">
        <f t="shared" ref="N409" ca="1" si="1089">IF(LEN($A404)&gt;0, COUNTIF(N404:N408, "MATCH") = 5, "")</f>
        <v>0</v>
      </c>
      <c r="O409" t="b">
        <f t="shared" ref="O409" ca="1" si="1090">IF(LEN($A404)&gt;0, COUNTIF(O404:O408, "MATCH") = 5, "")</f>
        <v>1</v>
      </c>
      <c r="Q409" t="b">
        <f t="shared" ref="Q409" ca="1" si="1091">IF(LEN($A404)&gt;0, OR(K409:O409, P404:P408), "")</f>
        <v>1</v>
      </c>
    </row>
    <row r="410" spans="1:17" x14ac:dyDescent="0.25">
      <c r="A410" t="s">
        <v>341</v>
      </c>
      <c r="C410">
        <f t="shared" ref="C410" ca="1" si="1092">IF(LEN($A410)&gt;0, _xlfn.IFNA(IF(MATCH(_xlfn.NUMBERVALUE(MID($A410,C$1,2)), $S:$S, 0), "MATCH"), _xlfn.NUMBERVALUE(MID($A410,C$1,2))), "")</f>
        <v>37</v>
      </c>
      <c r="D410">
        <f t="shared" ca="1" si="1028"/>
        <v>38</v>
      </c>
      <c r="E410">
        <f t="shared" ca="1" si="1028"/>
        <v>78</v>
      </c>
      <c r="F410">
        <f t="shared" ca="1" si="1028"/>
        <v>93</v>
      </c>
      <c r="G410">
        <f t="shared" ca="1" si="1028"/>
        <v>50</v>
      </c>
      <c r="H410" t="b">
        <f t="shared" ref="H410:H414" ca="1" si="1093">IF(LEN($A410)&gt;0, COUNTIF(C410:G410, "MATCH")=5, "")</f>
        <v>0</v>
      </c>
      <c r="K410">
        <f t="shared" ref="K410" ca="1" si="1094">IF(LEN($A410)&gt;0, _xlfn.IFNA(IF(MATCH(_xlfn.NUMBERVALUE(MID($A410,K$1,2)),$W:$W, 0), "MATCH"), _xlfn.NUMBERVALUE(MID($A410,K$1,2))), "")</f>
        <v>37</v>
      </c>
      <c r="L410" t="str">
        <f t="shared" ca="1" si="1029"/>
        <v>MATCH</v>
      </c>
      <c r="M410" t="str">
        <f t="shared" ca="1" si="1029"/>
        <v>MATCH</v>
      </c>
      <c r="N410">
        <f t="shared" ca="1" si="1029"/>
        <v>93</v>
      </c>
      <c r="O410" t="str">
        <f t="shared" ca="1" si="1029"/>
        <v>MATCH</v>
      </c>
      <c r="P410" t="b">
        <f t="shared" ref="P410:P414" ca="1" si="1095">IF(LEN($A410)&gt;0, COUNTIF(K410:O410, "MATCH")=5, "")</f>
        <v>0</v>
      </c>
    </row>
    <row r="411" spans="1:17" x14ac:dyDescent="0.25">
      <c r="A411" t="s">
        <v>342</v>
      </c>
      <c r="C411">
        <f t="shared" ca="1" si="1030"/>
        <v>44</v>
      </c>
      <c r="D411" t="str">
        <f t="shared" ca="1" si="1028"/>
        <v>MATCH</v>
      </c>
      <c r="E411" t="str">
        <f t="shared" ca="1" si="1028"/>
        <v>MATCH</v>
      </c>
      <c r="F411">
        <f t="shared" ca="1" si="1028"/>
        <v>54</v>
      </c>
      <c r="G411">
        <f t="shared" ca="1" si="1028"/>
        <v>79</v>
      </c>
      <c r="H411" t="b">
        <f t="shared" ca="1" si="1093"/>
        <v>0</v>
      </c>
      <c r="K411" t="str">
        <f t="shared" ca="1" si="1031"/>
        <v>MATCH</v>
      </c>
      <c r="L411" t="str">
        <f t="shared" ca="1" si="1029"/>
        <v>MATCH</v>
      </c>
      <c r="M411" t="str">
        <f t="shared" ca="1" si="1029"/>
        <v>MATCH</v>
      </c>
      <c r="N411">
        <f t="shared" ca="1" si="1029"/>
        <v>54</v>
      </c>
      <c r="O411">
        <f t="shared" ca="1" si="1029"/>
        <v>79</v>
      </c>
      <c r="P411" t="b">
        <f t="shared" ca="1" si="1095"/>
        <v>0</v>
      </c>
    </row>
    <row r="412" spans="1:17" x14ac:dyDescent="0.25">
      <c r="A412" t="s">
        <v>343</v>
      </c>
      <c r="C412" t="str">
        <f t="shared" ca="1" si="1030"/>
        <v>MATCH</v>
      </c>
      <c r="D412">
        <f t="shared" ca="1" si="1028"/>
        <v>27</v>
      </c>
      <c r="E412">
        <f t="shared" ca="1" si="1028"/>
        <v>6</v>
      </c>
      <c r="F412">
        <f t="shared" ca="1" si="1028"/>
        <v>35</v>
      </c>
      <c r="G412">
        <f t="shared" ca="1" si="1028"/>
        <v>91</v>
      </c>
      <c r="H412" t="b">
        <f t="shared" ca="1" si="1093"/>
        <v>0</v>
      </c>
      <c r="K412" t="str">
        <f t="shared" ca="1" si="1031"/>
        <v>MATCH</v>
      </c>
      <c r="L412" t="str">
        <f t="shared" ca="1" si="1029"/>
        <v>MATCH</v>
      </c>
      <c r="M412" t="str">
        <f t="shared" ca="1" si="1029"/>
        <v>MATCH</v>
      </c>
      <c r="N412" t="str">
        <f t="shared" ca="1" si="1029"/>
        <v>MATCH</v>
      </c>
      <c r="O412" t="str">
        <f t="shared" ca="1" si="1029"/>
        <v>MATCH</v>
      </c>
      <c r="P412" t="b">
        <f t="shared" ca="1" si="1095"/>
        <v>1</v>
      </c>
    </row>
    <row r="413" spans="1:17" x14ac:dyDescent="0.25">
      <c r="A413" t="s">
        <v>344</v>
      </c>
      <c r="C413">
        <f t="shared" ca="1" si="1030"/>
        <v>8</v>
      </c>
      <c r="D413">
        <f t="shared" ca="1" si="1028"/>
        <v>26</v>
      </c>
      <c r="E413">
        <f t="shared" ca="1" si="1028"/>
        <v>63</v>
      </c>
      <c r="F413" t="str">
        <f t="shared" ca="1" si="1028"/>
        <v>MATCH</v>
      </c>
      <c r="G413">
        <f t="shared" ca="1" si="1028"/>
        <v>12</v>
      </c>
      <c r="H413" t="b">
        <f t="shared" ca="1" si="1093"/>
        <v>0</v>
      </c>
      <c r="K413">
        <f t="shared" ca="1" si="1031"/>
        <v>8</v>
      </c>
      <c r="L413" t="str">
        <f t="shared" ca="1" si="1029"/>
        <v>MATCH</v>
      </c>
      <c r="M413" t="str">
        <f t="shared" ca="1" si="1029"/>
        <v>MATCH</v>
      </c>
      <c r="N413" t="str">
        <f t="shared" ca="1" si="1029"/>
        <v>MATCH</v>
      </c>
      <c r="O413" t="str">
        <f t="shared" ca="1" si="1029"/>
        <v>MATCH</v>
      </c>
      <c r="P413" t="b">
        <f t="shared" ca="1" si="1095"/>
        <v>0</v>
      </c>
    </row>
    <row r="414" spans="1:17" x14ac:dyDescent="0.25">
      <c r="A414" t="s">
        <v>345</v>
      </c>
      <c r="C414">
        <f t="shared" ca="1" si="1030"/>
        <v>25</v>
      </c>
      <c r="D414">
        <f t="shared" ca="1" si="1028"/>
        <v>17</v>
      </c>
      <c r="E414">
        <f t="shared" ca="1" si="1028"/>
        <v>60</v>
      </c>
      <c r="F414" t="str">
        <f t="shared" ca="1" si="1028"/>
        <v>MATCH</v>
      </c>
      <c r="G414">
        <f t="shared" ca="1" si="1028"/>
        <v>14</v>
      </c>
      <c r="H414" t="b">
        <f t="shared" ca="1" si="1093"/>
        <v>0</v>
      </c>
      <c r="K414" t="str">
        <f t="shared" ca="1" si="1031"/>
        <v>MATCH</v>
      </c>
      <c r="L414" t="str">
        <f t="shared" ca="1" si="1029"/>
        <v>MATCH</v>
      </c>
      <c r="M414" t="str">
        <f t="shared" ca="1" si="1029"/>
        <v>MATCH</v>
      </c>
      <c r="N414" t="str">
        <f t="shared" ca="1" si="1029"/>
        <v>MATCH</v>
      </c>
      <c r="O414">
        <f t="shared" ca="1" si="1029"/>
        <v>14</v>
      </c>
      <c r="P414" t="b">
        <f t="shared" ca="1" si="1095"/>
        <v>0</v>
      </c>
    </row>
    <row r="415" spans="1:17" x14ac:dyDescent="0.25">
      <c r="C415" t="b">
        <f t="shared" ref="C415" ca="1" si="1096">IF(LEN($A410)&gt;0, COUNTIF(C410:C414, "MATCH") = 5, "")</f>
        <v>0</v>
      </c>
      <c r="D415" t="b">
        <f t="shared" ref="D415" ca="1" si="1097">IF(LEN($A410)&gt;0, COUNTIF(D410:D414, "MATCH") = 5, "")</f>
        <v>0</v>
      </c>
      <c r="E415" t="b">
        <f t="shared" ref="E415" ca="1" si="1098">IF(LEN($A410)&gt;0, COUNTIF(E410:E414, "MATCH") = 5, "")</f>
        <v>0</v>
      </c>
      <c r="F415" t="b">
        <f t="shared" ref="F415" ca="1" si="1099">IF(LEN($A410)&gt;0, COUNTIF(F410:F414, "MATCH") = 5, "")</f>
        <v>0</v>
      </c>
      <c r="G415" t="b">
        <f t="shared" ref="G415" ca="1" si="1100">IF(LEN($A410)&gt;0, COUNTIF(G410:G414, "MATCH") = 5, "")</f>
        <v>0</v>
      </c>
      <c r="I415" t="b">
        <f t="shared" ref="I415" ca="1" si="1101">IF(LEN($A410)&gt;0, OR(C415:G415, H410:H414), "")</f>
        <v>0</v>
      </c>
      <c r="K415" t="b">
        <f t="shared" ref="K415" ca="1" si="1102">IF(LEN($A410)&gt;0, COUNTIF(K410:K414, "MATCH") = 5, "")</f>
        <v>0</v>
      </c>
      <c r="L415" t="b">
        <f t="shared" ref="L415" ca="1" si="1103">IF(LEN($A410)&gt;0, COUNTIF(L410:L414, "MATCH") = 5, "")</f>
        <v>1</v>
      </c>
      <c r="M415" t="b">
        <f t="shared" ref="M415" ca="1" si="1104">IF(LEN($A410)&gt;0, COUNTIF(M410:M414, "MATCH") = 5, "")</f>
        <v>1</v>
      </c>
      <c r="N415" t="b">
        <f t="shared" ref="N415" ca="1" si="1105">IF(LEN($A410)&gt;0, COUNTIF(N410:N414, "MATCH") = 5, "")</f>
        <v>0</v>
      </c>
      <c r="O415" t="b">
        <f t="shared" ref="O415" ca="1" si="1106">IF(LEN($A410)&gt;0, COUNTIF(O410:O414, "MATCH") = 5, "")</f>
        <v>0</v>
      </c>
      <c r="Q415" t="b">
        <f t="shared" ref="Q415" ca="1" si="1107">IF(LEN($A410)&gt;0, OR(K415:O415, P410:P414), "")</f>
        <v>1</v>
      </c>
    </row>
    <row r="416" spans="1:17" x14ac:dyDescent="0.25">
      <c r="A416" t="s">
        <v>346</v>
      </c>
      <c r="C416" t="str">
        <f t="shared" ref="C416" ca="1" si="1108">IF(LEN($A416)&gt;0, _xlfn.IFNA(IF(MATCH(_xlfn.NUMBERVALUE(MID($A416,C$1,2)), $S:$S, 0), "MATCH"), _xlfn.NUMBERVALUE(MID($A416,C$1,2))), "")</f>
        <v>MATCH</v>
      </c>
      <c r="D416">
        <f t="shared" ca="1" si="1028"/>
        <v>30</v>
      </c>
      <c r="E416">
        <f t="shared" ca="1" si="1028"/>
        <v>70</v>
      </c>
      <c r="F416">
        <f t="shared" ca="1" si="1028"/>
        <v>99</v>
      </c>
      <c r="G416">
        <f t="shared" ca="1" si="1028"/>
        <v>23</v>
      </c>
      <c r="H416" t="b">
        <f t="shared" ref="H416:H420" ca="1" si="1109">IF(LEN($A416)&gt;0, COUNTIF(C416:G416, "MATCH")=5, "")</f>
        <v>0</v>
      </c>
      <c r="K416" t="str">
        <f t="shared" ref="K416" ca="1" si="1110">IF(LEN($A416)&gt;0, _xlfn.IFNA(IF(MATCH(_xlfn.NUMBERVALUE(MID($A416,K$1,2)),$W:$W, 0), "MATCH"), _xlfn.NUMBERVALUE(MID($A416,K$1,2))), "")</f>
        <v>MATCH</v>
      </c>
      <c r="L416" t="str">
        <f t="shared" ca="1" si="1029"/>
        <v>MATCH</v>
      </c>
      <c r="M416" t="str">
        <f t="shared" ca="1" si="1029"/>
        <v>MATCH</v>
      </c>
      <c r="N416" t="str">
        <f t="shared" ca="1" si="1029"/>
        <v>MATCH</v>
      </c>
      <c r="O416" t="str">
        <f t="shared" ca="1" si="1029"/>
        <v>MATCH</v>
      </c>
      <c r="P416" t="b">
        <f t="shared" ref="P416:P420" ca="1" si="1111">IF(LEN($A416)&gt;0, COUNTIF(K416:O416, "MATCH")=5, "")</f>
        <v>1</v>
      </c>
    </row>
    <row r="417" spans="1:17" x14ac:dyDescent="0.25">
      <c r="A417" t="s">
        <v>347</v>
      </c>
      <c r="C417">
        <f t="shared" ca="1" si="1030"/>
        <v>2</v>
      </c>
      <c r="D417">
        <f t="shared" ca="1" si="1028"/>
        <v>75</v>
      </c>
      <c r="E417">
        <f t="shared" ca="1" si="1028"/>
        <v>51</v>
      </c>
      <c r="F417">
        <f t="shared" ca="1" si="1028"/>
        <v>10</v>
      </c>
      <c r="G417">
        <f t="shared" ca="1" si="1028"/>
        <v>87</v>
      </c>
      <c r="H417" t="b">
        <f t="shared" ca="1" si="1109"/>
        <v>0</v>
      </c>
      <c r="K417" t="str">
        <f t="shared" ca="1" si="1031"/>
        <v>MATCH</v>
      </c>
      <c r="L417" t="str">
        <f t="shared" ca="1" si="1029"/>
        <v>MATCH</v>
      </c>
      <c r="M417" t="str">
        <f t="shared" ca="1" si="1029"/>
        <v>MATCH</v>
      </c>
      <c r="N417" t="str">
        <f t="shared" ca="1" si="1029"/>
        <v>MATCH</v>
      </c>
      <c r="O417" t="str">
        <f t="shared" ca="1" si="1029"/>
        <v>MATCH</v>
      </c>
      <c r="P417" t="b">
        <f t="shared" ca="1" si="1111"/>
        <v>1</v>
      </c>
    </row>
    <row r="418" spans="1:17" x14ac:dyDescent="0.25">
      <c r="A418" t="s">
        <v>348</v>
      </c>
      <c r="C418">
        <f t="shared" ca="1" si="1030"/>
        <v>12</v>
      </c>
      <c r="D418">
        <f t="shared" ca="1" si="1028"/>
        <v>91</v>
      </c>
      <c r="E418" t="str">
        <f t="shared" ca="1" si="1028"/>
        <v>MATCH</v>
      </c>
      <c r="F418" t="str">
        <f t="shared" ca="1" si="1028"/>
        <v>MATCH</v>
      </c>
      <c r="G418">
        <f t="shared" ca="1" si="1028"/>
        <v>8</v>
      </c>
      <c r="H418" t="b">
        <f t="shared" ca="1" si="1109"/>
        <v>0</v>
      </c>
      <c r="K418" t="str">
        <f t="shared" ca="1" si="1031"/>
        <v>MATCH</v>
      </c>
      <c r="L418" t="str">
        <f t="shared" ca="1" si="1029"/>
        <v>MATCH</v>
      </c>
      <c r="M418" t="str">
        <f t="shared" ca="1" si="1029"/>
        <v>MATCH</v>
      </c>
      <c r="N418" t="str">
        <f t="shared" ca="1" si="1029"/>
        <v>MATCH</v>
      </c>
      <c r="O418">
        <f t="shared" ca="1" si="1029"/>
        <v>8</v>
      </c>
      <c r="P418" t="b">
        <f t="shared" ca="1" si="1111"/>
        <v>0</v>
      </c>
    </row>
    <row r="419" spans="1:17" x14ac:dyDescent="0.25">
      <c r="A419" t="s">
        <v>349</v>
      </c>
      <c r="C419">
        <f t="shared" ca="1" si="1030"/>
        <v>81</v>
      </c>
      <c r="D419">
        <f t="shared" ca="1" si="1028"/>
        <v>62</v>
      </c>
      <c r="E419">
        <f t="shared" ca="1" si="1028"/>
        <v>26</v>
      </c>
      <c r="F419" t="str">
        <f t="shared" ca="1" si="1028"/>
        <v>MATCH</v>
      </c>
      <c r="G419">
        <f t="shared" ca="1" si="1028"/>
        <v>33</v>
      </c>
      <c r="H419" t="b">
        <f t="shared" ca="1" si="1109"/>
        <v>0</v>
      </c>
      <c r="K419">
        <f t="shared" ca="1" si="1031"/>
        <v>81</v>
      </c>
      <c r="L419" t="str">
        <f t="shared" ca="1" si="1029"/>
        <v>MATCH</v>
      </c>
      <c r="M419" t="str">
        <f t="shared" ca="1" si="1029"/>
        <v>MATCH</v>
      </c>
      <c r="N419" t="str">
        <f t="shared" ca="1" si="1029"/>
        <v>MATCH</v>
      </c>
      <c r="O419" t="str">
        <f t="shared" ca="1" si="1029"/>
        <v>MATCH</v>
      </c>
      <c r="P419" t="b">
        <f t="shared" ca="1" si="1111"/>
        <v>0</v>
      </c>
    </row>
    <row r="420" spans="1:17" x14ac:dyDescent="0.25">
      <c r="A420" t="s">
        <v>350</v>
      </c>
      <c r="C420">
        <f t="shared" ca="1" si="1030"/>
        <v>31</v>
      </c>
      <c r="D420">
        <f t="shared" ca="1" si="1028"/>
        <v>17</v>
      </c>
      <c r="E420">
        <f t="shared" ca="1" si="1028"/>
        <v>46</v>
      </c>
      <c r="F420" t="str">
        <f t="shared" ca="1" si="1028"/>
        <v>MATCH</v>
      </c>
      <c r="G420" t="str">
        <f t="shared" ca="1" si="1028"/>
        <v>MATCH</v>
      </c>
      <c r="H420" t="b">
        <f t="shared" ca="1" si="1109"/>
        <v>0</v>
      </c>
      <c r="K420" t="str">
        <f t="shared" ca="1" si="1031"/>
        <v>MATCH</v>
      </c>
      <c r="L420" t="str">
        <f t="shared" ca="1" si="1029"/>
        <v>MATCH</v>
      </c>
      <c r="M420" t="str">
        <f t="shared" ca="1" si="1029"/>
        <v>MATCH</v>
      </c>
      <c r="N420" t="str">
        <f t="shared" ca="1" si="1029"/>
        <v>MATCH</v>
      </c>
      <c r="O420" t="str">
        <f t="shared" ca="1" si="1029"/>
        <v>MATCH</v>
      </c>
      <c r="P420" t="b">
        <f t="shared" ca="1" si="1111"/>
        <v>1</v>
      </c>
    </row>
    <row r="421" spans="1:17" x14ac:dyDescent="0.25">
      <c r="C421" t="b">
        <f t="shared" ref="C421" ca="1" si="1112">IF(LEN($A416)&gt;0, COUNTIF(C416:C420, "MATCH") = 5, "")</f>
        <v>0</v>
      </c>
      <c r="D421" t="b">
        <f t="shared" ref="D421" ca="1" si="1113">IF(LEN($A416)&gt;0, COUNTIF(D416:D420, "MATCH") = 5, "")</f>
        <v>0</v>
      </c>
      <c r="E421" t="b">
        <f t="shared" ref="E421" ca="1" si="1114">IF(LEN($A416)&gt;0, COUNTIF(E416:E420, "MATCH") = 5, "")</f>
        <v>0</v>
      </c>
      <c r="F421" t="b">
        <f t="shared" ref="F421" ca="1" si="1115">IF(LEN($A416)&gt;0, COUNTIF(F416:F420, "MATCH") = 5, "")</f>
        <v>0</v>
      </c>
      <c r="G421" t="b">
        <f t="shared" ref="G421" ca="1" si="1116">IF(LEN($A416)&gt;0, COUNTIF(G416:G420, "MATCH") = 5, "")</f>
        <v>0</v>
      </c>
      <c r="I421" t="b">
        <f t="shared" ref="I421" ca="1" si="1117">IF(LEN($A416)&gt;0, OR(C421:G421, H416:H420), "")</f>
        <v>0</v>
      </c>
      <c r="K421" t="b">
        <f t="shared" ref="K421" ca="1" si="1118">IF(LEN($A416)&gt;0, COUNTIF(K416:K420, "MATCH") = 5, "")</f>
        <v>0</v>
      </c>
      <c r="L421" t="b">
        <f t="shared" ref="L421" ca="1" si="1119">IF(LEN($A416)&gt;0, COUNTIF(L416:L420, "MATCH") = 5, "")</f>
        <v>1</v>
      </c>
      <c r="M421" t="b">
        <f t="shared" ref="M421" ca="1" si="1120">IF(LEN($A416)&gt;0, COUNTIF(M416:M420, "MATCH") = 5, "")</f>
        <v>1</v>
      </c>
      <c r="N421" t="b">
        <f t="shared" ref="N421" ca="1" si="1121">IF(LEN($A416)&gt;0, COUNTIF(N416:N420, "MATCH") = 5, "")</f>
        <v>1</v>
      </c>
      <c r="O421" t="b">
        <f t="shared" ref="O421" ca="1" si="1122">IF(LEN($A416)&gt;0, COUNTIF(O416:O420, "MATCH") = 5, "")</f>
        <v>0</v>
      </c>
      <c r="Q421" t="b">
        <f t="shared" ref="Q421" ca="1" si="1123">IF(LEN($A416)&gt;0, OR(K421:O421, P416:P420), "")</f>
        <v>1</v>
      </c>
    </row>
    <row r="422" spans="1:17" x14ac:dyDescent="0.25">
      <c r="A422" t="s">
        <v>351</v>
      </c>
      <c r="C422">
        <f t="shared" ref="C422" ca="1" si="1124">IF(LEN($A422)&gt;0, _xlfn.IFNA(IF(MATCH(_xlfn.NUMBERVALUE(MID($A422,C$1,2)), $S:$S, 0), "MATCH"), _xlfn.NUMBERVALUE(MID($A422,C$1,2))), "")</f>
        <v>53</v>
      </c>
      <c r="D422">
        <f t="shared" ca="1" si="1028"/>
        <v>44</v>
      </c>
      <c r="E422">
        <f t="shared" ca="1" si="1028"/>
        <v>78</v>
      </c>
      <c r="F422">
        <f t="shared" ca="1" si="1028"/>
        <v>46</v>
      </c>
      <c r="G422">
        <f t="shared" ca="1" si="1028"/>
        <v>19</v>
      </c>
      <c r="H422" t="b">
        <f t="shared" ref="H422:H426" ca="1" si="1125">IF(LEN($A422)&gt;0, COUNTIF(C422:G422, "MATCH")=5, "")</f>
        <v>0</v>
      </c>
      <c r="K422" t="str">
        <f t="shared" ref="K422" ca="1" si="1126">IF(LEN($A422)&gt;0, _xlfn.IFNA(IF(MATCH(_xlfn.NUMBERVALUE(MID($A422,K$1,2)),$W:$W, 0), "MATCH"), _xlfn.NUMBERVALUE(MID($A422,K$1,2))), "")</f>
        <v>MATCH</v>
      </c>
      <c r="L422" t="str">
        <f t="shared" ca="1" si="1029"/>
        <v>MATCH</v>
      </c>
      <c r="M422" t="str">
        <f t="shared" ca="1" si="1029"/>
        <v>MATCH</v>
      </c>
      <c r="N422" t="str">
        <f t="shared" ca="1" si="1029"/>
        <v>MATCH</v>
      </c>
      <c r="O422" t="str">
        <f t="shared" ca="1" si="1029"/>
        <v>MATCH</v>
      </c>
      <c r="P422" t="b">
        <f t="shared" ref="P422:P426" ca="1" si="1127">IF(LEN($A422)&gt;0, COUNTIF(K422:O422, "MATCH")=5, "")</f>
        <v>1</v>
      </c>
    </row>
    <row r="423" spans="1:17" x14ac:dyDescent="0.25">
      <c r="A423" t="s">
        <v>352</v>
      </c>
      <c r="C423">
        <f t="shared" ca="1" si="1030"/>
        <v>40</v>
      </c>
      <c r="D423">
        <f t="shared" ca="1" si="1028"/>
        <v>85</v>
      </c>
      <c r="E423">
        <f t="shared" ca="1" si="1028"/>
        <v>77</v>
      </c>
      <c r="F423">
        <f t="shared" ca="1" si="1028"/>
        <v>98</v>
      </c>
      <c r="G423">
        <f t="shared" ca="1" si="1028"/>
        <v>50</v>
      </c>
      <c r="H423" t="b">
        <f t="shared" ca="1" si="1125"/>
        <v>0</v>
      </c>
      <c r="K423" t="str">
        <f t="shared" ca="1" si="1031"/>
        <v>MATCH</v>
      </c>
      <c r="L423" t="str">
        <f t="shared" ca="1" si="1029"/>
        <v>MATCH</v>
      </c>
      <c r="M423">
        <f t="shared" ca="1" si="1029"/>
        <v>77</v>
      </c>
      <c r="N423" t="str">
        <f t="shared" ca="1" si="1029"/>
        <v>MATCH</v>
      </c>
      <c r="O423" t="str">
        <f t="shared" ca="1" si="1029"/>
        <v>MATCH</v>
      </c>
      <c r="P423" t="b">
        <f t="shared" ca="1" si="1127"/>
        <v>0</v>
      </c>
    </row>
    <row r="424" spans="1:17" x14ac:dyDescent="0.25">
      <c r="A424" t="s">
        <v>353</v>
      </c>
      <c r="C424">
        <f t="shared" ca="1" si="1030"/>
        <v>71</v>
      </c>
      <c r="D424">
        <f t="shared" ca="1" si="1028"/>
        <v>30</v>
      </c>
      <c r="E424">
        <f t="shared" ca="1" si="1028"/>
        <v>68</v>
      </c>
      <c r="F424" t="str">
        <f t="shared" ca="1" si="1028"/>
        <v>MATCH</v>
      </c>
      <c r="G424" t="str">
        <f t="shared" ca="1" si="1028"/>
        <v>MATCH</v>
      </c>
      <c r="H424" t="b">
        <f t="shared" ca="1" si="1125"/>
        <v>0</v>
      </c>
      <c r="K424" t="str">
        <f t="shared" ca="1" si="1031"/>
        <v>MATCH</v>
      </c>
      <c r="L424" t="str">
        <f t="shared" ca="1" si="1029"/>
        <v>MATCH</v>
      </c>
      <c r="M424" t="str">
        <f t="shared" ca="1" si="1029"/>
        <v>MATCH</v>
      </c>
      <c r="N424" t="str">
        <f t="shared" ca="1" si="1029"/>
        <v>MATCH</v>
      </c>
      <c r="O424" t="str">
        <f t="shared" ca="1" si="1029"/>
        <v>MATCH</v>
      </c>
      <c r="P424" t="b">
        <f t="shared" ca="1" si="1127"/>
        <v>1</v>
      </c>
    </row>
    <row r="425" spans="1:17" x14ac:dyDescent="0.25">
      <c r="A425" t="s">
        <v>354</v>
      </c>
      <c r="C425">
        <f t="shared" ca="1" si="1030"/>
        <v>31</v>
      </c>
      <c r="D425">
        <f t="shared" ca="1" si="1028"/>
        <v>43</v>
      </c>
      <c r="E425">
        <f t="shared" ca="1" si="1028"/>
        <v>83</v>
      </c>
      <c r="F425">
        <f t="shared" ca="1" si="1028"/>
        <v>92</v>
      </c>
      <c r="G425">
        <f t="shared" ca="1" si="1028"/>
        <v>6</v>
      </c>
      <c r="H425" t="b">
        <f t="shared" ca="1" si="1125"/>
        <v>0</v>
      </c>
      <c r="K425" t="str">
        <f t="shared" ca="1" si="1031"/>
        <v>MATCH</v>
      </c>
      <c r="L425" t="str">
        <f t="shared" ca="1" si="1029"/>
        <v>MATCH</v>
      </c>
      <c r="M425" t="str">
        <f t="shared" ca="1" si="1029"/>
        <v>MATCH</v>
      </c>
      <c r="N425" t="str">
        <f t="shared" ca="1" si="1029"/>
        <v>MATCH</v>
      </c>
      <c r="O425" t="str">
        <f t="shared" ca="1" si="1029"/>
        <v>MATCH</v>
      </c>
      <c r="P425" t="b">
        <f t="shared" ca="1" si="1127"/>
        <v>1</v>
      </c>
    </row>
    <row r="426" spans="1:17" x14ac:dyDescent="0.25">
      <c r="A426" t="s">
        <v>355</v>
      </c>
      <c r="C426" t="str">
        <f t="shared" ca="1" si="1030"/>
        <v>MATCH</v>
      </c>
      <c r="D426">
        <f t="shared" ca="1" si="1028"/>
        <v>45</v>
      </c>
      <c r="E426">
        <f t="shared" ca="1" si="1028"/>
        <v>11</v>
      </c>
      <c r="F426">
        <f t="shared" ca="1" si="1028"/>
        <v>37</v>
      </c>
      <c r="G426">
        <f t="shared" ca="1" si="1028"/>
        <v>1</v>
      </c>
      <c r="H426" t="b">
        <f t="shared" ca="1" si="1125"/>
        <v>0</v>
      </c>
      <c r="K426" t="str">
        <f t="shared" ca="1" si="1031"/>
        <v>MATCH</v>
      </c>
      <c r="L426" t="str">
        <f t="shared" ca="1" si="1029"/>
        <v>MATCH</v>
      </c>
      <c r="M426" t="str">
        <f t="shared" ca="1" si="1029"/>
        <v>MATCH</v>
      </c>
      <c r="N426">
        <f t="shared" ca="1" si="1029"/>
        <v>37</v>
      </c>
      <c r="O426" t="str">
        <f t="shared" ca="1" si="1029"/>
        <v>MATCH</v>
      </c>
      <c r="P426" t="b">
        <f t="shared" ca="1" si="1127"/>
        <v>0</v>
      </c>
    </row>
    <row r="427" spans="1:17" x14ac:dyDescent="0.25">
      <c r="C427" t="b">
        <f t="shared" ref="C427" ca="1" si="1128">IF(LEN($A422)&gt;0, COUNTIF(C422:C426, "MATCH") = 5, "")</f>
        <v>0</v>
      </c>
      <c r="D427" t="b">
        <f t="shared" ref="D427" ca="1" si="1129">IF(LEN($A422)&gt;0, COUNTIF(D422:D426, "MATCH") = 5, "")</f>
        <v>0</v>
      </c>
      <c r="E427" t="b">
        <f t="shared" ref="E427" ca="1" si="1130">IF(LEN($A422)&gt;0, COUNTIF(E422:E426, "MATCH") = 5, "")</f>
        <v>0</v>
      </c>
      <c r="F427" t="b">
        <f t="shared" ref="F427" ca="1" si="1131">IF(LEN($A422)&gt;0, COUNTIF(F422:F426, "MATCH") = 5, "")</f>
        <v>0</v>
      </c>
      <c r="G427" t="b">
        <f t="shared" ref="G427" ca="1" si="1132">IF(LEN($A422)&gt;0, COUNTIF(G422:G426, "MATCH") = 5, "")</f>
        <v>0</v>
      </c>
      <c r="I427" t="b">
        <f t="shared" ref="I427" ca="1" si="1133">IF(LEN($A422)&gt;0, OR(C427:G427, H422:H426), "")</f>
        <v>0</v>
      </c>
      <c r="K427" t="b">
        <f t="shared" ref="K427" ca="1" si="1134">IF(LEN($A422)&gt;0, COUNTIF(K422:K426, "MATCH") = 5, "")</f>
        <v>1</v>
      </c>
      <c r="L427" t="b">
        <f t="shared" ref="L427" ca="1" si="1135">IF(LEN($A422)&gt;0, COUNTIF(L422:L426, "MATCH") = 5, "")</f>
        <v>1</v>
      </c>
      <c r="M427" t="b">
        <f t="shared" ref="M427" ca="1" si="1136">IF(LEN($A422)&gt;0, COUNTIF(M422:M426, "MATCH") = 5, "")</f>
        <v>0</v>
      </c>
      <c r="N427" t="b">
        <f t="shared" ref="N427" ca="1" si="1137">IF(LEN($A422)&gt;0, COUNTIF(N422:N426, "MATCH") = 5, "")</f>
        <v>0</v>
      </c>
      <c r="O427" t="b">
        <f t="shared" ref="O427" ca="1" si="1138">IF(LEN($A422)&gt;0, COUNTIF(O422:O426, "MATCH") = 5, "")</f>
        <v>1</v>
      </c>
      <c r="Q427" t="b">
        <f t="shared" ref="Q427" ca="1" si="1139">IF(LEN($A422)&gt;0, OR(K427:O427, P422:P426), "")</f>
        <v>1</v>
      </c>
    </row>
    <row r="428" spans="1:17" x14ac:dyDescent="0.25">
      <c r="A428" t="s">
        <v>356</v>
      </c>
      <c r="C428">
        <f t="shared" ref="C428" ca="1" si="1140">IF(LEN($A428)&gt;0, _xlfn.IFNA(IF(MATCH(_xlfn.NUMBERVALUE(MID($A428,C$1,2)), $S:$S, 0), "MATCH"), _xlfn.NUMBERVALUE(MID($A428,C$1,2))), "")</f>
        <v>91</v>
      </c>
      <c r="D428">
        <f t="shared" ca="1" si="1028"/>
        <v>67</v>
      </c>
      <c r="E428">
        <f t="shared" ca="1" si="1028"/>
        <v>8</v>
      </c>
      <c r="F428">
        <f t="shared" ca="1" si="1028"/>
        <v>35</v>
      </c>
      <c r="G428">
        <f t="shared" ca="1" si="1028"/>
        <v>36</v>
      </c>
      <c r="H428" t="b">
        <f t="shared" ref="H428:H432" ca="1" si="1141">IF(LEN($A428)&gt;0, COUNTIF(C428:G428, "MATCH")=5, "")</f>
        <v>0</v>
      </c>
      <c r="K428" t="str">
        <f t="shared" ref="K428" ca="1" si="1142">IF(LEN($A428)&gt;0, _xlfn.IFNA(IF(MATCH(_xlfn.NUMBERVALUE(MID($A428,K$1,2)),$W:$W, 0), "MATCH"), _xlfn.NUMBERVALUE(MID($A428,K$1,2))), "")</f>
        <v>MATCH</v>
      </c>
      <c r="L428">
        <f t="shared" ca="1" si="1029"/>
        <v>67</v>
      </c>
      <c r="M428">
        <f t="shared" ca="1" si="1029"/>
        <v>8</v>
      </c>
      <c r="N428" t="str">
        <f t="shared" ca="1" si="1029"/>
        <v>MATCH</v>
      </c>
      <c r="O428">
        <f t="shared" ca="1" si="1029"/>
        <v>36</v>
      </c>
      <c r="P428" t="b">
        <f t="shared" ref="P428:P432" ca="1" si="1143">IF(LEN($A428)&gt;0, COUNTIF(K428:O428, "MATCH")=5, "")</f>
        <v>0</v>
      </c>
    </row>
    <row r="429" spans="1:17" x14ac:dyDescent="0.25">
      <c r="A429" t="s">
        <v>357</v>
      </c>
      <c r="C429">
        <f t="shared" ca="1" si="1030"/>
        <v>23</v>
      </c>
      <c r="D429" t="str">
        <f t="shared" ca="1" si="1028"/>
        <v>MATCH</v>
      </c>
      <c r="E429">
        <f t="shared" ca="1" si="1028"/>
        <v>51</v>
      </c>
      <c r="F429">
        <f t="shared" ca="1" si="1028"/>
        <v>83</v>
      </c>
      <c r="G429">
        <f t="shared" ca="1" si="1028"/>
        <v>70</v>
      </c>
      <c r="H429" t="b">
        <f t="shared" ca="1" si="1141"/>
        <v>0</v>
      </c>
      <c r="K429" t="str">
        <f t="shared" ca="1" si="1031"/>
        <v>MATCH</v>
      </c>
      <c r="L429" t="str">
        <f t="shared" ca="1" si="1029"/>
        <v>MATCH</v>
      </c>
      <c r="M429" t="str">
        <f t="shared" ca="1" si="1029"/>
        <v>MATCH</v>
      </c>
      <c r="N429" t="str">
        <f t="shared" ca="1" si="1029"/>
        <v>MATCH</v>
      </c>
      <c r="O429" t="str">
        <f t="shared" ca="1" si="1029"/>
        <v>MATCH</v>
      </c>
      <c r="P429" t="b">
        <f t="shared" ca="1" si="1143"/>
        <v>1</v>
      </c>
    </row>
    <row r="430" spans="1:17" x14ac:dyDescent="0.25">
      <c r="A430" t="s">
        <v>358</v>
      </c>
      <c r="C430">
        <f t="shared" ca="1" si="1030"/>
        <v>92</v>
      </c>
      <c r="D430">
        <f t="shared" ca="1" si="1028"/>
        <v>32</v>
      </c>
      <c r="E430">
        <f t="shared" ca="1" si="1028"/>
        <v>27</v>
      </c>
      <c r="F430" t="str">
        <f t="shared" ca="1" si="1028"/>
        <v>MATCH</v>
      </c>
      <c r="G430">
        <f t="shared" ca="1" si="1028"/>
        <v>16</v>
      </c>
      <c r="H430" t="b">
        <f t="shared" ca="1" si="1141"/>
        <v>0</v>
      </c>
      <c r="K430" t="str">
        <f t="shared" ca="1" si="1031"/>
        <v>MATCH</v>
      </c>
      <c r="L430" t="str">
        <f t="shared" ca="1" si="1029"/>
        <v>MATCH</v>
      </c>
      <c r="M430" t="str">
        <f t="shared" ca="1" si="1029"/>
        <v>MATCH</v>
      </c>
      <c r="N430" t="str">
        <f t="shared" ca="1" si="1029"/>
        <v>MATCH</v>
      </c>
      <c r="O430" t="str">
        <f t="shared" ca="1" si="1029"/>
        <v>MATCH</v>
      </c>
      <c r="P430" t="b">
        <f t="shared" ca="1" si="1143"/>
        <v>1</v>
      </c>
    </row>
    <row r="431" spans="1:17" x14ac:dyDescent="0.25">
      <c r="A431" t="s">
        <v>359</v>
      </c>
      <c r="C431">
        <f t="shared" ca="1" si="1030"/>
        <v>63</v>
      </c>
      <c r="D431">
        <f t="shared" ca="1" si="1028"/>
        <v>54</v>
      </c>
      <c r="E431">
        <f t="shared" ca="1" si="1028"/>
        <v>75</v>
      </c>
      <c r="F431">
        <f t="shared" ca="1" si="1028"/>
        <v>38</v>
      </c>
      <c r="G431">
        <f t="shared" ca="1" si="1028"/>
        <v>97</v>
      </c>
      <c r="H431" t="b">
        <f t="shared" ca="1" si="1141"/>
        <v>0</v>
      </c>
      <c r="K431" t="str">
        <f t="shared" ca="1" si="1031"/>
        <v>MATCH</v>
      </c>
      <c r="L431">
        <f t="shared" ca="1" si="1029"/>
        <v>54</v>
      </c>
      <c r="M431" t="str">
        <f t="shared" ca="1" si="1029"/>
        <v>MATCH</v>
      </c>
      <c r="N431" t="str">
        <f t="shared" ca="1" si="1029"/>
        <v>MATCH</v>
      </c>
      <c r="O431" t="str">
        <f t="shared" ca="1" si="1029"/>
        <v>MATCH</v>
      </c>
      <c r="P431" t="b">
        <f t="shared" ca="1" si="1143"/>
        <v>0</v>
      </c>
    </row>
    <row r="432" spans="1:17" x14ac:dyDescent="0.25">
      <c r="A432" t="s">
        <v>360</v>
      </c>
      <c r="C432">
        <f t="shared" ca="1" si="1030"/>
        <v>45</v>
      </c>
      <c r="D432" t="str">
        <f t="shared" ca="1" si="1028"/>
        <v>MATCH</v>
      </c>
      <c r="E432">
        <f t="shared" ca="1" si="1028"/>
        <v>11</v>
      </c>
      <c r="F432" t="str">
        <f t="shared" ca="1" si="1028"/>
        <v>MATCH</v>
      </c>
      <c r="G432">
        <f t="shared" ca="1" si="1028"/>
        <v>79</v>
      </c>
      <c r="H432" t="b">
        <f t="shared" ca="1" si="1141"/>
        <v>0</v>
      </c>
      <c r="K432" t="str">
        <f t="shared" ca="1" si="1031"/>
        <v>MATCH</v>
      </c>
      <c r="L432" t="str">
        <f t="shared" ca="1" si="1029"/>
        <v>MATCH</v>
      </c>
      <c r="M432" t="str">
        <f t="shared" ca="1" si="1029"/>
        <v>MATCH</v>
      </c>
      <c r="N432" t="str">
        <f t="shared" ca="1" si="1029"/>
        <v>MATCH</v>
      </c>
      <c r="O432">
        <f t="shared" ca="1" si="1029"/>
        <v>79</v>
      </c>
      <c r="P432" t="b">
        <f t="shared" ca="1" si="1143"/>
        <v>0</v>
      </c>
    </row>
    <row r="433" spans="1:17" x14ac:dyDescent="0.25">
      <c r="C433" t="b">
        <f t="shared" ref="C433" ca="1" si="1144">IF(LEN($A428)&gt;0, COUNTIF(C428:C432, "MATCH") = 5, "")</f>
        <v>0</v>
      </c>
      <c r="D433" t="b">
        <f t="shared" ref="D433" ca="1" si="1145">IF(LEN($A428)&gt;0, COUNTIF(D428:D432, "MATCH") = 5, "")</f>
        <v>0</v>
      </c>
      <c r="E433" t="b">
        <f t="shared" ref="E433" ca="1" si="1146">IF(LEN($A428)&gt;0, COUNTIF(E428:E432, "MATCH") = 5, "")</f>
        <v>0</v>
      </c>
      <c r="F433" t="b">
        <f t="shared" ref="F433" ca="1" si="1147">IF(LEN($A428)&gt;0, COUNTIF(F428:F432, "MATCH") = 5, "")</f>
        <v>0</v>
      </c>
      <c r="G433" t="b">
        <f t="shared" ref="G433" ca="1" si="1148">IF(LEN($A428)&gt;0, COUNTIF(G428:G432, "MATCH") = 5, "")</f>
        <v>0</v>
      </c>
      <c r="I433" t="b">
        <f t="shared" ref="I433" ca="1" si="1149">IF(LEN($A428)&gt;0, OR(C433:G433, H428:H432), "")</f>
        <v>0</v>
      </c>
      <c r="K433" t="b">
        <f t="shared" ref="K433" ca="1" si="1150">IF(LEN($A428)&gt;0, COUNTIF(K428:K432, "MATCH") = 5, "")</f>
        <v>1</v>
      </c>
      <c r="L433" t="b">
        <f t="shared" ref="L433" ca="1" si="1151">IF(LEN($A428)&gt;0, COUNTIF(L428:L432, "MATCH") = 5, "")</f>
        <v>0</v>
      </c>
      <c r="M433" t="b">
        <f t="shared" ref="M433" ca="1" si="1152">IF(LEN($A428)&gt;0, COUNTIF(M428:M432, "MATCH") = 5, "")</f>
        <v>0</v>
      </c>
      <c r="N433" t="b">
        <f t="shared" ref="N433" ca="1" si="1153">IF(LEN($A428)&gt;0, COUNTIF(N428:N432, "MATCH") = 5, "")</f>
        <v>1</v>
      </c>
      <c r="O433" t="b">
        <f t="shared" ref="O433" ca="1" si="1154">IF(LEN($A428)&gt;0, COUNTIF(O428:O432, "MATCH") = 5, "")</f>
        <v>0</v>
      </c>
      <c r="Q433" t="b">
        <f t="shared" ref="Q433" ca="1" si="1155">IF(LEN($A428)&gt;0, OR(K433:O433, P428:P432), "")</f>
        <v>1</v>
      </c>
    </row>
    <row r="434" spans="1:17" x14ac:dyDescent="0.25">
      <c r="A434" t="s">
        <v>361</v>
      </c>
      <c r="C434">
        <f t="shared" ref="C434" ca="1" si="1156">IF(LEN($A434)&gt;0, _xlfn.IFNA(IF(MATCH(_xlfn.NUMBERVALUE(MID($A434,C$1,2)), $S:$S, 0), "MATCH"), _xlfn.NUMBERVALUE(MID($A434,C$1,2))), "")</f>
        <v>2</v>
      </c>
      <c r="D434">
        <f t="shared" ca="1" si="1028"/>
        <v>62</v>
      </c>
      <c r="E434">
        <f t="shared" ca="1" si="1028"/>
        <v>8</v>
      </c>
      <c r="F434">
        <f t="shared" ca="1" si="1028"/>
        <v>53</v>
      </c>
      <c r="G434" t="str">
        <f t="shared" ca="1" si="1028"/>
        <v>MATCH</v>
      </c>
      <c r="H434" t="b">
        <f t="shared" ref="H434:H438" ca="1" si="1157">IF(LEN($A434)&gt;0, COUNTIF(C434:G434, "MATCH")=5, "")</f>
        <v>0</v>
      </c>
      <c r="K434" t="str">
        <f t="shared" ref="K434" ca="1" si="1158">IF(LEN($A434)&gt;0, _xlfn.IFNA(IF(MATCH(_xlfn.NUMBERVALUE(MID($A434,K$1,2)),$W:$W, 0), "MATCH"), _xlfn.NUMBERVALUE(MID($A434,K$1,2))), "")</f>
        <v>MATCH</v>
      </c>
      <c r="L434" t="str">
        <f t="shared" ca="1" si="1029"/>
        <v>MATCH</v>
      </c>
      <c r="M434">
        <f t="shared" ca="1" si="1029"/>
        <v>8</v>
      </c>
      <c r="N434" t="str">
        <f t="shared" ca="1" si="1029"/>
        <v>MATCH</v>
      </c>
      <c r="O434" t="str">
        <f t="shared" ca="1" si="1029"/>
        <v>MATCH</v>
      </c>
      <c r="P434" t="b">
        <f t="shared" ref="P434:P438" ca="1" si="1159">IF(LEN($A434)&gt;0, COUNTIF(K434:O434, "MATCH")=5, "")</f>
        <v>0</v>
      </c>
    </row>
    <row r="435" spans="1:17" x14ac:dyDescent="0.25">
      <c r="A435" t="s">
        <v>362</v>
      </c>
      <c r="C435">
        <f t="shared" ca="1" si="1030"/>
        <v>63</v>
      </c>
      <c r="D435">
        <f t="shared" ca="1" si="1028"/>
        <v>94</v>
      </c>
      <c r="E435">
        <f t="shared" ca="1" si="1028"/>
        <v>81</v>
      </c>
      <c r="F435">
        <f t="shared" ca="1" si="1028"/>
        <v>61</v>
      </c>
      <c r="G435">
        <f t="shared" ca="1" si="1028"/>
        <v>25</v>
      </c>
      <c r="H435" t="b">
        <f t="shared" ca="1" si="1157"/>
        <v>0</v>
      </c>
      <c r="K435" t="str">
        <f t="shared" ca="1" si="1031"/>
        <v>MATCH</v>
      </c>
      <c r="L435" t="str">
        <f t="shared" ca="1" si="1029"/>
        <v>MATCH</v>
      </c>
      <c r="M435">
        <f t="shared" ca="1" si="1029"/>
        <v>81</v>
      </c>
      <c r="N435" t="str">
        <f t="shared" ca="1" si="1029"/>
        <v>MATCH</v>
      </c>
      <c r="O435" t="str">
        <f t="shared" ca="1" si="1029"/>
        <v>MATCH</v>
      </c>
      <c r="P435" t="b">
        <f t="shared" ca="1" si="1159"/>
        <v>0</v>
      </c>
    </row>
    <row r="436" spans="1:17" x14ac:dyDescent="0.25">
      <c r="A436" t="s">
        <v>363</v>
      </c>
      <c r="C436">
        <f t="shared" ca="1" si="1030"/>
        <v>10</v>
      </c>
      <c r="D436">
        <f t="shared" ca="1" si="1028"/>
        <v>91</v>
      </c>
      <c r="E436" t="str">
        <f t="shared" ca="1" si="1028"/>
        <v>MATCH</v>
      </c>
      <c r="F436">
        <f t="shared" ca="1" si="1028"/>
        <v>87</v>
      </c>
      <c r="G436">
        <f t="shared" ca="1" si="1028"/>
        <v>84</v>
      </c>
      <c r="H436" t="b">
        <f t="shared" ca="1" si="1157"/>
        <v>0</v>
      </c>
      <c r="K436" t="str">
        <f t="shared" ca="1" si="1031"/>
        <v>MATCH</v>
      </c>
      <c r="L436" t="str">
        <f t="shared" ca="1" si="1029"/>
        <v>MATCH</v>
      </c>
      <c r="M436" t="str">
        <f t="shared" ca="1" si="1029"/>
        <v>MATCH</v>
      </c>
      <c r="N436" t="str">
        <f t="shared" ca="1" si="1029"/>
        <v>MATCH</v>
      </c>
      <c r="O436">
        <f t="shared" ca="1" si="1029"/>
        <v>84</v>
      </c>
      <c r="P436" t="b">
        <f t="shared" ca="1" si="1159"/>
        <v>0</v>
      </c>
    </row>
    <row r="437" spans="1:17" x14ac:dyDescent="0.25">
      <c r="A437" t="s">
        <v>364</v>
      </c>
      <c r="C437">
        <f t="shared" ca="1" si="1030"/>
        <v>85</v>
      </c>
      <c r="D437">
        <f t="shared" ca="1" si="1028"/>
        <v>59</v>
      </c>
      <c r="E437">
        <f t="shared" ca="1" si="1028"/>
        <v>80</v>
      </c>
      <c r="F437">
        <f t="shared" ca="1" si="1028"/>
        <v>54</v>
      </c>
      <c r="G437" t="str">
        <f t="shared" ca="1" si="1028"/>
        <v>MATCH</v>
      </c>
      <c r="H437" t="b">
        <f t="shared" ca="1" si="1157"/>
        <v>0</v>
      </c>
      <c r="K437" t="str">
        <f t="shared" ca="1" si="1031"/>
        <v>MATCH</v>
      </c>
      <c r="L437">
        <f t="shared" ca="1" si="1029"/>
        <v>59</v>
      </c>
      <c r="M437" t="str">
        <f t="shared" ca="1" si="1029"/>
        <v>MATCH</v>
      </c>
      <c r="N437">
        <f t="shared" ca="1" si="1029"/>
        <v>54</v>
      </c>
      <c r="O437" t="str">
        <f t="shared" ca="1" si="1029"/>
        <v>MATCH</v>
      </c>
      <c r="P437" t="b">
        <f t="shared" ca="1" si="1159"/>
        <v>0</v>
      </c>
    </row>
    <row r="438" spans="1:17" x14ac:dyDescent="0.25">
      <c r="A438" t="s">
        <v>365</v>
      </c>
      <c r="C438">
        <f t="shared" ca="1" si="1030"/>
        <v>43</v>
      </c>
      <c r="D438">
        <f t="shared" ca="1" si="1028"/>
        <v>77</v>
      </c>
      <c r="E438">
        <f t="shared" ca="1" si="1028"/>
        <v>21</v>
      </c>
      <c r="F438">
        <f t="shared" ca="1" si="1028"/>
        <v>89</v>
      </c>
      <c r="G438">
        <f t="shared" ca="1" si="1028"/>
        <v>75</v>
      </c>
      <c r="H438" t="b">
        <f t="shared" ca="1" si="1157"/>
        <v>0</v>
      </c>
      <c r="K438" t="str">
        <f t="shared" ca="1" si="1031"/>
        <v>MATCH</v>
      </c>
      <c r="L438">
        <f t="shared" ca="1" si="1029"/>
        <v>77</v>
      </c>
      <c r="M438" t="str">
        <f t="shared" ca="1" si="1029"/>
        <v>MATCH</v>
      </c>
      <c r="N438" t="str">
        <f t="shared" ca="1" si="1029"/>
        <v>MATCH</v>
      </c>
      <c r="O438" t="str">
        <f t="shared" ca="1" si="1029"/>
        <v>MATCH</v>
      </c>
      <c r="P438" t="b">
        <f t="shared" ca="1" si="1159"/>
        <v>0</v>
      </c>
    </row>
    <row r="439" spans="1:17" x14ac:dyDescent="0.25">
      <c r="C439" t="b">
        <f t="shared" ref="C439" ca="1" si="1160">IF(LEN($A434)&gt;0, COUNTIF(C434:C438, "MATCH") = 5, "")</f>
        <v>0</v>
      </c>
      <c r="D439" t="b">
        <f t="shared" ref="D439" ca="1" si="1161">IF(LEN($A434)&gt;0, COUNTIF(D434:D438, "MATCH") = 5, "")</f>
        <v>0</v>
      </c>
      <c r="E439" t="b">
        <f t="shared" ref="E439" ca="1" si="1162">IF(LEN($A434)&gt;0, COUNTIF(E434:E438, "MATCH") = 5, "")</f>
        <v>0</v>
      </c>
      <c r="F439" t="b">
        <f t="shared" ref="F439" ca="1" si="1163">IF(LEN($A434)&gt;0, COUNTIF(F434:F438, "MATCH") = 5, "")</f>
        <v>0</v>
      </c>
      <c r="G439" t="b">
        <f t="shared" ref="G439" ca="1" si="1164">IF(LEN($A434)&gt;0, COUNTIF(G434:G438, "MATCH") = 5, "")</f>
        <v>0</v>
      </c>
      <c r="I439" t="b">
        <f t="shared" ref="I439" ca="1" si="1165">IF(LEN($A434)&gt;0, OR(C439:G439, H434:H438), "")</f>
        <v>0</v>
      </c>
      <c r="K439" t="b">
        <f t="shared" ref="K439" ca="1" si="1166">IF(LEN($A434)&gt;0, COUNTIF(K434:K438, "MATCH") = 5, "")</f>
        <v>1</v>
      </c>
      <c r="L439" t="b">
        <f t="shared" ref="L439" ca="1" si="1167">IF(LEN($A434)&gt;0, COUNTIF(L434:L438, "MATCH") = 5, "")</f>
        <v>0</v>
      </c>
      <c r="M439" t="b">
        <f t="shared" ref="M439" ca="1" si="1168">IF(LEN($A434)&gt;0, COUNTIF(M434:M438, "MATCH") = 5, "")</f>
        <v>0</v>
      </c>
      <c r="N439" t="b">
        <f t="shared" ref="N439" ca="1" si="1169">IF(LEN($A434)&gt;0, COUNTIF(N434:N438, "MATCH") = 5, "")</f>
        <v>0</v>
      </c>
      <c r="O439" t="b">
        <f t="shared" ref="O439" ca="1" si="1170">IF(LEN($A434)&gt;0, COUNTIF(O434:O438, "MATCH") = 5, "")</f>
        <v>0</v>
      </c>
      <c r="Q439" t="b">
        <f t="shared" ref="Q439" ca="1" si="1171">IF(LEN($A434)&gt;0, OR(K439:O439, P434:P438), "")</f>
        <v>1</v>
      </c>
    </row>
    <row r="440" spans="1:17" x14ac:dyDescent="0.25">
      <c r="A440" t="s">
        <v>366</v>
      </c>
      <c r="C440">
        <f t="shared" ref="C440" ca="1" si="1172">IF(LEN($A440)&gt;0, _xlfn.IFNA(IF(MATCH(_xlfn.NUMBERVALUE(MID($A440,C$1,2)), $S:$S, 0), "MATCH"), _xlfn.NUMBERVALUE(MID($A440,C$1,2))), "")</f>
        <v>12</v>
      </c>
      <c r="D440">
        <f t="shared" ca="1" si="1028"/>
        <v>34</v>
      </c>
      <c r="E440">
        <f t="shared" ca="1" si="1028"/>
        <v>29</v>
      </c>
      <c r="F440">
        <f t="shared" ca="1" si="1028"/>
        <v>68</v>
      </c>
      <c r="G440">
        <f t="shared" ca="1" si="1028"/>
        <v>14</v>
      </c>
      <c r="H440" t="b">
        <f t="shared" ref="H440:H444" ca="1" si="1173">IF(LEN($A440)&gt;0, COUNTIF(C440:G440, "MATCH")=5, "")</f>
        <v>0</v>
      </c>
      <c r="K440" t="str">
        <f t="shared" ref="K440" ca="1" si="1174">IF(LEN($A440)&gt;0, _xlfn.IFNA(IF(MATCH(_xlfn.NUMBERVALUE(MID($A440,K$1,2)),$W:$W, 0), "MATCH"), _xlfn.NUMBERVALUE(MID($A440,K$1,2))), "")</f>
        <v>MATCH</v>
      </c>
      <c r="L440" t="str">
        <f t="shared" ca="1" si="1029"/>
        <v>MATCH</v>
      </c>
      <c r="M440" t="str">
        <f t="shared" ca="1" si="1029"/>
        <v>MATCH</v>
      </c>
      <c r="N440" t="str">
        <f t="shared" ca="1" si="1029"/>
        <v>MATCH</v>
      </c>
      <c r="O440">
        <f t="shared" ca="1" si="1029"/>
        <v>14</v>
      </c>
      <c r="P440" t="b">
        <f t="shared" ref="P440:P444" ca="1" si="1175">IF(LEN($A440)&gt;0, COUNTIF(K440:O440, "MATCH")=5, "")</f>
        <v>0</v>
      </c>
    </row>
    <row r="441" spans="1:17" x14ac:dyDescent="0.25">
      <c r="A441" t="s">
        <v>367</v>
      </c>
      <c r="C441">
        <f t="shared" ca="1" si="1030"/>
        <v>77</v>
      </c>
      <c r="D441">
        <f t="shared" ca="1" si="1028"/>
        <v>81</v>
      </c>
      <c r="E441">
        <f t="shared" ca="1" si="1028"/>
        <v>67</v>
      </c>
      <c r="F441">
        <f t="shared" ca="1" si="1028"/>
        <v>15</v>
      </c>
      <c r="G441" t="str">
        <f t="shared" ca="1" si="1028"/>
        <v>MATCH</v>
      </c>
      <c r="H441" t="b">
        <f t="shared" ca="1" si="1173"/>
        <v>0</v>
      </c>
      <c r="K441">
        <f t="shared" ca="1" si="1031"/>
        <v>77</v>
      </c>
      <c r="L441">
        <f t="shared" ca="1" si="1029"/>
        <v>81</v>
      </c>
      <c r="M441">
        <f t="shared" ca="1" si="1029"/>
        <v>67</v>
      </c>
      <c r="N441" t="str">
        <f t="shared" ca="1" si="1029"/>
        <v>MATCH</v>
      </c>
      <c r="O441" t="str">
        <f t="shared" ca="1" si="1029"/>
        <v>MATCH</v>
      </c>
      <c r="P441" t="b">
        <f t="shared" ca="1" si="1175"/>
        <v>0</v>
      </c>
    </row>
    <row r="442" spans="1:17" x14ac:dyDescent="0.25">
      <c r="A442" t="s">
        <v>368</v>
      </c>
      <c r="C442">
        <f t="shared" ca="1" si="1030"/>
        <v>17</v>
      </c>
      <c r="D442">
        <f t="shared" ca="1" si="1028"/>
        <v>85</v>
      </c>
      <c r="E442">
        <f t="shared" ca="1" si="1028"/>
        <v>26</v>
      </c>
      <c r="F442">
        <f t="shared" ca="1" si="1028"/>
        <v>30</v>
      </c>
      <c r="G442">
        <f t="shared" ca="1" si="1028"/>
        <v>86</v>
      </c>
      <c r="H442" t="b">
        <f t="shared" ca="1" si="1173"/>
        <v>0</v>
      </c>
      <c r="K442" t="str">
        <f t="shared" ca="1" si="1031"/>
        <v>MATCH</v>
      </c>
      <c r="L442" t="str">
        <f t="shared" ca="1" si="1029"/>
        <v>MATCH</v>
      </c>
      <c r="M442" t="str">
        <f t="shared" ca="1" si="1029"/>
        <v>MATCH</v>
      </c>
      <c r="N442" t="str">
        <f t="shared" ca="1" si="1029"/>
        <v>MATCH</v>
      </c>
      <c r="O442" t="str">
        <f t="shared" ca="1" si="1029"/>
        <v>MATCH</v>
      </c>
      <c r="P442" t="b">
        <f t="shared" ca="1" si="1175"/>
        <v>1</v>
      </c>
    </row>
    <row r="443" spans="1:17" x14ac:dyDescent="0.25">
      <c r="A443" t="s">
        <v>369</v>
      </c>
      <c r="C443">
        <f t="shared" ca="1" si="1030"/>
        <v>33</v>
      </c>
      <c r="D443">
        <f t="shared" ca="1" si="1028"/>
        <v>10</v>
      </c>
      <c r="E443">
        <f t="shared" ca="1" si="1028"/>
        <v>31</v>
      </c>
      <c r="F443">
        <f t="shared" ca="1" si="1028"/>
        <v>23</v>
      </c>
      <c r="G443" t="str">
        <f t="shared" ca="1" si="1028"/>
        <v>MATCH</v>
      </c>
      <c r="H443" t="b">
        <f t="shared" ca="1" si="1173"/>
        <v>0</v>
      </c>
      <c r="K443" t="str">
        <f t="shared" ca="1" si="1031"/>
        <v>MATCH</v>
      </c>
      <c r="L443" t="str">
        <f t="shared" ca="1" si="1029"/>
        <v>MATCH</v>
      </c>
      <c r="M443" t="str">
        <f t="shared" ca="1" si="1029"/>
        <v>MATCH</v>
      </c>
      <c r="N443" t="str">
        <f t="shared" ca="1" si="1029"/>
        <v>MATCH</v>
      </c>
      <c r="O443" t="str">
        <f t="shared" ca="1" si="1029"/>
        <v>MATCH</v>
      </c>
      <c r="P443" t="b">
        <f t="shared" ca="1" si="1175"/>
        <v>1</v>
      </c>
    </row>
    <row r="444" spans="1:17" x14ac:dyDescent="0.25">
      <c r="A444" t="s">
        <v>370</v>
      </c>
      <c r="C444">
        <f t="shared" ca="1" si="1030"/>
        <v>59</v>
      </c>
      <c r="D444">
        <f t="shared" ca="1" si="1028"/>
        <v>42</v>
      </c>
      <c r="E444">
        <f t="shared" ca="1" si="1028"/>
        <v>24</v>
      </c>
      <c r="F444">
        <f t="shared" ca="1" si="1028"/>
        <v>88</v>
      </c>
      <c r="G444">
        <f t="shared" ca="1" si="1028"/>
        <v>89</v>
      </c>
      <c r="H444" t="b">
        <f t="shared" ca="1" si="1173"/>
        <v>0</v>
      </c>
      <c r="K444">
        <f t="shared" ca="1" si="1031"/>
        <v>59</v>
      </c>
      <c r="L444">
        <f t="shared" ca="1" si="1029"/>
        <v>42</v>
      </c>
      <c r="M444" t="str">
        <f t="shared" ca="1" si="1029"/>
        <v>MATCH</v>
      </c>
      <c r="N444" t="str">
        <f t="shared" ca="1" si="1029"/>
        <v>MATCH</v>
      </c>
      <c r="O444" t="str">
        <f t="shared" ca="1" si="1029"/>
        <v>MATCH</v>
      </c>
      <c r="P444" t="b">
        <f t="shared" ca="1" si="1175"/>
        <v>0</v>
      </c>
    </row>
    <row r="445" spans="1:17" x14ac:dyDescent="0.25">
      <c r="C445" t="b">
        <f t="shared" ref="C445" ca="1" si="1176">IF(LEN($A440)&gt;0, COUNTIF(C440:C444, "MATCH") = 5, "")</f>
        <v>0</v>
      </c>
      <c r="D445" t="b">
        <f t="shared" ref="D445" ca="1" si="1177">IF(LEN($A440)&gt;0, COUNTIF(D440:D444, "MATCH") = 5, "")</f>
        <v>0</v>
      </c>
      <c r="E445" t="b">
        <f t="shared" ref="E445" ca="1" si="1178">IF(LEN($A440)&gt;0, COUNTIF(E440:E444, "MATCH") = 5, "")</f>
        <v>0</v>
      </c>
      <c r="F445" t="b">
        <f t="shared" ref="F445" ca="1" si="1179">IF(LEN($A440)&gt;0, COUNTIF(F440:F444, "MATCH") = 5, "")</f>
        <v>0</v>
      </c>
      <c r="G445" t="b">
        <f t="shared" ref="G445" ca="1" si="1180">IF(LEN($A440)&gt;0, COUNTIF(G440:G444, "MATCH") = 5, "")</f>
        <v>0</v>
      </c>
      <c r="I445" t="b">
        <f t="shared" ref="I445" ca="1" si="1181">IF(LEN($A440)&gt;0, OR(C445:G445, H440:H444), "")</f>
        <v>0</v>
      </c>
      <c r="K445" t="b">
        <f t="shared" ref="K445" ca="1" si="1182">IF(LEN($A440)&gt;0, COUNTIF(K440:K444, "MATCH") = 5, "")</f>
        <v>0</v>
      </c>
      <c r="L445" t="b">
        <f t="shared" ref="L445" ca="1" si="1183">IF(LEN($A440)&gt;0, COUNTIF(L440:L444, "MATCH") = 5, "")</f>
        <v>0</v>
      </c>
      <c r="M445" t="b">
        <f t="shared" ref="M445" ca="1" si="1184">IF(LEN($A440)&gt;0, COUNTIF(M440:M444, "MATCH") = 5, "")</f>
        <v>0</v>
      </c>
      <c r="N445" t="b">
        <f t="shared" ref="N445" ca="1" si="1185">IF(LEN($A440)&gt;0, COUNTIF(N440:N444, "MATCH") = 5, "")</f>
        <v>1</v>
      </c>
      <c r="O445" t="b">
        <f t="shared" ref="O445" ca="1" si="1186">IF(LEN($A440)&gt;0, COUNTIF(O440:O444, "MATCH") = 5, "")</f>
        <v>0</v>
      </c>
      <c r="Q445" t="b">
        <f t="shared" ref="Q445" ca="1" si="1187">IF(LEN($A440)&gt;0, OR(K445:O445, P440:P444), "")</f>
        <v>1</v>
      </c>
    </row>
    <row r="446" spans="1:17" x14ac:dyDescent="0.25">
      <c r="A446" t="s">
        <v>371</v>
      </c>
      <c r="C446">
        <f t="shared" ref="C446" ca="1" si="1188">IF(LEN($A446)&gt;0, _xlfn.IFNA(IF(MATCH(_xlfn.NUMBERVALUE(MID($A446,C$1,2)), $S:$S, 0), "MATCH"), _xlfn.NUMBERVALUE(MID($A446,C$1,2))), "")</f>
        <v>14</v>
      </c>
      <c r="D446">
        <f t="shared" ca="1" si="1028"/>
        <v>80</v>
      </c>
      <c r="E446">
        <f t="shared" ca="1" si="1028"/>
        <v>84</v>
      </c>
      <c r="F446">
        <f t="shared" ca="1" si="1028"/>
        <v>22</v>
      </c>
      <c r="G446">
        <f t="shared" ca="1" si="1028"/>
        <v>23</v>
      </c>
      <c r="H446" t="b">
        <f t="shared" ref="H446:H450" ca="1" si="1189">IF(LEN($A446)&gt;0, COUNTIF(C446:G446, "MATCH")=5, "")</f>
        <v>0</v>
      </c>
      <c r="K446">
        <f t="shared" ref="K446" ca="1" si="1190">IF(LEN($A446)&gt;0, _xlfn.IFNA(IF(MATCH(_xlfn.NUMBERVALUE(MID($A446,K$1,2)),$W:$W, 0), "MATCH"), _xlfn.NUMBERVALUE(MID($A446,K$1,2))), "")</f>
        <v>14</v>
      </c>
      <c r="L446" t="str">
        <f t="shared" ca="1" si="1029"/>
        <v>MATCH</v>
      </c>
      <c r="M446">
        <f t="shared" ca="1" si="1029"/>
        <v>84</v>
      </c>
      <c r="N446" t="str">
        <f t="shared" ca="1" si="1029"/>
        <v>MATCH</v>
      </c>
      <c r="O446" t="str">
        <f t="shared" ca="1" si="1029"/>
        <v>MATCH</v>
      </c>
      <c r="P446" t="b">
        <f t="shared" ref="P446:P450" ca="1" si="1191">IF(LEN($A446)&gt;0, COUNTIF(K446:O446, "MATCH")=5, "")</f>
        <v>0</v>
      </c>
    </row>
    <row r="447" spans="1:17" x14ac:dyDescent="0.25">
      <c r="A447" t="s">
        <v>372</v>
      </c>
      <c r="C447">
        <f t="shared" ca="1" si="1030"/>
        <v>85</v>
      </c>
      <c r="D447">
        <f t="shared" ca="1" si="1028"/>
        <v>93</v>
      </c>
      <c r="E447">
        <f t="shared" ca="1" si="1028"/>
        <v>83</v>
      </c>
      <c r="F447">
        <f t="shared" ca="1" si="1028"/>
        <v>91</v>
      </c>
      <c r="G447">
        <f t="shared" ca="1" si="1028"/>
        <v>6</v>
      </c>
      <c r="H447" t="b">
        <f t="shared" ca="1" si="1189"/>
        <v>0</v>
      </c>
      <c r="K447" t="str">
        <f t="shared" ca="1" si="1031"/>
        <v>MATCH</v>
      </c>
      <c r="L447">
        <f t="shared" ca="1" si="1029"/>
        <v>93</v>
      </c>
      <c r="M447" t="str">
        <f t="shared" ca="1" si="1029"/>
        <v>MATCH</v>
      </c>
      <c r="N447" t="str">
        <f t="shared" ca="1" si="1029"/>
        <v>MATCH</v>
      </c>
      <c r="O447" t="str">
        <f t="shared" ca="1" si="1029"/>
        <v>MATCH</v>
      </c>
      <c r="P447" t="b">
        <f t="shared" ca="1" si="1191"/>
        <v>0</v>
      </c>
    </row>
    <row r="448" spans="1:17" x14ac:dyDescent="0.25">
      <c r="A448" t="s">
        <v>373</v>
      </c>
      <c r="C448" t="str">
        <f t="shared" ca="1" si="1030"/>
        <v>MATCH</v>
      </c>
      <c r="D448">
        <f t="shared" ca="1" si="1028"/>
        <v>27</v>
      </c>
      <c r="E448">
        <f t="shared" ca="1" si="1028"/>
        <v>51</v>
      </c>
      <c r="F448">
        <f t="shared" ca="1" si="1028"/>
        <v>95</v>
      </c>
      <c r="G448">
        <f t="shared" ca="1" si="1028"/>
        <v>46</v>
      </c>
      <c r="H448" t="b">
        <f t="shared" ca="1" si="1189"/>
        <v>0</v>
      </c>
      <c r="K448" t="str">
        <f t="shared" ca="1" si="1031"/>
        <v>MATCH</v>
      </c>
      <c r="L448" t="str">
        <f t="shared" ca="1" si="1029"/>
        <v>MATCH</v>
      </c>
      <c r="M448" t="str">
        <f t="shared" ca="1" si="1029"/>
        <v>MATCH</v>
      </c>
      <c r="N448" t="str">
        <f t="shared" ca="1" si="1029"/>
        <v>MATCH</v>
      </c>
      <c r="O448" t="str">
        <f t="shared" ca="1" si="1029"/>
        <v>MATCH</v>
      </c>
      <c r="P448" t="b">
        <f t="shared" ca="1" si="1191"/>
        <v>1</v>
      </c>
    </row>
    <row r="449" spans="1:17" x14ac:dyDescent="0.25">
      <c r="A449" t="s">
        <v>374</v>
      </c>
      <c r="C449">
        <f t="shared" ca="1" si="1030"/>
        <v>67</v>
      </c>
      <c r="D449">
        <f t="shared" ca="1" si="1028"/>
        <v>1</v>
      </c>
      <c r="E449">
        <f t="shared" ca="1" si="1028"/>
        <v>24</v>
      </c>
      <c r="F449">
        <f t="shared" ca="1" si="1028"/>
        <v>76</v>
      </c>
      <c r="G449">
        <f t="shared" ca="1" si="1028"/>
        <v>86</v>
      </c>
      <c r="H449" t="b">
        <f t="shared" ca="1" si="1189"/>
        <v>0</v>
      </c>
      <c r="K449">
        <f t="shared" ca="1" si="1031"/>
        <v>67</v>
      </c>
      <c r="L449" t="str">
        <f t="shared" ca="1" si="1029"/>
        <v>MATCH</v>
      </c>
      <c r="M449" t="str">
        <f t="shared" ca="1" si="1029"/>
        <v>MATCH</v>
      </c>
      <c r="N449" t="str">
        <f t="shared" ca="1" si="1029"/>
        <v>MATCH</v>
      </c>
      <c r="O449" t="str">
        <f t="shared" ca="1" si="1029"/>
        <v>MATCH</v>
      </c>
      <c r="P449" t="b">
        <f t="shared" ca="1" si="1191"/>
        <v>0</v>
      </c>
    </row>
    <row r="450" spans="1:17" x14ac:dyDescent="0.25">
      <c r="A450" t="s">
        <v>375</v>
      </c>
      <c r="C450">
        <f t="shared" ca="1" si="1030"/>
        <v>55</v>
      </c>
      <c r="D450">
        <f t="shared" ca="1" si="1028"/>
        <v>19</v>
      </c>
      <c r="E450">
        <f t="shared" ca="1" si="1028"/>
        <v>94</v>
      </c>
      <c r="F450">
        <f t="shared" ca="1" si="1028"/>
        <v>8</v>
      </c>
      <c r="G450">
        <f t="shared" ca="1" si="1028"/>
        <v>61</v>
      </c>
      <c r="H450" t="b">
        <f t="shared" ca="1" si="1189"/>
        <v>0</v>
      </c>
      <c r="K450" t="str">
        <f t="shared" ca="1" si="1031"/>
        <v>MATCH</v>
      </c>
      <c r="L450" t="str">
        <f t="shared" ca="1" si="1029"/>
        <v>MATCH</v>
      </c>
      <c r="M450" t="str">
        <f t="shared" ca="1" si="1029"/>
        <v>MATCH</v>
      </c>
      <c r="N450">
        <f t="shared" ca="1" si="1029"/>
        <v>8</v>
      </c>
      <c r="O450" t="str">
        <f t="shared" ca="1" si="1029"/>
        <v>MATCH</v>
      </c>
      <c r="P450" t="b">
        <f t="shared" ca="1" si="1191"/>
        <v>0</v>
      </c>
    </row>
    <row r="451" spans="1:17" x14ac:dyDescent="0.25">
      <c r="C451" t="b">
        <f t="shared" ref="C451" ca="1" si="1192">IF(LEN($A446)&gt;0, COUNTIF(C446:C450, "MATCH") = 5, "")</f>
        <v>0</v>
      </c>
      <c r="D451" t="b">
        <f t="shared" ref="D451" ca="1" si="1193">IF(LEN($A446)&gt;0, COUNTIF(D446:D450, "MATCH") = 5, "")</f>
        <v>0</v>
      </c>
      <c r="E451" t="b">
        <f t="shared" ref="E451" ca="1" si="1194">IF(LEN($A446)&gt;0, COUNTIF(E446:E450, "MATCH") = 5, "")</f>
        <v>0</v>
      </c>
      <c r="F451" t="b">
        <f t="shared" ref="F451" ca="1" si="1195">IF(LEN($A446)&gt;0, COUNTIF(F446:F450, "MATCH") = 5, "")</f>
        <v>0</v>
      </c>
      <c r="G451" t="b">
        <f t="shared" ref="G451" ca="1" si="1196">IF(LEN($A446)&gt;0, COUNTIF(G446:G450, "MATCH") = 5, "")</f>
        <v>0</v>
      </c>
      <c r="I451" t="b">
        <f t="shared" ref="I451" ca="1" si="1197">IF(LEN($A446)&gt;0, OR(C451:G451, H446:H450), "")</f>
        <v>0</v>
      </c>
      <c r="K451" t="b">
        <f t="shared" ref="K451" ca="1" si="1198">IF(LEN($A446)&gt;0, COUNTIF(K446:K450, "MATCH") = 5, "")</f>
        <v>0</v>
      </c>
      <c r="L451" t="b">
        <f t="shared" ref="L451" ca="1" si="1199">IF(LEN($A446)&gt;0, COUNTIF(L446:L450, "MATCH") = 5, "")</f>
        <v>0</v>
      </c>
      <c r="M451" t="b">
        <f t="shared" ref="M451" ca="1" si="1200">IF(LEN($A446)&gt;0, COUNTIF(M446:M450, "MATCH") = 5, "")</f>
        <v>0</v>
      </c>
      <c r="N451" t="b">
        <f t="shared" ref="N451" ca="1" si="1201">IF(LEN($A446)&gt;0, COUNTIF(N446:N450, "MATCH") = 5, "")</f>
        <v>0</v>
      </c>
      <c r="O451" t="b">
        <f t="shared" ref="O451" ca="1" si="1202">IF(LEN($A446)&gt;0, COUNTIF(O446:O450, "MATCH") = 5, "")</f>
        <v>1</v>
      </c>
      <c r="Q451" t="b">
        <f t="shared" ref="Q451" ca="1" si="1203">IF(LEN($A446)&gt;0, OR(K451:O451, P446:P450), "")</f>
        <v>1</v>
      </c>
    </row>
    <row r="452" spans="1:17" x14ac:dyDescent="0.25">
      <c r="A452" t="s">
        <v>376</v>
      </c>
      <c r="C452">
        <f t="shared" ref="C452" ca="1" si="1204">IF(LEN($A452)&gt;0, _xlfn.IFNA(IF(MATCH(_xlfn.NUMBERVALUE(MID($A452,C$1,2)), $S:$S, 0), "MATCH"), _xlfn.NUMBERVALUE(MID($A452,C$1,2))), "")</f>
        <v>87</v>
      </c>
      <c r="D452">
        <f t="shared" ca="1" si="1028"/>
        <v>42</v>
      </c>
      <c r="E452">
        <f t="shared" ca="1" si="1028"/>
        <v>82</v>
      </c>
      <c r="F452">
        <f t="shared" ca="1" si="1028"/>
        <v>81</v>
      </c>
      <c r="G452">
        <f t="shared" ca="1" si="1028"/>
        <v>98</v>
      </c>
      <c r="H452" t="b">
        <f t="shared" ref="H452:H456" ca="1" si="1205">IF(LEN($A452)&gt;0, COUNTIF(C452:G452, "MATCH")=5, "")</f>
        <v>0</v>
      </c>
      <c r="K452" t="str">
        <f t="shared" ref="K452" ca="1" si="1206">IF(LEN($A452)&gt;0, _xlfn.IFNA(IF(MATCH(_xlfn.NUMBERVALUE(MID($A452,K$1,2)),$W:$W, 0), "MATCH"), _xlfn.NUMBERVALUE(MID($A452,K$1,2))), "")</f>
        <v>MATCH</v>
      </c>
      <c r="L452">
        <f t="shared" ca="1" si="1029"/>
        <v>42</v>
      </c>
      <c r="M452" t="str">
        <f t="shared" ca="1" si="1029"/>
        <v>MATCH</v>
      </c>
      <c r="N452">
        <f t="shared" ca="1" si="1029"/>
        <v>81</v>
      </c>
      <c r="O452" t="str">
        <f t="shared" ca="1" si="1029"/>
        <v>MATCH</v>
      </c>
      <c r="P452" t="b">
        <f t="shared" ref="P452:P456" ca="1" si="1207">IF(LEN($A452)&gt;0, COUNTIF(K452:O452, "MATCH")=5, "")</f>
        <v>0</v>
      </c>
    </row>
    <row r="453" spans="1:17" x14ac:dyDescent="0.25">
      <c r="A453" t="s">
        <v>377</v>
      </c>
      <c r="C453">
        <f t="shared" ca="1" si="1030"/>
        <v>43</v>
      </c>
      <c r="D453">
        <f t="shared" ca="1" si="1030"/>
        <v>8</v>
      </c>
      <c r="E453">
        <f t="shared" ca="1" si="1030"/>
        <v>51</v>
      </c>
      <c r="F453">
        <f t="shared" ca="1" si="1030"/>
        <v>92</v>
      </c>
      <c r="G453">
        <f t="shared" ca="1" si="1030"/>
        <v>60</v>
      </c>
      <c r="H453" t="b">
        <f t="shared" ca="1" si="1205"/>
        <v>0</v>
      </c>
      <c r="K453" t="str">
        <f t="shared" ca="1" si="1031"/>
        <v>MATCH</v>
      </c>
      <c r="L453">
        <f t="shared" ca="1" si="1031"/>
        <v>8</v>
      </c>
      <c r="M453" t="str">
        <f t="shared" ca="1" si="1031"/>
        <v>MATCH</v>
      </c>
      <c r="N453" t="str">
        <f t="shared" ca="1" si="1031"/>
        <v>MATCH</v>
      </c>
      <c r="O453" t="str">
        <f t="shared" ca="1" si="1031"/>
        <v>MATCH</v>
      </c>
      <c r="P453" t="b">
        <f t="shared" ca="1" si="1207"/>
        <v>0</v>
      </c>
    </row>
    <row r="454" spans="1:17" x14ac:dyDescent="0.25">
      <c r="A454" t="s">
        <v>378</v>
      </c>
      <c r="C454">
        <f t="shared" ref="C454:G516" ca="1" si="1208">IF(LEN($A454)&gt;0, _xlfn.IFNA(IF(MATCH(_xlfn.NUMBERVALUE(MID($A454,C$1,2)), $S:$S, 0), "MATCH"), _xlfn.NUMBERVALUE(MID($A454,C$1,2))), "")</f>
        <v>17</v>
      </c>
      <c r="D454">
        <f t="shared" ca="1" si="1208"/>
        <v>14</v>
      </c>
      <c r="E454" t="str">
        <f t="shared" ca="1" si="1208"/>
        <v>MATCH</v>
      </c>
      <c r="F454">
        <f t="shared" ca="1" si="1208"/>
        <v>36</v>
      </c>
      <c r="G454">
        <f t="shared" ca="1" si="1208"/>
        <v>34</v>
      </c>
      <c r="H454" t="b">
        <f t="shared" ca="1" si="1205"/>
        <v>0</v>
      </c>
      <c r="K454" t="str">
        <f t="shared" ref="K454:O516" ca="1" si="1209">IF(LEN($A454)&gt;0, _xlfn.IFNA(IF(MATCH(_xlfn.NUMBERVALUE(MID($A454,K$1,2)),$W:$W, 0), "MATCH"), _xlfn.NUMBERVALUE(MID($A454,K$1,2))), "")</f>
        <v>MATCH</v>
      </c>
      <c r="L454">
        <f t="shared" ca="1" si="1209"/>
        <v>14</v>
      </c>
      <c r="M454" t="str">
        <f t="shared" ca="1" si="1209"/>
        <v>MATCH</v>
      </c>
      <c r="N454">
        <f t="shared" ca="1" si="1209"/>
        <v>36</v>
      </c>
      <c r="O454" t="str">
        <f t="shared" ca="1" si="1209"/>
        <v>MATCH</v>
      </c>
      <c r="P454" t="b">
        <f t="shared" ca="1" si="1207"/>
        <v>0</v>
      </c>
    </row>
    <row r="455" spans="1:17" x14ac:dyDescent="0.25">
      <c r="A455" t="s">
        <v>379</v>
      </c>
      <c r="C455">
        <f t="shared" ca="1" si="1208"/>
        <v>2</v>
      </c>
      <c r="D455">
        <f t="shared" ca="1" si="1208"/>
        <v>19</v>
      </c>
      <c r="E455">
        <f t="shared" ca="1" si="1208"/>
        <v>70</v>
      </c>
      <c r="F455">
        <f t="shared" ca="1" si="1208"/>
        <v>15</v>
      </c>
      <c r="G455">
        <f t="shared" ca="1" si="1208"/>
        <v>78</v>
      </c>
      <c r="H455" t="b">
        <f t="shared" ca="1" si="1205"/>
        <v>0</v>
      </c>
      <c r="K455" t="str">
        <f t="shared" ca="1" si="1209"/>
        <v>MATCH</v>
      </c>
      <c r="L455" t="str">
        <f t="shared" ca="1" si="1209"/>
        <v>MATCH</v>
      </c>
      <c r="M455" t="str">
        <f t="shared" ca="1" si="1209"/>
        <v>MATCH</v>
      </c>
      <c r="N455" t="str">
        <f t="shared" ca="1" si="1209"/>
        <v>MATCH</v>
      </c>
      <c r="O455" t="str">
        <f t="shared" ca="1" si="1209"/>
        <v>MATCH</v>
      </c>
      <c r="P455" t="b">
        <f t="shared" ca="1" si="1207"/>
        <v>1</v>
      </c>
    </row>
    <row r="456" spans="1:17" x14ac:dyDescent="0.25">
      <c r="A456" t="s">
        <v>380</v>
      </c>
      <c r="C456">
        <f t="shared" ca="1" si="1208"/>
        <v>93</v>
      </c>
      <c r="D456">
        <f t="shared" ca="1" si="1208"/>
        <v>35</v>
      </c>
      <c r="E456">
        <f t="shared" ca="1" si="1208"/>
        <v>74</v>
      </c>
      <c r="F456">
        <f t="shared" ca="1" si="1208"/>
        <v>53</v>
      </c>
      <c r="G456" t="str">
        <f t="shared" ca="1" si="1208"/>
        <v>MATCH</v>
      </c>
      <c r="H456" t="b">
        <f t="shared" ca="1" si="1205"/>
        <v>0</v>
      </c>
      <c r="K456">
        <f t="shared" ca="1" si="1209"/>
        <v>93</v>
      </c>
      <c r="L456" t="str">
        <f t="shared" ca="1" si="1209"/>
        <v>MATCH</v>
      </c>
      <c r="M456" t="str">
        <f t="shared" ca="1" si="1209"/>
        <v>MATCH</v>
      </c>
      <c r="N456" t="str">
        <f t="shared" ca="1" si="1209"/>
        <v>MATCH</v>
      </c>
      <c r="O456" t="str">
        <f t="shared" ca="1" si="1209"/>
        <v>MATCH</v>
      </c>
      <c r="P456" t="b">
        <f t="shared" ca="1" si="1207"/>
        <v>0</v>
      </c>
    </row>
    <row r="457" spans="1:17" x14ac:dyDescent="0.25">
      <c r="C457" t="b">
        <f t="shared" ref="C457" ca="1" si="1210">IF(LEN($A452)&gt;0, COUNTIF(C452:C456, "MATCH") = 5, "")</f>
        <v>0</v>
      </c>
      <c r="D457" t="b">
        <f t="shared" ref="D457" ca="1" si="1211">IF(LEN($A452)&gt;0, COUNTIF(D452:D456, "MATCH") = 5, "")</f>
        <v>0</v>
      </c>
      <c r="E457" t="b">
        <f t="shared" ref="E457" ca="1" si="1212">IF(LEN($A452)&gt;0, COUNTIF(E452:E456, "MATCH") = 5, "")</f>
        <v>0</v>
      </c>
      <c r="F457" t="b">
        <f t="shared" ref="F457" ca="1" si="1213">IF(LEN($A452)&gt;0, COUNTIF(F452:F456, "MATCH") = 5, "")</f>
        <v>0</v>
      </c>
      <c r="G457" t="b">
        <f t="shared" ref="G457" ca="1" si="1214">IF(LEN($A452)&gt;0, COUNTIF(G452:G456, "MATCH") = 5, "")</f>
        <v>0</v>
      </c>
      <c r="I457" t="b">
        <f t="shared" ref="I457" ca="1" si="1215">IF(LEN($A452)&gt;0, OR(C457:G457, H452:H456), "")</f>
        <v>0</v>
      </c>
      <c r="K457" t="b">
        <f t="shared" ref="K457" ca="1" si="1216">IF(LEN($A452)&gt;0, COUNTIF(K452:K456, "MATCH") = 5, "")</f>
        <v>0</v>
      </c>
      <c r="L457" t="b">
        <f t="shared" ref="L457" ca="1" si="1217">IF(LEN($A452)&gt;0, COUNTIF(L452:L456, "MATCH") = 5, "")</f>
        <v>0</v>
      </c>
      <c r="M457" t="b">
        <f t="shared" ref="M457" ca="1" si="1218">IF(LEN($A452)&gt;0, COUNTIF(M452:M456, "MATCH") = 5, "")</f>
        <v>1</v>
      </c>
      <c r="N457" t="b">
        <f t="shared" ref="N457" ca="1" si="1219">IF(LEN($A452)&gt;0, COUNTIF(N452:N456, "MATCH") = 5, "")</f>
        <v>0</v>
      </c>
      <c r="O457" t="b">
        <f t="shared" ref="O457" ca="1" si="1220">IF(LEN($A452)&gt;0, COUNTIF(O452:O456, "MATCH") = 5, "")</f>
        <v>1</v>
      </c>
      <c r="Q457" t="b">
        <f t="shared" ref="Q457" ca="1" si="1221">IF(LEN($A452)&gt;0, OR(K457:O457, P452:P456), "")</f>
        <v>1</v>
      </c>
    </row>
    <row r="458" spans="1:17" x14ac:dyDescent="0.25">
      <c r="A458" t="s">
        <v>381</v>
      </c>
      <c r="C458">
        <f t="shared" ref="C458" ca="1" si="1222">IF(LEN($A458)&gt;0, _xlfn.IFNA(IF(MATCH(_xlfn.NUMBERVALUE(MID($A458,C$1,2)), $S:$S, 0), "MATCH"), _xlfn.NUMBERVALUE(MID($A458,C$1,2))), "")</f>
        <v>53</v>
      </c>
      <c r="D458">
        <f t="shared" ca="1" si="1208"/>
        <v>34</v>
      </c>
      <c r="E458">
        <f t="shared" ca="1" si="1208"/>
        <v>22</v>
      </c>
      <c r="F458">
        <f t="shared" ca="1" si="1208"/>
        <v>41</v>
      </c>
      <c r="G458">
        <f t="shared" ca="1" si="1208"/>
        <v>59</v>
      </c>
      <c r="H458" t="b">
        <f t="shared" ref="H458:H462" ca="1" si="1223">IF(LEN($A458)&gt;0, COUNTIF(C458:G458, "MATCH")=5, "")</f>
        <v>0</v>
      </c>
      <c r="K458" t="str">
        <f t="shared" ref="K458" ca="1" si="1224">IF(LEN($A458)&gt;0, _xlfn.IFNA(IF(MATCH(_xlfn.NUMBERVALUE(MID($A458,K$1,2)),$W:$W, 0), "MATCH"), _xlfn.NUMBERVALUE(MID($A458,K$1,2))), "")</f>
        <v>MATCH</v>
      </c>
      <c r="L458" t="str">
        <f t="shared" ca="1" si="1209"/>
        <v>MATCH</v>
      </c>
      <c r="M458" t="str">
        <f t="shared" ca="1" si="1209"/>
        <v>MATCH</v>
      </c>
      <c r="N458">
        <f t="shared" ca="1" si="1209"/>
        <v>41</v>
      </c>
      <c r="O458">
        <f t="shared" ca="1" si="1209"/>
        <v>59</v>
      </c>
      <c r="P458" t="b">
        <f t="shared" ref="P458:P462" ca="1" si="1225">IF(LEN($A458)&gt;0, COUNTIF(K458:O458, "MATCH")=5, "")</f>
        <v>0</v>
      </c>
    </row>
    <row r="459" spans="1:17" x14ac:dyDescent="0.25">
      <c r="A459" t="s">
        <v>382</v>
      </c>
      <c r="C459">
        <f t="shared" ca="1" si="1208"/>
        <v>58</v>
      </c>
      <c r="D459" t="str">
        <f t="shared" ca="1" si="1208"/>
        <v>MATCH</v>
      </c>
      <c r="E459">
        <f t="shared" ca="1" si="1208"/>
        <v>30</v>
      </c>
      <c r="F459">
        <f t="shared" ca="1" si="1208"/>
        <v>71</v>
      </c>
      <c r="G459">
        <f t="shared" ca="1" si="1208"/>
        <v>37</v>
      </c>
      <c r="H459" t="b">
        <f t="shared" ca="1" si="1223"/>
        <v>0</v>
      </c>
      <c r="K459" t="str">
        <f t="shared" ca="1" si="1209"/>
        <v>MATCH</v>
      </c>
      <c r="L459" t="str">
        <f t="shared" ca="1" si="1209"/>
        <v>MATCH</v>
      </c>
      <c r="M459" t="str">
        <f t="shared" ca="1" si="1209"/>
        <v>MATCH</v>
      </c>
      <c r="N459" t="str">
        <f t="shared" ca="1" si="1209"/>
        <v>MATCH</v>
      </c>
      <c r="O459">
        <f t="shared" ca="1" si="1209"/>
        <v>37</v>
      </c>
      <c r="P459" t="b">
        <f t="shared" ca="1" si="1225"/>
        <v>0</v>
      </c>
    </row>
    <row r="460" spans="1:17" x14ac:dyDescent="0.25">
      <c r="A460" t="s">
        <v>383</v>
      </c>
      <c r="C460">
        <f t="shared" ca="1" si="1208"/>
        <v>60</v>
      </c>
      <c r="D460">
        <f t="shared" ca="1" si="1208"/>
        <v>8</v>
      </c>
      <c r="E460">
        <f t="shared" ca="1" si="1208"/>
        <v>74</v>
      </c>
      <c r="F460">
        <f t="shared" ca="1" si="1208"/>
        <v>1</v>
      </c>
      <c r="G460">
        <f t="shared" ca="1" si="1208"/>
        <v>5</v>
      </c>
      <c r="H460" t="b">
        <f t="shared" ca="1" si="1223"/>
        <v>0</v>
      </c>
      <c r="K460" t="str">
        <f t="shared" ca="1" si="1209"/>
        <v>MATCH</v>
      </c>
      <c r="L460">
        <f t="shared" ca="1" si="1209"/>
        <v>8</v>
      </c>
      <c r="M460" t="str">
        <f t="shared" ca="1" si="1209"/>
        <v>MATCH</v>
      </c>
      <c r="N460" t="str">
        <f t="shared" ca="1" si="1209"/>
        <v>MATCH</v>
      </c>
      <c r="O460" t="str">
        <f t="shared" ca="1" si="1209"/>
        <v>MATCH</v>
      </c>
      <c r="P460" t="b">
        <f t="shared" ca="1" si="1225"/>
        <v>0</v>
      </c>
    </row>
    <row r="461" spans="1:17" x14ac:dyDescent="0.25">
      <c r="A461" t="s">
        <v>384</v>
      </c>
      <c r="C461" t="str">
        <f t="shared" ca="1" si="1208"/>
        <v>MATCH</v>
      </c>
      <c r="D461" t="str">
        <f t="shared" ca="1" si="1208"/>
        <v>MATCH</v>
      </c>
      <c r="E461">
        <f t="shared" ca="1" si="1208"/>
        <v>87</v>
      </c>
      <c r="F461">
        <f t="shared" ca="1" si="1208"/>
        <v>17</v>
      </c>
      <c r="G461">
        <f t="shared" ca="1" si="1208"/>
        <v>85</v>
      </c>
      <c r="H461" t="b">
        <f t="shared" ca="1" si="1223"/>
        <v>0</v>
      </c>
      <c r="K461" t="str">
        <f t="shared" ca="1" si="1209"/>
        <v>MATCH</v>
      </c>
      <c r="L461" t="str">
        <f t="shared" ca="1" si="1209"/>
        <v>MATCH</v>
      </c>
      <c r="M461" t="str">
        <f t="shared" ca="1" si="1209"/>
        <v>MATCH</v>
      </c>
      <c r="N461" t="str">
        <f t="shared" ca="1" si="1209"/>
        <v>MATCH</v>
      </c>
      <c r="O461" t="str">
        <f t="shared" ca="1" si="1209"/>
        <v>MATCH</v>
      </c>
      <c r="P461" t="b">
        <f t="shared" ca="1" si="1225"/>
        <v>1</v>
      </c>
    </row>
    <row r="462" spans="1:17" x14ac:dyDescent="0.25">
      <c r="A462" t="s">
        <v>385</v>
      </c>
      <c r="C462" t="str">
        <f t="shared" ca="1" si="1208"/>
        <v>MATCH</v>
      </c>
      <c r="D462">
        <f t="shared" ca="1" si="1208"/>
        <v>31</v>
      </c>
      <c r="E462">
        <f t="shared" ca="1" si="1208"/>
        <v>24</v>
      </c>
      <c r="F462" t="str">
        <f t="shared" ca="1" si="1208"/>
        <v>MATCH</v>
      </c>
      <c r="G462">
        <f t="shared" ca="1" si="1208"/>
        <v>32</v>
      </c>
      <c r="H462" t="b">
        <f t="shared" ca="1" si="1223"/>
        <v>0</v>
      </c>
      <c r="K462" t="str">
        <f t="shared" ca="1" si="1209"/>
        <v>MATCH</v>
      </c>
      <c r="L462" t="str">
        <f t="shared" ca="1" si="1209"/>
        <v>MATCH</v>
      </c>
      <c r="M462" t="str">
        <f t="shared" ca="1" si="1209"/>
        <v>MATCH</v>
      </c>
      <c r="N462" t="str">
        <f t="shared" ca="1" si="1209"/>
        <v>MATCH</v>
      </c>
      <c r="O462" t="str">
        <f t="shared" ca="1" si="1209"/>
        <v>MATCH</v>
      </c>
      <c r="P462" t="b">
        <f t="shared" ca="1" si="1225"/>
        <v>1</v>
      </c>
    </row>
    <row r="463" spans="1:17" x14ac:dyDescent="0.25">
      <c r="C463" t="b">
        <f t="shared" ref="C463" ca="1" si="1226">IF(LEN($A458)&gt;0, COUNTIF(C458:C462, "MATCH") = 5, "")</f>
        <v>0</v>
      </c>
      <c r="D463" t="b">
        <f t="shared" ref="D463" ca="1" si="1227">IF(LEN($A458)&gt;0, COUNTIF(D458:D462, "MATCH") = 5, "")</f>
        <v>0</v>
      </c>
      <c r="E463" t="b">
        <f t="shared" ref="E463" ca="1" si="1228">IF(LEN($A458)&gt;0, COUNTIF(E458:E462, "MATCH") = 5, "")</f>
        <v>0</v>
      </c>
      <c r="F463" t="b">
        <f t="shared" ref="F463" ca="1" si="1229">IF(LEN($A458)&gt;0, COUNTIF(F458:F462, "MATCH") = 5, "")</f>
        <v>0</v>
      </c>
      <c r="G463" t="b">
        <f t="shared" ref="G463" ca="1" si="1230">IF(LEN($A458)&gt;0, COUNTIF(G458:G462, "MATCH") = 5, "")</f>
        <v>0</v>
      </c>
      <c r="I463" t="b">
        <f t="shared" ref="I463" ca="1" si="1231">IF(LEN($A458)&gt;0, OR(C463:G463, H458:H462), "")</f>
        <v>0</v>
      </c>
      <c r="K463" t="b">
        <f t="shared" ref="K463" ca="1" si="1232">IF(LEN($A458)&gt;0, COUNTIF(K458:K462, "MATCH") = 5, "")</f>
        <v>1</v>
      </c>
      <c r="L463" t="b">
        <f t="shared" ref="L463" ca="1" si="1233">IF(LEN($A458)&gt;0, COUNTIF(L458:L462, "MATCH") = 5, "")</f>
        <v>0</v>
      </c>
      <c r="M463" t="b">
        <f t="shared" ref="M463" ca="1" si="1234">IF(LEN($A458)&gt;0, COUNTIF(M458:M462, "MATCH") = 5, "")</f>
        <v>1</v>
      </c>
      <c r="N463" t="b">
        <f t="shared" ref="N463" ca="1" si="1235">IF(LEN($A458)&gt;0, COUNTIF(N458:N462, "MATCH") = 5, "")</f>
        <v>0</v>
      </c>
      <c r="O463" t="b">
        <f t="shared" ref="O463" ca="1" si="1236">IF(LEN($A458)&gt;0, COUNTIF(O458:O462, "MATCH") = 5, "")</f>
        <v>0</v>
      </c>
      <c r="Q463" t="b">
        <f t="shared" ref="Q463" ca="1" si="1237">IF(LEN($A458)&gt;0, OR(K463:O463, P458:P462), "")</f>
        <v>1</v>
      </c>
    </row>
    <row r="464" spans="1:17" x14ac:dyDescent="0.25">
      <c r="A464" t="s">
        <v>386</v>
      </c>
      <c r="C464">
        <f t="shared" ref="C464" ca="1" si="1238">IF(LEN($A464)&gt;0, _xlfn.IFNA(IF(MATCH(_xlfn.NUMBERVALUE(MID($A464,C$1,2)), $S:$S, 0), "MATCH"), _xlfn.NUMBERVALUE(MID($A464,C$1,2))), "")</f>
        <v>58</v>
      </c>
      <c r="D464">
        <f t="shared" ca="1" si="1208"/>
        <v>51</v>
      </c>
      <c r="E464">
        <f t="shared" ca="1" si="1208"/>
        <v>98</v>
      </c>
      <c r="F464">
        <f t="shared" ca="1" si="1208"/>
        <v>28</v>
      </c>
      <c r="G464">
        <f t="shared" ca="1" si="1208"/>
        <v>29</v>
      </c>
      <c r="H464" t="b">
        <f t="shared" ref="H464:H468" ca="1" si="1239">IF(LEN($A464)&gt;0, COUNTIF(C464:G464, "MATCH")=5, "")</f>
        <v>0</v>
      </c>
      <c r="K464" t="str">
        <f t="shared" ref="K464" ca="1" si="1240">IF(LEN($A464)&gt;0, _xlfn.IFNA(IF(MATCH(_xlfn.NUMBERVALUE(MID($A464,K$1,2)),$W:$W, 0), "MATCH"), _xlfn.NUMBERVALUE(MID($A464,K$1,2))), "")</f>
        <v>MATCH</v>
      </c>
      <c r="L464" t="str">
        <f t="shared" ca="1" si="1209"/>
        <v>MATCH</v>
      </c>
      <c r="M464" t="str">
        <f t="shared" ca="1" si="1209"/>
        <v>MATCH</v>
      </c>
      <c r="N464" t="str">
        <f t="shared" ca="1" si="1209"/>
        <v>MATCH</v>
      </c>
      <c r="O464" t="str">
        <f t="shared" ca="1" si="1209"/>
        <v>MATCH</v>
      </c>
      <c r="P464" t="b">
        <f t="shared" ref="P464:P468" ca="1" si="1241">IF(LEN($A464)&gt;0, COUNTIF(K464:O464, "MATCH")=5, "")</f>
        <v>1</v>
      </c>
    </row>
    <row r="465" spans="1:17" x14ac:dyDescent="0.25">
      <c r="A465" t="s">
        <v>387</v>
      </c>
      <c r="C465">
        <f t="shared" ca="1" si="1208"/>
        <v>81</v>
      </c>
      <c r="D465">
        <f t="shared" ca="1" si="1208"/>
        <v>76</v>
      </c>
      <c r="E465" t="str">
        <f t="shared" ca="1" si="1208"/>
        <v>MATCH</v>
      </c>
      <c r="F465">
        <f t="shared" ca="1" si="1208"/>
        <v>24</v>
      </c>
      <c r="G465">
        <f t="shared" ca="1" si="1208"/>
        <v>60</v>
      </c>
      <c r="H465" t="b">
        <f t="shared" ca="1" si="1239"/>
        <v>0</v>
      </c>
      <c r="K465">
        <f t="shared" ca="1" si="1209"/>
        <v>81</v>
      </c>
      <c r="L465" t="str">
        <f t="shared" ca="1" si="1209"/>
        <v>MATCH</v>
      </c>
      <c r="M465" t="str">
        <f t="shared" ca="1" si="1209"/>
        <v>MATCH</v>
      </c>
      <c r="N465" t="str">
        <f t="shared" ca="1" si="1209"/>
        <v>MATCH</v>
      </c>
      <c r="O465" t="str">
        <f t="shared" ca="1" si="1209"/>
        <v>MATCH</v>
      </c>
      <c r="P465" t="b">
        <f t="shared" ca="1" si="1241"/>
        <v>0</v>
      </c>
    </row>
    <row r="466" spans="1:17" x14ac:dyDescent="0.25">
      <c r="A466" t="s">
        <v>388</v>
      </c>
      <c r="C466" t="str">
        <f t="shared" ca="1" si="1208"/>
        <v>MATCH</v>
      </c>
      <c r="D466">
        <f t="shared" ca="1" si="1208"/>
        <v>33</v>
      </c>
      <c r="E466">
        <f t="shared" ca="1" si="1208"/>
        <v>22</v>
      </c>
      <c r="F466" t="str">
        <f t="shared" ca="1" si="1208"/>
        <v>MATCH</v>
      </c>
      <c r="G466">
        <f t="shared" ca="1" si="1208"/>
        <v>86</v>
      </c>
      <c r="H466" t="b">
        <f t="shared" ca="1" si="1239"/>
        <v>0</v>
      </c>
      <c r="K466" t="str">
        <f t="shared" ca="1" si="1209"/>
        <v>MATCH</v>
      </c>
      <c r="L466" t="str">
        <f t="shared" ca="1" si="1209"/>
        <v>MATCH</v>
      </c>
      <c r="M466" t="str">
        <f t="shared" ca="1" si="1209"/>
        <v>MATCH</v>
      </c>
      <c r="N466" t="str">
        <f t="shared" ca="1" si="1209"/>
        <v>MATCH</v>
      </c>
      <c r="O466" t="str">
        <f t="shared" ca="1" si="1209"/>
        <v>MATCH</v>
      </c>
      <c r="P466" t="b">
        <f t="shared" ca="1" si="1241"/>
        <v>1</v>
      </c>
    </row>
    <row r="467" spans="1:17" x14ac:dyDescent="0.25">
      <c r="A467" t="s">
        <v>389</v>
      </c>
      <c r="C467">
        <f t="shared" ca="1" si="1208"/>
        <v>1</v>
      </c>
      <c r="D467">
        <f t="shared" ca="1" si="1208"/>
        <v>67</v>
      </c>
      <c r="E467">
        <f t="shared" ca="1" si="1208"/>
        <v>46</v>
      </c>
      <c r="F467">
        <f t="shared" ca="1" si="1208"/>
        <v>20</v>
      </c>
      <c r="G467" t="str">
        <f t="shared" ca="1" si="1208"/>
        <v>MATCH</v>
      </c>
      <c r="H467" t="b">
        <f t="shared" ca="1" si="1239"/>
        <v>0</v>
      </c>
      <c r="K467" t="str">
        <f t="shared" ca="1" si="1209"/>
        <v>MATCH</v>
      </c>
      <c r="L467">
        <f t="shared" ca="1" si="1209"/>
        <v>67</v>
      </c>
      <c r="M467" t="str">
        <f t="shared" ca="1" si="1209"/>
        <v>MATCH</v>
      </c>
      <c r="N467" t="str">
        <f t="shared" ca="1" si="1209"/>
        <v>MATCH</v>
      </c>
      <c r="O467" t="str">
        <f t="shared" ca="1" si="1209"/>
        <v>MATCH</v>
      </c>
      <c r="P467" t="b">
        <f t="shared" ca="1" si="1241"/>
        <v>0</v>
      </c>
    </row>
    <row r="468" spans="1:17" x14ac:dyDescent="0.25">
      <c r="A468" t="s">
        <v>390</v>
      </c>
      <c r="C468">
        <f t="shared" ca="1" si="1208"/>
        <v>5</v>
      </c>
      <c r="D468">
        <f t="shared" ca="1" si="1208"/>
        <v>16</v>
      </c>
      <c r="E468">
        <f t="shared" ca="1" si="1208"/>
        <v>2</v>
      </c>
      <c r="F468">
        <f t="shared" ca="1" si="1208"/>
        <v>8</v>
      </c>
      <c r="G468">
        <f t="shared" ca="1" si="1208"/>
        <v>6</v>
      </c>
      <c r="H468" t="b">
        <f t="shared" ca="1" si="1239"/>
        <v>0</v>
      </c>
      <c r="K468" t="str">
        <f t="shared" ca="1" si="1209"/>
        <v>MATCH</v>
      </c>
      <c r="L468" t="str">
        <f t="shared" ca="1" si="1209"/>
        <v>MATCH</v>
      </c>
      <c r="M468" t="str">
        <f t="shared" ca="1" si="1209"/>
        <v>MATCH</v>
      </c>
      <c r="N468">
        <f t="shared" ca="1" si="1209"/>
        <v>8</v>
      </c>
      <c r="O468" t="str">
        <f t="shared" ca="1" si="1209"/>
        <v>MATCH</v>
      </c>
      <c r="P468" t="b">
        <f t="shared" ca="1" si="1241"/>
        <v>0</v>
      </c>
    </row>
    <row r="469" spans="1:17" x14ac:dyDescent="0.25">
      <c r="C469" t="b">
        <f t="shared" ref="C469" ca="1" si="1242">IF(LEN($A464)&gt;0, COUNTIF(C464:C468, "MATCH") = 5, "")</f>
        <v>0</v>
      </c>
      <c r="D469" t="b">
        <f t="shared" ref="D469" ca="1" si="1243">IF(LEN($A464)&gt;0, COUNTIF(D464:D468, "MATCH") = 5, "")</f>
        <v>0</v>
      </c>
      <c r="E469" t="b">
        <f t="shared" ref="E469" ca="1" si="1244">IF(LEN($A464)&gt;0, COUNTIF(E464:E468, "MATCH") = 5, "")</f>
        <v>0</v>
      </c>
      <c r="F469" t="b">
        <f t="shared" ref="F469" ca="1" si="1245">IF(LEN($A464)&gt;0, COUNTIF(F464:F468, "MATCH") = 5, "")</f>
        <v>0</v>
      </c>
      <c r="G469" t="b">
        <f t="shared" ref="G469" ca="1" si="1246">IF(LEN($A464)&gt;0, COUNTIF(G464:G468, "MATCH") = 5, "")</f>
        <v>0</v>
      </c>
      <c r="I469" t="b">
        <f t="shared" ref="I469" ca="1" si="1247">IF(LEN($A464)&gt;0, OR(C469:G469, H464:H468), "")</f>
        <v>0</v>
      </c>
      <c r="K469" t="b">
        <f t="shared" ref="K469" ca="1" si="1248">IF(LEN($A464)&gt;0, COUNTIF(K464:K468, "MATCH") = 5, "")</f>
        <v>0</v>
      </c>
      <c r="L469" t="b">
        <f t="shared" ref="L469" ca="1" si="1249">IF(LEN($A464)&gt;0, COUNTIF(L464:L468, "MATCH") = 5, "")</f>
        <v>0</v>
      </c>
      <c r="M469" t="b">
        <f t="shared" ref="M469" ca="1" si="1250">IF(LEN($A464)&gt;0, COUNTIF(M464:M468, "MATCH") = 5, "")</f>
        <v>1</v>
      </c>
      <c r="N469" t="b">
        <f t="shared" ref="N469" ca="1" si="1251">IF(LEN($A464)&gt;0, COUNTIF(N464:N468, "MATCH") = 5, "")</f>
        <v>0</v>
      </c>
      <c r="O469" t="b">
        <f t="shared" ref="O469" ca="1" si="1252">IF(LEN($A464)&gt;0, COUNTIF(O464:O468, "MATCH") = 5, "")</f>
        <v>1</v>
      </c>
      <c r="Q469" t="b">
        <f t="shared" ref="Q469" ca="1" si="1253">IF(LEN($A464)&gt;0, OR(K469:O469, P464:P468), "")</f>
        <v>1</v>
      </c>
    </row>
    <row r="470" spans="1:17" x14ac:dyDescent="0.25">
      <c r="A470" t="s">
        <v>391</v>
      </c>
      <c r="C470">
        <f t="shared" ref="C470" ca="1" si="1254">IF(LEN($A470)&gt;0, _xlfn.IFNA(IF(MATCH(_xlfn.NUMBERVALUE(MID($A470,C$1,2)), $S:$S, 0), "MATCH"), _xlfn.NUMBERVALUE(MID($A470,C$1,2))), "")</f>
        <v>67</v>
      </c>
      <c r="D470">
        <f t="shared" ca="1" si="1208"/>
        <v>51</v>
      </c>
      <c r="E470">
        <f t="shared" ca="1" si="1208"/>
        <v>43</v>
      </c>
      <c r="F470">
        <f t="shared" ca="1" si="1208"/>
        <v>89</v>
      </c>
      <c r="G470">
        <f t="shared" ca="1" si="1208"/>
        <v>94</v>
      </c>
      <c r="H470" t="b">
        <f t="shared" ref="H470:H474" ca="1" si="1255">IF(LEN($A470)&gt;0, COUNTIF(C470:G470, "MATCH")=5, "")</f>
        <v>0</v>
      </c>
      <c r="K470">
        <f t="shared" ref="K470" ca="1" si="1256">IF(LEN($A470)&gt;0, _xlfn.IFNA(IF(MATCH(_xlfn.NUMBERVALUE(MID($A470,K$1,2)),$W:$W, 0), "MATCH"), _xlfn.NUMBERVALUE(MID($A470,K$1,2))), "")</f>
        <v>67</v>
      </c>
      <c r="L470" t="str">
        <f t="shared" ca="1" si="1209"/>
        <v>MATCH</v>
      </c>
      <c r="M470" t="str">
        <f t="shared" ca="1" si="1209"/>
        <v>MATCH</v>
      </c>
      <c r="N470" t="str">
        <f t="shared" ca="1" si="1209"/>
        <v>MATCH</v>
      </c>
      <c r="O470" t="str">
        <f t="shared" ca="1" si="1209"/>
        <v>MATCH</v>
      </c>
      <c r="P470" t="b">
        <f t="shared" ref="P470:P474" ca="1" si="1257">IF(LEN($A470)&gt;0, COUNTIF(K470:O470, "MATCH")=5, "")</f>
        <v>0</v>
      </c>
    </row>
    <row r="471" spans="1:17" x14ac:dyDescent="0.25">
      <c r="A471" t="s">
        <v>392</v>
      </c>
      <c r="C471" t="str">
        <f t="shared" ca="1" si="1208"/>
        <v>MATCH</v>
      </c>
      <c r="D471" t="str">
        <f t="shared" ca="1" si="1208"/>
        <v>MATCH</v>
      </c>
      <c r="E471">
        <f t="shared" ca="1" si="1208"/>
        <v>50</v>
      </c>
      <c r="F471" t="str">
        <f t="shared" ca="1" si="1208"/>
        <v>MATCH</v>
      </c>
      <c r="G471">
        <f t="shared" ca="1" si="1208"/>
        <v>8</v>
      </c>
      <c r="H471" t="b">
        <f t="shared" ca="1" si="1255"/>
        <v>0</v>
      </c>
      <c r="K471" t="str">
        <f t="shared" ca="1" si="1209"/>
        <v>MATCH</v>
      </c>
      <c r="L471" t="str">
        <f t="shared" ca="1" si="1209"/>
        <v>MATCH</v>
      </c>
      <c r="M471" t="str">
        <f t="shared" ca="1" si="1209"/>
        <v>MATCH</v>
      </c>
      <c r="N471" t="str">
        <f t="shared" ca="1" si="1209"/>
        <v>MATCH</v>
      </c>
      <c r="O471">
        <f t="shared" ca="1" si="1209"/>
        <v>8</v>
      </c>
      <c r="P471" t="b">
        <f t="shared" ca="1" si="1257"/>
        <v>0</v>
      </c>
    </row>
    <row r="472" spans="1:17" x14ac:dyDescent="0.25">
      <c r="A472" t="s">
        <v>393</v>
      </c>
      <c r="C472">
        <f t="shared" ca="1" si="1208"/>
        <v>22</v>
      </c>
      <c r="D472">
        <f t="shared" ca="1" si="1208"/>
        <v>87</v>
      </c>
      <c r="E472">
        <f t="shared" ca="1" si="1208"/>
        <v>77</v>
      </c>
      <c r="F472">
        <f t="shared" ca="1" si="1208"/>
        <v>38</v>
      </c>
      <c r="G472">
        <f t="shared" ca="1" si="1208"/>
        <v>35</v>
      </c>
      <c r="H472" t="b">
        <f t="shared" ca="1" si="1255"/>
        <v>0</v>
      </c>
      <c r="K472" t="str">
        <f t="shared" ca="1" si="1209"/>
        <v>MATCH</v>
      </c>
      <c r="L472" t="str">
        <f t="shared" ca="1" si="1209"/>
        <v>MATCH</v>
      </c>
      <c r="M472">
        <f t="shared" ca="1" si="1209"/>
        <v>77</v>
      </c>
      <c r="N472" t="str">
        <f t="shared" ca="1" si="1209"/>
        <v>MATCH</v>
      </c>
      <c r="O472" t="str">
        <f t="shared" ca="1" si="1209"/>
        <v>MATCH</v>
      </c>
      <c r="P472" t="b">
        <f t="shared" ca="1" si="1257"/>
        <v>0</v>
      </c>
    </row>
    <row r="473" spans="1:17" x14ac:dyDescent="0.25">
      <c r="A473" t="s">
        <v>394</v>
      </c>
      <c r="C473" t="str">
        <f t="shared" ca="1" si="1208"/>
        <v>MATCH</v>
      </c>
      <c r="D473">
        <f t="shared" ca="1" si="1208"/>
        <v>37</v>
      </c>
      <c r="E473">
        <f t="shared" ca="1" si="1208"/>
        <v>17</v>
      </c>
      <c r="F473">
        <f t="shared" ca="1" si="1208"/>
        <v>59</v>
      </c>
      <c r="G473">
        <f t="shared" ca="1" si="1208"/>
        <v>32</v>
      </c>
      <c r="H473" t="b">
        <f t="shared" ca="1" si="1255"/>
        <v>0</v>
      </c>
      <c r="K473" t="str">
        <f t="shared" ca="1" si="1209"/>
        <v>MATCH</v>
      </c>
      <c r="L473">
        <f t="shared" ca="1" si="1209"/>
        <v>37</v>
      </c>
      <c r="M473" t="str">
        <f t="shared" ca="1" si="1209"/>
        <v>MATCH</v>
      </c>
      <c r="N473">
        <f t="shared" ca="1" si="1209"/>
        <v>59</v>
      </c>
      <c r="O473" t="str">
        <f t="shared" ca="1" si="1209"/>
        <v>MATCH</v>
      </c>
      <c r="P473" t="b">
        <f t="shared" ca="1" si="1257"/>
        <v>0</v>
      </c>
    </row>
    <row r="474" spans="1:17" x14ac:dyDescent="0.25">
      <c r="A474" t="s">
        <v>395</v>
      </c>
      <c r="C474">
        <f t="shared" ca="1" si="1208"/>
        <v>5</v>
      </c>
      <c r="D474">
        <f t="shared" ca="1" si="1208"/>
        <v>25</v>
      </c>
      <c r="E474">
        <f t="shared" ca="1" si="1208"/>
        <v>26</v>
      </c>
      <c r="F474">
        <f t="shared" ca="1" si="1208"/>
        <v>83</v>
      </c>
      <c r="G474">
        <f t="shared" ca="1" si="1208"/>
        <v>81</v>
      </c>
      <c r="H474" t="b">
        <f t="shared" ca="1" si="1255"/>
        <v>0</v>
      </c>
      <c r="K474" t="str">
        <f t="shared" ca="1" si="1209"/>
        <v>MATCH</v>
      </c>
      <c r="L474" t="str">
        <f t="shared" ca="1" si="1209"/>
        <v>MATCH</v>
      </c>
      <c r="M474" t="str">
        <f t="shared" ca="1" si="1209"/>
        <v>MATCH</v>
      </c>
      <c r="N474" t="str">
        <f t="shared" ca="1" si="1209"/>
        <v>MATCH</v>
      </c>
      <c r="O474">
        <f t="shared" ca="1" si="1209"/>
        <v>81</v>
      </c>
      <c r="P474" t="b">
        <f t="shared" ca="1" si="1257"/>
        <v>0</v>
      </c>
    </row>
    <row r="475" spans="1:17" x14ac:dyDescent="0.25">
      <c r="C475" t="b">
        <f t="shared" ref="C475" ca="1" si="1258">IF(LEN($A470)&gt;0, COUNTIF(C470:C474, "MATCH") = 5, "")</f>
        <v>0</v>
      </c>
      <c r="D475" t="b">
        <f t="shared" ref="D475" ca="1" si="1259">IF(LEN($A470)&gt;0, COUNTIF(D470:D474, "MATCH") = 5, "")</f>
        <v>0</v>
      </c>
      <c r="E475" t="b">
        <f t="shared" ref="E475" ca="1" si="1260">IF(LEN($A470)&gt;0, COUNTIF(E470:E474, "MATCH") = 5, "")</f>
        <v>0</v>
      </c>
      <c r="F475" t="b">
        <f t="shared" ref="F475" ca="1" si="1261">IF(LEN($A470)&gt;0, COUNTIF(F470:F474, "MATCH") = 5, "")</f>
        <v>0</v>
      </c>
      <c r="G475" t="b">
        <f t="shared" ref="G475" ca="1" si="1262">IF(LEN($A470)&gt;0, COUNTIF(G470:G474, "MATCH") = 5, "")</f>
        <v>0</v>
      </c>
      <c r="I475" t="b">
        <f t="shared" ref="I475" ca="1" si="1263">IF(LEN($A470)&gt;0, OR(C475:G475, H470:H474), "")</f>
        <v>0</v>
      </c>
      <c r="K475" t="b">
        <f t="shared" ref="K475" ca="1" si="1264">IF(LEN($A470)&gt;0, COUNTIF(K470:K474, "MATCH") = 5, "")</f>
        <v>0</v>
      </c>
      <c r="L475" t="b">
        <f t="shared" ref="L475" ca="1" si="1265">IF(LEN($A470)&gt;0, COUNTIF(L470:L474, "MATCH") = 5, "")</f>
        <v>0</v>
      </c>
      <c r="M475" t="b">
        <f t="shared" ref="M475" ca="1" si="1266">IF(LEN($A470)&gt;0, COUNTIF(M470:M474, "MATCH") = 5, "")</f>
        <v>0</v>
      </c>
      <c r="N475" t="b">
        <f t="shared" ref="N475" ca="1" si="1267">IF(LEN($A470)&gt;0, COUNTIF(N470:N474, "MATCH") = 5, "")</f>
        <v>0</v>
      </c>
      <c r="O475" t="b">
        <f t="shared" ref="O475" ca="1" si="1268">IF(LEN($A470)&gt;0, COUNTIF(O470:O474, "MATCH") = 5, "")</f>
        <v>0</v>
      </c>
      <c r="Q475" t="b">
        <f t="shared" ref="Q475" ca="1" si="1269">IF(LEN($A470)&gt;0, OR(K475:O475, P470:P474), "")</f>
        <v>0</v>
      </c>
    </row>
    <row r="476" spans="1:17" x14ac:dyDescent="0.25">
      <c r="A476" t="s">
        <v>396</v>
      </c>
      <c r="C476">
        <f t="shared" ref="C476" ca="1" si="1270">IF(LEN($A476)&gt;0, _xlfn.IFNA(IF(MATCH(_xlfn.NUMBERVALUE(MID($A476,C$1,2)), $S:$S, 0), "MATCH"), _xlfn.NUMBERVALUE(MID($A476,C$1,2))), "")</f>
        <v>15</v>
      </c>
      <c r="D476">
        <f t="shared" ca="1" si="1208"/>
        <v>12</v>
      </c>
      <c r="E476">
        <f t="shared" ca="1" si="1208"/>
        <v>6</v>
      </c>
      <c r="F476">
        <f t="shared" ca="1" si="1208"/>
        <v>27</v>
      </c>
      <c r="G476">
        <f t="shared" ca="1" si="1208"/>
        <v>76</v>
      </c>
      <c r="H476" t="b">
        <f t="shared" ref="H476:H480" ca="1" si="1271">IF(LEN($A476)&gt;0, COUNTIF(C476:G476, "MATCH")=5, "")</f>
        <v>0</v>
      </c>
      <c r="K476" t="str">
        <f t="shared" ref="K476" ca="1" si="1272">IF(LEN($A476)&gt;0, _xlfn.IFNA(IF(MATCH(_xlfn.NUMBERVALUE(MID($A476,K$1,2)),$W:$W, 0), "MATCH"), _xlfn.NUMBERVALUE(MID($A476,K$1,2))), "")</f>
        <v>MATCH</v>
      </c>
      <c r="L476" t="str">
        <f t="shared" ca="1" si="1209"/>
        <v>MATCH</v>
      </c>
      <c r="M476" t="str">
        <f t="shared" ca="1" si="1209"/>
        <v>MATCH</v>
      </c>
      <c r="N476" t="str">
        <f t="shared" ca="1" si="1209"/>
        <v>MATCH</v>
      </c>
      <c r="O476" t="str">
        <f t="shared" ca="1" si="1209"/>
        <v>MATCH</v>
      </c>
      <c r="P476" t="b">
        <f t="shared" ref="P476:P480" ca="1" si="1273">IF(LEN($A476)&gt;0, COUNTIF(K476:O476, "MATCH")=5, "")</f>
        <v>1</v>
      </c>
    </row>
    <row r="477" spans="1:17" x14ac:dyDescent="0.25">
      <c r="A477" t="s">
        <v>397</v>
      </c>
      <c r="C477">
        <f t="shared" ca="1" si="1208"/>
        <v>80</v>
      </c>
      <c r="D477">
        <f t="shared" ca="1" si="1208"/>
        <v>70</v>
      </c>
      <c r="E477">
        <f t="shared" ca="1" si="1208"/>
        <v>87</v>
      </c>
      <c r="F477">
        <f t="shared" ca="1" si="1208"/>
        <v>36</v>
      </c>
      <c r="G477">
        <f t="shared" ca="1" si="1208"/>
        <v>55</v>
      </c>
      <c r="H477" t="b">
        <f t="shared" ca="1" si="1271"/>
        <v>0</v>
      </c>
      <c r="K477" t="str">
        <f t="shared" ca="1" si="1209"/>
        <v>MATCH</v>
      </c>
      <c r="L477" t="str">
        <f t="shared" ca="1" si="1209"/>
        <v>MATCH</v>
      </c>
      <c r="M477" t="str">
        <f t="shared" ca="1" si="1209"/>
        <v>MATCH</v>
      </c>
      <c r="N477">
        <f t="shared" ca="1" si="1209"/>
        <v>36</v>
      </c>
      <c r="O477" t="str">
        <f t="shared" ca="1" si="1209"/>
        <v>MATCH</v>
      </c>
      <c r="P477" t="b">
        <f t="shared" ca="1" si="1273"/>
        <v>0</v>
      </c>
    </row>
    <row r="478" spans="1:17" x14ac:dyDescent="0.25">
      <c r="A478" t="s">
        <v>398</v>
      </c>
      <c r="C478" t="str">
        <f t="shared" ca="1" si="1208"/>
        <v>MATCH</v>
      </c>
      <c r="D478">
        <f t="shared" ca="1" si="1208"/>
        <v>35</v>
      </c>
      <c r="E478">
        <f t="shared" ca="1" si="1208"/>
        <v>91</v>
      </c>
      <c r="F478">
        <f t="shared" ca="1" si="1208"/>
        <v>98</v>
      </c>
      <c r="G478" t="str">
        <f t="shared" ca="1" si="1208"/>
        <v>MATCH</v>
      </c>
      <c r="H478" t="b">
        <f t="shared" ca="1" si="1271"/>
        <v>0</v>
      </c>
      <c r="K478" t="str">
        <f t="shared" ca="1" si="1209"/>
        <v>MATCH</v>
      </c>
      <c r="L478" t="str">
        <f t="shared" ca="1" si="1209"/>
        <v>MATCH</v>
      </c>
      <c r="M478" t="str">
        <f t="shared" ca="1" si="1209"/>
        <v>MATCH</v>
      </c>
      <c r="N478" t="str">
        <f t="shared" ca="1" si="1209"/>
        <v>MATCH</v>
      </c>
      <c r="O478" t="str">
        <f t="shared" ca="1" si="1209"/>
        <v>MATCH</v>
      </c>
      <c r="P478" t="b">
        <f t="shared" ca="1" si="1273"/>
        <v>1</v>
      </c>
    </row>
    <row r="479" spans="1:17" x14ac:dyDescent="0.25">
      <c r="A479" t="s">
        <v>399</v>
      </c>
      <c r="C479">
        <f t="shared" ca="1" si="1208"/>
        <v>89</v>
      </c>
      <c r="D479">
        <f t="shared" ca="1" si="1208"/>
        <v>59</v>
      </c>
      <c r="E479">
        <f t="shared" ca="1" si="1208"/>
        <v>92</v>
      </c>
      <c r="F479">
        <f t="shared" ca="1" si="1208"/>
        <v>5</v>
      </c>
      <c r="G479">
        <f t="shared" ca="1" si="1208"/>
        <v>29</v>
      </c>
      <c r="H479" t="b">
        <f t="shared" ca="1" si="1271"/>
        <v>0</v>
      </c>
      <c r="K479" t="str">
        <f t="shared" ca="1" si="1209"/>
        <v>MATCH</v>
      </c>
      <c r="L479">
        <f t="shared" ca="1" si="1209"/>
        <v>59</v>
      </c>
      <c r="M479" t="str">
        <f t="shared" ca="1" si="1209"/>
        <v>MATCH</v>
      </c>
      <c r="N479" t="str">
        <f t="shared" ca="1" si="1209"/>
        <v>MATCH</v>
      </c>
      <c r="O479" t="str">
        <f t="shared" ca="1" si="1209"/>
        <v>MATCH</v>
      </c>
      <c r="P479" t="b">
        <f t="shared" ca="1" si="1273"/>
        <v>0</v>
      </c>
    </row>
    <row r="480" spans="1:17" x14ac:dyDescent="0.25">
      <c r="A480" t="s">
        <v>400</v>
      </c>
      <c r="C480">
        <f t="shared" ca="1" si="1208"/>
        <v>84</v>
      </c>
      <c r="D480">
        <f t="shared" ca="1" si="1208"/>
        <v>10</v>
      </c>
      <c r="E480">
        <f t="shared" ca="1" si="1208"/>
        <v>86</v>
      </c>
      <c r="F480">
        <f t="shared" ca="1" si="1208"/>
        <v>63</v>
      </c>
      <c r="G480" t="str">
        <f t="shared" ca="1" si="1208"/>
        <v>MATCH</v>
      </c>
      <c r="H480" t="b">
        <f t="shared" ca="1" si="1271"/>
        <v>0</v>
      </c>
      <c r="K480">
        <f t="shared" ca="1" si="1209"/>
        <v>84</v>
      </c>
      <c r="L480" t="str">
        <f t="shared" ca="1" si="1209"/>
        <v>MATCH</v>
      </c>
      <c r="M480" t="str">
        <f t="shared" ca="1" si="1209"/>
        <v>MATCH</v>
      </c>
      <c r="N480" t="str">
        <f t="shared" ca="1" si="1209"/>
        <v>MATCH</v>
      </c>
      <c r="O480" t="str">
        <f t="shared" ca="1" si="1209"/>
        <v>MATCH</v>
      </c>
      <c r="P480" t="b">
        <f t="shared" ca="1" si="1273"/>
        <v>0</v>
      </c>
    </row>
    <row r="481" spans="1:17" x14ac:dyDescent="0.25">
      <c r="C481" t="b">
        <f t="shared" ref="C481" ca="1" si="1274">IF(LEN($A476)&gt;0, COUNTIF(C476:C480, "MATCH") = 5, "")</f>
        <v>0</v>
      </c>
      <c r="D481" t="b">
        <f t="shared" ref="D481" ca="1" si="1275">IF(LEN($A476)&gt;0, COUNTIF(D476:D480, "MATCH") = 5, "")</f>
        <v>0</v>
      </c>
      <c r="E481" t="b">
        <f t="shared" ref="E481" ca="1" si="1276">IF(LEN($A476)&gt;0, COUNTIF(E476:E480, "MATCH") = 5, "")</f>
        <v>0</v>
      </c>
      <c r="F481" t="b">
        <f t="shared" ref="F481" ca="1" si="1277">IF(LEN($A476)&gt;0, COUNTIF(F476:F480, "MATCH") = 5, "")</f>
        <v>0</v>
      </c>
      <c r="G481" t="b">
        <f t="shared" ref="G481" ca="1" si="1278">IF(LEN($A476)&gt;0, COUNTIF(G476:G480, "MATCH") = 5, "")</f>
        <v>0</v>
      </c>
      <c r="I481" t="b">
        <f t="shared" ref="I481" ca="1" si="1279">IF(LEN($A476)&gt;0, OR(C481:G481, H476:H480), "")</f>
        <v>0</v>
      </c>
      <c r="K481" t="b">
        <f t="shared" ref="K481" ca="1" si="1280">IF(LEN($A476)&gt;0, COUNTIF(K476:K480, "MATCH") = 5, "")</f>
        <v>0</v>
      </c>
      <c r="L481" t="b">
        <f t="shared" ref="L481" ca="1" si="1281">IF(LEN($A476)&gt;0, COUNTIF(L476:L480, "MATCH") = 5, "")</f>
        <v>0</v>
      </c>
      <c r="M481" t="b">
        <f t="shared" ref="M481" ca="1" si="1282">IF(LEN($A476)&gt;0, COUNTIF(M476:M480, "MATCH") = 5, "")</f>
        <v>1</v>
      </c>
      <c r="N481" t="b">
        <f t="shared" ref="N481" ca="1" si="1283">IF(LEN($A476)&gt;0, COUNTIF(N476:N480, "MATCH") = 5, "")</f>
        <v>0</v>
      </c>
      <c r="O481" t="b">
        <f t="shared" ref="O481" ca="1" si="1284">IF(LEN($A476)&gt;0, COUNTIF(O476:O480, "MATCH") = 5, "")</f>
        <v>1</v>
      </c>
      <c r="Q481" t="b">
        <f t="shared" ref="Q481" ca="1" si="1285">IF(LEN($A476)&gt;0, OR(K481:O481, P476:P480), "")</f>
        <v>1</v>
      </c>
    </row>
    <row r="482" spans="1:17" x14ac:dyDescent="0.25">
      <c r="A482" t="s">
        <v>401</v>
      </c>
      <c r="C482" t="str">
        <f t="shared" ref="C482" ca="1" si="1286">IF(LEN($A482)&gt;0, _xlfn.IFNA(IF(MATCH(_xlfn.NUMBERVALUE(MID($A482,C$1,2)), $S:$S, 0), "MATCH"), _xlfn.NUMBERVALUE(MID($A482,C$1,2))), "")</f>
        <v>MATCH</v>
      </c>
      <c r="D482">
        <f t="shared" ca="1" si="1208"/>
        <v>94</v>
      </c>
      <c r="E482">
        <f t="shared" ca="1" si="1208"/>
        <v>38</v>
      </c>
      <c r="F482">
        <f t="shared" ca="1" si="1208"/>
        <v>93</v>
      </c>
      <c r="G482">
        <f t="shared" ca="1" si="1208"/>
        <v>28</v>
      </c>
      <c r="H482" t="b">
        <f t="shared" ref="H482:H486" ca="1" si="1287">IF(LEN($A482)&gt;0, COUNTIF(C482:G482, "MATCH")=5, "")</f>
        <v>0</v>
      </c>
      <c r="K482" t="str">
        <f t="shared" ref="K482" ca="1" si="1288">IF(LEN($A482)&gt;0, _xlfn.IFNA(IF(MATCH(_xlfn.NUMBERVALUE(MID($A482,K$1,2)),$W:$W, 0), "MATCH"), _xlfn.NUMBERVALUE(MID($A482,K$1,2))), "")</f>
        <v>MATCH</v>
      </c>
      <c r="L482" t="str">
        <f t="shared" ca="1" si="1209"/>
        <v>MATCH</v>
      </c>
      <c r="M482" t="str">
        <f t="shared" ca="1" si="1209"/>
        <v>MATCH</v>
      </c>
      <c r="N482">
        <f t="shared" ca="1" si="1209"/>
        <v>93</v>
      </c>
      <c r="O482" t="str">
        <f t="shared" ca="1" si="1209"/>
        <v>MATCH</v>
      </c>
      <c r="P482" t="b">
        <f t="shared" ref="P482:P486" ca="1" si="1289">IF(LEN($A482)&gt;0, COUNTIF(K482:O482, "MATCH")=5, "")</f>
        <v>0</v>
      </c>
    </row>
    <row r="483" spans="1:17" x14ac:dyDescent="0.25">
      <c r="A483" t="s">
        <v>402</v>
      </c>
      <c r="C483">
        <f t="shared" ca="1" si="1208"/>
        <v>88</v>
      </c>
      <c r="D483" t="str">
        <f t="shared" ca="1" si="1208"/>
        <v>MATCH</v>
      </c>
      <c r="E483">
        <f t="shared" ca="1" si="1208"/>
        <v>42</v>
      </c>
      <c r="F483">
        <f t="shared" ca="1" si="1208"/>
        <v>97</v>
      </c>
      <c r="G483">
        <f t="shared" ca="1" si="1208"/>
        <v>14</v>
      </c>
      <c r="H483" t="b">
        <f t="shared" ca="1" si="1287"/>
        <v>0</v>
      </c>
      <c r="K483" t="str">
        <f t="shared" ca="1" si="1209"/>
        <v>MATCH</v>
      </c>
      <c r="L483" t="str">
        <f t="shared" ca="1" si="1209"/>
        <v>MATCH</v>
      </c>
      <c r="M483">
        <f t="shared" ca="1" si="1209"/>
        <v>42</v>
      </c>
      <c r="N483" t="str">
        <f t="shared" ca="1" si="1209"/>
        <v>MATCH</v>
      </c>
      <c r="O483">
        <f t="shared" ca="1" si="1209"/>
        <v>14</v>
      </c>
      <c r="P483" t="b">
        <f t="shared" ca="1" si="1289"/>
        <v>0</v>
      </c>
    </row>
    <row r="484" spans="1:17" x14ac:dyDescent="0.25">
      <c r="A484" t="s">
        <v>403</v>
      </c>
      <c r="C484">
        <f t="shared" ca="1" si="1208"/>
        <v>89</v>
      </c>
      <c r="D484">
        <f t="shared" ca="1" si="1208"/>
        <v>36</v>
      </c>
      <c r="E484">
        <f t="shared" ca="1" si="1208"/>
        <v>35</v>
      </c>
      <c r="F484">
        <f t="shared" ca="1" si="1208"/>
        <v>85</v>
      </c>
      <c r="G484" t="str">
        <f t="shared" ca="1" si="1208"/>
        <v>MATCH</v>
      </c>
      <c r="H484" t="b">
        <f t="shared" ca="1" si="1287"/>
        <v>0</v>
      </c>
      <c r="K484" t="str">
        <f t="shared" ca="1" si="1209"/>
        <v>MATCH</v>
      </c>
      <c r="L484">
        <f t="shared" ca="1" si="1209"/>
        <v>36</v>
      </c>
      <c r="M484" t="str">
        <f t="shared" ca="1" si="1209"/>
        <v>MATCH</v>
      </c>
      <c r="N484" t="str">
        <f t="shared" ca="1" si="1209"/>
        <v>MATCH</v>
      </c>
      <c r="O484" t="str">
        <f t="shared" ca="1" si="1209"/>
        <v>MATCH</v>
      </c>
      <c r="P484" t="b">
        <f t="shared" ca="1" si="1289"/>
        <v>0</v>
      </c>
    </row>
    <row r="485" spans="1:17" x14ac:dyDescent="0.25">
      <c r="A485" t="s">
        <v>404</v>
      </c>
      <c r="C485">
        <f t="shared" ca="1" si="1208"/>
        <v>5</v>
      </c>
      <c r="D485">
        <f t="shared" ca="1" si="1208"/>
        <v>29</v>
      </c>
      <c r="E485">
        <f t="shared" ca="1" si="1208"/>
        <v>51</v>
      </c>
      <c r="F485">
        <f t="shared" ca="1" si="1208"/>
        <v>31</v>
      </c>
      <c r="G485" t="str">
        <f t="shared" ca="1" si="1208"/>
        <v>MATCH</v>
      </c>
      <c r="H485" t="b">
        <f t="shared" ca="1" si="1287"/>
        <v>0</v>
      </c>
      <c r="K485" t="str">
        <f t="shared" ca="1" si="1209"/>
        <v>MATCH</v>
      </c>
      <c r="L485" t="str">
        <f t="shared" ca="1" si="1209"/>
        <v>MATCH</v>
      </c>
      <c r="M485" t="str">
        <f t="shared" ca="1" si="1209"/>
        <v>MATCH</v>
      </c>
      <c r="N485" t="str">
        <f t="shared" ca="1" si="1209"/>
        <v>MATCH</v>
      </c>
      <c r="O485" t="str">
        <f t="shared" ca="1" si="1209"/>
        <v>MATCH</v>
      </c>
      <c r="P485" t="b">
        <f t="shared" ca="1" si="1289"/>
        <v>1</v>
      </c>
    </row>
    <row r="486" spans="1:17" x14ac:dyDescent="0.25">
      <c r="A486" t="s">
        <v>405</v>
      </c>
      <c r="C486">
        <f t="shared" ca="1" si="1208"/>
        <v>46</v>
      </c>
      <c r="D486">
        <f t="shared" ca="1" si="1208"/>
        <v>10</v>
      </c>
      <c r="E486">
        <f t="shared" ca="1" si="1208"/>
        <v>25</v>
      </c>
      <c r="F486" t="str">
        <f t="shared" ca="1" si="1208"/>
        <v>MATCH</v>
      </c>
      <c r="G486">
        <f t="shared" ca="1" si="1208"/>
        <v>15</v>
      </c>
      <c r="H486" t="b">
        <f t="shared" ca="1" si="1287"/>
        <v>0</v>
      </c>
      <c r="K486" t="str">
        <f t="shared" ca="1" si="1209"/>
        <v>MATCH</v>
      </c>
      <c r="L486" t="str">
        <f t="shared" ca="1" si="1209"/>
        <v>MATCH</v>
      </c>
      <c r="M486" t="str">
        <f t="shared" ca="1" si="1209"/>
        <v>MATCH</v>
      </c>
      <c r="N486" t="str">
        <f t="shared" ca="1" si="1209"/>
        <v>MATCH</v>
      </c>
      <c r="O486" t="str">
        <f t="shared" ca="1" si="1209"/>
        <v>MATCH</v>
      </c>
      <c r="P486" t="b">
        <f t="shared" ca="1" si="1289"/>
        <v>1</v>
      </c>
    </row>
    <row r="487" spans="1:17" x14ac:dyDescent="0.25">
      <c r="C487" t="b">
        <f t="shared" ref="C487" ca="1" si="1290">IF(LEN($A482)&gt;0, COUNTIF(C482:C486, "MATCH") = 5, "")</f>
        <v>0</v>
      </c>
      <c r="D487" t="b">
        <f t="shared" ref="D487" ca="1" si="1291">IF(LEN($A482)&gt;0, COUNTIF(D482:D486, "MATCH") = 5, "")</f>
        <v>0</v>
      </c>
      <c r="E487" t="b">
        <f t="shared" ref="E487" ca="1" si="1292">IF(LEN($A482)&gt;0, COUNTIF(E482:E486, "MATCH") = 5, "")</f>
        <v>0</v>
      </c>
      <c r="F487" t="b">
        <f t="shared" ref="F487" ca="1" si="1293">IF(LEN($A482)&gt;0, COUNTIF(F482:F486, "MATCH") = 5, "")</f>
        <v>0</v>
      </c>
      <c r="G487" t="b">
        <f t="shared" ref="G487" ca="1" si="1294">IF(LEN($A482)&gt;0, COUNTIF(G482:G486, "MATCH") = 5, "")</f>
        <v>0</v>
      </c>
      <c r="I487" t="b">
        <f t="shared" ref="I487" ca="1" si="1295">IF(LEN($A482)&gt;0, OR(C487:G487, H482:H486), "")</f>
        <v>0</v>
      </c>
      <c r="K487" t="b">
        <f t="shared" ref="K487" ca="1" si="1296">IF(LEN($A482)&gt;0, COUNTIF(K482:K486, "MATCH") = 5, "")</f>
        <v>1</v>
      </c>
      <c r="L487" t="b">
        <f t="shared" ref="L487" ca="1" si="1297">IF(LEN($A482)&gt;0, COUNTIF(L482:L486, "MATCH") = 5, "")</f>
        <v>0</v>
      </c>
      <c r="M487" t="b">
        <f t="shared" ref="M487" ca="1" si="1298">IF(LEN($A482)&gt;0, COUNTIF(M482:M486, "MATCH") = 5, "")</f>
        <v>0</v>
      </c>
      <c r="N487" t="b">
        <f t="shared" ref="N487" ca="1" si="1299">IF(LEN($A482)&gt;0, COUNTIF(N482:N486, "MATCH") = 5, "")</f>
        <v>0</v>
      </c>
      <c r="O487" t="b">
        <f t="shared" ref="O487" ca="1" si="1300">IF(LEN($A482)&gt;0, COUNTIF(O482:O486, "MATCH") = 5, "")</f>
        <v>0</v>
      </c>
      <c r="Q487" t="b">
        <f t="shared" ref="Q487" ca="1" si="1301">IF(LEN($A482)&gt;0, OR(K487:O487, P482:P486), "")</f>
        <v>1</v>
      </c>
    </row>
    <row r="488" spans="1:17" x14ac:dyDescent="0.25">
      <c r="A488" t="s">
        <v>406</v>
      </c>
      <c r="C488">
        <f t="shared" ref="C488" ca="1" si="1302">IF(LEN($A488)&gt;0, _xlfn.IFNA(IF(MATCH(_xlfn.NUMBERVALUE(MID($A488,C$1,2)), $S:$S, 0), "MATCH"), _xlfn.NUMBERVALUE(MID($A488,C$1,2))), "")</f>
        <v>87</v>
      </c>
      <c r="D488">
        <f t="shared" ca="1" si="1208"/>
        <v>46</v>
      </c>
      <c r="E488" t="str">
        <f t="shared" ca="1" si="1208"/>
        <v>MATCH</v>
      </c>
      <c r="F488">
        <f t="shared" ca="1" si="1208"/>
        <v>60</v>
      </c>
      <c r="G488">
        <f t="shared" ca="1" si="1208"/>
        <v>22</v>
      </c>
      <c r="H488" t="b">
        <f t="shared" ref="H488:H492" ca="1" si="1303">IF(LEN($A488)&gt;0, COUNTIF(C488:G488, "MATCH")=5, "")</f>
        <v>0</v>
      </c>
      <c r="K488" t="str">
        <f t="shared" ref="K488" ca="1" si="1304">IF(LEN($A488)&gt;0, _xlfn.IFNA(IF(MATCH(_xlfn.NUMBERVALUE(MID($A488,K$1,2)),$W:$W, 0), "MATCH"), _xlfn.NUMBERVALUE(MID($A488,K$1,2))), "")</f>
        <v>MATCH</v>
      </c>
      <c r="L488" t="str">
        <f t="shared" ca="1" si="1209"/>
        <v>MATCH</v>
      </c>
      <c r="M488" t="str">
        <f t="shared" ca="1" si="1209"/>
        <v>MATCH</v>
      </c>
      <c r="N488" t="str">
        <f t="shared" ca="1" si="1209"/>
        <v>MATCH</v>
      </c>
      <c r="O488" t="str">
        <f t="shared" ca="1" si="1209"/>
        <v>MATCH</v>
      </c>
      <c r="P488" t="b">
        <f t="shared" ref="P488:P492" ca="1" si="1305">IF(LEN($A488)&gt;0, COUNTIF(K488:O488, "MATCH")=5, "")</f>
        <v>1</v>
      </c>
    </row>
    <row r="489" spans="1:17" x14ac:dyDescent="0.25">
      <c r="A489" t="s">
        <v>407</v>
      </c>
      <c r="C489">
        <f t="shared" ca="1" si="1208"/>
        <v>30</v>
      </c>
      <c r="D489">
        <f t="shared" ca="1" si="1208"/>
        <v>64</v>
      </c>
      <c r="E489">
        <f t="shared" ca="1" si="1208"/>
        <v>93</v>
      </c>
      <c r="F489">
        <f t="shared" ca="1" si="1208"/>
        <v>20</v>
      </c>
      <c r="G489">
        <f t="shared" ca="1" si="1208"/>
        <v>66</v>
      </c>
      <c r="H489" t="b">
        <f t="shared" ca="1" si="1303"/>
        <v>0</v>
      </c>
      <c r="K489" t="str">
        <f t="shared" ca="1" si="1209"/>
        <v>MATCH</v>
      </c>
      <c r="L489" t="str">
        <f t="shared" ca="1" si="1209"/>
        <v>MATCH</v>
      </c>
      <c r="M489">
        <f t="shared" ca="1" si="1209"/>
        <v>93</v>
      </c>
      <c r="N489" t="str">
        <f t="shared" ca="1" si="1209"/>
        <v>MATCH</v>
      </c>
      <c r="O489" t="str">
        <f t="shared" ca="1" si="1209"/>
        <v>MATCH</v>
      </c>
      <c r="P489" t="b">
        <f t="shared" ca="1" si="1305"/>
        <v>0</v>
      </c>
    </row>
    <row r="490" spans="1:17" x14ac:dyDescent="0.25">
      <c r="A490" t="s">
        <v>408</v>
      </c>
      <c r="C490">
        <f t="shared" ca="1" si="1208"/>
        <v>95</v>
      </c>
      <c r="D490">
        <f t="shared" ca="1" si="1208"/>
        <v>86</v>
      </c>
      <c r="E490">
        <f t="shared" ca="1" si="1208"/>
        <v>71</v>
      </c>
      <c r="F490">
        <f t="shared" ca="1" si="1208"/>
        <v>21</v>
      </c>
      <c r="G490">
        <f t="shared" ca="1" si="1208"/>
        <v>11</v>
      </c>
      <c r="H490" t="b">
        <f t="shared" ca="1" si="1303"/>
        <v>0</v>
      </c>
      <c r="K490" t="str">
        <f t="shared" ca="1" si="1209"/>
        <v>MATCH</v>
      </c>
      <c r="L490" t="str">
        <f t="shared" ca="1" si="1209"/>
        <v>MATCH</v>
      </c>
      <c r="M490" t="str">
        <f t="shared" ca="1" si="1209"/>
        <v>MATCH</v>
      </c>
      <c r="N490" t="str">
        <f t="shared" ca="1" si="1209"/>
        <v>MATCH</v>
      </c>
      <c r="O490" t="str">
        <f t="shared" ca="1" si="1209"/>
        <v>MATCH</v>
      </c>
      <c r="P490" t="b">
        <f t="shared" ca="1" si="1305"/>
        <v>1</v>
      </c>
    </row>
    <row r="491" spans="1:17" x14ac:dyDescent="0.25">
      <c r="A491" t="s">
        <v>409</v>
      </c>
      <c r="C491" t="str">
        <f t="shared" ca="1" si="1208"/>
        <v>MATCH</v>
      </c>
      <c r="D491">
        <f t="shared" ca="1" si="1208"/>
        <v>58</v>
      </c>
      <c r="E491">
        <f t="shared" ca="1" si="1208"/>
        <v>53</v>
      </c>
      <c r="F491" t="str">
        <f t="shared" ca="1" si="1208"/>
        <v>MATCH</v>
      </c>
      <c r="G491">
        <f t="shared" ca="1" si="1208"/>
        <v>97</v>
      </c>
      <c r="H491" t="b">
        <f t="shared" ca="1" si="1303"/>
        <v>0</v>
      </c>
      <c r="K491" t="str">
        <f t="shared" ca="1" si="1209"/>
        <v>MATCH</v>
      </c>
      <c r="L491" t="str">
        <f t="shared" ca="1" si="1209"/>
        <v>MATCH</v>
      </c>
      <c r="M491" t="str">
        <f t="shared" ca="1" si="1209"/>
        <v>MATCH</v>
      </c>
      <c r="N491" t="str">
        <f t="shared" ca="1" si="1209"/>
        <v>MATCH</v>
      </c>
      <c r="O491" t="str">
        <f t="shared" ca="1" si="1209"/>
        <v>MATCH</v>
      </c>
      <c r="P491" t="b">
        <f t="shared" ca="1" si="1305"/>
        <v>1</v>
      </c>
    </row>
    <row r="492" spans="1:17" x14ac:dyDescent="0.25">
      <c r="A492" t="s">
        <v>410</v>
      </c>
      <c r="C492">
        <f t="shared" ca="1" si="1208"/>
        <v>62</v>
      </c>
      <c r="D492">
        <f t="shared" ca="1" si="1208"/>
        <v>63</v>
      </c>
      <c r="E492" t="str">
        <f t="shared" ca="1" si="1208"/>
        <v>MATCH</v>
      </c>
      <c r="F492">
        <f t="shared" ca="1" si="1208"/>
        <v>1</v>
      </c>
      <c r="G492" t="str">
        <f t="shared" ca="1" si="1208"/>
        <v>MATCH</v>
      </c>
      <c r="H492" t="b">
        <f t="shared" ca="1" si="1303"/>
        <v>0</v>
      </c>
      <c r="K492" t="str">
        <f t="shared" ca="1" si="1209"/>
        <v>MATCH</v>
      </c>
      <c r="L492" t="str">
        <f t="shared" ca="1" si="1209"/>
        <v>MATCH</v>
      </c>
      <c r="M492" t="str">
        <f t="shared" ca="1" si="1209"/>
        <v>MATCH</v>
      </c>
      <c r="N492" t="str">
        <f t="shared" ca="1" si="1209"/>
        <v>MATCH</v>
      </c>
      <c r="O492" t="str">
        <f t="shared" ca="1" si="1209"/>
        <v>MATCH</v>
      </c>
      <c r="P492" t="b">
        <f t="shared" ca="1" si="1305"/>
        <v>1</v>
      </c>
    </row>
    <row r="493" spans="1:17" x14ac:dyDescent="0.25">
      <c r="C493" t="b">
        <f t="shared" ref="C493" ca="1" si="1306">IF(LEN($A488)&gt;0, COUNTIF(C488:C492, "MATCH") = 5, "")</f>
        <v>0</v>
      </c>
      <c r="D493" t="b">
        <f t="shared" ref="D493" ca="1" si="1307">IF(LEN($A488)&gt;0, COUNTIF(D488:D492, "MATCH") = 5, "")</f>
        <v>0</v>
      </c>
      <c r="E493" t="b">
        <f t="shared" ref="E493" ca="1" si="1308">IF(LEN($A488)&gt;0, COUNTIF(E488:E492, "MATCH") = 5, "")</f>
        <v>0</v>
      </c>
      <c r="F493" t="b">
        <f t="shared" ref="F493" ca="1" si="1309">IF(LEN($A488)&gt;0, COUNTIF(F488:F492, "MATCH") = 5, "")</f>
        <v>0</v>
      </c>
      <c r="G493" t="b">
        <f t="shared" ref="G493" ca="1" si="1310">IF(LEN($A488)&gt;0, COUNTIF(G488:G492, "MATCH") = 5, "")</f>
        <v>0</v>
      </c>
      <c r="I493" t="b">
        <f t="shared" ref="I493" ca="1" si="1311">IF(LEN($A488)&gt;0, OR(C493:G493, H488:H492), "")</f>
        <v>0</v>
      </c>
      <c r="K493" t="b">
        <f t="shared" ref="K493" ca="1" si="1312">IF(LEN($A488)&gt;0, COUNTIF(K488:K492, "MATCH") = 5, "")</f>
        <v>1</v>
      </c>
      <c r="L493" t="b">
        <f t="shared" ref="L493" ca="1" si="1313">IF(LEN($A488)&gt;0, COUNTIF(L488:L492, "MATCH") = 5, "")</f>
        <v>1</v>
      </c>
      <c r="M493" t="b">
        <f t="shared" ref="M493" ca="1" si="1314">IF(LEN($A488)&gt;0, COUNTIF(M488:M492, "MATCH") = 5, "")</f>
        <v>0</v>
      </c>
      <c r="N493" t="b">
        <f t="shared" ref="N493" ca="1" si="1315">IF(LEN($A488)&gt;0, COUNTIF(N488:N492, "MATCH") = 5, "")</f>
        <v>1</v>
      </c>
      <c r="O493" t="b">
        <f t="shared" ref="O493" ca="1" si="1316">IF(LEN($A488)&gt;0, COUNTIF(O488:O492, "MATCH") = 5, "")</f>
        <v>1</v>
      </c>
      <c r="Q493" t="b">
        <f t="shared" ref="Q493" ca="1" si="1317">IF(LEN($A488)&gt;0, OR(K493:O493, P488:P492), "")</f>
        <v>1</v>
      </c>
    </row>
    <row r="494" spans="1:17" x14ac:dyDescent="0.25">
      <c r="A494" t="s">
        <v>411</v>
      </c>
      <c r="C494" t="str">
        <f t="shared" ref="C494" ca="1" si="1318">IF(LEN($A494)&gt;0, _xlfn.IFNA(IF(MATCH(_xlfn.NUMBERVALUE(MID($A494,C$1,2)), $S:$S, 0), "MATCH"), _xlfn.NUMBERVALUE(MID($A494,C$1,2))), "")</f>
        <v>MATCH</v>
      </c>
      <c r="D494">
        <f t="shared" ca="1" si="1208"/>
        <v>86</v>
      </c>
      <c r="E494">
        <f t="shared" ca="1" si="1208"/>
        <v>71</v>
      </c>
      <c r="F494">
        <f t="shared" ca="1" si="1208"/>
        <v>30</v>
      </c>
      <c r="G494">
        <f t="shared" ca="1" si="1208"/>
        <v>36</v>
      </c>
      <c r="H494" t="b">
        <f t="shared" ref="H494:H498" ca="1" si="1319">IF(LEN($A494)&gt;0, COUNTIF(C494:G494, "MATCH")=5, "")</f>
        <v>0</v>
      </c>
      <c r="K494" t="str">
        <f t="shared" ref="K494" ca="1" si="1320">IF(LEN($A494)&gt;0, _xlfn.IFNA(IF(MATCH(_xlfn.NUMBERVALUE(MID($A494,K$1,2)),$W:$W, 0), "MATCH"), _xlfn.NUMBERVALUE(MID($A494,K$1,2))), "")</f>
        <v>MATCH</v>
      </c>
      <c r="L494" t="str">
        <f t="shared" ca="1" si="1209"/>
        <v>MATCH</v>
      </c>
      <c r="M494" t="str">
        <f t="shared" ca="1" si="1209"/>
        <v>MATCH</v>
      </c>
      <c r="N494" t="str">
        <f t="shared" ca="1" si="1209"/>
        <v>MATCH</v>
      </c>
      <c r="O494">
        <f t="shared" ca="1" si="1209"/>
        <v>36</v>
      </c>
      <c r="P494" t="b">
        <f t="shared" ref="P494:P498" ca="1" si="1321">IF(LEN($A494)&gt;0, COUNTIF(K494:O494, "MATCH")=5, "")</f>
        <v>0</v>
      </c>
    </row>
    <row r="495" spans="1:17" x14ac:dyDescent="0.25">
      <c r="A495" t="s">
        <v>412</v>
      </c>
      <c r="C495">
        <f t="shared" ca="1" si="1208"/>
        <v>19</v>
      </c>
      <c r="D495">
        <f t="shared" ca="1" si="1208"/>
        <v>27</v>
      </c>
      <c r="E495">
        <f t="shared" ca="1" si="1208"/>
        <v>16</v>
      </c>
      <c r="F495">
        <f t="shared" ca="1" si="1208"/>
        <v>94</v>
      </c>
      <c r="G495">
        <f t="shared" ca="1" si="1208"/>
        <v>53</v>
      </c>
      <c r="H495" t="b">
        <f t="shared" ca="1" si="1319"/>
        <v>0</v>
      </c>
      <c r="K495" t="str">
        <f t="shared" ca="1" si="1209"/>
        <v>MATCH</v>
      </c>
      <c r="L495" t="str">
        <f t="shared" ca="1" si="1209"/>
        <v>MATCH</v>
      </c>
      <c r="M495" t="str">
        <f t="shared" ca="1" si="1209"/>
        <v>MATCH</v>
      </c>
      <c r="N495" t="str">
        <f t="shared" ca="1" si="1209"/>
        <v>MATCH</v>
      </c>
      <c r="O495" t="str">
        <f t="shared" ca="1" si="1209"/>
        <v>MATCH</v>
      </c>
      <c r="P495" t="b">
        <f t="shared" ca="1" si="1321"/>
        <v>1</v>
      </c>
    </row>
    <row r="496" spans="1:17" x14ac:dyDescent="0.25">
      <c r="A496" t="s">
        <v>413</v>
      </c>
      <c r="C496">
        <f t="shared" ca="1" si="1208"/>
        <v>46</v>
      </c>
      <c r="D496">
        <f t="shared" ca="1" si="1208"/>
        <v>81</v>
      </c>
      <c r="E496">
        <f t="shared" ca="1" si="1208"/>
        <v>25</v>
      </c>
      <c r="F496">
        <f t="shared" ca="1" si="1208"/>
        <v>44</v>
      </c>
      <c r="G496">
        <f t="shared" ca="1" si="1208"/>
        <v>55</v>
      </c>
      <c r="H496" t="b">
        <f t="shared" ca="1" si="1319"/>
        <v>0</v>
      </c>
      <c r="K496" t="str">
        <f t="shared" ca="1" si="1209"/>
        <v>MATCH</v>
      </c>
      <c r="L496">
        <f t="shared" ca="1" si="1209"/>
        <v>81</v>
      </c>
      <c r="M496" t="str">
        <f t="shared" ca="1" si="1209"/>
        <v>MATCH</v>
      </c>
      <c r="N496" t="str">
        <f t="shared" ca="1" si="1209"/>
        <v>MATCH</v>
      </c>
      <c r="O496" t="str">
        <f t="shared" ca="1" si="1209"/>
        <v>MATCH</v>
      </c>
      <c r="P496" t="b">
        <f t="shared" ca="1" si="1321"/>
        <v>0</v>
      </c>
    </row>
    <row r="497" spans="1:17" x14ac:dyDescent="0.25">
      <c r="A497" t="s">
        <v>414</v>
      </c>
      <c r="C497">
        <f t="shared" ca="1" si="1208"/>
        <v>75</v>
      </c>
      <c r="D497" t="str">
        <f t="shared" ca="1" si="1208"/>
        <v>MATCH</v>
      </c>
      <c r="E497">
        <f t="shared" ca="1" si="1208"/>
        <v>97</v>
      </c>
      <c r="F497">
        <f t="shared" ca="1" si="1208"/>
        <v>76</v>
      </c>
      <c r="G497" t="str">
        <f t="shared" ca="1" si="1208"/>
        <v>MATCH</v>
      </c>
      <c r="H497" t="b">
        <f t="shared" ca="1" si="1319"/>
        <v>0</v>
      </c>
      <c r="K497" t="str">
        <f t="shared" ca="1" si="1209"/>
        <v>MATCH</v>
      </c>
      <c r="L497" t="str">
        <f t="shared" ca="1" si="1209"/>
        <v>MATCH</v>
      </c>
      <c r="M497" t="str">
        <f t="shared" ca="1" si="1209"/>
        <v>MATCH</v>
      </c>
      <c r="N497" t="str">
        <f t="shared" ca="1" si="1209"/>
        <v>MATCH</v>
      </c>
      <c r="O497" t="str">
        <f t="shared" ca="1" si="1209"/>
        <v>MATCH</v>
      </c>
      <c r="P497" t="b">
        <f t="shared" ca="1" si="1321"/>
        <v>1</v>
      </c>
    </row>
    <row r="498" spans="1:17" x14ac:dyDescent="0.25">
      <c r="A498" t="s">
        <v>415</v>
      </c>
      <c r="C498">
        <f t="shared" ca="1" si="1208"/>
        <v>93</v>
      </c>
      <c r="D498">
        <f t="shared" ca="1" si="1208"/>
        <v>79</v>
      </c>
      <c r="E498">
        <f t="shared" ca="1" si="1208"/>
        <v>22</v>
      </c>
      <c r="F498">
        <f t="shared" ca="1" si="1208"/>
        <v>78</v>
      </c>
      <c r="G498">
        <f t="shared" ca="1" si="1208"/>
        <v>50</v>
      </c>
      <c r="H498" t="b">
        <f t="shared" ca="1" si="1319"/>
        <v>0</v>
      </c>
      <c r="K498">
        <f t="shared" ca="1" si="1209"/>
        <v>93</v>
      </c>
      <c r="L498">
        <f t="shared" ca="1" si="1209"/>
        <v>79</v>
      </c>
      <c r="M498" t="str">
        <f t="shared" ca="1" si="1209"/>
        <v>MATCH</v>
      </c>
      <c r="N498" t="str">
        <f t="shared" ca="1" si="1209"/>
        <v>MATCH</v>
      </c>
      <c r="O498" t="str">
        <f t="shared" ca="1" si="1209"/>
        <v>MATCH</v>
      </c>
      <c r="P498" t="b">
        <f t="shared" ca="1" si="1321"/>
        <v>0</v>
      </c>
    </row>
    <row r="499" spans="1:17" x14ac:dyDescent="0.25">
      <c r="C499" t="b">
        <f t="shared" ref="C499" ca="1" si="1322">IF(LEN($A494)&gt;0, COUNTIF(C494:C498, "MATCH") = 5, "")</f>
        <v>0</v>
      </c>
      <c r="D499" t="b">
        <f t="shared" ref="D499" ca="1" si="1323">IF(LEN($A494)&gt;0, COUNTIF(D494:D498, "MATCH") = 5, "")</f>
        <v>0</v>
      </c>
      <c r="E499" t="b">
        <f t="shared" ref="E499" ca="1" si="1324">IF(LEN($A494)&gt;0, COUNTIF(E494:E498, "MATCH") = 5, "")</f>
        <v>0</v>
      </c>
      <c r="F499" t="b">
        <f t="shared" ref="F499" ca="1" si="1325">IF(LEN($A494)&gt;0, COUNTIF(F494:F498, "MATCH") = 5, "")</f>
        <v>0</v>
      </c>
      <c r="G499" t="b">
        <f t="shared" ref="G499" ca="1" si="1326">IF(LEN($A494)&gt;0, COUNTIF(G494:G498, "MATCH") = 5, "")</f>
        <v>0</v>
      </c>
      <c r="I499" t="b">
        <f t="shared" ref="I499" ca="1" si="1327">IF(LEN($A494)&gt;0, OR(C499:G499, H494:H498), "")</f>
        <v>0</v>
      </c>
      <c r="K499" t="b">
        <f t="shared" ref="K499" ca="1" si="1328">IF(LEN($A494)&gt;0, COUNTIF(K494:K498, "MATCH") = 5, "")</f>
        <v>0</v>
      </c>
      <c r="L499" t="b">
        <f t="shared" ref="L499" ca="1" si="1329">IF(LEN($A494)&gt;0, COUNTIF(L494:L498, "MATCH") = 5, "")</f>
        <v>0</v>
      </c>
      <c r="M499" t="b">
        <f t="shared" ref="M499" ca="1" si="1330">IF(LEN($A494)&gt;0, COUNTIF(M494:M498, "MATCH") = 5, "")</f>
        <v>1</v>
      </c>
      <c r="N499" t="b">
        <f t="shared" ref="N499" ca="1" si="1331">IF(LEN($A494)&gt;0, COUNTIF(N494:N498, "MATCH") = 5, "")</f>
        <v>1</v>
      </c>
      <c r="O499" t="b">
        <f t="shared" ref="O499" ca="1" si="1332">IF(LEN($A494)&gt;0, COUNTIF(O494:O498, "MATCH") = 5, "")</f>
        <v>0</v>
      </c>
      <c r="Q499" t="b">
        <f t="shared" ref="Q499" ca="1" si="1333">IF(LEN($A494)&gt;0, OR(K499:O499, P494:P498), "")</f>
        <v>1</v>
      </c>
    </row>
    <row r="500" spans="1:17" x14ac:dyDescent="0.25">
      <c r="A500" t="s">
        <v>416</v>
      </c>
      <c r="C500">
        <f t="shared" ref="C500" ca="1" si="1334">IF(LEN($A500)&gt;0, _xlfn.IFNA(IF(MATCH(_xlfn.NUMBERVALUE(MID($A500,C$1,2)), $S:$S, 0), "MATCH"), _xlfn.NUMBERVALUE(MID($A500,C$1,2))), "")</f>
        <v>30</v>
      </c>
      <c r="D500">
        <f t="shared" ca="1" si="1208"/>
        <v>14</v>
      </c>
      <c r="E500">
        <f t="shared" ca="1" si="1208"/>
        <v>68</v>
      </c>
      <c r="F500">
        <f t="shared" ca="1" si="1208"/>
        <v>16</v>
      </c>
      <c r="G500">
        <f t="shared" ca="1" si="1208"/>
        <v>59</v>
      </c>
      <c r="H500" t="b">
        <f t="shared" ref="H500:H504" ca="1" si="1335">IF(LEN($A500)&gt;0, COUNTIF(C500:G500, "MATCH")=5, "")</f>
        <v>0</v>
      </c>
      <c r="K500" t="str">
        <f t="shared" ref="K500" ca="1" si="1336">IF(LEN($A500)&gt;0, _xlfn.IFNA(IF(MATCH(_xlfn.NUMBERVALUE(MID($A500,K$1,2)),$W:$W, 0), "MATCH"), _xlfn.NUMBERVALUE(MID($A500,K$1,2))), "")</f>
        <v>MATCH</v>
      </c>
      <c r="L500">
        <f t="shared" ca="1" si="1209"/>
        <v>14</v>
      </c>
      <c r="M500" t="str">
        <f t="shared" ca="1" si="1209"/>
        <v>MATCH</v>
      </c>
      <c r="N500" t="str">
        <f t="shared" ca="1" si="1209"/>
        <v>MATCH</v>
      </c>
      <c r="O500">
        <f t="shared" ca="1" si="1209"/>
        <v>59</v>
      </c>
      <c r="P500" t="b">
        <f t="shared" ref="P500:P504" ca="1" si="1337">IF(LEN($A500)&gt;0, COUNTIF(K500:O500, "MATCH")=5, "")</f>
        <v>0</v>
      </c>
    </row>
    <row r="501" spans="1:17" x14ac:dyDescent="0.25">
      <c r="A501" t="s">
        <v>417</v>
      </c>
      <c r="C501">
        <f t="shared" ca="1" si="1208"/>
        <v>23</v>
      </c>
      <c r="D501">
        <f t="shared" ca="1" si="1208"/>
        <v>60</v>
      </c>
      <c r="E501">
        <f t="shared" ca="1" si="1208"/>
        <v>77</v>
      </c>
      <c r="F501">
        <f t="shared" ca="1" si="1208"/>
        <v>37</v>
      </c>
      <c r="G501" t="str">
        <f t="shared" ca="1" si="1208"/>
        <v>MATCH</v>
      </c>
      <c r="H501" t="b">
        <f t="shared" ca="1" si="1335"/>
        <v>0</v>
      </c>
      <c r="K501" t="str">
        <f t="shared" ca="1" si="1209"/>
        <v>MATCH</v>
      </c>
      <c r="L501" t="str">
        <f t="shared" ca="1" si="1209"/>
        <v>MATCH</v>
      </c>
      <c r="M501">
        <f t="shared" ca="1" si="1209"/>
        <v>77</v>
      </c>
      <c r="N501">
        <f t="shared" ca="1" si="1209"/>
        <v>37</v>
      </c>
      <c r="O501" t="str">
        <f t="shared" ca="1" si="1209"/>
        <v>MATCH</v>
      </c>
      <c r="P501" t="b">
        <f t="shared" ca="1" si="1337"/>
        <v>0</v>
      </c>
    </row>
    <row r="502" spans="1:17" x14ac:dyDescent="0.25">
      <c r="A502" t="s">
        <v>418</v>
      </c>
      <c r="C502">
        <f t="shared" ca="1" si="1208"/>
        <v>22</v>
      </c>
      <c r="D502">
        <f t="shared" ca="1" si="1208"/>
        <v>43</v>
      </c>
      <c r="E502">
        <f t="shared" ca="1" si="1208"/>
        <v>53</v>
      </c>
      <c r="F502">
        <f t="shared" ca="1" si="1208"/>
        <v>34</v>
      </c>
      <c r="G502">
        <f t="shared" ca="1" si="1208"/>
        <v>81</v>
      </c>
      <c r="H502" t="b">
        <f t="shared" ca="1" si="1335"/>
        <v>0</v>
      </c>
      <c r="K502" t="str">
        <f t="shared" ca="1" si="1209"/>
        <v>MATCH</v>
      </c>
      <c r="L502" t="str">
        <f t="shared" ca="1" si="1209"/>
        <v>MATCH</v>
      </c>
      <c r="M502" t="str">
        <f t="shared" ca="1" si="1209"/>
        <v>MATCH</v>
      </c>
      <c r="N502" t="str">
        <f t="shared" ca="1" si="1209"/>
        <v>MATCH</v>
      </c>
      <c r="O502">
        <f t="shared" ca="1" si="1209"/>
        <v>81</v>
      </c>
      <c r="P502" t="b">
        <f t="shared" ca="1" si="1337"/>
        <v>0</v>
      </c>
    </row>
    <row r="503" spans="1:17" x14ac:dyDescent="0.25">
      <c r="A503" t="s">
        <v>419</v>
      </c>
      <c r="C503" t="str">
        <f t="shared" ca="1" si="1208"/>
        <v>MATCH</v>
      </c>
      <c r="D503">
        <f t="shared" ca="1" si="1208"/>
        <v>54</v>
      </c>
      <c r="E503">
        <f t="shared" ca="1" si="1208"/>
        <v>38</v>
      </c>
      <c r="F503" t="str">
        <f t="shared" ca="1" si="1208"/>
        <v>MATCH</v>
      </c>
      <c r="G503" t="str">
        <f t="shared" ca="1" si="1208"/>
        <v>MATCH</v>
      </c>
      <c r="H503" t="b">
        <f t="shared" ca="1" si="1335"/>
        <v>0</v>
      </c>
      <c r="K503" t="str">
        <f t="shared" ca="1" si="1209"/>
        <v>MATCH</v>
      </c>
      <c r="L503">
        <f t="shared" ca="1" si="1209"/>
        <v>54</v>
      </c>
      <c r="M503" t="str">
        <f t="shared" ca="1" si="1209"/>
        <v>MATCH</v>
      </c>
      <c r="N503" t="str">
        <f t="shared" ca="1" si="1209"/>
        <v>MATCH</v>
      </c>
      <c r="O503" t="str">
        <f t="shared" ca="1" si="1209"/>
        <v>MATCH</v>
      </c>
      <c r="P503" t="b">
        <f t="shared" ca="1" si="1337"/>
        <v>0</v>
      </c>
    </row>
    <row r="504" spans="1:17" x14ac:dyDescent="0.25">
      <c r="A504" t="s">
        <v>420</v>
      </c>
      <c r="C504">
        <f t="shared" ca="1" si="1208"/>
        <v>25</v>
      </c>
      <c r="D504">
        <f t="shared" ca="1" si="1208"/>
        <v>86</v>
      </c>
      <c r="E504">
        <f t="shared" ca="1" si="1208"/>
        <v>64</v>
      </c>
      <c r="F504">
        <f t="shared" ca="1" si="1208"/>
        <v>46</v>
      </c>
      <c r="G504">
        <f t="shared" ca="1" si="1208"/>
        <v>44</v>
      </c>
      <c r="H504" t="b">
        <f t="shared" ca="1" si="1335"/>
        <v>0</v>
      </c>
      <c r="K504" t="str">
        <f t="shared" ca="1" si="1209"/>
        <v>MATCH</v>
      </c>
      <c r="L504" t="str">
        <f t="shared" ca="1" si="1209"/>
        <v>MATCH</v>
      </c>
      <c r="M504" t="str">
        <f t="shared" ca="1" si="1209"/>
        <v>MATCH</v>
      </c>
      <c r="N504" t="str">
        <f t="shared" ca="1" si="1209"/>
        <v>MATCH</v>
      </c>
      <c r="O504" t="str">
        <f t="shared" ca="1" si="1209"/>
        <v>MATCH</v>
      </c>
      <c r="P504" t="b">
        <f t="shared" ca="1" si="1337"/>
        <v>1</v>
      </c>
    </row>
    <row r="505" spans="1:17" x14ac:dyDescent="0.25">
      <c r="C505" t="b">
        <f t="shared" ref="C505" ca="1" si="1338">IF(LEN($A500)&gt;0, COUNTIF(C500:C504, "MATCH") = 5, "")</f>
        <v>0</v>
      </c>
      <c r="D505" t="b">
        <f t="shared" ref="D505" ca="1" si="1339">IF(LEN($A500)&gt;0, COUNTIF(D500:D504, "MATCH") = 5, "")</f>
        <v>0</v>
      </c>
      <c r="E505" t="b">
        <f t="shared" ref="E505" ca="1" si="1340">IF(LEN($A500)&gt;0, COUNTIF(E500:E504, "MATCH") = 5, "")</f>
        <v>0</v>
      </c>
      <c r="F505" t="b">
        <f t="shared" ref="F505" ca="1" si="1341">IF(LEN($A500)&gt;0, COUNTIF(F500:F504, "MATCH") = 5, "")</f>
        <v>0</v>
      </c>
      <c r="G505" t="b">
        <f t="shared" ref="G505" ca="1" si="1342">IF(LEN($A500)&gt;0, COUNTIF(G500:G504, "MATCH") = 5, "")</f>
        <v>0</v>
      </c>
      <c r="I505" t="b">
        <f t="shared" ref="I505" ca="1" si="1343">IF(LEN($A500)&gt;0, OR(C505:G505, H500:H504), "")</f>
        <v>0</v>
      </c>
      <c r="K505" t="b">
        <f t="shared" ref="K505" ca="1" si="1344">IF(LEN($A500)&gt;0, COUNTIF(K500:K504, "MATCH") = 5, "")</f>
        <v>1</v>
      </c>
      <c r="L505" t="b">
        <f t="shared" ref="L505" ca="1" si="1345">IF(LEN($A500)&gt;0, COUNTIF(L500:L504, "MATCH") = 5, "")</f>
        <v>0</v>
      </c>
      <c r="M505" t="b">
        <f t="shared" ref="M505" ca="1" si="1346">IF(LEN($A500)&gt;0, COUNTIF(M500:M504, "MATCH") = 5, "")</f>
        <v>0</v>
      </c>
      <c r="N505" t="b">
        <f t="shared" ref="N505" ca="1" si="1347">IF(LEN($A500)&gt;0, COUNTIF(N500:N504, "MATCH") = 5, "")</f>
        <v>0</v>
      </c>
      <c r="O505" t="b">
        <f t="shared" ref="O505" ca="1" si="1348">IF(LEN($A500)&gt;0, COUNTIF(O500:O504, "MATCH") = 5, "")</f>
        <v>0</v>
      </c>
      <c r="Q505" t="b">
        <f t="shared" ref="Q505" ca="1" si="1349">IF(LEN($A500)&gt;0, OR(K505:O505, P500:P504), "")</f>
        <v>1</v>
      </c>
    </row>
    <row r="506" spans="1:17" x14ac:dyDescent="0.25">
      <c r="A506" t="s">
        <v>421</v>
      </c>
      <c r="C506">
        <f t="shared" ref="C506" ca="1" si="1350">IF(LEN($A506)&gt;0, _xlfn.IFNA(IF(MATCH(_xlfn.NUMBERVALUE(MID($A506,C$1,2)), $S:$S, 0), "MATCH"), _xlfn.NUMBERVALUE(MID($A506,C$1,2))), "")</f>
        <v>2</v>
      </c>
      <c r="D506" t="str">
        <f t="shared" ca="1" si="1208"/>
        <v>MATCH</v>
      </c>
      <c r="E506" t="str">
        <f t="shared" ca="1" si="1208"/>
        <v>MATCH</v>
      </c>
      <c r="F506">
        <f t="shared" ca="1" si="1208"/>
        <v>90</v>
      </c>
      <c r="G506">
        <f t="shared" ca="1" si="1208"/>
        <v>58</v>
      </c>
      <c r="H506" t="b">
        <f t="shared" ref="H506:H510" ca="1" si="1351">IF(LEN($A506)&gt;0, COUNTIF(C506:G506, "MATCH")=5, "")</f>
        <v>0</v>
      </c>
      <c r="K506" t="str">
        <f t="shared" ref="K506" ca="1" si="1352">IF(LEN($A506)&gt;0, _xlfn.IFNA(IF(MATCH(_xlfn.NUMBERVALUE(MID($A506,K$1,2)),$W:$W, 0), "MATCH"), _xlfn.NUMBERVALUE(MID($A506,K$1,2))), "")</f>
        <v>MATCH</v>
      </c>
      <c r="L506" t="str">
        <f t="shared" ca="1" si="1209"/>
        <v>MATCH</v>
      </c>
      <c r="M506" t="str">
        <f t="shared" ca="1" si="1209"/>
        <v>MATCH</v>
      </c>
      <c r="N506" t="str">
        <f t="shared" ca="1" si="1209"/>
        <v>MATCH</v>
      </c>
      <c r="O506" t="str">
        <f t="shared" ca="1" si="1209"/>
        <v>MATCH</v>
      </c>
      <c r="P506" t="b">
        <f t="shared" ref="P506:P510" ca="1" si="1353">IF(LEN($A506)&gt;0, COUNTIF(K506:O506, "MATCH")=5, "")</f>
        <v>1</v>
      </c>
    </row>
    <row r="507" spans="1:17" x14ac:dyDescent="0.25">
      <c r="A507" t="s">
        <v>422</v>
      </c>
      <c r="C507">
        <f t="shared" ca="1" si="1208"/>
        <v>50</v>
      </c>
      <c r="D507">
        <f t="shared" ca="1" si="1208"/>
        <v>77</v>
      </c>
      <c r="E507">
        <f t="shared" ca="1" si="1208"/>
        <v>16</v>
      </c>
      <c r="F507" t="str">
        <f t="shared" ca="1" si="1208"/>
        <v>MATCH</v>
      </c>
      <c r="G507">
        <f t="shared" ca="1" si="1208"/>
        <v>14</v>
      </c>
      <c r="H507" t="b">
        <f t="shared" ca="1" si="1351"/>
        <v>0</v>
      </c>
      <c r="K507" t="str">
        <f t="shared" ca="1" si="1209"/>
        <v>MATCH</v>
      </c>
      <c r="L507">
        <f t="shared" ca="1" si="1209"/>
        <v>77</v>
      </c>
      <c r="M507" t="str">
        <f t="shared" ca="1" si="1209"/>
        <v>MATCH</v>
      </c>
      <c r="N507" t="str">
        <f t="shared" ca="1" si="1209"/>
        <v>MATCH</v>
      </c>
      <c r="O507">
        <f t="shared" ca="1" si="1209"/>
        <v>14</v>
      </c>
      <c r="P507" t="b">
        <f t="shared" ca="1" si="1353"/>
        <v>0</v>
      </c>
    </row>
    <row r="508" spans="1:17" x14ac:dyDescent="0.25">
      <c r="A508" t="s">
        <v>423</v>
      </c>
      <c r="C508">
        <f t="shared" ca="1" si="1208"/>
        <v>75</v>
      </c>
      <c r="D508">
        <f t="shared" ca="1" si="1208"/>
        <v>1</v>
      </c>
      <c r="E508">
        <f t="shared" ca="1" si="1208"/>
        <v>92</v>
      </c>
      <c r="F508">
        <f t="shared" ca="1" si="1208"/>
        <v>66</v>
      </c>
      <c r="G508">
        <f t="shared" ca="1" si="1208"/>
        <v>29</v>
      </c>
      <c r="H508" t="b">
        <f t="shared" ca="1" si="1351"/>
        <v>0</v>
      </c>
      <c r="K508" t="str">
        <f t="shared" ca="1" si="1209"/>
        <v>MATCH</v>
      </c>
      <c r="L508" t="str">
        <f t="shared" ca="1" si="1209"/>
        <v>MATCH</v>
      </c>
      <c r="M508" t="str">
        <f t="shared" ca="1" si="1209"/>
        <v>MATCH</v>
      </c>
      <c r="N508" t="str">
        <f t="shared" ca="1" si="1209"/>
        <v>MATCH</v>
      </c>
      <c r="O508" t="str">
        <f t="shared" ca="1" si="1209"/>
        <v>MATCH</v>
      </c>
      <c r="P508" t="b">
        <f t="shared" ca="1" si="1353"/>
        <v>1</v>
      </c>
    </row>
    <row r="509" spans="1:17" x14ac:dyDescent="0.25">
      <c r="A509" t="s">
        <v>424</v>
      </c>
      <c r="C509">
        <f t="shared" ca="1" si="1208"/>
        <v>71</v>
      </c>
      <c r="D509">
        <f t="shared" ca="1" si="1208"/>
        <v>59</v>
      </c>
      <c r="E509">
        <f t="shared" ca="1" si="1208"/>
        <v>54</v>
      </c>
      <c r="F509">
        <f t="shared" ca="1" si="1208"/>
        <v>67</v>
      </c>
      <c r="G509" t="str">
        <f t="shared" ca="1" si="1208"/>
        <v>MATCH</v>
      </c>
      <c r="H509" t="b">
        <f t="shared" ca="1" si="1351"/>
        <v>0</v>
      </c>
      <c r="K509" t="str">
        <f t="shared" ca="1" si="1209"/>
        <v>MATCH</v>
      </c>
      <c r="L509">
        <f t="shared" ca="1" si="1209"/>
        <v>59</v>
      </c>
      <c r="M509">
        <f t="shared" ca="1" si="1209"/>
        <v>54</v>
      </c>
      <c r="N509">
        <f t="shared" ca="1" si="1209"/>
        <v>67</v>
      </c>
      <c r="O509" t="str">
        <f t="shared" ca="1" si="1209"/>
        <v>MATCH</v>
      </c>
      <c r="P509" t="b">
        <f t="shared" ca="1" si="1353"/>
        <v>0</v>
      </c>
    </row>
    <row r="510" spans="1:17" x14ac:dyDescent="0.25">
      <c r="A510" t="s">
        <v>425</v>
      </c>
      <c r="C510" t="str">
        <f t="shared" ca="1" si="1208"/>
        <v>MATCH</v>
      </c>
      <c r="D510">
        <f t="shared" ca="1" si="1208"/>
        <v>53</v>
      </c>
      <c r="E510" t="str">
        <f t="shared" ca="1" si="1208"/>
        <v>MATCH</v>
      </c>
      <c r="F510" t="str">
        <f t="shared" ca="1" si="1208"/>
        <v>MATCH</v>
      </c>
      <c r="G510">
        <f t="shared" ca="1" si="1208"/>
        <v>46</v>
      </c>
      <c r="H510" t="b">
        <f t="shared" ca="1" si="1351"/>
        <v>0</v>
      </c>
      <c r="K510" t="str">
        <f t="shared" ca="1" si="1209"/>
        <v>MATCH</v>
      </c>
      <c r="L510" t="str">
        <f t="shared" ca="1" si="1209"/>
        <v>MATCH</v>
      </c>
      <c r="M510" t="str">
        <f t="shared" ca="1" si="1209"/>
        <v>MATCH</v>
      </c>
      <c r="N510" t="str">
        <f t="shared" ca="1" si="1209"/>
        <v>MATCH</v>
      </c>
      <c r="O510" t="str">
        <f t="shared" ca="1" si="1209"/>
        <v>MATCH</v>
      </c>
      <c r="P510" t="b">
        <f t="shared" ca="1" si="1353"/>
        <v>1</v>
      </c>
    </row>
    <row r="511" spans="1:17" x14ac:dyDescent="0.25">
      <c r="C511" t="b">
        <f t="shared" ref="C511" ca="1" si="1354">IF(LEN($A506)&gt;0, COUNTIF(C506:C510, "MATCH") = 5, "")</f>
        <v>0</v>
      </c>
      <c r="D511" t="b">
        <f t="shared" ref="D511" ca="1" si="1355">IF(LEN($A506)&gt;0, COUNTIF(D506:D510, "MATCH") = 5, "")</f>
        <v>0</v>
      </c>
      <c r="E511" t="b">
        <f t="shared" ref="E511" ca="1" si="1356">IF(LEN($A506)&gt;0, COUNTIF(E506:E510, "MATCH") = 5, "")</f>
        <v>0</v>
      </c>
      <c r="F511" t="b">
        <f t="shared" ref="F511" ca="1" si="1357">IF(LEN($A506)&gt;0, COUNTIF(F506:F510, "MATCH") = 5, "")</f>
        <v>0</v>
      </c>
      <c r="G511" t="b">
        <f t="shared" ref="G511" ca="1" si="1358">IF(LEN($A506)&gt;0, COUNTIF(G506:G510, "MATCH") = 5, "")</f>
        <v>0</v>
      </c>
      <c r="I511" t="b">
        <f t="shared" ref="I511" ca="1" si="1359">IF(LEN($A506)&gt;0, OR(C511:G511, H506:H510), "")</f>
        <v>0</v>
      </c>
      <c r="K511" t="b">
        <f t="shared" ref="K511" ca="1" si="1360">IF(LEN($A506)&gt;0, COUNTIF(K506:K510, "MATCH") = 5, "")</f>
        <v>1</v>
      </c>
      <c r="L511" t="b">
        <f t="shared" ref="L511" ca="1" si="1361">IF(LEN($A506)&gt;0, COUNTIF(L506:L510, "MATCH") = 5, "")</f>
        <v>0</v>
      </c>
      <c r="M511" t="b">
        <f t="shared" ref="M511" ca="1" si="1362">IF(LEN($A506)&gt;0, COUNTIF(M506:M510, "MATCH") = 5, "")</f>
        <v>0</v>
      </c>
      <c r="N511" t="b">
        <f t="shared" ref="N511" ca="1" si="1363">IF(LEN($A506)&gt;0, COUNTIF(N506:N510, "MATCH") = 5, "")</f>
        <v>0</v>
      </c>
      <c r="O511" t="b">
        <f t="shared" ref="O511" ca="1" si="1364">IF(LEN($A506)&gt;0, COUNTIF(O506:O510, "MATCH") = 5, "")</f>
        <v>0</v>
      </c>
      <c r="Q511" t="b">
        <f t="shared" ref="Q511" ca="1" si="1365">IF(LEN($A506)&gt;0, OR(K511:O511, P506:P510), "")</f>
        <v>1</v>
      </c>
    </row>
    <row r="512" spans="1:17" x14ac:dyDescent="0.25">
      <c r="A512" t="s">
        <v>426</v>
      </c>
      <c r="C512">
        <f t="shared" ref="C512" ca="1" si="1366">IF(LEN($A512)&gt;0, _xlfn.IFNA(IF(MATCH(_xlfn.NUMBERVALUE(MID($A512,C$1,2)), $S:$S, 0), "MATCH"), _xlfn.NUMBERVALUE(MID($A512,C$1,2))), "")</f>
        <v>21</v>
      </c>
      <c r="D512">
        <f t="shared" ca="1" si="1208"/>
        <v>22</v>
      </c>
      <c r="E512">
        <f t="shared" ca="1" si="1208"/>
        <v>25</v>
      </c>
      <c r="F512">
        <f t="shared" ca="1" si="1208"/>
        <v>42</v>
      </c>
      <c r="G512" t="str">
        <f t="shared" ca="1" si="1208"/>
        <v>MATCH</v>
      </c>
      <c r="H512" t="b">
        <f t="shared" ref="H512:H516" ca="1" si="1367">IF(LEN($A512)&gt;0, COUNTIF(C512:G512, "MATCH")=5, "")</f>
        <v>0</v>
      </c>
      <c r="K512" t="str">
        <f t="shared" ref="K512" ca="1" si="1368">IF(LEN($A512)&gt;0, _xlfn.IFNA(IF(MATCH(_xlfn.NUMBERVALUE(MID($A512,K$1,2)),$W:$W, 0), "MATCH"), _xlfn.NUMBERVALUE(MID($A512,K$1,2))), "")</f>
        <v>MATCH</v>
      </c>
      <c r="L512" t="str">
        <f t="shared" ca="1" si="1209"/>
        <v>MATCH</v>
      </c>
      <c r="M512" t="str">
        <f t="shared" ca="1" si="1209"/>
        <v>MATCH</v>
      </c>
      <c r="N512">
        <f t="shared" ca="1" si="1209"/>
        <v>42</v>
      </c>
      <c r="O512" t="str">
        <f t="shared" ca="1" si="1209"/>
        <v>MATCH</v>
      </c>
      <c r="P512" t="b">
        <f t="shared" ref="P512:P516" ca="1" si="1369">IF(LEN($A512)&gt;0, COUNTIF(K512:O512, "MATCH")=5, "")</f>
        <v>0</v>
      </c>
    </row>
    <row r="513" spans="1:17" x14ac:dyDescent="0.25">
      <c r="A513" t="s">
        <v>427</v>
      </c>
      <c r="C513" t="str">
        <f t="shared" ca="1" si="1208"/>
        <v>MATCH</v>
      </c>
      <c r="D513">
        <f t="shared" ca="1" si="1208"/>
        <v>95</v>
      </c>
      <c r="E513">
        <f t="shared" ca="1" si="1208"/>
        <v>82</v>
      </c>
      <c r="F513">
        <f t="shared" ca="1" si="1208"/>
        <v>91</v>
      </c>
      <c r="G513">
        <f t="shared" ca="1" si="1208"/>
        <v>27</v>
      </c>
      <c r="H513" t="b">
        <f t="shared" ca="1" si="1367"/>
        <v>0</v>
      </c>
      <c r="K513" t="str">
        <f t="shared" ca="1" si="1209"/>
        <v>MATCH</v>
      </c>
      <c r="L513" t="str">
        <f t="shared" ca="1" si="1209"/>
        <v>MATCH</v>
      </c>
      <c r="M513" t="str">
        <f t="shared" ca="1" si="1209"/>
        <v>MATCH</v>
      </c>
      <c r="N513" t="str">
        <f t="shared" ca="1" si="1209"/>
        <v>MATCH</v>
      </c>
      <c r="O513" t="str">
        <f t="shared" ca="1" si="1209"/>
        <v>MATCH</v>
      </c>
      <c r="P513" t="b">
        <f t="shared" ca="1" si="1369"/>
        <v>1</v>
      </c>
    </row>
    <row r="514" spans="1:17" x14ac:dyDescent="0.25">
      <c r="A514" t="s">
        <v>428</v>
      </c>
      <c r="C514">
        <f t="shared" ca="1" si="1208"/>
        <v>29</v>
      </c>
      <c r="D514">
        <f t="shared" ca="1" si="1208"/>
        <v>33</v>
      </c>
      <c r="E514">
        <f t="shared" ca="1" si="1208"/>
        <v>30</v>
      </c>
      <c r="F514">
        <f t="shared" ca="1" si="1208"/>
        <v>64</v>
      </c>
      <c r="G514">
        <f t="shared" ca="1" si="1208"/>
        <v>61</v>
      </c>
      <c r="H514" t="b">
        <f t="shared" ca="1" si="1367"/>
        <v>0</v>
      </c>
      <c r="K514" t="str">
        <f t="shared" ca="1" si="1209"/>
        <v>MATCH</v>
      </c>
      <c r="L514" t="str">
        <f t="shared" ca="1" si="1209"/>
        <v>MATCH</v>
      </c>
      <c r="M514" t="str">
        <f t="shared" ca="1" si="1209"/>
        <v>MATCH</v>
      </c>
      <c r="N514" t="str">
        <f t="shared" ca="1" si="1209"/>
        <v>MATCH</v>
      </c>
      <c r="O514" t="str">
        <f t="shared" ca="1" si="1209"/>
        <v>MATCH</v>
      </c>
      <c r="P514" t="b">
        <f t="shared" ca="1" si="1369"/>
        <v>1</v>
      </c>
    </row>
    <row r="515" spans="1:17" x14ac:dyDescent="0.25">
      <c r="A515" t="s">
        <v>429</v>
      </c>
      <c r="C515">
        <f t="shared" ca="1" si="1208"/>
        <v>74</v>
      </c>
      <c r="D515">
        <f t="shared" ca="1" si="1208"/>
        <v>80</v>
      </c>
      <c r="E515">
        <f t="shared" ca="1" si="1208"/>
        <v>26</v>
      </c>
      <c r="F515">
        <f t="shared" ca="1" si="1208"/>
        <v>83</v>
      </c>
      <c r="G515">
        <f t="shared" ca="1" si="1208"/>
        <v>70</v>
      </c>
      <c r="H515" t="b">
        <f t="shared" ca="1" si="1367"/>
        <v>0</v>
      </c>
      <c r="K515" t="str">
        <f t="shared" ca="1" si="1209"/>
        <v>MATCH</v>
      </c>
      <c r="L515" t="str">
        <f t="shared" ca="1" si="1209"/>
        <v>MATCH</v>
      </c>
      <c r="M515" t="str">
        <f t="shared" ca="1" si="1209"/>
        <v>MATCH</v>
      </c>
      <c r="N515" t="str">
        <f t="shared" ca="1" si="1209"/>
        <v>MATCH</v>
      </c>
      <c r="O515" t="str">
        <f t="shared" ca="1" si="1209"/>
        <v>MATCH</v>
      </c>
      <c r="P515" t="b">
        <f t="shared" ca="1" si="1369"/>
        <v>1</v>
      </c>
    </row>
    <row r="516" spans="1:17" x14ac:dyDescent="0.25">
      <c r="A516" t="s">
        <v>430</v>
      </c>
      <c r="C516">
        <f t="shared" ca="1" si="1208"/>
        <v>31</v>
      </c>
      <c r="D516">
        <f t="shared" ca="1" si="1208"/>
        <v>88</v>
      </c>
      <c r="E516">
        <f t="shared" ca="1" si="1208"/>
        <v>93</v>
      </c>
      <c r="F516" t="str">
        <f t="shared" ca="1" si="1208"/>
        <v>MATCH</v>
      </c>
      <c r="G516" t="str">
        <f t="shared" ca="1" si="1208"/>
        <v>MATCH</v>
      </c>
      <c r="H516" t="b">
        <f t="shared" ca="1" si="1367"/>
        <v>0</v>
      </c>
      <c r="K516" t="str">
        <f t="shared" ca="1" si="1209"/>
        <v>MATCH</v>
      </c>
      <c r="L516" t="str">
        <f t="shared" ca="1" si="1209"/>
        <v>MATCH</v>
      </c>
      <c r="M516">
        <f t="shared" ca="1" si="1209"/>
        <v>93</v>
      </c>
      <c r="N516" t="str">
        <f t="shared" ca="1" si="1209"/>
        <v>MATCH</v>
      </c>
      <c r="O516" t="str">
        <f t="shared" ca="1" si="1209"/>
        <v>MATCH</v>
      </c>
      <c r="P516" t="b">
        <f t="shared" ca="1" si="1369"/>
        <v>0</v>
      </c>
    </row>
    <row r="517" spans="1:17" x14ac:dyDescent="0.25">
      <c r="C517" t="b">
        <f t="shared" ref="C517" ca="1" si="1370">IF(LEN($A512)&gt;0, COUNTIF(C512:C516, "MATCH") = 5, "")</f>
        <v>0</v>
      </c>
      <c r="D517" t="b">
        <f t="shared" ref="D517" ca="1" si="1371">IF(LEN($A512)&gt;0, COUNTIF(D512:D516, "MATCH") = 5, "")</f>
        <v>0</v>
      </c>
      <c r="E517" t="b">
        <f t="shared" ref="E517" ca="1" si="1372">IF(LEN($A512)&gt;0, COUNTIF(E512:E516, "MATCH") = 5, "")</f>
        <v>0</v>
      </c>
      <c r="F517" t="b">
        <f t="shared" ref="F517" ca="1" si="1373">IF(LEN($A512)&gt;0, COUNTIF(F512:F516, "MATCH") = 5, "")</f>
        <v>0</v>
      </c>
      <c r="G517" t="b">
        <f t="shared" ref="G517" ca="1" si="1374">IF(LEN($A512)&gt;0, COUNTIF(G512:G516, "MATCH") = 5, "")</f>
        <v>0</v>
      </c>
      <c r="I517" t="b">
        <f t="shared" ref="I517" ca="1" si="1375">IF(LEN($A512)&gt;0, OR(C517:G517, H512:H516), "")</f>
        <v>0</v>
      </c>
      <c r="K517" t="b">
        <f t="shared" ref="K517" ca="1" si="1376">IF(LEN($A512)&gt;0, COUNTIF(K512:K516, "MATCH") = 5, "")</f>
        <v>1</v>
      </c>
      <c r="L517" t="b">
        <f t="shared" ref="L517" ca="1" si="1377">IF(LEN($A512)&gt;0, COUNTIF(L512:L516, "MATCH") = 5, "")</f>
        <v>1</v>
      </c>
      <c r="M517" t="b">
        <f t="shared" ref="M517" ca="1" si="1378">IF(LEN($A512)&gt;0, COUNTIF(M512:M516, "MATCH") = 5, "")</f>
        <v>0</v>
      </c>
      <c r="N517" t="b">
        <f t="shared" ref="N517" ca="1" si="1379">IF(LEN($A512)&gt;0, COUNTIF(N512:N516, "MATCH") = 5, "")</f>
        <v>0</v>
      </c>
      <c r="O517" t="b">
        <f t="shared" ref="O517" ca="1" si="1380">IF(LEN($A512)&gt;0, COUNTIF(O512:O516, "MATCH") = 5, "")</f>
        <v>1</v>
      </c>
      <c r="Q517" t="b">
        <f t="shared" ref="Q517" ca="1" si="1381">IF(LEN($A512)&gt;0, OR(K517:O517, P512:P516), "")</f>
        <v>1</v>
      </c>
    </row>
    <row r="518" spans="1:17" x14ac:dyDescent="0.25">
      <c r="A518" t="s">
        <v>431</v>
      </c>
      <c r="C518">
        <f t="shared" ref="C518:G549" ca="1" si="1382">IF(LEN($A518)&gt;0, _xlfn.IFNA(IF(MATCH(_xlfn.NUMBERVALUE(MID($A518,C$1,2)), $S:$S, 0), "MATCH"), _xlfn.NUMBERVALUE(MID($A518,C$1,2))), "")</f>
        <v>51</v>
      </c>
      <c r="D518">
        <f t="shared" ca="1" si="1382"/>
        <v>45</v>
      </c>
      <c r="E518">
        <f t="shared" ca="1" si="1382"/>
        <v>43</v>
      </c>
      <c r="F518">
        <f t="shared" ca="1" si="1382"/>
        <v>70</v>
      </c>
      <c r="G518">
        <f t="shared" ca="1" si="1382"/>
        <v>87</v>
      </c>
      <c r="H518" t="b">
        <f t="shared" ref="H518:H522" ca="1" si="1383">IF(LEN($A518)&gt;0, COUNTIF(C518:G518, "MATCH")=5, "")</f>
        <v>0</v>
      </c>
      <c r="K518" t="str">
        <f t="shared" ref="K518:O549" ca="1" si="1384">IF(LEN($A518)&gt;0, _xlfn.IFNA(IF(MATCH(_xlfn.NUMBERVALUE(MID($A518,K$1,2)),$W:$W, 0), "MATCH"), _xlfn.NUMBERVALUE(MID($A518,K$1,2))), "")</f>
        <v>MATCH</v>
      </c>
      <c r="L518" t="str">
        <f t="shared" ca="1" si="1384"/>
        <v>MATCH</v>
      </c>
      <c r="M518" t="str">
        <f t="shared" ca="1" si="1384"/>
        <v>MATCH</v>
      </c>
      <c r="N518" t="str">
        <f t="shared" ca="1" si="1384"/>
        <v>MATCH</v>
      </c>
      <c r="O518" t="str">
        <f t="shared" ca="1" si="1384"/>
        <v>MATCH</v>
      </c>
      <c r="P518" t="b">
        <f t="shared" ref="P518:P522" ca="1" si="1385">IF(LEN($A518)&gt;0, COUNTIF(K518:O518, "MATCH")=5, "")</f>
        <v>1</v>
      </c>
    </row>
    <row r="519" spans="1:17" x14ac:dyDescent="0.25">
      <c r="A519" t="s">
        <v>432</v>
      </c>
      <c r="C519">
        <f t="shared" ca="1" si="1382"/>
        <v>48</v>
      </c>
      <c r="D519">
        <f t="shared" ca="1" si="1382"/>
        <v>77</v>
      </c>
      <c r="E519">
        <f t="shared" ca="1" si="1382"/>
        <v>27</v>
      </c>
      <c r="F519">
        <f t="shared" ca="1" si="1382"/>
        <v>53</v>
      </c>
      <c r="G519">
        <f t="shared" ca="1" si="1382"/>
        <v>19</v>
      </c>
      <c r="H519" t="b">
        <f t="shared" ca="1" si="1383"/>
        <v>0</v>
      </c>
      <c r="K519" t="str">
        <f t="shared" ca="1" si="1384"/>
        <v>MATCH</v>
      </c>
      <c r="L519">
        <f t="shared" ca="1" si="1384"/>
        <v>77</v>
      </c>
      <c r="M519" t="str">
        <f t="shared" ca="1" si="1384"/>
        <v>MATCH</v>
      </c>
      <c r="N519" t="str">
        <f t="shared" ca="1" si="1384"/>
        <v>MATCH</v>
      </c>
      <c r="O519" t="str">
        <f t="shared" ca="1" si="1384"/>
        <v>MATCH</v>
      </c>
      <c r="P519" t="b">
        <f t="shared" ca="1" si="1385"/>
        <v>0</v>
      </c>
    </row>
    <row r="520" spans="1:17" x14ac:dyDescent="0.25">
      <c r="A520" t="s">
        <v>433</v>
      </c>
      <c r="C520">
        <f t="shared" ca="1" si="1382"/>
        <v>41</v>
      </c>
      <c r="D520">
        <f t="shared" ca="1" si="1382"/>
        <v>83</v>
      </c>
      <c r="E520">
        <f t="shared" ca="1" si="1382"/>
        <v>17</v>
      </c>
      <c r="F520">
        <f t="shared" ca="1" si="1382"/>
        <v>99</v>
      </c>
      <c r="G520" t="str">
        <f t="shared" ca="1" si="1382"/>
        <v>MATCH</v>
      </c>
      <c r="H520" t="b">
        <f t="shared" ca="1" si="1383"/>
        <v>0</v>
      </c>
      <c r="K520">
        <f t="shared" ca="1" si="1384"/>
        <v>41</v>
      </c>
      <c r="L520" t="str">
        <f t="shared" ca="1" si="1384"/>
        <v>MATCH</v>
      </c>
      <c r="M520" t="str">
        <f t="shared" ca="1" si="1384"/>
        <v>MATCH</v>
      </c>
      <c r="N520" t="str">
        <f t="shared" ca="1" si="1384"/>
        <v>MATCH</v>
      </c>
      <c r="O520" t="str">
        <f t="shared" ca="1" si="1384"/>
        <v>MATCH</v>
      </c>
      <c r="P520" t="b">
        <f t="shared" ca="1" si="1385"/>
        <v>0</v>
      </c>
    </row>
    <row r="521" spans="1:17" x14ac:dyDescent="0.25">
      <c r="A521" t="s">
        <v>434</v>
      </c>
      <c r="C521">
        <f t="shared" ca="1" si="1382"/>
        <v>94</v>
      </c>
      <c r="D521">
        <f t="shared" ca="1" si="1382"/>
        <v>59</v>
      </c>
      <c r="E521">
        <f t="shared" ca="1" si="1382"/>
        <v>95</v>
      </c>
      <c r="F521">
        <f t="shared" ca="1" si="1382"/>
        <v>58</v>
      </c>
      <c r="G521">
        <f t="shared" ca="1" si="1382"/>
        <v>55</v>
      </c>
      <c r="H521" t="b">
        <f t="shared" ca="1" si="1383"/>
        <v>0</v>
      </c>
      <c r="K521" t="str">
        <f t="shared" ca="1" si="1384"/>
        <v>MATCH</v>
      </c>
      <c r="L521">
        <f t="shared" ca="1" si="1384"/>
        <v>59</v>
      </c>
      <c r="M521" t="str">
        <f t="shared" ca="1" si="1384"/>
        <v>MATCH</v>
      </c>
      <c r="N521" t="str">
        <f t="shared" ca="1" si="1384"/>
        <v>MATCH</v>
      </c>
      <c r="O521" t="str">
        <f t="shared" ca="1" si="1384"/>
        <v>MATCH</v>
      </c>
      <c r="P521" t="b">
        <f t="shared" ca="1" si="1385"/>
        <v>0</v>
      </c>
    </row>
    <row r="522" spans="1:17" x14ac:dyDescent="0.25">
      <c r="A522" t="s">
        <v>435</v>
      </c>
      <c r="C522">
        <f t="shared" ca="1" si="1382"/>
        <v>75</v>
      </c>
      <c r="D522">
        <f t="shared" ca="1" si="1382"/>
        <v>86</v>
      </c>
      <c r="E522">
        <f t="shared" ca="1" si="1382"/>
        <v>44</v>
      </c>
      <c r="F522">
        <f t="shared" ca="1" si="1382"/>
        <v>91</v>
      </c>
      <c r="G522">
        <f t="shared" ca="1" si="1382"/>
        <v>82</v>
      </c>
      <c r="H522" t="b">
        <f t="shared" ca="1" si="1383"/>
        <v>0</v>
      </c>
      <c r="K522" t="str">
        <f t="shared" ca="1" si="1384"/>
        <v>MATCH</v>
      </c>
      <c r="L522" t="str">
        <f t="shared" ca="1" si="1384"/>
        <v>MATCH</v>
      </c>
      <c r="M522" t="str">
        <f t="shared" ca="1" si="1384"/>
        <v>MATCH</v>
      </c>
      <c r="N522" t="str">
        <f t="shared" ca="1" si="1384"/>
        <v>MATCH</v>
      </c>
      <c r="O522" t="str">
        <f t="shared" ca="1" si="1384"/>
        <v>MATCH</v>
      </c>
      <c r="P522" t="b">
        <f t="shared" ca="1" si="1385"/>
        <v>1</v>
      </c>
    </row>
    <row r="523" spans="1:17" x14ac:dyDescent="0.25">
      <c r="C523" t="b">
        <f t="shared" ref="C523" ca="1" si="1386">IF(LEN($A518)&gt;0, COUNTIF(C518:C522, "MATCH") = 5, "")</f>
        <v>0</v>
      </c>
      <c r="D523" t="b">
        <f t="shared" ref="D523" ca="1" si="1387">IF(LEN($A518)&gt;0, COUNTIF(D518:D522, "MATCH") = 5, "")</f>
        <v>0</v>
      </c>
      <c r="E523" t="b">
        <f t="shared" ref="E523" ca="1" si="1388">IF(LEN($A518)&gt;0, COUNTIF(E518:E522, "MATCH") = 5, "")</f>
        <v>0</v>
      </c>
      <c r="F523" t="b">
        <f t="shared" ref="F523" ca="1" si="1389">IF(LEN($A518)&gt;0, COUNTIF(F518:F522, "MATCH") = 5, "")</f>
        <v>0</v>
      </c>
      <c r="G523" t="b">
        <f t="shared" ref="G523" ca="1" si="1390">IF(LEN($A518)&gt;0, COUNTIF(G518:G522, "MATCH") = 5, "")</f>
        <v>0</v>
      </c>
      <c r="I523" t="b">
        <f t="shared" ref="I523" ca="1" si="1391">IF(LEN($A518)&gt;0, OR(C523:G523, H518:H522), "")</f>
        <v>0</v>
      </c>
      <c r="K523" t="b">
        <f t="shared" ref="K523" ca="1" si="1392">IF(LEN($A518)&gt;0, COUNTIF(K518:K522, "MATCH") = 5, "")</f>
        <v>0</v>
      </c>
      <c r="L523" t="b">
        <f t="shared" ref="L523" ca="1" si="1393">IF(LEN($A518)&gt;0, COUNTIF(L518:L522, "MATCH") = 5, "")</f>
        <v>0</v>
      </c>
      <c r="M523" t="b">
        <f t="shared" ref="M523" ca="1" si="1394">IF(LEN($A518)&gt;0, COUNTIF(M518:M522, "MATCH") = 5, "")</f>
        <v>1</v>
      </c>
      <c r="N523" t="b">
        <f t="shared" ref="N523" ca="1" si="1395">IF(LEN($A518)&gt;0, COUNTIF(N518:N522, "MATCH") = 5, "")</f>
        <v>1</v>
      </c>
      <c r="O523" t="b">
        <f t="shared" ref="O523" ca="1" si="1396">IF(LEN($A518)&gt;0, COUNTIF(O518:O522, "MATCH") = 5, "")</f>
        <v>1</v>
      </c>
      <c r="Q523" t="b">
        <f t="shared" ref="Q523" ca="1" si="1397">IF(LEN($A518)&gt;0, OR(K523:O523, P518:P522), "")</f>
        <v>1</v>
      </c>
    </row>
    <row r="524" spans="1:17" x14ac:dyDescent="0.25">
      <c r="A524" t="s">
        <v>436</v>
      </c>
      <c r="C524">
        <f t="shared" ref="C524" ca="1" si="1398">IF(LEN($A524)&gt;0, _xlfn.IFNA(IF(MATCH(_xlfn.NUMBERVALUE(MID($A524,C$1,2)), $S:$S, 0), "MATCH"), _xlfn.NUMBERVALUE(MID($A524,C$1,2))), "")</f>
        <v>64</v>
      </c>
      <c r="D524">
        <f t="shared" ca="1" si="1382"/>
        <v>88</v>
      </c>
      <c r="E524">
        <f t="shared" ca="1" si="1382"/>
        <v>91</v>
      </c>
      <c r="F524">
        <f t="shared" ca="1" si="1382"/>
        <v>68</v>
      </c>
      <c r="G524">
        <f t="shared" ca="1" si="1382"/>
        <v>19</v>
      </c>
      <c r="H524" t="b">
        <f t="shared" ref="H524:H528" ca="1" si="1399">IF(LEN($A524)&gt;0, COUNTIF(C524:G524, "MATCH")=5, "")</f>
        <v>0</v>
      </c>
      <c r="K524" t="str">
        <f t="shared" ref="K524" ca="1" si="1400">IF(LEN($A524)&gt;0, _xlfn.IFNA(IF(MATCH(_xlfn.NUMBERVALUE(MID($A524,K$1,2)),$W:$W, 0), "MATCH"), _xlfn.NUMBERVALUE(MID($A524,K$1,2))), "")</f>
        <v>MATCH</v>
      </c>
      <c r="L524" t="str">
        <f t="shared" ca="1" si="1384"/>
        <v>MATCH</v>
      </c>
      <c r="M524" t="str">
        <f t="shared" ca="1" si="1384"/>
        <v>MATCH</v>
      </c>
      <c r="N524" t="str">
        <f t="shared" ca="1" si="1384"/>
        <v>MATCH</v>
      </c>
      <c r="O524" t="str">
        <f t="shared" ca="1" si="1384"/>
        <v>MATCH</v>
      </c>
      <c r="P524" t="b">
        <f t="shared" ref="P524:P528" ca="1" si="1401">IF(LEN($A524)&gt;0, COUNTIF(K524:O524, "MATCH")=5, "")</f>
        <v>1</v>
      </c>
    </row>
    <row r="525" spans="1:17" x14ac:dyDescent="0.25">
      <c r="A525" t="s">
        <v>437</v>
      </c>
      <c r="C525" t="str">
        <f t="shared" ca="1" si="1382"/>
        <v>MATCH</v>
      </c>
      <c r="D525">
        <f t="shared" ca="1" si="1382"/>
        <v>60</v>
      </c>
      <c r="E525">
        <f t="shared" ca="1" si="1382"/>
        <v>80</v>
      </c>
      <c r="F525">
        <f t="shared" ca="1" si="1382"/>
        <v>46</v>
      </c>
      <c r="G525">
        <f t="shared" ca="1" si="1382"/>
        <v>98</v>
      </c>
      <c r="H525" t="b">
        <f t="shared" ca="1" si="1399"/>
        <v>0</v>
      </c>
      <c r="K525" t="str">
        <f t="shared" ca="1" si="1384"/>
        <v>MATCH</v>
      </c>
      <c r="L525" t="str">
        <f t="shared" ca="1" si="1384"/>
        <v>MATCH</v>
      </c>
      <c r="M525" t="str">
        <f t="shared" ca="1" si="1384"/>
        <v>MATCH</v>
      </c>
      <c r="N525" t="str">
        <f t="shared" ca="1" si="1384"/>
        <v>MATCH</v>
      </c>
      <c r="O525" t="str">
        <f t="shared" ca="1" si="1384"/>
        <v>MATCH</v>
      </c>
      <c r="P525" t="b">
        <f t="shared" ca="1" si="1401"/>
        <v>1</v>
      </c>
    </row>
    <row r="526" spans="1:17" x14ac:dyDescent="0.25">
      <c r="A526" t="s">
        <v>438</v>
      </c>
      <c r="C526">
        <f t="shared" ca="1" si="1382"/>
        <v>20</v>
      </c>
      <c r="D526" t="str">
        <f t="shared" ca="1" si="1382"/>
        <v>MATCH</v>
      </c>
      <c r="E526">
        <f t="shared" ca="1" si="1382"/>
        <v>38</v>
      </c>
      <c r="F526">
        <f t="shared" ca="1" si="1382"/>
        <v>32</v>
      </c>
      <c r="G526" t="str">
        <f t="shared" ca="1" si="1382"/>
        <v>MATCH</v>
      </c>
      <c r="H526" t="b">
        <f t="shared" ca="1" si="1399"/>
        <v>0</v>
      </c>
      <c r="K526" t="str">
        <f t="shared" ca="1" si="1384"/>
        <v>MATCH</v>
      </c>
      <c r="L526" t="str">
        <f t="shared" ca="1" si="1384"/>
        <v>MATCH</v>
      </c>
      <c r="M526" t="str">
        <f t="shared" ca="1" si="1384"/>
        <v>MATCH</v>
      </c>
      <c r="N526" t="str">
        <f t="shared" ca="1" si="1384"/>
        <v>MATCH</v>
      </c>
      <c r="O526" t="str">
        <f t="shared" ca="1" si="1384"/>
        <v>MATCH</v>
      </c>
      <c r="P526" t="b">
        <f t="shared" ca="1" si="1401"/>
        <v>1</v>
      </c>
    </row>
    <row r="527" spans="1:17" x14ac:dyDescent="0.25">
      <c r="A527" t="s">
        <v>439</v>
      </c>
      <c r="C527">
        <f t="shared" ca="1" si="1382"/>
        <v>8</v>
      </c>
      <c r="D527" t="str">
        <f t="shared" ca="1" si="1382"/>
        <v>MATCH</v>
      </c>
      <c r="E527">
        <f t="shared" ca="1" si="1382"/>
        <v>22</v>
      </c>
      <c r="F527">
        <f t="shared" ca="1" si="1382"/>
        <v>70</v>
      </c>
      <c r="G527" t="str">
        <f t="shared" ca="1" si="1382"/>
        <v>MATCH</v>
      </c>
      <c r="H527" t="b">
        <f t="shared" ca="1" si="1399"/>
        <v>0</v>
      </c>
      <c r="K527">
        <f t="shared" ca="1" si="1384"/>
        <v>8</v>
      </c>
      <c r="L527" t="str">
        <f t="shared" ca="1" si="1384"/>
        <v>MATCH</v>
      </c>
      <c r="M527" t="str">
        <f t="shared" ca="1" si="1384"/>
        <v>MATCH</v>
      </c>
      <c r="N527" t="str">
        <f t="shared" ca="1" si="1384"/>
        <v>MATCH</v>
      </c>
      <c r="O527" t="str">
        <f t="shared" ca="1" si="1384"/>
        <v>MATCH</v>
      </c>
      <c r="P527" t="b">
        <f t="shared" ca="1" si="1401"/>
        <v>0</v>
      </c>
    </row>
    <row r="528" spans="1:17" x14ac:dyDescent="0.25">
      <c r="A528" t="s">
        <v>440</v>
      </c>
      <c r="C528">
        <f t="shared" ca="1" si="1382"/>
        <v>85</v>
      </c>
      <c r="D528">
        <f t="shared" ca="1" si="1382"/>
        <v>28</v>
      </c>
      <c r="E528">
        <f t="shared" ca="1" si="1382"/>
        <v>97</v>
      </c>
      <c r="F528">
        <f t="shared" ca="1" si="1382"/>
        <v>2</v>
      </c>
      <c r="G528">
        <f t="shared" ca="1" si="1382"/>
        <v>71</v>
      </c>
      <c r="H528" t="b">
        <f t="shared" ca="1" si="1399"/>
        <v>0</v>
      </c>
      <c r="K528" t="str">
        <f t="shared" ca="1" si="1384"/>
        <v>MATCH</v>
      </c>
      <c r="L528" t="str">
        <f t="shared" ca="1" si="1384"/>
        <v>MATCH</v>
      </c>
      <c r="M528" t="str">
        <f t="shared" ca="1" si="1384"/>
        <v>MATCH</v>
      </c>
      <c r="N528" t="str">
        <f t="shared" ca="1" si="1384"/>
        <v>MATCH</v>
      </c>
      <c r="O528" t="str">
        <f t="shared" ca="1" si="1384"/>
        <v>MATCH</v>
      </c>
      <c r="P528" t="b">
        <f t="shared" ca="1" si="1401"/>
        <v>1</v>
      </c>
    </row>
    <row r="529" spans="1:17" x14ac:dyDescent="0.25">
      <c r="C529" t="b">
        <f t="shared" ref="C529" ca="1" si="1402">IF(LEN($A524)&gt;0, COUNTIF(C524:C528, "MATCH") = 5, "")</f>
        <v>0</v>
      </c>
      <c r="D529" t="b">
        <f t="shared" ref="D529" ca="1" si="1403">IF(LEN($A524)&gt;0, COUNTIF(D524:D528, "MATCH") = 5, "")</f>
        <v>0</v>
      </c>
      <c r="E529" t="b">
        <f t="shared" ref="E529" ca="1" si="1404">IF(LEN($A524)&gt;0, COUNTIF(E524:E528, "MATCH") = 5, "")</f>
        <v>0</v>
      </c>
      <c r="F529" t="b">
        <f t="shared" ref="F529" ca="1" si="1405">IF(LEN($A524)&gt;0, COUNTIF(F524:F528, "MATCH") = 5, "")</f>
        <v>0</v>
      </c>
      <c r="G529" t="b">
        <f t="shared" ref="G529" ca="1" si="1406">IF(LEN($A524)&gt;0, COUNTIF(G524:G528, "MATCH") = 5, "")</f>
        <v>0</v>
      </c>
      <c r="I529" t="b">
        <f t="shared" ref="I529" ca="1" si="1407">IF(LEN($A524)&gt;0, OR(C529:G529, H524:H528), "")</f>
        <v>0</v>
      </c>
      <c r="K529" t="b">
        <f t="shared" ref="K529" ca="1" si="1408">IF(LEN($A524)&gt;0, COUNTIF(K524:K528, "MATCH") = 5, "")</f>
        <v>0</v>
      </c>
      <c r="L529" t="b">
        <f t="shared" ref="L529" ca="1" si="1409">IF(LEN($A524)&gt;0, COUNTIF(L524:L528, "MATCH") = 5, "")</f>
        <v>1</v>
      </c>
      <c r="M529" t="b">
        <f t="shared" ref="M529" ca="1" si="1410">IF(LEN($A524)&gt;0, COUNTIF(M524:M528, "MATCH") = 5, "")</f>
        <v>1</v>
      </c>
      <c r="N529" t="b">
        <f t="shared" ref="N529" ca="1" si="1411">IF(LEN($A524)&gt;0, COUNTIF(N524:N528, "MATCH") = 5, "")</f>
        <v>1</v>
      </c>
      <c r="O529" t="b">
        <f t="shared" ref="O529" ca="1" si="1412">IF(LEN($A524)&gt;0, COUNTIF(O524:O528, "MATCH") = 5, "")</f>
        <v>1</v>
      </c>
      <c r="Q529" t="b">
        <f t="shared" ref="Q529" ca="1" si="1413">IF(LEN($A524)&gt;0, OR(K529:O529, P524:P528), "")</f>
        <v>1</v>
      </c>
    </row>
    <row r="530" spans="1:17" x14ac:dyDescent="0.25">
      <c r="A530" t="s">
        <v>441</v>
      </c>
      <c r="C530" t="str">
        <f t="shared" ref="C530" ca="1" si="1414">IF(LEN($A530)&gt;0, _xlfn.IFNA(IF(MATCH(_xlfn.NUMBERVALUE(MID($A530,C$1,2)), $S:$S, 0), "MATCH"), _xlfn.NUMBERVALUE(MID($A530,C$1,2))), "")</f>
        <v>MATCH</v>
      </c>
      <c r="D530">
        <f t="shared" ca="1" si="1382"/>
        <v>42</v>
      </c>
      <c r="E530">
        <f t="shared" ca="1" si="1382"/>
        <v>46</v>
      </c>
      <c r="F530">
        <f t="shared" ca="1" si="1382"/>
        <v>75</v>
      </c>
      <c r="G530">
        <f t="shared" ca="1" si="1382"/>
        <v>48</v>
      </c>
      <c r="H530" t="b">
        <f t="shared" ref="H530:H534" ca="1" si="1415">IF(LEN($A530)&gt;0, COUNTIF(C530:G530, "MATCH")=5, "")</f>
        <v>0</v>
      </c>
      <c r="K530" t="str">
        <f t="shared" ref="K530" ca="1" si="1416">IF(LEN($A530)&gt;0, _xlfn.IFNA(IF(MATCH(_xlfn.NUMBERVALUE(MID($A530,K$1,2)),$W:$W, 0), "MATCH"), _xlfn.NUMBERVALUE(MID($A530,K$1,2))), "")</f>
        <v>MATCH</v>
      </c>
      <c r="L530">
        <f t="shared" ca="1" si="1384"/>
        <v>42</v>
      </c>
      <c r="M530" t="str">
        <f t="shared" ca="1" si="1384"/>
        <v>MATCH</v>
      </c>
      <c r="N530" t="str">
        <f t="shared" ca="1" si="1384"/>
        <v>MATCH</v>
      </c>
      <c r="O530" t="str">
        <f t="shared" ca="1" si="1384"/>
        <v>MATCH</v>
      </c>
      <c r="P530" t="b">
        <f t="shared" ref="P530:P534" ca="1" si="1417">IF(LEN($A530)&gt;0, COUNTIF(K530:O530, "MATCH")=5, "")</f>
        <v>0</v>
      </c>
    </row>
    <row r="531" spans="1:17" x14ac:dyDescent="0.25">
      <c r="A531" t="s">
        <v>442</v>
      </c>
      <c r="C531">
        <f t="shared" ca="1" si="1382"/>
        <v>26</v>
      </c>
      <c r="D531">
        <f t="shared" ca="1" si="1382"/>
        <v>66</v>
      </c>
      <c r="E531">
        <f t="shared" ca="1" si="1382"/>
        <v>97</v>
      </c>
      <c r="F531">
        <f t="shared" ca="1" si="1382"/>
        <v>16</v>
      </c>
      <c r="G531">
        <f t="shared" ca="1" si="1382"/>
        <v>74</v>
      </c>
      <c r="H531" t="b">
        <f t="shared" ca="1" si="1415"/>
        <v>0</v>
      </c>
      <c r="K531" t="str">
        <f t="shared" ca="1" si="1384"/>
        <v>MATCH</v>
      </c>
      <c r="L531" t="str">
        <f t="shared" ca="1" si="1384"/>
        <v>MATCH</v>
      </c>
      <c r="M531" t="str">
        <f t="shared" ca="1" si="1384"/>
        <v>MATCH</v>
      </c>
      <c r="N531" t="str">
        <f t="shared" ca="1" si="1384"/>
        <v>MATCH</v>
      </c>
      <c r="O531" t="str">
        <f t="shared" ca="1" si="1384"/>
        <v>MATCH</v>
      </c>
      <c r="P531" t="b">
        <f t="shared" ca="1" si="1417"/>
        <v>1</v>
      </c>
    </row>
    <row r="532" spans="1:17" x14ac:dyDescent="0.25">
      <c r="A532" t="s">
        <v>443</v>
      </c>
      <c r="C532">
        <f t="shared" ca="1" si="1382"/>
        <v>51</v>
      </c>
      <c r="D532">
        <f t="shared" ca="1" si="1382"/>
        <v>67</v>
      </c>
      <c r="E532">
        <f t="shared" ca="1" si="1382"/>
        <v>94</v>
      </c>
      <c r="F532">
        <f t="shared" ca="1" si="1382"/>
        <v>89</v>
      </c>
      <c r="G532" t="str">
        <f t="shared" ca="1" si="1382"/>
        <v>MATCH</v>
      </c>
      <c r="H532" t="b">
        <f t="shared" ca="1" si="1415"/>
        <v>0</v>
      </c>
      <c r="K532" t="str">
        <f t="shared" ca="1" si="1384"/>
        <v>MATCH</v>
      </c>
      <c r="L532">
        <f t="shared" ca="1" si="1384"/>
        <v>67</v>
      </c>
      <c r="M532" t="str">
        <f t="shared" ca="1" si="1384"/>
        <v>MATCH</v>
      </c>
      <c r="N532" t="str">
        <f t="shared" ca="1" si="1384"/>
        <v>MATCH</v>
      </c>
      <c r="O532" t="str">
        <f t="shared" ca="1" si="1384"/>
        <v>MATCH</v>
      </c>
      <c r="P532" t="b">
        <f t="shared" ca="1" si="1417"/>
        <v>0</v>
      </c>
    </row>
    <row r="533" spans="1:17" x14ac:dyDescent="0.25">
      <c r="A533" t="s">
        <v>444</v>
      </c>
      <c r="C533">
        <f t="shared" ca="1" si="1382"/>
        <v>61</v>
      </c>
      <c r="D533" t="str">
        <f t="shared" ca="1" si="1382"/>
        <v>MATCH</v>
      </c>
      <c r="E533">
        <f t="shared" ca="1" si="1382"/>
        <v>54</v>
      </c>
      <c r="F533">
        <f t="shared" ca="1" si="1382"/>
        <v>22</v>
      </c>
      <c r="G533">
        <f t="shared" ca="1" si="1382"/>
        <v>2</v>
      </c>
      <c r="H533" t="b">
        <f t="shared" ca="1" si="1415"/>
        <v>0</v>
      </c>
      <c r="K533" t="str">
        <f t="shared" ca="1" si="1384"/>
        <v>MATCH</v>
      </c>
      <c r="L533" t="str">
        <f t="shared" ca="1" si="1384"/>
        <v>MATCH</v>
      </c>
      <c r="M533">
        <f t="shared" ca="1" si="1384"/>
        <v>54</v>
      </c>
      <c r="N533" t="str">
        <f t="shared" ca="1" si="1384"/>
        <v>MATCH</v>
      </c>
      <c r="O533" t="str">
        <f t="shared" ca="1" si="1384"/>
        <v>MATCH</v>
      </c>
      <c r="P533" t="b">
        <f t="shared" ca="1" si="1417"/>
        <v>0</v>
      </c>
    </row>
    <row r="534" spans="1:17" x14ac:dyDescent="0.25">
      <c r="A534" t="s">
        <v>445</v>
      </c>
      <c r="C534">
        <f t="shared" ca="1" si="1382"/>
        <v>82</v>
      </c>
      <c r="D534">
        <f t="shared" ca="1" si="1382"/>
        <v>8</v>
      </c>
      <c r="E534">
        <f t="shared" ca="1" si="1382"/>
        <v>83</v>
      </c>
      <c r="F534">
        <f t="shared" ca="1" si="1382"/>
        <v>5</v>
      </c>
      <c r="G534">
        <f t="shared" ca="1" si="1382"/>
        <v>90</v>
      </c>
      <c r="H534" t="b">
        <f t="shared" ca="1" si="1415"/>
        <v>0</v>
      </c>
      <c r="K534" t="str">
        <f t="shared" ca="1" si="1384"/>
        <v>MATCH</v>
      </c>
      <c r="L534">
        <f t="shared" ca="1" si="1384"/>
        <v>8</v>
      </c>
      <c r="M534" t="str">
        <f t="shared" ca="1" si="1384"/>
        <v>MATCH</v>
      </c>
      <c r="N534" t="str">
        <f t="shared" ca="1" si="1384"/>
        <v>MATCH</v>
      </c>
      <c r="O534" t="str">
        <f t="shared" ca="1" si="1384"/>
        <v>MATCH</v>
      </c>
      <c r="P534" t="b">
        <f t="shared" ca="1" si="1417"/>
        <v>0</v>
      </c>
    </row>
    <row r="535" spans="1:17" x14ac:dyDescent="0.25">
      <c r="C535" t="b">
        <f t="shared" ref="C535" ca="1" si="1418">IF(LEN($A530)&gt;0, COUNTIF(C530:C534, "MATCH") = 5, "")</f>
        <v>0</v>
      </c>
      <c r="D535" t="b">
        <f t="shared" ref="D535" ca="1" si="1419">IF(LEN($A530)&gt;0, COUNTIF(D530:D534, "MATCH") = 5, "")</f>
        <v>0</v>
      </c>
      <c r="E535" t="b">
        <f t="shared" ref="E535" ca="1" si="1420">IF(LEN($A530)&gt;0, COUNTIF(E530:E534, "MATCH") = 5, "")</f>
        <v>0</v>
      </c>
      <c r="F535" t="b">
        <f t="shared" ref="F535" ca="1" si="1421">IF(LEN($A530)&gt;0, COUNTIF(F530:F534, "MATCH") = 5, "")</f>
        <v>0</v>
      </c>
      <c r="G535" t="b">
        <f t="shared" ref="G535" ca="1" si="1422">IF(LEN($A530)&gt;0, COUNTIF(G530:G534, "MATCH") = 5, "")</f>
        <v>0</v>
      </c>
      <c r="I535" t="b">
        <f t="shared" ref="I535" ca="1" si="1423">IF(LEN($A530)&gt;0, OR(C535:G535, H530:H534), "")</f>
        <v>0</v>
      </c>
      <c r="K535" t="b">
        <f t="shared" ref="K535" ca="1" si="1424">IF(LEN($A530)&gt;0, COUNTIF(K530:K534, "MATCH") = 5, "")</f>
        <v>1</v>
      </c>
      <c r="L535" t="b">
        <f t="shared" ref="L535" ca="1" si="1425">IF(LEN($A530)&gt;0, COUNTIF(L530:L534, "MATCH") = 5, "")</f>
        <v>0</v>
      </c>
      <c r="M535" t="b">
        <f t="shared" ref="M535" ca="1" si="1426">IF(LEN($A530)&gt;0, COUNTIF(M530:M534, "MATCH") = 5, "")</f>
        <v>0</v>
      </c>
      <c r="N535" t="b">
        <f t="shared" ref="N535" ca="1" si="1427">IF(LEN($A530)&gt;0, COUNTIF(N530:N534, "MATCH") = 5, "")</f>
        <v>1</v>
      </c>
      <c r="O535" t="b">
        <f t="shared" ref="O535" ca="1" si="1428">IF(LEN($A530)&gt;0, COUNTIF(O530:O534, "MATCH") = 5, "")</f>
        <v>1</v>
      </c>
      <c r="Q535" t="b">
        <f t="shared" ref="Q535" ca="1" si="1429">IF(LEN($A530)&gt;0, OR(K535:O535, P530:P534), "")</f>
        <v>1</v>
      </c>
    </row>
    <row r="536" spans="1:17" x14ac:dyDescent="0.25">
      <c r="A536" t="s">
        <v>446</v>
      </c>
      <c r="C536" t="str">
        <f t="shared" ref="C536" ca="1" si="1430">IF(LEN($A536)&gt;0, _xlfn.IFNA(IF(MATCH(_xlfn.NUMBERVALUE(MID($A536,C$1,2)), $S:$S, 0), "MATCH"), _xlfn.NUMBERVALUE(MID($A536,C$1,2))), "")</f>
        <v>MATCH</v>
      </c>
      <c r="D536">
        <f t="shared" ca="1" si="1382"/>
        <v>51</v>
      </c>
      <c r="E536">
        <f t="shared" ca="1" si="1382"/>
        <v>61</v>
      </c>
      <c r="F536" t="str">
        <f t="shared" ca="1" si="1382"/>
        <v>MATCH</v>
      </c>
      <c r="G536">
        <f t="shared" ca="1" si="1382"/>
        <v>11</v>
      </c>
      <c r="H536" t="b">
        <f t="shared" ref="H536:H540" ca="1" si="1431">IF(LEN($A536)&gt;0, COUNTIF(C536:G536, "MATCH")=5, "")</f>
        <v>0</v>
      </c>
      <c r="K536" t="str">
        <f t="shared" ref="K536" ca="1" si="1432">IF(LEN($A536)&gt;0, _xlfn.IFNA(IF(MATCH(_xlfn.NUMBERVALUE(MID($A536,K$1,2)),$W:$W, 0), "MATCH"), _xlfn.NUMBERVALUE(MID($A536,K$1,2))), "")</f>
        <v>MATCH</v>
      </c>
      <c r="L536" t="str">
        <f t="shared" ca="1" si="1384"/>
        <v>MATCH</v>
      </c>
      <c r="M536" t="str">
        <f t="shared" ca="1" si="1384"/>
        <v>MATCH</v>
      </c>
      <c r="N536" t="str">
        <f t="shared" ca="1" si="1384"/>
        <v>MATCH</v>
      </c>
      <c r="O536" t="str">
        <f t="shared" ca="1" si="1384"/>
        <v>MATCH</v>
      </c>
      <c r="P536" t="b">
        <f t="shared" ref="P536:P540" ca="1" si="1433">IF(LEN($A536)&gt;0, COUNTIF(K536:O536, "MATCH")=5, "")</f>
        <v>1</v>
      </c>
    </row>
    <row r="537" spans="1:17" x14ac:dyDescent="0.25">
      <c r="A537" t="s">
        <v>447</v>
      </c>
      <c r="C537">
        <f t="shared" ca="1" si="1382"/>
        <v>41</v>
      </c>
      <c r="D537">
        <f t="shared" ca="1" si="1382"/>
        <v>79</v>
      </c>
      <c r="E537">
        <f t="shared" ca="1" si="1382"/>
        <v>30</v>
      </c>
      <c r="F537">
        <f t="shared" ca="1" si="1382"/>
        <v>78</v>
      </c>
      <c r="G537" t="str">
        <f t="shared" ca="1" si="1382"/>
        <v>MATCH</v>
      </c>
      <c r="H537" t="b">
        <f t="shared" ca="1" si="1431"/>
        <v>0</v>
      </c>
      <c r="K537">
        <f t="shared" ca="1" si="1384"/>
        <v>41</v>
      </c>
      <c r="L537">
        <f t="shared" ca="1" si="1384"/>
        <v>79</v>
      </c>
      <c r="M537" t="str">
        <f t="shared" ca="1" si="1384"/>
        <v>MATCH</v>
      </c>
      <c r="N537" t="str">
        <f t="shared" ca="1" si="1384"/>
        <v>MATCH</v>
      </c>
      <c r="O537" t="str">
        <f t="shared" ca="1" si="1384"/>
        <v>MATCH</v>
      </c>
      <c r="P537" t="b">
        <f t="shared" ca="1" si="1433"/>
        <v>0</v>
      </c>
    </row>
    <row r="538" spans="1:17" x14ac:dyDescent="0.25">
      <c r="A538" t="s">
        <v>448</v>
      </c>
      <c r="C538">
        <f t="shared" ca="1" si="1382"/>
        <v>75</v>
      </c>
      <c r="D538">
        <f t="shared" ca="1" si="1382"/>
        <v>14</v>
      </c>
      <c r="E538">
        <f t="shared" ca="1" si="1382"/>
        <v>81</v>
      </c>
      <c r="F538">
        <f t="shared" ca="1" si="1382"/>
        <v>40</v>
      </c>
      <c r="G538">
        <f t="shared" ca="1" si="1382"/>
        <v>88</v>
      </c>
      <c r="H538" t="b">
        <f t="shared" ca="1" si="1431"/>
        <v>0</v>
      </c>
      <c r="K538" t="str">
        <f t="shared" ca="1" si="1384"/>
        <v>MATCH</v>
      </c>
      <c r="L538">
        <f t="shared" ca="1" si="1384"/>
        <v>14</v>
      </c>
      <c r="M538">
        <f t="shared" ca="1" si="1384"/>
        <v>81</v>
      </c>
      <c r="N538" t="str">
        <f t="shared" ca="1" si="1384"/>
        <v>MATCH</v>
      </c>
      <c r="O538" t="str">
        <f t="shared" ca="1" si="1384"/>
        <v>MATCH</v>
      </c>
      <c r="P538" t="b">
        <f t="shared" ca="1" si="1433"/>
        <v>0</v>
      </c>
    </row>
    <row r="539" spans="1:17" x14ac:dyDescent="0.25">
      <c r="A539" t="s">
        <v>449</v>
      </c>
      <c r="C539">
        <f t="shared" ca="1" si="1382"/>
        <v>93</v>
      </c>
      <c r="D539">
        <f t="shared" ca="1" si="1382"/>
        <v>76</v>
      </c>
      <c r="E539">
        <f t="shared" ca="1" si="1382"/>
        <v>25</v>
      </c>
      <c r="F539">
        <f t="shared" ca="1" si="1382"/>
        <v>64</v>
      </c>
      <c r="G539">
        <f t="shared" ca="1" si="1382"/>
        <v>47</v>
      </c>
      <c r="H539" t="b">
        <f t="shared" ca="1" si="1431"/>
        <v>0</v>
      </c>
      <c r="K539">
        <f t="shared" ca="1" si="1384"/>
        <v>93</v>
      </c>
      <c r="L539" t="str">
        <f t="shared" ca="1" si="1384"/>
        <v>MATCH</v>
      </c>
      <c r="M539" t="str">
        <f t="shared" ca="1" si="1384"/>
        <v>MATCH</v>
      </c>
      <c r="N539" t="str">
        <f t="shared" ca="1" si="1384"/>
        <v>MATCH</v>
      </c>
      <c r="O539" t="str">
        <f t="shared" ca="1" si="1384"/>
        <v>MATCH</v>
      </c>
      <c r="P539" t="b">
        <f t="shared" ca="1" si="1433"/>
        <v>0</v>
      </c>
    </row>
    <row r="540" spans="1:17" x14ac:dyDescent="0.25">
      <c r="A540" t="s">
        <v>450</v>
      </c>
      <c r="C540">
        <f t="shared" ca="1" si="1382"/>
        <v>24</v>
      </c>
      <c r="D540">
        <f t="shared" ca="1" si="1382"/>
        <v>34</v>
      </c>
      <c r="E540">
        <f t="shared" ca="1" si="1382"/>
        <v>94</v>
      </c>
      <c r="F540">
        <f t="shared" ca="1" si="1382"/>
        <v>46</v>
      </c>
      <c r="G540">
        <f t="shared" ca="1" si="1382"/>
        <v>89</v>
      </c>
      <c r="H540" t="b">
        <f t="shared" ca="1" si="1431"/>
        <v>0</v>
      </c>
      <c r="K540" t="str">
        <f t="shared" ca="1" si="1384"/>
        <v>MATCH</v>
      </c>
      <c r="L540" t="str">
        <f t="shared" ca="1" si="1384"/>
        <v>MATCH</v>
      </c>
      <c r="M540" t="str">
        <f t="shared" ca="1" si="1384"/>
        <v>MATCH</v>
      </c>
      <c r="N540" t="str">
        <f t="shared" ca="1" si="1384"/>
        <v>MATCH</v>
      </c>
      <c r="O540" t="str">
        <f t="shared" ca="1" si="1384"/>
        <v>MATCH</v>
      </c>
      <c r="P540" t="b">
        <f t="shared" ca="1" si="1433"/>
        <v>1</v>
      </c>
    </row>
    <row r="541" spans="1:17" x14ac:dyDescent="0.25">
      <c r="C541" t="b">
        <f t="shared" ref="C541" ca="1" si="1434">IF(LEN($A536)&gt;0, COUNTIF(C536:C540, "MATCH") = 5, "")</f>
        <v>0</v>
      </c>
      <c r="D541" t="b">
        <f t="shared" ref="D541" ca="1" si="1435">IF(LEN($A536)&gt;0, COUNTIF(D536:D540, "MATCH") = 5, "")</f>
        <v>0</v>
      </c>
      <c r="E541" t="b">
        <f t="shared" ref="E541" ca="1" si="1436">IF(LEN($A536)&gt;0, COUNTIF(E536:E540, "MATCH") = 5, "")</f>
        <v>0</v>
      </c>
      <c r="F541" t="b">
        <f t="shared" ref="F541" ca="1" si="1437">IF(LEN($A536)&gt;0, COUNTIF(F536:F540, "MATCH") = 5, "")</f>
        <v>0</v>
      </c>
      <c r="G541" t="b">
        <f t="shared" ref="G541" ca="1" si="1438">IF(LEN($A536)&gt;0, COUNTIF(G536:G540, "MATCH") = 5, "")</f>
        <v>0</v>
      </c>
      <c r="I541" t="b">
        <f t="shared" ref="I541" ca="1" si="1439">IF(LEN($A536)&gt;0, OR(C541:G541, H536:H540), "")</f>
        <v>0</v>
      </c>
      <c r="K541" t="b">
        <f t="shared" ref="K541" ca="1" si="1440">IF(LEN($A536)&gt;0, COUNTIF(K536:K540, "MATCH") = 5, "")</f>
        <v>0</v>
      </c>
      <c r="L541" t="b">
        <f t="shared" ref="L541" ca="1" si="1441">IF(LEN($A536)&gt;0, COUNTIF(L536:L540, "MATCH") = 5, "")</f>
        <v>0</v>
      </c>
      <c r="M541" t="b">
        <f t="shared" ref="M541" ca="1" si="1442">IF(LEN($A536)&gt;0, COUNTIF(M536:M540, "MATCH") = 5, "")</f>
        <v>0</v>
      </c>
      <c r="N541" t="b">
        <f t="shared" ref="N541" ca="1" si="1443">IF(LEN($A536)&gt;0, COUNTIF(N536:N540, "MATCH") = 5, "")</f>
        <v>1</v>
      </c>
      <c r="O541" t="b">
        <f t="shared" ref="O541" ca="1" si="1444">IF(LEN($A536)&gt;0, COUNTIF(O536:O540, "MATCH") = 5, "")</f>
        <v>1</v>
      </c>
      <c r="Q541" t="b">
        <f t="shared" ref="Q541" ca="1" si="1445">IF(LEN($A536)&gt;0, OR(K541:O541, P536:P540), "")</f>
        <v>1</v>
      </c>
    </row>
    <row r="542" spans="1:17" x14ac:dyDescent="0.25">
      <c r="A542" t="s">
        <v>451</v>
      </c>
      <c r="C542">
        <f t="shared" ref="C542" ca="1" si="1446">IF(LEN($A542)&gt;0, _xlfn.IFNA(IF(MATCH(_xlfn.NUMBERVALUE(MID($A542,C$1,2)), $S:$S, 0), "MATCH"), _xlfn.NUMBERVALUE(MID($A542,C$1,2))), "")</f>
        <v>74</v>
      </c>
      <c r="D542">
        <f t="shared" ca="1" si="1382"/>
        <v>8</v>
      </c>
      <c r="E542" t="str">
        <f t="shared" ca="1" si="1382"/>
        <v>MATCH</v>
      </c>
      <c r="F542">
        <f t="shared" ca="1" si="1382"/>
        <v>64</v>
      </c>
      <c r="G542">
        <f t="shared" ca="1" si="1382"/>
        <v>59</v>
      </c>
      <c r="H542" t="b">
        <f t="shared" ref="H542:H546" ca="1" si="1447">IF(LEN($A542)&gt;0, COUNTIF(C542:G542, "MATCH")=5, "")</f>
        <v>0</v>
      </c>
      <c r="K542" t="str">
        <f t="shared" ref="K542" ca="1" si="1448">IF(LEN($A542)&gt;0, _xlfn.IFNA(IF(MATCH(_xlfn.NUMBERVALUE(MID($A542,K$1,2)),$W:$W, 0), "MATCH"), _xlfn.NUMBERVALUE(MID($A542,K$1,2))), "")</f>
        <v>MATCH</v>
      </c>
      <c r="L542">
        <f t="shared" ca="1" si="1384"/>
        <v>8</v>
      </c>
      <c r="M542" t="str">
        <f t="shared" ca="1" si="1384"/>
        <v>MATCH</v>
      </c>
      <c r="N542" t="str">
        <f t="shared" ca="1" si="1384"/>
        <v>MATCH</v>
      </c>
      <c r="O542">
        <f t="shared" ca="1" si="1384"/>
        <v>59</v>
      </c>
      <c r="P542" t="b">
        <f t="shared" ref="P542:P546" ca="1" si="1449">IF(LEN($A542)&gt;0, COUNTIF(K542:O542, "MATCH")=5, "")</f>
        <v>0</v>
      </c>
    </row>
    <row r="543" spans="1:17" x14ac:dyDescent="0.25">
      <c r="A543" t="s">
        <v>452</v>
      </c>
      <c r="C543">
        <f t="shared" ca="1" si="1382"/>
        <v>67</v>
      </c>
      <c r="D543" t="str">
        <f t="shared" ca="1" si="1382"/>
        <v>MATCH</v>
      </c>
      <c r="E543">
        <f t="shared" ca="1" si="1382"/>
        <v>26</v>
      </c>
      <c r="F543">
        <f t="shared" ca="1" si="1382"/>
        <v>32</v>
      </c>
      <c r="G543">
        <f t="shared" ca="1" si="1382"/>
        <v>83</v>
      </c>
      <c r="H543" t="b">
        <f t="shared" ca="1" si="1447"/>
        <v>0</v>
      </c>
      <c r="K543">
        <f t="shared" ca="1" si="1384"/>
        <v>67</v>
      </c>
      <c r="L543" t="str">
        <f t="shared" ca="1" si="1384"/>
        <v>MATCH</v>
      </c>
      <c r="M543" t="str">
        <f t="shared" ca="1" si="1384"/>
        <v>MATCH</v>
      </c>
      <c r="N543" t="str">
        <f t="shared" ca="1" si="1384"/>
        <v>MATCH</v>
      </c>
      <c r="O543" t="str">
        <f t="shared" ca="1" si="1384"/>
        <v>MATCH</v>
      </c>
      <c r="P543" t="b">
        <f t="shared" ca="1" si="1449"/>
        <v>0</v>
      </c>
    </row>
    <row r="544" spans="1:17" x14ac:dyDescent="0.25">
      <c r="A544" t="s">
        <v>453</v>
      </c>
      <c r="C544">
        <f t="shared" ca="1" si="1382"/>
        <v>85</v>
      </c>
      <c r="D544" t="str">
        <f t="shared" ca="1" si="1382"/>
        <v>MATCH</v>
      </c>
      <c r="E544">
        <f t="shared" ca="1" si="1382"/>
        <v>5</v>
      </c>
      <c r="F544">
        <f t="shared" ca="1" si="1382"/>
        <v>71</v>
      </c>
      <c r="G544">
        <f t="shared" ca="1" si="1382"/>
        <v>90</v>
      </c>
      <c r="H544" t="b">
        <f t="shared" ca="1" si="1447"/>
        <v>0</v>
      </c>
      <c r="K544" t="str">
        <f t="shared" ca="1" si="1384"/>
        <v>MATCH</v>
      </c>
      <c r="L544" t="str">
        <f t="shared" ca="1" si="1384"/>
        <v>MATCH</v>
      </c>
      <c r="M544" t="str">
        <f t="shared" ca="1" si="1384"/>
        <v>MATCH</v>
      </c>
      <c r="N544" t="str">
        <f t="shared" ca="1" si="1384"/>
        <v>MATCH</v>
      </c>
      <c r="O544" t="str">
        <f t="shared" ca="1" si="1384"/>
        <v>MATCH</v>
      </c>
      <c r="P544" t="b">
        <f t="shared" ca="1" si="1449"/>
        <v>1</v>
      </c>
    </row>
    <row r="545" spans="1:17" x14ac:dyDescent="0.25">
      <c r="A545" t="s">
        <v>454</v>
      </c>
      <c r="C545">
        <f t="shared" ca="1" si="1382"/>
        <v>16</v>
      </c>
      <c r="D545">
        <f t="shared" ca="1" si="1382"/>
        <v>27</v>
      </c>
      <c r="E545">
        <f t="shared" ca="1" si="1382"/>
        <v>81</v>
      </c>
      <c r="F545">
        <f t="shared" ca="1" si="1382"/>
        <v>98</v>
      </c>
      <c r="G545" t="str">
        <f t="shared" ca="1" si="1382"/>
        <v>MATCH</v>
      </c>
      <c r="H545" t="b">
        <f t="shared" ca="1" si="1447"/>
        <v>0</v>
      </c>
      <c r="K545" t="str">
        <f t="shared" ca="1" si="1384"/>
        <v>MATCH</v>
      </c>
      <c r="L545" t="str">
        <f t="shared" ca="1" si="1384"/>
        <v>MATCH</v>
      </c>
      <c r="M545">
        <f t="shared" ca="1" si="1384"/>
        <v>81</v>
      </c>
      <c r="N545" t="str">
        <f t="shared" ca="1" si="1384"/>
        <v>MATCH</v>
      </c>
      <c r="O545" t="str">
        <f t="shared" ca="1" si="1384"/>
        <v>MATCH</v>
      </c>
      <c r="P545" t="b">
        <f t="shared" ca="1" si="1449"/>
        <v>0</v>
      </c>
    </row>
    <row r="546" spans="1:17" x14ac:dyDescent="0.25">
      <c r="A546" t="s">
        <v>455</v>
      </c>
      <c r="C546">
        <f t="shared" ca="1" si="1382"/>
        <v>79</v>
      </c>
      <c r="D546">
        <f t="shared" ca="1" si="1382"/>
        <v>23</v>
      </c>
      <c r="E546">
        <f t="shared" ca="1" si="1382"/>
        <v>76</v>
      </c>
      <c r="F546">
        <f t="shared" ca="1" si="1382"/>
        <v>20</v>
      </c>
      <c r="G546">
        <f t="shared" ca="1" si="1382"/>
        <v>43</v>
      </c>
      <c r="H546" t="b">
        <f t="shared" ca="1" si="1447"/>
        <v>0</v>
      </c>
      <c r="K546">
        <f t="shared" ca="1" si="1384"/>
        <v>79</v>
      </c>
      <c r="L546" t="str">
        <f t="shared" ca="1" si="1384"/>
        <v>MATCH</v>
      </c>
      <c r="M546" t="str">
        <f t="shared" ca="1" si="1384"/>
        <v>MATCH</v>
      </c>
      <c r="N546" t="str">
        <f t="shared" ca="1" si="1384"/>
        <v>MATCH</v>
      </c>
      <c r="O546" t="str">
        <f t="shared" ca="1" si="1384"/>
        <v>MATCH</v>
      </c>
      <c r="P546" t="b">
        <f t="shared" ca="1" si="1449"/>
        <v>0</v>
      </c>
    </row>
    <row r="547" spans="1:17" x14ac:dyDescent="0.25">
      <c r="C547" t="b">
        <f t="shared" ref="C547" ca="1" si="1450">IF(LEN($A542)&gt;0, COUNTIF(C542:C546, "MATCH") = 5, "")</f>
        <v>0</v>
      </c>
      <c r="D547" t="b">
        <f t="shared" ref="D547" ca="1" si="1451">IF(LEN($A542)&gt;0, COUNTIF(D542:D546, "MATCH") = 5, "")</f>
        <v>0</v>
      </c>
      <c r="E547" t="b">
        <f t="shared" ref="E547" ca="1" si="1452">IF(LEN($A542)&gt;0, COUNTIF(E542:E546, "MATCH") = 5, "")</f>
        <v>0</v>
      </c>
      <c r="F547" t="b">
        <f t="shared" ref="F547" ca="1" si="1453">IF(LEN($A542)&gt;0, COUNTIF(F542:F546, "MATCH") = 5, "")</f>
        <v>0</v>
      </c>
      <c r="G547" t="b">
        <f t="shared" ref="G547" ca="1" si="1454">IF(LEN($A542)&gt;0, COUNTIF(G542:G546, "MATCH") = 5, "")</f>
        <v>0</v>
      </c>
      <c r="I547" t="b">
        <f t="shared" ref="I547" ca="1" si="1455">IF(LEN($A542)&gt;0, OR(C547:G547, H542:H546), "")</f>
        <v>0</v>
      </c>
      <c r="K547" t="b">
        <f t="shared" ref="K547" ca="1" si="1456">IF(LEN($A542)&gt;0, COUNTIF(K542:K546, "MATCH") = 5, "")</f>
        <v>0</v>
      </c>
      <c r="L547" t="b">
        <f t="shared" ref="L547" ca="1" si="1457">IF(LEN($A542)&gt;0, COUNTIF(L542:L546, "MATCH") = 5, "")</f>
        <v>0</v>
      </c>
      <c r="M547" t="b">
        <f t="shared" ref="M547" ca="1" si="1458">IF(LEN($A542)&gt;0, COUNTIF(M542:M546, "MATCH") = 5, "")</f>
        <v>0</v>
      </c>
      <c r="N547" t="b">
        <f t="shared" ref="N547" ca="1" si="1459">IF(LEN($A542)&gt;0, COUNTIF(N542:N546, "MATCH") = 5, "")</f>
        <v>1</v>
      </c>
      <c r="O547" t="b">
        <f t="shared" ref="O547" ca="1" si="1460">IF(LEN($A542)&gt;0, COUNTIF(O542:O546, "MATCH") = 5, "")</f>
        <v>0</v>
      </c>
      <c r="Q547" t="b">
        <f t="shared" ref="Q547" ca="1" si="1461">IF(LEN($A542)&gt;0, OR(K547:O547, P542:P546), "")</f>
        <v>1</v>
      </c>
    </row>
    <row r="548" spans="1:17" x14ac:dyDescent="0.25">
      <c r="A548" t="s">
        <v>456</v>
      </c>
      <c r="C548">
        <f t="shared" ref="C548" ca="1" si="1462">IF(LEN($A548)&gt;0, _xlfn.IFNA(IF(MATCH(_xlfn.NUMBERVALUE(MID($A548,C$1,2)), $S:$S, 0), "MATCH"), _xlfn.NUMBERVALUE(MID($A548,C$1,2))), "")</f>
        <v>37</v>
      </c>
      <c r="D548">
        <f t="shared" ca="1" si="1382"/>
        <v>6</v>
      </c>
      <c r="E548">
        <f t="shared" ca="1" si="1382"/>
        <v>24</v>
      </c>
      <c r="F548">
        <f t="shared" ca="1" si="1382"/>
        <v>16</v>
      </c>
      <c r="G548" t="str">
        <f t="shared" ca="1" si="1382"/>
        <v>MATCH</v>
      </c>
      <c r="H548" t="b">
        <f t="shared" ref="H548:H552" ca="1" si="1463">IF(LEN($A548)&gt;0, COUNTIF(C548:G548, "MATCH")=5, "")</f>
        <v>0</v>
      </c>
      <c r="K548">
        <f t="shared" ref="K548" ca="1" si="1464">IF(LEN($A548)&gt;0, _xlfn.IFNA(IF(MATCH(_xlfn.NUMBERVALUE(MID($A548,K$1,2)),$W:$W, 0), "MATCH"), _xlfn.NUMBERVALUE(MID($A548,K$1,2))), "")</f>
        <v>37</v>
      </c>
      <c r="L548" t="str">
        <f t="shared" ca="1" si="1384"/>
        <v>MATCH</v>
      </c>
      <c r="M548" t="str">
        <f t="shared" ca="1" si="1384"/>
        <v>MATCH</v>
      </c>
      <c r="N548" t="str">
        <f t="shared" ca="1" si="1384"/>
        <v>MATCH</v>
      </c>
      <c r="O548" t="str">
        <f t="shared" ca="1" si="1384"/>
        <v>MATCH</v>
      </c>
      <c r="P548" t="b">
        <f t="shared" ref="P548:P552" ca="1" si="1465">IF(LEN($A548)&gt;0, COUNTIF(K548:O548, "MATCH")=5, "")</f>
        <v>0</v>
      </c>
    </row>
    <row r="549" spans="1:17" x14ac:dyDescent="0.25">
      <c r="A549" t="s">
        <v>457</v>
      </c>
      <c r="C549">
        <f t="shared" ca="1" si="1382"/>
        <v>41</v>
      </c>
      <c r="D549">
        <f t="shared" ca="1" si="1382"/>
        <v>82</v>
      </c>
      <c r="E549">
        <f t="shared" ca="1" si="1382"/>
        <v>51</v>
      </c>
      <c r="F549" t="str">
        <f t="shared" ca="1" si="1382"/>
        <v>MATCH</v>
      </c>
      <c r="G549">
        <f t="shared" ca="1" si="1382"/>
        <v>35</v>
      </c>
      <c r="H549" t="b">
        <f t="shared" ca="1" si="1463"/>
        <v>0</v>
      </c>
      <c r="K549">
        <f t="shared" ca="1" si="1384"/>
        <v>41</v>
      </c>
      <c r="L549" t="str">
        <f t="shared" ca="1" si="1384"/>
        <v>MATCH</v>
      </c>
      <c r="M549" t="str">
        <f t="shared" ca="1" si="1384"/>
        <v>MATCH</v>
      </c>
      <c r="N549" t="str">
        <f t="shared" ca="1" si="1384"/>
        <v>MATCH</v>
      </c>
      <c r="O549" t="str">
        <f t="shared" ca="1" si="1384"/>
        <v>MATCH</v>
      </c>
      <c r="P549" t="b">
        <f t="shared" ca="1" si="1465"/>
        <v>0</v>
      </c>
    </row>
    <row r="550" spans="1:17" x14ac:dyDescent="0.25">
      <c r="A550" t="s">
        <v>458</v>
      </c>
      <c r="C550">
        <f t="shared" ref="C550:G600" ca="1" si="1466">IF(LEN($A550)&gt;0, _xlfn.IFNA(IF(MATCH(_xlfn.NUMBERVALUE(MID($A550,C$1,2)), $S:$S, 0), "MATCH"), _xlfn.NUMBERVALUE(MID($A550,C$1,2))), "")</f>
        <v>79</v>
      </c>
      <c r="D550">
        <f t="shared" ca="1" si="1466"/>
        <v>94</v>
      </c>
      <c r="E550">
        <f t="shared" ca="1" si="1466"/>
        <v>99</v>
      </c>
      <c r="F550">
        <f t="shared" ca="1" si="1466"/>
        <v>42</v>
      </c>
      <c r="G550">
        <f t="shared" ca="1" si="1466"/>
        <v>12</v>
      </c>
      <c r="H550" t="b">
        <f t="shared" ca="1" si="1463"/>
        <v>0</v>
      </c>
      <c r="K550">
        <f t="shared" ref="K550:O600" ca="1" si="1467">IF(LEN($A550)&gt;0, _xlfn.IFNA(IF(MATCH(_xlfn.NUMBERVALUE(MID($A550,K$1,2)),$W:$W, 0), "MATCH"), _xlfn.NUMBERVALUE(MID($A550,K$1,2))), "")</f>
        <v>79</v>
      </c>
      <c r="L550" t="str">
        <f t="shared" ca="1" si="1467"/>
        <v>MATCH</v>
      </c>
      <c r="M550" t="str">
        <f t="shared" ca="1" si="1467"/>
        <v>MATCH</v>
      </c>
      <c r="N550">
        <f t="shared" ca="1" si="1467"/>
        <v>42</v>
      </c>
      <c r="O550" t="str">
        <f t="shared" ca="1" si="1467"/>
        <v>MATCH</v>
      </c>
      <c r="P550" t="b">
        <f t="shared" ca="1" si="1465"/>
        <v>0</v>
      </c>
    </row>
    <row r="551" spans="1:17" x14ac:dyDescent="0.25">
      <c r="A551" t="s">
        <v>459</v>
      </c>
      <c r="C551">
        <f t="shared" ca="1" si="1466"/>
        <v>30</v>
      </c>
      <c r="D551">
        <f t="shared" ca="1" si="1466"/>
        <v>81</v>
      </c>
      <c r="E551">
        <f t="shared" ca="1" si="1466"/>
        <v>60</v>
      </c>
      <c r="F551" t="str">
        <f t="shared" ca="1" si="1466"/>
        <v>MATCH</v>
      </c>
      <c r="G551">
        <f t="shared" ca="1" si="1466"/>
        <v>36</v>
      </c>
      <c r="H551" t="b">
        <f t="shared" ca="1" si="1463"/>
        <v>0</v>
      </c>
      <c r="K551" t="str">
        <f t="shared" ca="1" si="1467"/>
        <v>MATCH</v>
      </c>
      <c r="L551">
        <f t="shared" ca="1" si="1467"/>
        <v>81</v>
      </c>
      <c r="M551" t="str">
        <f t="shared" ca="1" si="1467"/>
        <v>MATCH</v>
      </c>
      <c r="N551" t="str">
        <f t="shared" ca="1" si="1467"/>
        <v>MATCH</v>
      </c>
      <c r="O551">
        <f t="shared" ca="1" si="1467"/>
        <v>36</v>
      </c>
      <c r="P551" t="b">
        <f t="shared" ca="1" si="1465"/>
        <v>0</v>
      </c>
    </row>
    <row r="552" spans="1:17" x14ac:dyDescent="0.25">
      <c r="A552" t="s">
        <v>460</v>
      </c>
      <c r="C552">
        <f t="shared" ca="1" si="1466"/>
        <v>8</v>
      </c>
      <c r="D552">
        <f t="shared" ca="1" si="1466"/>
        <v>22</v>
      </c>
      <c r="E552">
        <f t="shared" ca="1" si="1466"/>
        <v>11</v>
      </c>
      <c r="F552">
        <f t="shared" ca="1" si="1466"/>
        <v>32</v>
      </c>
      <c r="G552">
        <f t="shared" ca="1" si="1466"/>
        <v>48</v>
      </c>
      <c r="H552" t="b">
        <f t="shared" ca="1" si="1463"/>
        <v>0</v>
      </c>
      <c r="K552">
        <f t="shared" ca="1" si="1467"/>
        <v>8</v>
      </c>
      <c r="L552" t="str">
        <f t="shared" ca="1" si="1467"/>
        <v>MATCH</v>
      </c>
      <c r="M552" t="str">
        <f t="shared" ca="1" si="1467"/>
        <v>MATCH</v>
      </c>
      <c r="N552" t="str">
        <f t="shared" ca="1" si="1467"/>
        <v>MATCH</v>
      </c>
      <c r="O552" t="str">
        <f t="shared" ca="1" si="1467"/>
        <v>MATCH</v>
      </c>
      <c r="P552" t="b">
        <f t="shared" ca="1" si="1465"/>
        <v>0</v>
      </c>
    </row>
    <row r="553" spans="1:17" x14ac:dyDescent="0.25">
      <c r="C553" t="b">
        <f t="shared" ref="C553" ca="1" si="1468">IF(LEN($A548)&gt;0, COUNTIF(C548:C552, "MATCH") = 5, "")</f>
        <v>0</v>
      </c>
      <c r="D553" t="b">
        <f t="shared" ref="D553" ca="1" si="1469">IF(LEN($A548)&gt;0, COUNTIF(D548:D552, "MATCH") = 5, "")</f>
        <v>0</v>
      </c>
      <c r="E553" t="b">
        <f t="shared" ref="E553" ca="1" si="1470">IF(LEN($A548)&gt;0, COUNTIF(E548:E552, "MATCH") = 5, "")</f>
        <v>0</v>
      </c>
      <c r="F553" t="b">
        <f t="shared" ref="F553" ca="1" si="1471">IF(LEN($A548)&gt;0, COUNTIF(F548:F552, "MATCH") = 5, "")</f>
        <v>0</v>
      </c>
      <c r="G553" t="b">
        <f t="shared" ref="G553" ca="1" si="1472">IF(LEN($A548)&gt;0, COUNTIF(G548:G552, "MATCH") = 5, "")</f>
        <v>0</v>
      </c>
      <c r="I553" t="b">
        <f t="shared" ref="I553" ca="1" si="1473">IF(LEN($A548)&gt;0, OR(C553:G553, H548:H552), "")</f>
        <v>0</v>
      </c>
      <c r="K553" t="b">
        <f t="shared" ref="K553" ca="1" si="1474">IF(LEN($A548)&gt;0, COUNTIF(K548:K552, "MATCH") = 5, "")</f>
        <v>0</v>
      </c>
      <c r="L553" t="b">
        <f t="shared" ref="L553" ca="1" si="1475">IF(LEN($A548)&gt;0, COUNTIF(L548:L552, "MATCH") = 5, "")</f>
        <v>0</v>
      </c>
      <c r="M553" t="b">
        <f t="shared" ref="M553" ca="1" si="1476">IF(LEN($A548)&gt;0, COUNTIF(M548:M552, "MATCH") = 5, "")</f>
        <v>1</v>
      </c>
      <c r="N553" t="b">
        <f t="shared" ref="N553" ca="1" si="1477">IF(LEN($A548)&gt;0, COUNTIF(N548:N552, "MATCH") = 5, "")</f>
        <v>0</v>
      </c>
      <c r="O553" t="b">
        <f t="shared" ref="O553" ca="1" si="1478">IF(LEN($A548)&gt;0, COUNTIF(O548:O552, "MATCH") = 5, "")</f>
        <v>0</v>
      </c>
      <c r="Q553" t="b">
        <f t="shared" ref="Q553" ca="1" si="1479">IF(LEN($A548)&gt;0, OR(K553:O553, P548:P552), "")</f>
        <v>1</v>
      </c>
    </row>
    <row r="554" spans="1:17" x14ac:dyDescent="0.25">
      <c r="A554" t="s">
        <v>461</v>
      </c>
      <c r="C554">
        <f t="shared" ref="C554" ca="1" si="1480">IF(LEN($A554)&gt;0, _xlfn.IFNA(IF(MATCH(_xlfn.NUMBERVALUE(MID($A554,C$1,2)), $S:$S, 0), "MATCH"), _xlfn.NUMBERVALUE(MID($A554,C$1,2))), "")</f>
        <v>68</v>
      </c>
      <c r="D554" t="str">
        <f t="shared" ca="1" si="1466"/>
        <v>MATCH</v>
      </c>
      <c r="E554">
        <f t="shared" ca="1" si="1466"/>
        <v>1</v>
      </c>
      <c r="F554">
        <f t="shared" ca="1" si="1466"/>
        <v>47</v>
      </c>
      <c r="G554">
        <f t="shared" ca="1" si="1466"/>
        <v>21</v>
      </c>
      <c r="H554" t="b">
        <f t="shared" ref="H554:H558" ca="1" si="1481">IF(LEN($A554)&gt;0, COUNTIF(C554:G554, "MATCH")=5, "")</f>
        <v>0</v>
      </c>
      <c r="K554" t="str">
        <f t="shared" ref="K554" ca="1" si="1482">IF(LEN($A554)&gt;0, _xlfn.IFNA(IF(MATCH(_xlfn.NUMBERVALUE(MID($A554,K$1,2)),$W:$W, 0), "MATCH"), _xlfn.NUMBERVALUE(MID($A554,K$1,2))), "")</f>
        <v>MATCH</v>
      </c>
      <c r="L554" t="str">
        <f t="shared" ca="1" si="1467"/>
        <v>MATCH</v>
      </c>
      <c r="M554" t="str">
        <f t="shared" ca="1" si="1467"/>
        <v>MATCH</v>
      </c>
      <c r="N554" t="str">
        <f t="shared" ca="1" si="1467"/>
        <v>MATCH</v>
      </c>
      <c r="O554" t="str">
        <f t="shared" ca="1" si="1467"/>
        <v>MATCH</v>
      </c>
      <c r="P554" t="b">
        <f t="shared" ref="P554:P558" ca="1" si="1483">IF(LEN($A554)&gt;0, COUNTIF(K554:O554, "MATCH")=5, "")</f>
        <v>1</v>
      </c>
    </row>
    <row r="555" spans="1:17" x14ac:dyDescent="0.25">
      <c r="A555" t="s">
        <v>462</v>
      </c>
      <c r="C555">
        <f t="shared" ca="1" si="1466"/>
        <v>61</v>
      </c>
      <c r="D555">
        <f t="shared" ca="1" si="1466"/>
        <v>55</v>
      </c>
      <c r="E555">
        <f t="shared" ca="1" si="1466"/>
        <v>5</v>
      </c>
      <c r="F555">
        <f t="shared" ca="1" si="1466"/>
        <v>19</v>
      </c>
      <c r="G555" t="str">
        <f t="shared" ca="1" si="1466"/>
        <v>MATCH</v>
      </c>
      <c r="H555" t="b">
        <f t="shared" ca="1" si="1481"/>
        <v>0</v>
      </c>
      <c r="K555" t="str">
        <f t="shared" ca="1" si="1467"/>
        <v>MATCH</v>
      </c>
      <c r="L555" t="str">
        <f t="shared" ca="1" si="1467"/>
        <v>MATCH</v>
      </c>
      <c r="M555" t="str">
        <f t="shared" ca="1" si="1467"/>
        <v>MATCH</v>
      </c>
      <c r="N555" t="str">
        <f t="shared" ca="1" si="1467"/>
        <v>MATCH</v>
      </c>
      <c r="O555" t="str">
        <f t="shared" ca="1" si="1467"/>
        <v>MATCH</v>
      </c>
      <c r="P555" t="b">
        <f t="shared" ca="1" si="1483"/>
        <v>1</v>
      </c>
    </row>
    <row r="556" spans="1:17" x14ac:dyDescent="0.25">
      <c r="A556" t="s">
        <v>463</v>
      </c>
      <c r="C556">
        <f t="shared" ca="1" si="1466"/>
        <v>29</v>
      </c>
      <c r="D556" t="str">
        <f t="shared" ca="1" si="1466"/>
        <v>MATCH</v>
      </c>
      <c r="E556">
        <f t="shared" ca="1" si="1466"/>
        <v>48</v>
      </c>
      <c r="F556" t="str">
        <f t="shared" ca="1" si="1466"/>
        <v>MATCH</v>
      </c>
      <c r="G556">
        <f t="shared" ca="1" si="1466"/>
        <v>31</v>
      </c>
      <c r="H556" t="b">
        <f t="shared" ca="1" si="1481"/>
        <v>0</v>
      </c>
      <c r="K556" t="str">
        <f t="shared" ca="1" si="1467"/>
        <v>MATCH</v>
      </c>
      <c r="L556" t="str">
        <f t="shared" ca="1" si="1467"/>
        <v>MATCH</v>
      </c>
      <c r="M556" t="str">
        <f t="shared" ca="1" si="1467"/>
        <v>MATCH</v>
      </c>
      <c r="N556" t="str">
        <f t="shared" ca="1" si="1467"/>
        <v>MATCH</v>
      </c>
      <c r="O556" t="str">
        <f t="shared" ca="1" si="1467"/>
        <v>MATCH</v>
      </c>
      <c r="P556" t="b">
        <f t="shared" ca="1" si="1483"/>
        <v>1</v>
      </c>
    </row>
    <row r="557" spans="1:17" x14ac:dyDescent="0.25">
      <c r="A557" t="s">
        <v>464</v>
      </c>
      <c r="C557">
        <f t="shared" ca="1" si="1466"/>
        <v>63</v>
      </c>
      <c r="D557">
        <f t="shared" ca="1" si="1466"/>
        <v>50</v>
      </c>
      <c r="E557">
        <f t="shared" ca="1" si="1466"/>
        <v>93</v>
      </c>
      <c r="F557">
        <f t="shared" ca="1" si="1466"/>
        <v>15</v>
      </c>
      <c r="G557" t="str">
        <f t="shared" ca="1" si="1466"/>
        <v>MATCH</v>
      </c>
      <c r="H557" t="b">
        <f t="shared" ca="1" si="1481"/>
        <v>0</v>
      </c>
      <c r="K557" t="str">
        <f t="shared" ca="1" si="1467"/>
        <v>MATCH</v>
      </c>
      <c r="L557" t="str">
        <f t="shared" ca="1" si="1467"/>
        <v>MATCH</v>
      </c>
      <c r="M557">
        <f t="shared" ca="1" si="1467"/>
        <v>93</v>
      </c>
      <c r="N557" t="str">
        <f t="shared" ca="1" si="1467"/>
        <v>MATCH</v>
      </c>
      <c r="O557" t="str">
        <f t="shared" ca="1" si="1467"/>
        <v>MATCH</v>
      </c>
      <c r="P557" t="b">
        <f t="shared" ca="1" si="1483"/>
        <v>0</v>
      </c>
    </row>
    <row r="558" spans="1:17" x14ac:dyDescent="0.25">
      <c r="A558" t="s">
        <v>465</v>
      </c>
      <c r="C558" t="str">
        <f t="shared" ca="1" si="1466"/>
        <v>MATCH</v>
      </c>
      <c r="D558">
        <f t="shared" ca="1" si="1466"/>
        <v>98</v>
      </c>
      <c r="E558" t="str">
        <f t="shared" ca="1" si="1466"/>
        <v>MATCH</v>
      </c>
      <c r="F558">
        <f t="shared" ca="1" si="1466"/>
        <v>70</v>
      </c>
      <c r="G558" t="str">
        <f t="shared" ca="1" si="1466"/>
        <v>MATCH</v>
      </c>
      <c r="H558" t="b">
        <f t="shared" ca="1" si="1481"/>
        <v>0</v>
      </c>
      <c r="K558" t="str">
        <f t="shared" ca="1" si="1467"/>
        <v>MATCH</v>
      </c>
      <c r="L558" t="str">
        <f t="shared" ca="1" si="1467"/>
        <v>MATCH</v>
      </c>
      <c r="M558" t="str">
        <f t="shared" ca="1" si="1467"/>
        <v>MATCH</v>
      </c>
      <c r="N558" t="str">
        <f t="shared" ca="1" si="1467"/>
        <v>MATCH</v>
      </c>
      <c r="O558" t="str">
        <f t="shared" ca="1" si="1467"/>
        <v>MATCH</v>
      </c>
      <c r="P558" t="b">
        <f t="shared" ca="1" si="1483"/>
        <v>1</v>
      </c>
    </row>
    <row r="559" spans="1:17" x14ac:dyDescent="0.25">
      <c r="C559" t="b">
        <f t="shared" ref="C559" ca="1" si="1484">IF(LEN($A554)&gt;0, COUNTIF(C554:C558, "MATCH") = 5, "")</f>
        <v>0</v>
      </c>
      <c r="D559" t="b">
        <f t="shared" ref="D559" ca="1" si="1485">IF(LEN($A554)&gt;0, COUNTIF(D554:D558, "MATCH") = 5, "")</f>
        <v>0</v>
      </c>
      <c r="E559" t="b">
        <f t="shared" ref="E559" ca="1" si="1486">IF(LEN($A554)&gt;0, COUNTIF(E554:E558, "MATCH") = 5, "")</f>
        <v>0</v>
      </c>
      <c r="F559" t="b">
        <f t="shared" ref="F559" ca="1" si="1487">IF(LEN($A554)&gt;0, COUNTIF(F554:F558, "MATCH") = 5, "")</f>
        <v>0</v>
      </c>
      <c r="G559" t="b">
        <f t="shared" ref="G559" ca="1" si="1488">IF(LEN($A554)&gt;0, COUNTIF(G554:G558, "MATCH") = 5, "")</f>
        <v>0</v>
      </c>
      <c r="I559" t="b">
        <f t="shared" ref="I559" ca="1" si="1489">IF(LEN($A554)&gt;0, OR(C559:G559, H554:H558), "")</f>
        <v>0</v>
      </c>
      <c r="K559" t="b">
        <f t="shared" ref="K559" ca="1" si="1490">IF(LEN($A554)&gt;0, COUNTIF(K554:K558, "MATCH") = 5, "")</f>
        <v>1</v>
      </c>
      <c r="L559" t="b">
        <f t="shared" ref="L559" ca="1" si="1491">IF(LEN($A554)&gt;0, COUNTIF(L554:L558, "MATCH") = 5, "")</f>
        <v>1</v>
      </c>
      <c r="M559" t="b">
        <f t="shared" ref="M559" ca="1" si="1492">IF(LEN($A554)&gt;0, COUNTIF(M554:M558, "MATCH") = 5, "")</f>
        <v>0</v>
      </c>
      <c r="N559" t="b">
        <f t="shared" ref="N559" ca="1" si="1493">IF(LEN($A554)&gt;0, COUNTIF(N554:N558, "MATCH") = 5, "")</f>
        <v>1</v>
      </c>
      <c r="O559" t="b">
        <f t="shared" ref="O559" ca="1" si="1494">IF(LEN($A554)&gt;0, COUNTIF(O554:O558, "MATCH") = 5, "")</f>
        <v>1</v>
      </c>
      <c r="Q559" t="b">
        <f t="shared" ref="Q559" ca="1" si="1495">IF(LEN($A554)&gt;0, OR(K559:O559, P554:P558), "")</f>
        <v>1</v>
      </c>
    </row>
    <row r="560" spans="1:17" x14ac:dyDescent="0.25">
      <c r="A560" t="s">
        <v>466</v>
      </c>
      <c r="C560">
        <f t="shared" ref="C560" ca="1" si="1496">IF(LEN($A560)&gt;0, _xlfn.IFNA(IF(MATCH(_xlfn.NUMBERVALUE(MID($A560,C$1,2)), $S:$S, 0), "MATCH"), _xlfn.NUMBERVALUE(MID($A560,C$1,2))), "")</f>
        <v>34</v>
      </c>
      <c r="D560">
        <f t="shared" ca="1" si="1466"/>
        <v>55</v>
      </c>
      <c r="E560">
        <f t="shared" ca="1" si="1466"/>
        <v>82</v>
      </c>
      <c r="F560">
        <f t="shared" ca="1" si="1466"/>
        <v>26</v>
      </c>
      <c r="G560">
        <f t="shared" ca="1" si="1466"/>
        <v>10</v>
      </c>
      <c r="H560" t="b">
        <f t="shared" ref="H560:H564" ca="1" si="1497">IF(LEN($A560)&gt;0, COUNTIF(C560:G560, "MATCH")=5, "")</f>
        <v>0</v>
      </c>
      <c r="K560" t="str">
        <f t="shared" ref="K560" ca="1" si="1498">IF(LEN($A560)&gt;0, _xlfn.IFNA(IF(MATCH(_xlfn.NUMBERVALUE(MID($A560,K$1,2)),$W:$W, 0), "MATCH"), _xlfn.NUMBERVALUE(MID($A560,K$1,2))), "")</f>
        <v>MATCH</v>
      </c>
      <c r="L560" t="str">
        <f t="shared" ca="1" si="1467"/>
        <v>MATCH</v>
      </c>
      <c r="M560" t="str">
        <f t="shared" ca="1" si="1467"/>
        <v>MATCH</v>
      </c>
      <c r="N560" t="str">
        <f t="shared" ca="1" si="1467"/>
        <v>MATCH</v>
      </c>
      <c r="O560" t="str">
        <f t="shared" ca="1" si="1467"/>
        <v>MATCH</v>
      </c>
      <c r="P560" t="b">
        <f t="shared" ref="P560:P564" ca="1" si="1499">IF(LEN($A560)&gt;0, COUNTIF(K560:O560, "MATCH")=5, "")</f>
        <v>1</v>
      </c>
    </row>
    <row r="561" spans="1:17" x14ac:dyDescent="0.25">
      <c r="A561" t="s">
        <v>467</v>
      </c>
      <c r="C561">
        <f t="shared" ca="1" si="1466"/>
        <v>62</v>
      </c>
      <c r="D561">
        <f t="shared" ca="1" si="1466"/>
        <v>85</v>
      </c>
      <c r="E561">
        <f t="shared" ca="1" si="1466"/>
        <v>68</v>
      </c>
      <c r="F561" t="str">
        <f t="shared" ca="1" si="1466"/>
        <v>MATCH</v>
      </c>
      <c r="G561">
        <f t="shared" ca="1" si="1466"/>
        <v>36</v>
      </c>
      <c r="H561" t="b">
        <f t="shared" ca="1" si="1497"/>
        <v>0</v>
      </c>
      <c r="K561" t="str">
        <f t="shared" ca="1" si="1467"/>
        <v>MATCH</v>
      </c>
      <c r="L561" t="str">
        <f t="shared" ca="1" si="1467"/>
        <v>MATCH</v>
      </c>
      <c r="M561" t="str">
        <f t="shared" ca="1" si="1467"/>
        <v>MATCH</v>
      </c>
      <c r="N561" t="str">
        <f t="shared" ca="1" si="1467"/>
        <v>MATCH</v>
      </c>
      <c r="O561">
        <f t="shared" ca="1" si="1467"/>
        <v>36</v>
      </c>
      <c r="P561" t="b">
        <f t="shared" ca="1" si="1499"/>
        <v>0</v>
      </c>
    </row>
    <row r="562" spans="1:17" x14ac:dyDescent="0.25">
      <c r="A562" t="s">
        <v>468</v>
      </c>
      <c r="C562">
        <f t="shared" ca="1" si="1466"/>
        <v>5</v>
      </c>
      <c r="D562">
        <f t="shared" ca="1" si="1466"/>
        <v>46</v>
      </c>
      <c r="E562">
        <f t="shared" ca="1" si="1466"/>
        <v>54</v>
      </c>
      <c r="F562">
        <f t="shared" ca="1" si="1466"/>
        <v>50</v>
      </c>
      <c r="G562">
        <f t="shared" ca="1" si="1466"/>
        <v>17</v>
      </c>
      <c r="H562" t="b">
        <f t="shared" ca="1" si="1497"/>
        <v>0</v>
      </c>
      <c r="K562" t="str">
        <f t="shared" ca="1" si="1467"/>
        <v>MATCH</v>
      </c>
      <c r="L562" t="str">
        <f t="shared" ca="1" si="1467"/>
        <v>MATCH</v>
      </c>
      <c r="M562">
        <f t="shared" ca="1" si="1467"/>
        <v>54</v>
      </c>
      <c r="N562" t="str">
        <f t="shared" ca="1" si="1467"/>
        <v>MATCH</v>
      </c>
      <c r="O562" t="str">
        <f t="shared" ca="1" si="1467"/>
        <v>MATCH</v>
      </c>
      <c r="P562" t="b">
        <f t="shared" ca="1" si="1499"/>
        <v>0</v>
      </c>
    </row>
    <row r="563" spans="1:17" x14ac:dyDescent="0.25">
      <c r="A563" t="s">
        <v>469</v>
      </c>
      <c r="C563">
        <f t="shared" ca="1" si="1466"/>
        <v>86</v>
      </c>
      <c r="D563">
        <f t="shared" ca="1" si="1466"/>
        <v>95</v>
      </c>
      <c r="E563" t="str">
        <f t="shared" ca="1" si="1466"/>
        <v>MATCH</v>
      </c>
      <c r="F563" t="str">
        <f t="shared" ca="1" si="1466"/>
        <v>MATCH</v>
      </c>
      <c r="G563">
        <f t="shared" ca="1" si="1466"/>
        <v>29</v>
      </c>
      <c r="H563" t="b">
        <f t="shared" ca="1" si="1497"/>
        <v>0</v>
      </c>
      <c r="K563" t="str">
        <f t="shared" ca="1" si="1467"/>
        <v>MATCH</v>
      </c>
      <c r="L563" t="str">
        <f t="shared" ca="1" si="1467"/>
        <v>MATCH</v>
      </c>
      <c r="M563" t="str">
        <f t="shared" ca="1" si="1467"/>
        <v>MATCH</v>
      </c>
      <c r="N563" t="str">
        <f t="shared" ca="1" si="1467"/>
        <v>MATCH</v>
      </c>
      <c r="O563" t="str">
        <f t="shared" ca="1" si="1467"/>
        <v>MATCH</v>
      </c>
      <c r="P563" t="b">
        <f t="shared" ca="1" si="1499"/>
        <v>1</v>
      </c>
    </row>
    <row r="564" spans="1:17" x14ac:dyDescent="0.25">
      <c r="A564" t="s">
        <v>470</v>
      </c>
      <c r="C564">
        <f t="shared" ca="1" si="1466"/>
        <v>76</v>
      </c>
      <c r="D564">
        <f t="shared" ca="1" si="1466"/>
        <v>91</v>
      </c>
      <c r="E564">
        <f t="shared" ca="1" si="1466"/>
        <v>43</v>
      </c>
      <c r="F564">
        <f t="shared" ca="1" si="1466"/>
        <v>37</v>
      </c>
      <c r="G564">
        <f t="shared" ca="1" si="1466"/>
        <v>97</v>
      </c>
      <c r="H564" t="b">
        <f t="shared" ca="1" si="1497"/>
        <v>0</v>
      </c>
      <c r="K564" t="str">
        <f t="shared" ca="1" si="1467"/>
        <v>MATCH</v>
      </c>
      <c r="L564" t="str">
        <f t="shared" ca="1" si="1467"/>
        <v>MATCH</v>
      </c>
      <c r="M564" t="str">
        <f t="shared" ca="1" si="1467"/>
        <v>MATCH</v>
      </c>
      <c r="N564">
        <f t="shared" ca="1" si="1467"/>
        <v>37</v>
      </c>
      <c r="O564" t="str">
        <f t="shared" ca="1" si="1467"/>
        <v>MATCH</v>
      </c>
      <c r="P564" t="b">
        <f t="shared" ca="1" si="1499"/>
        <v>0</v>
      </c>
    </row>
    <row r="565" spans="1:17" x14ac:dyDescent="0.25">
      <c r="C565" t="b">
        <f t="shared" ref="C565" ca="1" si="1500">IF(LEN($A560)&gt;0, COUNTIF(C560:C564, "MATCH") = 5, "")</f>
        <v>0</v>
      </c>
      <c r="D565" t="b">
        <f t="shared" ref="D565" ca="1" si="1501">IF(LEN($A560)&gt;0, COUNTIF(D560:D564, "MATCH") = 5, "")</f>
        <v>0</v>
      </c>
      <c r="E565" t="b">
        <f t="shared" ref="E565" ca="1" si="1502">IF(LEN($A560)&gt;0, COUNTIF(E560:E564, "MATCH") = 5, "")</f>
        <v>0</v>
      </c>
      <c r="F565" t="b">
        <f t="shared" ref="F565" ca="1" si="1503">IF(LEN($A560)&gt;0, COUNTIF(F560:F564, "MATCH") = 5, "")</f>
        <v>0</v>
      </c>
      <c r="G565" t="b">
        <f t="shared" ref="G565" ca="1" si="1504">IF(LEN($A560)&gt;0, COUNTIF(G560:G564, "MATCH") = 5, "")</f>
        <v>0</v>
      </c>
      <c r="I565" t="b">
        <f t="shared" ref="I565" ca="1" si="1505">IF(LEN($A560)&gt;0, OR(C565:G565, H560:H564), "")</f>
        <v>0</v>
      </c>
      <c r="K565" t="b">
        <f t="shared" ref="K565" ca="1" si="1506">IF(LEN($A560)&gt;0, COUNTIF(K560:K564, "MATCH") = 5, "")</f>
        <v>1</v>
      </c>
      <c r="L565" t="b">
        <f t="shared" ref="L565" ca="1" si="1507">IF(LEN($A560)&gt;0, COUNTIF(L560:L564, "MATCH") = 5, "")</f>
        <v>1</v>
      </c>
      <c r="M565" t="b">
        <f t="shared" ref="M565" ca="1" si="1508">IF(LEN($A560)&gt;0, COUNTIF(M560:M564, "MATCH") = 5, "")</f>
        <v>0</v>
      </c>
      <c r="N565" t="b">
        <f t="shared" ref="N565" ca="1" si="1509">IF(LEN($A560)&gt;0, COUNTIF(N560:N564, "MATCH") = 5, "")</f>
        <v>0</v>
      </c>
      <c r="O565" t="b">
        <f t="shared" ref="O565" ca="1" si="1510">IF(LEN($A560)&gt;0, COUNTIF(O560:O564, "MATCH") = 5, "")</f>
        <v>0</v>
      </c>
      <c r="Q565" t="b">
        <f t="shared" ref="Q565" ca="1" si="1511">IF(LEN($A560)&gt;0, OR(K565:O565, P560:P564), "")</f>
        <v>1</v>
      </c>
    </row>
    <row r="566" spans="1:17" x14ac:dyDescent="0.25">
      <c r="A566" t="s">
        <v>471</v>
      </c>
      <c r="C566">
        <f t="shared" ref="C566" ca="1" si="1512">IF(LEN($A566)&gt;0, _xlfn.IFNA(IF(MATCH(_xlfn.NUMBERVALUE(MID($A566,C$1,2)), $S:$S, 0), "MATCH"), _xlfn.NUMBERVALUE(MID($A566,C$1,2))), "")</f>
        <v>41</v>
      </c>
      <c r="D566">
        <f t="shared" ca="1" si="1466"/>
        <v>76</v>
      </c>
      <c r="E566">
        <f t="shared" ca="1" si="1466"/>
        <v>5</v>
      </c>
      <c r="F566">
        <f t="shared" ca="1" si="1466"/>
        <v>33</v>
      </c>
      <c r="G566">
        <f t="shared" ca="1" si="1466"/>
        <v>59</v>
      </c>
      <c r="H566" t="b">
        <f t="shared" ref="H566:H570" ca="1" si="1513">IF(LEN($A566)&gt;0, COUNTIF(C566:G566, "MATCH")=5, "")</f>
        <v>0</v>
      </c>
      <c r="K566">
        <f t="shared" ref="K566" ca="1" si="1514">IF(LEN($A566)&gt;0, _xlfn.IFNA(IF(MATCH(_xlfn.NUMBERVALUE(MID($A566,K$1,2)),$W:$W, 0), "MATCH"), _xlfn.NUMBERVALUE(MID($A566,K$1,2))), "")</f>
        <v>41</v>
      </c>
      <c r="L566" t="str">
        <f t="shared" ca="1" si="1467"/>
        <v>MATCH</v>
      </c>
      <c r="M566" t="str">
        <f t="shared" ca="1" si="1467"/>
        <v>MATCH</v>
      </c>
      <c r="N566" t="str">
        <f t="shared" ca="1" si="1467"/>
        <v>MATCH</v>
      </c>
      <c r="O566">
        <f t="shared" ca="1" si="1467"/>
        <v>59</v>
      </c>
      <c r="P566" t="b">
        <f t="shared" ref="P566:P570" ca="1" si="1515">IF(LEN($A566)&gt;0, COUNTIF(K566:O566, "MATCH")=5, "")</f>
        <v>0</v>
      </c>
    </row>
    <row r="567" spans="1:17" x14ac:dyDescent="0.25">
      <c r="A567" t="s">
        <v>472</v>
      </c>
      <c r="C567">
        <f t="shared" ca="1" si="1466"/>
        <v>81</v>
      </c>
      <c r="D567">
        <f t="shared" ca="1" si="1466"/>
        <v>51</v>
      </c>
      <c r="E567">
        <f t="shared" ca="1" si="1466"/>
        <v>99</v>
      </c>
      <c r="F567">
        <f t="shared" ca="1" si="1466"/>
        <v>86</v>
      </c>
      <c r="G567">
        <f t="shared" ca="1" si="1466"/>
        <v>34</v>
      </c>
      <c r="H567" t="b">
        <f t="shared" ca="1" si="1513"/>
        <v>0</v>
      </c>
      <c r="K567">
        <f t="shared" ca="1" si="1467"/>
        <v>81</v>
      </c>
      <c r="L567" t="str">
        <f t="shared" ca="1" si="1467"/>
        <v>MATCH</v>
      </c>
      <c r="M567" t="str">
        <f t="shared" ca="1" si="1467"/>
        <v>MATCH</v>
      </c>
      <c r="N567" t="str">
        <f t="shared" ca="1" si="1467"/>
        <v>MATCH</v>
      </c>
      <c r="O567" t="str">
        <f t="shared" ca="1" si="1467"/>
        <v>MATCH</v>
      </c>
      <c r="P567" t="b">
        <f t="shared" ca="1" si="1515"/>
        <v>0</v>
      </c>
    </row>
    <row r="568" spans="1:17" x14ac:dyDescent="0.25">
      <c r="A568" t="s">
        <v>473</v>
      </c>
      <c r="C568" t="str">
        <f t="shared" ca="1" si="1466"/>
        <v>MATCH</v>
      </c>
      <c r="D568" t="str">
        <f t="shared" ca="1" si="1466"/>
        <v>MATCH</v>
      </c>
      <c r="E568">
        <f t="shared" ca="1" si="1466"/>
        <v>64</v>
      </c>
      <c r="F568">
        <f t="shared" ca="1" si="1466"/>
        <v>27</v>
      </c>
      <c r="G568">
        <f t="shared" ca="1" si="1466"/>
        <v>83</v>
      </c>
      <c r="H568" t="b">
        <f t="shared" ca="1" si="1513"/>
        <v>0</v>
      </c>
      <c r="K568" t="str">
        <f t="shared" ca="1" si="1467"/>
        <v>MATCH</v>
      </c>
      <c r="L568" t="str">
        <f t="shared" ca="1" si="1467"/>
        <v>MATCH</v>
      </c>
      <c r="M568" t="str">
        <f t="shared" ca="1" si="1467"/>
        <v>MATCH</v>
      </c>
      <c r="N568" t="str">
        <f t="shared" ca="1" si="1467"/>
        <v>MATCH</v>
      </c>
      <c r="O568" t="str">
        <f t="shared" ca="1" si="1467"/>
        <v>MATCH</v>
      </c>
      <c r="P568" t="b">
        <f t="shared" ca="1" si="1515"/>
        <v>1</v>
      </c>
    </row>
    <row r="569" spans="1:17" x14ac:dyDescent="0.25">
      <c r="A569" t="s">
        <v>474</v>
      </c>
      <c r="C569">
        <f t="shared" ca="1" si="1466"/>
        <v>40</v>
      </c>
      <c r="D569" t="str">
        <f t="shared" ca="1" si="1466"/>
        <v>MATCH</v>
      </c>
      <c r="E569">
        <f t="shared" ca="1" si="1466"/>
        <v>37</v>
      </c>
      <c r="F569">
        <f t="shared" ca="1" si="1466"/>
        <v>91</v>
      </c>
      <c r="G569">
        <f t="shared" ca="1" si="1466"/>
        <v>45</v>
      </c>
      <c r="H569" t="b">
        <f t="shared" ca="1" si="1513"/>
        <v>0</v>
      </c>
      <c r="K569" t="str">
        <f t="shared" ca="1" si="1467"/>
        <v>MATCH</v>
      </c>
      <c r="L569" t="str">
        <f t="shared" ca="1" si="1467"/>
        <v>MATCH</v>
      </c>
      <c r="M569">
        <f t="shared" ca="1" si="1467"/>
        <v>37</v>
      </c>
      <c r="N569" t="str">
        <f t="shared" ca="1" si="1467"/>
        <v>MATCH</v>
      </c>
      <c r="O569" t="str">
        <f t="shared" ca="1" si="1467"/>
        <v>MATCH</v>
      </c>
      <c r="P569" t="b">
        <f t="shared" ca="1" si="1515"/>
        <v>0</v>
      </c>
    </row>
    <row r="570" spans="1:17" x14ac:dyDescent="0.25">
      <c r="A570" t="s">
        <v>475</v>
      </c>
      <c r="C570">
        <f t="shared" ca="1" si="1466"/>
        <v>55</v>
      </c>
      <c r="D570" t="str">
        <f t="shared" ca="1" si="1466"/>
        <v>MATCH</v>
      </c>
      <c r="E570">
        <f t="shared" ca="1" si="1466"/>
        <v>54</v>
      </c>
      <c r="F570" t="str">
        <f t="shared" ca="1" si="1466"/>
        <v>MATCH</v>
      </c>
      <c r="G570">
        <f t="shared" ca="1" si="1466"/>
        <v>61</v>
      </c>
      <c r="H570" t="b">
        <f t="shared" ca="1" si="1513"/>
        <v>0</v>
      </c>
      <c r="K570" t="str">
        <f t="shared" ca="1" si="1467"/>
        <v>MATCH</v>
      </c>
      <c r="L570" t="str">
        <f t="shared" ca="1" si="1467"/>
        <v>MATCH</v>
      </c>
      <c r="M570">
        <f t="shared" ca="1" si="1467"/>
        <v>54</v>
      </c>
      <c r="N570" t="str">
        <f t="shared" ca="1" si="1467"/>
        <v>MATCH</v>
      </c>
      <c r="O570" t="str">
        <f t="shared" ca="1" si="1467"/>
        <v>MATCH</v>
      </c>
      <c r="P570" t="b">
        <f t="shared" ca="1" si="1515"/>
        <v>0</v>
      </c>
    </row>
    <row r="571" spans="1:17" x14ac:dyDescent="0.25">
      <c r="C571" t="b">
        <f t="shared" ref="C571" ca="1" si="1516">IF(LEN($A566)&gt;0, COUNTIF(C566:C570, "MATCH") = 5, "")</f>
        <v>0</v>
      </c>
      <c r="D571" t="b">
        <f t="shared" ref="D571" ca="1" si="1517">IF(LEN($A566)&gt;0, COUNTIF(D566:D570, "MATCH") = 5, "")</f>
        <v>0</v>
      </c>
      <c r="E571" t="b">
        <f t="shared" ref="E571" ca="1" si="1518">IF(LEN($A566)&gt;0, COUNTIF(E566:E570, "MATCH") = 5, "")</f>
        <v>0</v>
      </c>
      <c r="F571" t="b">
        <f t="shared" ref="F571" ca="1" si="1519">IF(LEN($A566)&gt;0, COUNTIF(F566:F570, "MATCH") = 5, "")</f>
        <v>0</v>
      </c>
      <c r="G571" t="b">
        <f t="shared" ref="G571" ca="1" si="1520">IF(LEN($A566)&gt;0, COUNTIF(G566:G570, "MATCH") = 5, "")</f>
        <v>0</v>
      </c>
      <c r="I571" t="b">
        <f t="shared" ref="I571" ca="1" si="1521">IF(LEN($A566)&gt;0, OR(C571:G571, H566:H570), "")</f>
        <v>0</v>
      </c>
      <c r="K571" t="b">
        <f t="shared" ref="K571" ca="1" si="1522">IF(LEN($A566)&gt;0, COUNTIF(K566:K570, "MATCH") = 5, "")</f>
        <v>0</v>
      </c>
      <c r="L571" t="b">
        <f t="shared" ref="L571" ca="1" si="1523">IF(LEN($A566)&gt;0, COUNTIF(L566:L570, "MATCH") = 5, "")</f>
        <v>1</v>
      </c>
      <c r="M571" t="b">
        <f t="shared" ref="M571" ca="1" si="1524">IF(LEN($A566)&gt;0, COUNTIF(M566:M570, "MATCH") = 5, "")</f>
        <v>0</v>
      </c>
      <c r="N571" t="b">
        <f t="shared" ref="N571" ca="1" si="1525">IF(LEN($A566)&gt;0, COUNTIF(N566:N570, "MATCH") = 5, "")</f>
        <v>1</v>
      </c>
      <c r="O571" t="b">
        <f t="shared" ref="O571" ca="1" si="1526">IF(LEN($A566)&gt;0, COUNTIF(O566:O570, "MATCH") = 5, "")</f>
        <v>0</v>
      </c>
      <c r="Q571" t="b">
        <f t="shared" ref="Q571" ca="1" si="1527">IF(LEN($A566)&gt;0, OR(K571:O571, P566:P570), "")</f>
        <v>1</v>
      </c>
    </row>
    <row r="572" spans="1:17" x14ac:dyDescent="0.25">
      <c r="A572" t="s">
        <v>476</v>
      </c>
      <c r="C572">
        <f t="shared" ref="C572" ca="1" si="1528">IF(LEN($A572)&gt;0, _xlfn.IFNA(IF(MATCH(_xlfn.NUMBERVALUE(MID($A572,C$1,2)), $S:$S, 0), "MATCH"), _xlfn.NUMBERVALUE(MID($A572,C$1,2))), "")</f>
        <v>92</v>
      </c>
      <c r="D572">
        <f t="shared" ca="1" si="1466"/>
        <v>34</v>
      </c>
      <c r="E572">
        <f t="shared" ca="1" si="1466"/>
        <v>81</v>
      </c>
      <c r="F572">
        <f t="shared" ca="1" si="1466"/>
        <v>10</v>
      </c>
      <c r="G572">
        <f t="shared" ca="1" si="1466"/>
        <v>80</v>
      </c>
      <c r="H572" t="b">
        <f t="shared" ref="H572:H576" ca="1" si="1529">IF(LEN($A572)&gt;0, COUNTIF(C572:G572, "MATCH")=5, "")</f>
        <v>0</v>
      </c>
      <c r="K572" t="str">
        <f t="shared" ref="K572" ca="1" si="1530">IF(LEN($A572)&gt;0, _xlfn.IFNA(IF(MATCH(_xlfn.NUMBERVALUE(MID($A572,K$1,2)),$W:$W, 0), "MATCH"), _xlfn.NUMBERVALUE(MID($A572,K$1,2))), "")</f>
        <v>MATCH</v>
      </c>
      <c r="L572" t="str">
        <f t="shared" ca="1" si="1467"/>
        <v>MATCH</v>
      </c>
      <c r="M572">
        <f t="shared" ca="1" si="1467"/>
        <v>81</v>
      </c>
      <c r="N572" t="str">
        <f t="shared" ca="1" si="1467"/>
        <v>MATCH</v>
      </c>
      <c r="O572" t="str">
        <f t="shared" ca="1" si="1467"/>
        <v>MATCH</v>
      </c>
      <c r="P572" t="b">
        <f t="shared" ref="P572:P576" ca="1" si="1531">IF(LEN($A572)&gt;0, COUNTIF(K572:O572, "MATCH")=5, "")</f>
        <v>0</v>
      </c>
    </row>
    <row r="573" spans="1:17" x14ac:dyDescent="0.25">
      <c r="A573" t="s">
        <v>477</v>
      </c>
      <c r="C573">
        <f t="shared" ca="1" si="1466"/>
        <v>64</v>
      </c>
      <c r="D573">
        <f t="shared" ca="1" si="1466"/>
        <v>85</v>
      </c>
      <c r="E573" t="str">
        <f t="shared" ca="1" si="1466"/>
        <v>MATCH</v>
      </c>
      <c r="F573">
        <f t="shared" ca="1" si="1466"/>
        <v>28</v>
      </c>
      <c r="G573">
        <f t="shared" ca="1" si="1466"/>
        <v>66</v>
      </c>
      <c r="H573" t="b">
        <f t="shared" ca="1" si="1529"/>
        <v>0</v>
      </c>
      <c r="K573" t="str">
        <f t="shared" ca="1" si="1467"/>
        <v>MATCH</v>
      </c>
      <c r="L573" t="str">
        <f t="shared" ca="1" si="1467"/>
        <v>MATCH</v>
      </c>
      <c r="M573" t="str">
        <f t="shared" ca="1" si="1467"/>
        <v>MATCH</v>
      </c>
      <c r="N573" t="str">
        <f t="shared" ca="1" si="1467"/>
        <v>MATCH</v>
      </c>
      <c r="O573" t="str">
        <f t="shared" ca="1" si="1467"/>
        <v>MATCH</v>
      </c>
      <c r="P573" t="b">
        <f t="shared" ca="1" si="1531"/>
        <v>1</v>
      </c>
    </row>
    <row r="574" spans="1:17" x14ac:dyDescent="0.25">
      <c r="A574" t="s">
        <v>478</v>
      </c>
      <c r="C574">
        <f t="shared" ca="1" si="1466"/>
        <v>89</v>
      </c>
      <c r="D574">
        <f t="shared" ca="1" si="1466"/>
        <v>93</v>
      </c>
      <c r="E574">
        <f t="shared" ca="1" si="1466"/>
        <v>22</v>
      </c>
      <c r="F574">
        <f t="shared" ca="1" si="1466"/>
        <v>45</v>
      </c>
      <c r="G574" t="str">
        <f t="shared" ca="1" si="1466"/>
        <v>MATCH</v>
      </c>
      <c r="H574" t="b">
        <f t="shared" ca="1" si="1529"/>
        <v>0</v>
      </c>
      <c r="K574" t="str">
        <f t="shared" ca="1" si="1467"/>
        <v>MATCH</v>
      </c>
      <c r="L574">
        <f t="shared" ca="1" si="1467"/>
        <v>93</v>
      </c>
      <c r="M574" t="str">
        <f t="shared" ca="1" si="1467"/>
        <v>MATCH</v>
      </c>
      <c r="N574" t="str">
        <f t="shared" ca="1" si="1467"/>
        <v>MATCH</v>
      </c>
      <c r="O574" t="str">
        <f t="shared" ca="1" si="1467"/>
        <v>MATCH</v>
      </c>
      <c r="P574" t="b">
        <f t="shared" ca="1" si="1531"/>
        <v>0</v>
      </c>
    </row>
    <row r="575" spans="1:17" x14ac:dyDescent="0.25">
      <c r="A575" t="s">
        <v>479</v>
      </c>
      <c r="C575">
        <f t="shared" ca="1" si="1466"/>
        <v>8</v>
      </c>
      <c r="D575">
        <f t="shared" ca="1" si="1466"/>
        <v>35</v>
      </c>
      <c r="E575">
        <f t="shared" ca="1" si="1466"/>
        <v>90</v>
      </c>
      <c r="F575">
        <f t="shared" ca="1" si="1466"/>
        <v>16</v>
      </c>
      <c r="G575">
        <f t="shared" ca="1" si="1466"/>
        <v>87</v>
      </c>
      <c r="H575" t="b">
        <f t="shared" ca="1" si="1529"/>
        <v>0</v>
      </c>
      <c r="K575">
        <f t="shared" ca="1" si="1467"/>
        <v>8</v>
      </c>
      <c r="L575" t="str">
        <f t="shared" ca="1" si="1467"/>
        <v>MATCH</v>
      </c>
      <c r="M575" t="str">
        <f t="shared" ca="1" si="1467"/>
        <v>MATCH</v>
      </c>
      <c r="N575" t="str">
        <f t="shared" ca="1" si="1467"/>
        <v>MATCH</v>
      </c>
      <c r="O575" t="str">
        <f t="shared" ca="1" si="1467"/>
        <v>MATCH</v>
      </c>
      <c r="P575" t="b">
        <f t="shared" ca="1" si="1531"/>
        <v>0</v>
      </c>
    </row>
    <row r="576" spans="1:17" x14ac:dyDescent="0.25">
      <c r="A576" t="s">
        <v>480</v>
      </c>
      <c r="C576" t="str">
        <f t="shared" ca="1" si="1466"/>
        <v>MATCH</v>
      </c>
      <c r="D576">
        <f t="shared" ca="1" si="1466"/>
        <v>78</v>
      </c>
      <c r="E576">
        <f t="shared" ca="1" si="1466"/>
        <v>44</v>
      </c>
      <c r="F576" t="str">
        <f t="shared" ca="1" si="1466"/>
        <v>MATCH</v>
      </c>
      <c r="G576">
        <f t="shared" ca="1" si="1466"/>
        <v>67</v>
      </c>
      <c r="H576" t="b">
        <f t="shared" ca="1" si="1529"/>
        <v>0</v>
      </c>
      <c r="K576" t="str">
        <f t="shared" ca="1" si="1467"/>
        <v>MATCH</v>
      </c>
      <c r="L576" t="str">
        <f t="shared" ca="1" si="1467"/>
        <v>MATCH</v>
      </c>
      <c r="M576" t="str">
        <f t="shared" ca="1" si="1467"/>
        <v>MATCH</v>
      </c>
      <c r="N576" t="str">
        <f t="shared" ca="1" si="1467"/>
        <v>MATCH</v>
      </c>
      <c r="O576">
        <f t="shared" ca="1" si="1467"/>
        <v>67</v>
      </c>
      <c r="P576" t="b">
        <f t="shared" ca="1" si="1531"/>
        <v>0</v>
      </c>
    </row>
    <row r="577" spans="1:17" x14ac:dyDescent="0.25">
      <c r="C577" t="b">
        <f t="shared" ref="C577" ca="1" si="1532">IF(LEN($A572)&gt;0, COUNTIF(C572:C576, "MATCH") = 5, "")</f>
        <v>0</v>
      </c>
      <c r="D577" t="b">
        <f t="shared" ref="D577" ca="1" si="1533">IF(LEN($A572)&gt;0, COUNTIF(D572:D576, "MATCH") = 5, "")</f>
        <v>0</v>
      </c>
      <c r="E577" t="b">
        <f t="shared" ref="E577" ca="1" si="1534">IF(LEN($A572)&gt;0, COUNTIF(E572:E576, "MATCH") = 5, "")</f>
        <v>0</v>
      </c>
      <c r="F577" t="b">
        <f t="shared" ref="F577" ca="1" si="1535">IF(LEN($A572)&gt;0, COUNTIF(F572:F576, "MATCH") = 5, "")</f>
        <v>0</v>
      </c>
      <c r="G577" t="b">
        <f t="shared" ref="G577" ca="1" si="1536">IF(LEN($A572)&gt;0, COUNTIF(G572:G576, "MATCH") = 5, "")</f>
        <v>0</v>
      </c>
      <c r="I577" t="b">
        <f t="shared" ref="I577" ca="1" si="1537">IF(LEN($A572)&gt;0, OR(C577:G577, H572:H576), "")</f>
        <v>0</v>
      </c>
      <c r="K577" t="b">
        <f t="shared" ref="K577" ca="1" si="1538">IF(LEN($A572)&gt;0, COUNTIF(K572:K576, "MATCH") = 5, "")</f>
        <v>0</v>
      </c>
      <c r="L577" t="b">
        <f t="shared" ref="L577" ca="1" si="1539">IF(LEN($A572)&gt;0, COUNTIF(L572:L576, "MATCH") = 5, "")</f>
        <v>0</v>
      </c>
      <c r="M577" t="b">
        <f t="shared" ref="M577" ca="1" si="1540">IF(LEN($A572)&gt;0, COUNTIF(M572:M576, "MATCH") = 5, "")</f>
        <v>0</v>
      </c>
      <c r="N577" t="b">
        <f t="shared" ref="N577" ca="1" si="1541">IF(LEN($A572)&gt;0, COUNTIF(N572:N576, "MATCH") = 5, "")</f>
        <v>1</v>
      </c>
      <c r="O577" t="b">
        <f t="shared" ref="O577" ca="1" si="1542">IF(LEN($A572)&gt;0, COUNTIF(O572:O576, "MATCH") = 5, "")</f>
        <v>0</v>
      </c>
      <c r="Q577" t="b">
        <f t="shared" ref="Q577" ca="1" si="1543">IF(LEN($A572)&gt;0, OR(K577:O577, P572:P576), "")</f>
        <v>1</v>
      </c>
    </row>
    <row r="578" spans="1:17" x14ac:dyDescent="0.25">
      <c r="A578" t="s">
        <v>481</v>
      </c>
      <c r="C578">
        <f t="shared" ref="C578" ca="1" si="1544">IF(LEN($A578)&gt;0, _xlfn.IFNA(IF(MATCH(_xlfn.NUMBERVALUE(MID($A578,C$1,2)), $S:$S, 0), "MATCH"), _xlfn.NUMBERVALUE(MID($A578,C$1,2))), "")</f>
        <v>30</v>
      </c>
      <c r="D578">
        <f t="shared" ca="1" si="1466"/>
        <v>21</v>
      </c>
      <c r="E578">
        <f t="shared" ca="1" si="1466"/>
        <v>24</v>
      </c>
      <c r="F578">
        <f t="shared" ca="1" si="1466"/>
        <v>26</v>
      </c>
      <c r="G578">
        <f t="shared" ca="1" si="1466"/>
        <v>40</v>
      </c>
      <c r="H578" t="b">
        <f t="shared" ref="H578:H582" ca="1" si="1545">IF(LEN($A578)&gt;0, COUNTIF(C578:G578, "MATCH")=5, "")</f>
        <v>0</v>
      </c>
      <c r="K578" t="str">
        <f t="shared" ref="K578" ca="1" si="1546">IF(LEN($A578)&gt;0, _xlfn.IFNA(IF(MATCH(_xlfn.NUMBERVALUE(MID($A578,K$1,2)),$W:$W, 0), "MATCH"), _xlfn.NUMBERVALUE(MID($A578,K$1,2))), "")</f>
        <v>MATCH</v>
      </c>
      <c r="L578" t="str">
        <f t="shared" ca="1" si="1467"/>
        <v>MATCH</v>
      </c>
      <c r="M578" t="str">
        <f t="shared" ca="1" si="1467"/>
        <v>MATCH</v>
      </c>
      <c r="N578" t="str">
        <f t="shared" ca="1" si="1467"/>
        <v>MATCH</v>
      </c>
      <c r="O578" t="str">
        <f t="shared" ca="1" si="1467"/>
        <v>MATCH</v>
      </c>
      <c r="P578" t="b">
        <f t="shared" ref="P578:P582" ca="1" si="1547">IF(LEN($A578)&gt;0, COUNTIF(K578:O578, "MATCH")=5, "")</f>
        <v>1</v>
      </c>
    </row>
    <row r="579" spans="1:17" x14ac:dyDescent="0.25">
      <c r="A579" t="s">
        <v>482</v>
      </c>
      <c r="C579">
        <f t="shared" ca="1" si="1466"/>
        <v>59</v>
      </c>
      <c r="D579">
        <f t="shared" ca="1" si="1466"/>
        <v>17</v>
      </c>
      <c r="E579" t="str">
        <f t="shared" ca="1" si="1466"/>
        <v>MATCH</v>
      </c>
      <c r="F579">
        <f t="shared" ca="1" si="1466"/>
        <v>47</v>
      </c>
      <c r="G579" t="str">
        <f t="shared" ca="1" si="1466"/>
        <v>MATCH</v>
      </c>
      <c r="H579" t="b">
        <f t="shared" ca="1" si="1545"/>
        <v>0</v>
      </c>
      <c r="K579">
        <f t="shared" ca="1" si="1467"/>
        <v>59</v>
      </c>
      <c r="L579" t="str">
        <f t="shared" ca="1" si="1467"/>
        <v>MATCH</v>
      </c>
      <c r="M579" t="str">
        <f t="shared" ca="1" si="1467"/>
        <v>MATCH</v>
      </c>
      <c r="N579" t="str">
        <f t="shared" ca="1" si="1467"/>
        <v>MATCH</v>
      </c>
      <c r="O579" t="str">
        <f t="shared" ca="1" si="1467"/>
        <v>MATCH</v>
      </c>
      <c r="P579" t="b">
        <f t="shared" ca="1" si="1547"/>
        <v>0</v>
      </c>
    </row>
    <row r="580" spans="1:17" x14ac:dyDescent="0.25">
      <c r="A580" t="s">
        <v>483</v>
      </c>
      <c r="C580">
        <f t="shared" ca="1" si="1466"/>
        <v>10</v>
      </c>
      <c r="D580">
        <f t="shared" ca="1" si="1466"/>
        <v>31</v>
      </c>
      <c r="E580">
        <f t="shared" ca="1" si="1466"/>
        <v>88</v>
      </c>
      <c r="F580">
        <f t="shared" ca="1" si="1466"/>
        <v>12</v>
      </c>
      <c r="G580">
        <f t="shared" ca="1" si="1466"/>
        <v>29</v>
      </c>
      <c r="H580" t="b">
        <f t="shared" ca="1" si="1545"/>
        <v>0</v>
      </c>
      <c r="K580" t="str">
        <f t="shared" ca="1" si="1467"/>
        <v>MATCH</v>
      </c>
      <c r="L580" t="str">
        <f t="shared" ca="1" si="1467"/>
        <v>MATCH</v>
      </c>
      <c r="M580" t="str">
        <f t="shared" ca="1" si="1467"/>
        <v>MATCH</v>
      </c>
      <c r="N580" t="str">
        <f t="shared" ca="1" si="1467"/>
        <v>MATCH</v>
      </c>
      <c r="O580" t="str">
        <f t="shared" ca="1" si="1467"/>
        <v>MATCH</v>
      </c>
      <c r="P580" t="b">
        <f t="shared" ca="1" si="1547"/>
        <v>1</v>
      </c>
    </row>
    <row r="581" spans="1:17" x14ac:dyDescent="0.25">
      <c r="A581" t="s">
        <v>484</v>
      </c>
      <c r="C581" t="str">
        <f t="shared" ca="1" si="1466"/>
        <v>MATCH</v>
      </c>
      <c r="D581">
        <f t="shared" ca="1" si="1466"/>
        <v>98</v>
      </c>
      <c r="E581" t="str">
        <f t="shared" ca="1" si="1466"/>
        <v>MATCH</v>
      </c>
      <c r="F581">
        <f t="shared" ca="1" si="1466"/>
        <v>2</v>
      </c>
      <c r="G581" t="str">
        <f t="shared" ca="1" si="1466"/>
        <v>MATCH</v>
      </c>
      <c r="H581" t="b">
        <f t="shared" ca="1" si="1545"/>
        <v>0</v>
      </c>
      <c r="K581" t="str">
        <f t="shared" ca="1" si="1467"/>
        <v>MATCH</v>
      </c>
      <c r="L581" t="str">
        <f t="shared" ca="1" si="1467"/>
        <v>MATCH</v>
      </c>
      <c r="M581" t="str">
        <f t="shared" ca="1" si="1467"/>
        <v>MATCH</v>
      </c>
      <c r="N581" t="str">
        <f t="shared" ca="1" si="1467"/>
        <v>MATCH</v>
      </c>
      <c r="O581" t="str">
        <f t="shared" ca="1" si="1467"/>
        <v>MATCH</v>
      </c>
      <c r="P581" t="b">
        <f t="shared" ca="1" si="1547"/>
        <v>1</v>
      </c>
    </row>
    <row r="582" spans="1:17" x14ac:dyDescent="0.25">
      <c r="A582" t="s">
        <v>485</v>
      </c>
      <c r="C582" t="str">
        <f t="shared" ca="1" si="1466"/>
        <v>MATCH</v>
      </c>
      <c r="D582">
        <f t="shared" ca="1" si="1466"/>
        <v>58</v>
      </c>
      <c r="E582">
        <f t="shared" ca="1" si="1466"/>
        <v>91</v>
      </c>
      <c r="F582">
        <f t="shared" ca="1" si="1466"/>
        <v>55</v>
      </c>
      <c r="G582">
        <f t="shared" ca="1" si="1466"/>
        <v>36</v>
      </c>
      <c r="H582" t="b">
        <f t="shared" ca="1" si="1545"/>
        <v>0</v>
      </c>
      <c r="K582" t="str">
        <f t="shared" ca="1" si="1467"/>
        <v>MATCH</v>
      </c>
      <c r="L582" t="str">
        <f t="shared" ca="1" si="1467"/>
        <v>MATCH</v>
      </c>
      <c r="M582" t="str">
        <f t="shared" ca="1" si="1467"/>
        <v>MATCH</v>
      </c>
      <c r="N582" t="str">
        <f t="shared" ca="1" si="1467"/>
        <v>MATCH</v>
      </c>
      <c r="O582">
        <f t="shared" ca="1" si="1467"/>
        <v>36</v>
      </c>
      <c r="P582" t="b">
        <f t="shared" ca="1" si="1547"/>
        <v>0</v>
      </c>
    </row>
    <row r="583" spans="1:17" x14ac:dyDescent="0.25">
      <c r="C583" t="b">
        <f t="shared" ref="C583" ca="1" si="1548">IF(LEN($A578)&gt;0, COUNTIF(C578:C582, "MATCH") = 5, "")</f>
        <v>0</v>
      </c>
      <c r="D583" t="b">
        <f t="shared" ref="D583" ca="1" si="1549">IF(LEN($A578)&gt;0, COUNTIF(D578:D582, "MATCH") = 5, "")</f>
        <v>0</v>
      </c>
      <c r="E583" t="b">
        <f t="shared" ref="E583" ca="1" si="1550">IF(LEN($A578)&gt;0, COUNTIF(E578:E582, "MATCH") = 5, "")</f>
        <v>0</v>
      </c>
      <c r="F583" t="b">
        <f t="shared" ref="F583" ca="1" si="1551">IF(LEN($A578)&gt;0, COUNTIF(F578:F582, "MATCH") = 5, "")</f>
        <v>0</v>
      </c>
      <c r="G583" t="b">
        <f t="shared" ref="G583" ca="1" si="1552">IF(LEN($A578)&gt;0, COUNTIF(G578:G582, "MATCH") = 5, "")</f>
        <v>0</v>
      </c>
      <c r="I583" t="b">
        <f t="shared" ref="I583" ca="1" si="1553">IF(LEN($A578)&gt;0, OR(C583:G583, H578:H582), "")</f>
        <v>0</v>
      </c>
      <c r="K583" t="b">
        <f t="shared" ref="K583" ca="1" si="1554">IF(LEN($A578)&gt;0, COUNTIF(K578:K582, "MATCH") = 5, "")</f>
        <v>0</v>
      </c>
      <c r="L583" t="b">
        <f t="shared" ref="L583" ca="1" si="1555">IF(LEN($A578)&gt;0, COUNTIF(L578:L582, "MATCH") = 5, "")</f>
        <v>1</v>
      </c>
      <c r="M583" t="b">
        <f t="shared" ref="M583" ca="1" si="1556">IF(LEN($A578)&gt;0, COUNTIF(M578:M582, "MATCH") = 5, "")</f>
        <v>1</v>
      </c>
      <c r="N583" t="b">
        <f t="shared" ref="N583" ca="1" si="1557">IF(LEN($A578)&gt;0, COUNTIF(N578:N582, "MATCH") = 5, "")</f>
        <v>1</v>
      </c>
      <c r="O583" t="b">
        <f t="shared" ref="O583" ca="1" si="1558">IF(LEN($A578)&gt;0, COUNTIF(O578:O582, "MATCH") = 5, "")</f>
        <v>0</v>
      </c>
      <c r="Q583" t="b">
        <f t="shared" ref="Q583" ca="1" si="1559">IF(LEN($A578)&gt;0, OR(K583:O583, P578:P582), "")</f>
        <v>1</v>
      </c>
    </row>
    <row r="584" spans="1:17" x14ac:dyDescent="0.25">
      <c r="A584" t="s">
        <v>486</v>
      </c>
      <c r="C584">
        <f t="shared" ref="C584" ca="1" si="1560">IF(LEN($A584)&gt;0, _xlfn.IFNA(IF(MATCH(_xlfn.NUMBERVALUE(MID($A584,C$1,2)), $S:$S, 0), "MATCH"), _xlfn.NUMBERVALUE(MID($A584,C$1,2))), "")</f>
        <v>25</v>
      </c>
      <c r="D584">
        <f t="shared" ca="1" si="1466"/>
        <v>28</v>
      </c>
      <c r="E584" t="str">
        <f t="shared" ca="1" si="1466"/>
        <v>MATCH</v>
      </c>
      <c r="F584" t="str">
        <f t="shared" ca="1" si="1466"/>
        <v>MATCH</v>
      </c>
      <c r="G584">
        <f t="shared" ca="1" si="1466"/>
        <v>19</v>
      </c>
      <c r="H584" t="b">
        <f t="shared" ref="H584:H588" ca="1" si="1561">IF(LEN($A584)&gt;0, COUNTIF(C584:G584, "MATCH")=5, "")</f>
        <v>0</v>
      </c>
      <c r="K584" t="str">
        <f t="shared" ref="K584" ca="1" si="1562">IF(LEN($A584)&gt;0, _xlfn.IFNA(IF(MATCH(_xlfn.NUMBERVALUE(MID($A584,K$1,2)),$W:$W, 0), "MATCH"), _xlfn.NUMBERVALUE(MID($A584,K$1,2))), "")</f>
        <v>MATCH</v>
      </c>
      <c r="L584" t="str">
        <f t="shared" ca="1" si="1467"/>
        <v>MATCH</v>
      </c>
      <c r="M584" t="str">
        <f t="shared" ca="1" si="1467"/>
        <v>MATCH</v>
      </c>
      <c r="N584" t="str">
        <f t="shared" ca="1" si="1467"/>
        <v>MATCH</v>
      </c>
      <c r="O584" t="str">
        <f t="shared" ca="1" si="1467"/>
        <v>MATCH</v>
      </c>
      <c r="P584" t="b">
        <f t="shared" ref="P584:P588" ca="1" si="1563">IF(LEN($A584)&gt;0, COUNTIF(K584:O584, "MATCH")=5, "")</f>
        <v>1</v>
      </c>
    </row>
    <row r="585" spans="1:17" x14ac:dyDescent="0.25">
      <c r="A585" t="s">
        <v>487</v>
      </c>
      <c r="C585">
        <f t="shared" ca="1" si="1466"/>
        <v>45</v>
      </c>
      <c r="D585">
        <f t="shared" ca="1" si="1466"/>
        <v>62</v>
      </c>
      <c r="E585">
        <f t="shared" ca="1" si="1466"/>
        <v>32</v>
      </c>
      <c r="F585">
        <f t="shared" ca="1" si="1466"/>
        <v>16</v>
      </c>
      <c r="G585">
        <f t="shared" ca="1" si="1466"/>
        <v>98</v>
      </c>
      <c r="H585" t="b">
        <f t="shared" ca="1" si="1561"/>
        <v>0</v>
      </c>
      <c r="K585" t="str">
        <f t="shared" ca="1" si="1467"/>
        <v>MATCH</v>
      </c>
      <c r="L585" t="str">
        <f t="shared" ca="1" si="1467"/>
        <v>MATCH</v>
      </c>
      <c r="M585" t="str">
        <f t="shared" ca="1" si="1467"/>
        <v>MATCH</v>
      </c>
      <c r="N585" t="str">
        <f t="shared" ca="1" si="1467"/>
        <v>MATCH</v>
      </c>
      <c r="O585" t="str">
        <f t="shared" ca="1" si="1467"/>
        <v>MATCH</v>
      </c>
      <c r="P585" t="b">
        <f t="shared" ca="1" si="1563"/>
        <v>1</v>
      </c>
    </row>
    <row r="586" spans="1:17" x14ac:dyDescent="0.25">
      <c r="A586" t="s">
        <v>488</v>
      </c>
      <c r="C586">
        <f t="shared" ca="1" si="1466"/>
        <v>20</v>
      </c>
      <c r="D586">
        <f t="shared" ca="1" si="1466"/>
        <v>88</v>
      </c>
      <c r="E586">
        <f t="shared" ca="1" si="1466"/>
        <v>6</v>
      </c>
      <c r="F586">
        <f t="shared" ca="1" si="1466"/>
        <v>97</v>
      </c>
      <c r="G586" t="str">
        <f t="shared" ca="1" si="1466"/>
        <v>MATCH</v>
      </c>
      <c r="H586" t="b">
        <f t="shared" ca="1" si="1561"/>
        <v>0</v>
      </c>
      <c r="K586" t="str">
        <f t="shared" ca="1" si="1467"/>
        <v>MATCH</v>
      </c>
      <c r="L586" t="str">
        <f t="shared" ca="1" si="1467"/>
        <v>MATCH</v>
      </c>
      <c r="M586" t="str">
        <f t="shared" ca="1" si="1467"/>
        <v>MATCH</v>
      </c>
      <c r="N586" t="str">
        <f t="shared" ca="1" si="1467"/>
        <v>MATCH</v>
      </c>
      <c r="O586" t="str">
        <f t="shared" ca="1" si="1467"/>
        <v>MATCH</v>
      </c>
      <c r="P586" t="b">
        <f t="shared" ca="1" si="1563"/>
        <v>1</v>
      </c>
    </row>
    <row r="587" spans="1:17" x14ac:dyDescent="0.25">
      <c r="A587" t="s">
        <v>489</v>
      </c>
      <c r="C587">
        <f t="shared" ca="1" si="1466"/>
        <v>91</v>
      </c>
      <c r="D587">
        <f t="shared" ca="1" si="1466"/>
        <v>71</v>
      </c>
      <c r="E587">
        <f t="shared" ca="1" si="1466"/>
        <v>10</v>
      </c>
      <c r="F587">
        <f t="shared" ca="1" si="1466"/>
        <v>80</v>
      </c>
      <c r="G587">
        <f t="shared" ca="1" si="1466"/>
        <v>31</v>
      </c>
      <c r="H587" t="b">
        <f t="shared" ca="1" si="1561"/>
        <v>0</v>
      </c>
      <c r="K587" t="str">
        <f t="shared" ca="1" si="1467"/>
        <v>MATCH</v>
      </c>
      <c r="L587" t="str">
        <f t="shared" ca="1" si="1467"/>
        <v>MATCH</v>
      </c>
      <c r="M587" t="str">
        <f t="shared" ca="1" si="1467"/>
        <v>MATCH</v>
      </c>
      <c r="N587" t="str">
        <f t="shared" ca="1" si="1467"/>
        <v>MATCH</v>
      </c>
      <c r="O587" t="str">
        <f t="shared" ca="1" si="1467"/>
        <v>MATCH</v>
      </c>
      <c r="P587" t="b">
        <f t="shared" ca="1" si="1563"/>
        <v>1</v>
      </c>
    </row>
    <row r="588" spans="1:17" x14ac:dyDescent="0.25">
      <c r="A588" t="s">
        <v>490</v>
      </c>
      <c r="C588">
        <f t="shared" ca="1" si="1466"/>
        <v>1</v>
      </c>
      <c r="D588">
        <f t="shared" ca="1" si="1466"/>
        <v>66</v>
      </c>
      <c r="E588">
        <f t="shared" ca="1" si="1466"/>
        <v>89</v>
      </c>
      <c r="F588">
        <f t="shared" ca="1" si="1466"/>
        <v>12</v>
      </c>
      <c r="G588">
        <f t="shared" ca="1" si="1466"/>
        <v>21</v>
      </c>
      <c r="H588" t="b">
        <f t="shared" ca="1" si="1561"/>
        <v>0</v>
      </c>
      <c r="K588" t="str">
        <f t="shared" ca="1" si="1467"/>
        <v>MATCH</v>
      </c>
      <c r="L588" t="str">
        <f t="shared" ca="1" si="1467"/>
        <v>MATCH</v>
      </c>
      <c r="M588" t="str">
        <f t="shared" ca="1" si="1467"/>
        <v>MATCH</v>
      </c>
      <c r="N588" t="str">
        <f t="shared" ca="1" si="1467"/>
        <v>MATCH</v>
      </c>
      <c r="O588" t="str">
        <f t="shared" ca="1" si="1467"/>
        <v>MATCH</v>
      </c>
      <c r="P588" t="b">
        <f t="shared" ca="1" si="1563"/>
        <v>1</v>
      </c>
    </row>
    <row r="589" spans="1:17" x14ac:dyDescent="0.25">
      <c r="C589" t="b">
        <f t="shared" ref="C589" ca="1" si="1564">IF(LEN($A584)&gt;0, COUNTIF(C584:C588, "MATCH") = 5, "")</f>
        <v>0</v>
      </c>
      <c r="D589" t="b">
        <f t="shared" ref="D589" ca="1" si="1565">IF(LEN($A584)&gt;0, COUNTIF(D584:D588, "MATCH") = 5, "")</f>
        <v>0</v>
      </c>
      <c r="E589" t="b">
        <f t="shared" ref="E589" ca="1" si="1566">IF(LEN($A584)&gt;0, COUNTIF(E584:E588, "MATCH") = 5, "")</f>
        <v>0</v>
      </c>
      <c r="F589" t="b">
        <f t="shared" ref="F589" ca="1" si="1567">IF(LEN($A584)&gt;0, COUNTIF(F584:F588, "MATCH") = 5, "")</f>
        <v>0</v>
      </c>
      <c r="G589" t="b">
        <f t="shared" ref="G589" ca="1" si="1568">IF(LEN($A584)&gt;0, COUNTIF(G584:G588, "MATCH") = 5, "")</f>
        <v>0</v>
      </c>
      <c r="I589" t="b">
        <f t="shared" ref="I589" ca="1" si="1569">IF(LEN($A584)&gt;0, OR(C589:G589, H584:H588), "")</f>
        <v>0</v>
      </c>
      <c r="K589" t="b">
        <f t="shared" ref="K589" ca="1" si="1570">IF(LEN($A584)&gt;0, COUNTIF(K584:K588, "MATCH") = 5, "")</f>
        <v>1</v>
      </c>
      <c r="L589" t="b">
        <f t="shared" ref="L589" ca="1" si="1571">IF(LEN($A584)&gt;0, COUNTIF(L584:L588, "MATCH") = 5, "")</f>
        <v>1</v>
      </c>
      <c r="M589" t="b">
        <f t="shared" ref="M589" ca="1" si="1572">IF(LEN($A584)&gt;0, COUNTIF(M584:M588, "MATCH") = 5, "")</f>
        <v>1</v>
      </c>
      <c r="N589" t="b">
        <f t="shared" ref="N589" ca="1" si="1573">IF(LEN($A584)&gt;0, COUNTIF(N584:N588, "MATCH") = 5, "")</f>
        <v>1</v>
      </c>
      <c r="O589" t="b">
        <f t="shared" ref="O589" ca="1" si="1574">IF(LEN($A584)&gt;0, COUNTIF(O584:O588, "MATCH") = 5, "")</f>
        <v>1</v>
      </c>
      <c r="Q589" t="b">
        <f t="shared" ref="Q589" ca="1" si="1575">IF(LEN($A584)&gt;0, OR(K589:O589, P584:P588), "")</f>
        <v>1</v>
      </c>
    </row>
    <row r="590" spans="1:17" x14ac:dyDescent="0.25">
      <c r="A590" t="s">
        <v>491</v>
      </c>
      <c r="C590">
        <f t="shared" ref="C590" ca="1" si="1576">IF(LEN($A590)&gt;0, _xlfn.IFNA(IF(MATCH(_xlfn.NUMBERVALUE(MID($A590,C$1,2)), $S:$S, 0), "MATCH"), _xlfn.NUMBERVALUE(MID($A590,C$1,2))), "")</f>
        <v>85</v>
      </c>
      <c r="D590">
        <f t="shared" ca="1" si="1466"/>
        <v>34</v>
      </c>
      <c r="E590">
        <f t="shared" ca="1" si="1466"/>
        <v>16</v>
      </c>
      <c r="F590">
        <f t="shared" ca="1" si="1466"/>
        <v>30</v>
      </c>
      <c r="G590">
        <f t="shared" ca="1" si="1466"/>
        <v>71</v>
      </c>
      <c r="H590" t="b">
        <f t="shared" ref="H590:H594" ca="1" si="1577">IF(LEN($A590)&gt;0, COUNTIF(C590:G590, "MATCH")=5, "")</f>
        <v>0</v>
      </c>
      <c r="K590" t="str">
        <f t="shared" ref="K590" ca="1" si="1578">IF(LEN($A590)&gt;0, _xlfn.IFNA(IF(MATCH(_xlfn.NUMBERVALUE(MID($A590,K$1,2)),$W:$W, 0), "MATCH"), _xlfn.NUMBERVALUE(MID($A590,K$1,2))), "")</f>
        <v>MATCH</v>
      </c>
      <c r="L590" t="str">
        <f t="shared" ca="1" si="1467"/>
        <v>MATCH</v>
      </c>
      <c r="M590" t="str">
        <f t="shared" ca="1" si="1467"/>
        <v>MATCH</v>
      </c>
      <c r="N590" t="str">
        <f t="shared" ca="1" si="1467"/>
        <v>MATCH</v>
      </c>
      <c r="O590" t="str">
        <f t="shared" ca="1" si="1467"/>
        <v>MATCH</v>
      </c>
      <c r="P590" t="b">
        <f t="shared" ref="P590:P594" ca="1" si="1579">IF(LEN($A590)&gt;0, COUNTIF(K590:O590, "MATCH")=5, "")</f>
        <v>1</v>
      </c>
    </row>
    <row r="591" spans="1:17" x14ac:dyDescent="0.25">
      <c r="A591" t="s">
        <v>492</v>
      </c>
      <c r="C591">
        <f t="shared" ca="1" si="1466"/>
        <v>47</v>
      </c>
      <c r="D591">
        <f t="shared" ca="1" si="1466"/>
        <v>15</v>
      </c>
      <c r="E591">
        <f t="shared" ca="1" si="1466"/>
        <v>46</v>
      </c>
      <c r="F591">
        <f t="shared" ca="1" si="1466"/>
        <v>24</v>
      </c>
      <c r="G591">
        <f t="shared" ca="1" si="1466"/>
        <v>61</v>
      </c>
      <c r="H591" t="b">
        <f t="shared" ca="1" si="1577"/>
        <v>0</v>
      </c>
      <c r="K591" t="str">
        <f t="shared" ca="1" si="1467"/>
        <v>MATCH</v>
      </c>
      <c r="L591" t="str">
        <f t="shared" ca="1" si="1467"/>
        <v>MATCH</v>
      </c>
      <c r="M591" t="str">
        <f t="shared" ca="1" si="1467"/>
        <v>MATCH</v>
      </c>
      <c r="N591" t="str">
        <f t="shared" ca="1" si="1467"/>
        <v>MATCH</v>
      </c>
      <c r="O591" t="str">
        <f t="shared" ca="1" si="1467"/>
        <v>MATCH</v>
      </c>
      <c r="P591" t="b">
        <f t="shared" ca="1" si="1579"/>
        <v>1</v>
      </c>
    </row>
    <row r="592" spans="1:17" x14ac:dyDescent="0.25">
      <c r="A592" t="s">
        <v>493</v>
      </c>
      <c r="C592">
        <f t="shared" ca="1" si="1466"/>
        <v>79</v>
      </c>
      <c r="D592" t="str">
        <f t="shared" ca="1" si="1466"/>
        <v>MATCH</v>
      </c>
      <c r="E592">
        <f t="shared" ca="1" si="1466"/>
        <v>23</v>
      </c>
      <c r="F592">
        <f t="shared" ca="1" si="1466"/>
        <v>38</v>
      </c>
      <c r="G592" t="str">
        <f t="shared" ca="1" si="1466"/>
        <v>MATCH</v>
      </c>
      <c r="H592" t="b">
        <f t="shared" ca="1" si="1577"/>
        <v>0</v>
      </c>
      <c r="K592">
        <f t="shared" ca="1" si="1467"/>
        <v>79</v>
      </c>
      <c r="L592" t="str">
        <f t="shared" ca="1" si="1467"/>
        <v>MATCH</v>
      </c>
      <c r="M592" t="str">
        <f t="shared" ca="1" si="1467"/>
        <v>MATCH</v>
      </c>
      <c r="N592" t="str">
        <f t="shared" ca="1" si="1467"/>
        <v>MATCH</v>
      </c>
      <c r="O592" t="str">
        <f t="shared" ca="1" si="1467"/>
        <v>MATCH</v>
      </c>
      <c r="P592" t="b">
        <f t="shared" ca="1" si="1579"/>
        <v>0</v>
      </c>
    </row>
    <row r="593" spans="1:17" x14ac:dyDescent="0.25">
      <c r="A593" t="s">
        <v>494</v>
      </c>
      <c r="C593" t="str">
        <f t="shared" ca="1" si="1466"/>
        <v>MATCH</v>
      </c>
      <c r="D593">
        <f t="shared" ca="1" si="1466"/>
        <v>14</v>
      </c>
      <c r="E593">
        <f t="shared" ca="1" si="1466"/>
        <v>80</v>
      </c>
      <c r="F593">
        <f t="shared" ca="1" si="1466"/>
        <v>97</v>
      </c>
      <c r="G593">
        <f t="shared" ca="1" si="1466"/>
        <v>86</v>
      </c>
      <c r="H593" t="b">
        <f t="shared" ca="1" si="1577"/>
        <v>0</v>
      </c>
      <c r="K593" t="str">
        <f t="shared" ca="1" si="1467"/>
        <v>MATCH</v>
      </c>
      <c r="L593">
        <f t="shared" ca="1" si="1467"/>
        <v>14</v>
      </c>
      <c r="M593" t="str">
        <f t="shared" ca="1" si="1467"/>
        <v>MATCH</v>
      </c>
      <c r="N593" t="str">
        <f t="shared" ca="1" si="1467"/>
        <v>MATCH</v>
      </c>
      <c r="O593" t="str">
        <f t="shared" ca="1" si="1467"/>
        <v>MATCH</v>
      </c>
      <c r="P593" t="b">
        <f t="shared" ca="1" si="1579"/>
        <v>0</v>
      </c>
    </row>
    <row r="594" spans="1:17" x14ac:dyDescent="0.25">
      <c r="A594" t="s">
        <v>495</v>
      </c>
      <c r="C594">
        <f t="shared" ca="1" si="1466"/>
        <v>48</v>
      </c>
      <c r="D594">
        <f t="shared" ca="1" si="1466"/>
        <v>92</v>
      </c>
      <c r="E594">
        <f t="shared" ca="1" si="1466"/>
        <v>22</v>
      </c>
      <c r="F594">
        <f t="shared" ca="1" si="1466"/>
        <v>26</v>
      </c>
      <c r="G594">
        <f t="shared" ca="1" si="1466"/>
        <v>98</v>
      </c>
      <c r="H594" t="b">
        <f t="shared" ca="1" si="1577"/>
        <v>0</v>
      </c>
      <c r="K594" t="str">
        <f t="shared" ca="1" si="1467"/>
        <v>MATCH</v>
      </c>
      <c r="L594" t="str">
        <f t="shared" ca="1" si="1467"/>
        <v>MATCH</v>
      </c>
      <c r="M594" t="str">
        <f t="shared" ca="1" si="1467"/>
        <v>MATCH</v>
      </c>
      <c r="N594" t="str">
        <f t="shared" ca="1" si="1467"/>
        <v>MATCH</v>
      </c>
      <c r="O594" t="str">
        <f t="shared" ca="1" si="1467"/>
        <v>MATCH</v>
      </c>
      <c r="P594" t="b">
        <f t="shared" ca="1" si="1579"/>
        <v>1</v>
      </c>
    </row>
    <row r="595" spans="1:17" x14ac:dyDescent="0.25">
      <c r="C595" t="b">
        <f t="shared" ref="C595" ca="1" si="1580">IF(LEN($A590)&gt;0, COUNTIF(C590:C594, "MATCH") = 5, "")</f>
        <v>0</v>
      </c>
      <c r="D595" t="b">
        <f t="shared" ref="D595" ca="1" si="1581">IF(LEN($A590)&gt;0, COUNTIF(D590:D594, "MATCH") = 5, "")</f>
        <v>0</v>
      </c>
      <c r="E595" t="b">
        <f t="shared" ref="E595" ca="1" si="1582">IF(LEN($A590)&gt;0, COUNTIF(E590:E594, "MATCH") = 5, "")</f>
        <v>0</v>
      </c>
      <c r="F595" t="b">
        <f t="shared" ref="F595" ca="1" si="1583">IF(LEN($A590)&gt;0, COUNTIF(F590:F594, "MATCH") = 5, "")</f>
        <v>0</v>
      </c>
      <c r="G595" t="b">
        <f t="shared" ref="G595" ca="1" si="1584">IF(LEN($A590)&gt;0, COUNTIF(G590:G594, "MATCH") = 5, "")</f>
        <v>0</v>
      </c>
      <c r="I595" t="b">
        <f t="shared" ref="I595" ca="1" si="1585">IF(LEN($A590)&gt;0, OR(C595:G595, H590:H594), "")</f>
        <v>0</v>
      </c>
      <c r="K595" t="b">
        <f t="shared" ref="K595" ca="1" si="1586">IF(LEN($A590)&gt;0, COUNTIF(K590:K594, "MATCH") = 5, "")</f>
        <v>0</v>
      </c>
      <c r="L595" t="b">
        <f t="shared" ref="L595" ca="1" si="1587">IF(LEN($A590)&gt;0, COUNTIF(L590:L594, "MATCH") = 5, "")</f>
        <v>0</v>
      </c>
      <c r="M595" t="b">
        <f t="shared" ref="M595" ca="1" si="1588">IF(LEN($A590)&gt;0, COUNTIF(M590:M594, "MATCH") = 5, "")</f>
        <v>1</v>
      </c>
      <c r="N595" t="b">
        <f t="shared" ref="N595" ca="1" si="1589">IF(LEN($A590)&gt;0, COUNTIF(N590:N594, "MATCH") = 5, "")</f>
        <v>1</v>
      </c>
      <c r="O595" t="b">
        <f t="shared" ref="O595" ca="1" si="1590">IF(LEN($A590)&gt;0, COUNTIF(O590:O594, "MATCH") = 5, "")</f>
        <v>1</v>
      </c>
      <c r="Q595" t="b">
        <f t="shared" ref="Q595" ca="1" si="1591">IF(LEN($A590)&gt;0, OR(K595:O595, P590:P594), "")</f>
        <v>1</v>
      </c>
    </row>
    <row r="596" spans="1:17" x14ac:dyDescent="0.25">
      <c r="A596" t="s">
        <v>496</v>
      </c>
      <c r="C596" t="str">
        <f t="shared" ref="C596" ca="1" si="1592">IF(LEN($A596)&gt;0, _xlfn.IFNA(IF(MATCH(_xlfn.NUMBERVALUE(MID($A596,C$1,2)), $S:$S, 0), "MATCH"), _xlfn.NUMBERVALUE(MID($A596,C$1,2))), "")</f>
        <v>MATCH</v>
      </c>
      <c r="D596">
        <f t="shared" ca="1" si="1466"/>
        <v>94</v>
      </c>
      <c r="E596">
        <f t="shared" ca="1" si="1466"/>
        <v>98</v>
      </c>
      <c r="F596">
        <f t="shared" ca="1" si="1466"/>
        <v>27</v>
      </c>
      <c r="G596" t="str">
        <f t="shared" ca="1" si="1466"/>
        <v>MATCH</v>
      </c>
      <c r="H596" t="b">
        <f t="shared" ref="H596:H600" ca="1" si="1593">IF(LEN($A596)&gt;0, COUNTIF(C596:G596, "MATCH")=5, "")</f>
        <v>0</v>
      </c>
      <c r="K596" t="str">
        <f t="shared" ref="K596" ca="1" si="1594">IF(LEN($A596)&gt;0, _xlfn.IFNA(IF(MATCH(_xlfn.NUMBERVALUE(MID($A596,K$1,2)),$W:$W, 0), "MATCH"), _xlfn.NUMBERVALUE(MID($A596,K$1,2))), "")</f>
        <v>MATCH</v>
      </c>
      <c r="L596" t="str">
        <f t="shared" ca="1" si="1467"/>
        <v>MATCH</v>
      </c>
      <c r="M596" t="str">
        <f t="shared" ca="1" si="1467"/>
        <v>MATCH</v>
      </c>
      <c r="N596" t="str">
        <f t="shared" ca="1" si="1467"/>
        <v>MATCH</v>
      </c>
      <c r="O596" t="str">
        <f t="shared" ca="1" si="1467"/>
        <v>MATCH</v>
      </c>
      <c r="P596" t="b">
        <f t="shared" ref="P596:P600" ca="1" si="1595">IF(LEN($A596)&gt;0, COUNTIF(K596:O596, "MATCH")=5, "")</f>
        <v>1</v>
      </c>
    </row>
    <row r="597" spans="1:17" x14ac:dyDescent="0.25">
      <c r="A597" t="s">
        <v>497</v>
      </c>
      <c r="C597">
        <f t="shared" ca="1" si="1466"/>
        <v>64</v>
      </c>
      <c r="D597">
        <f t="shared" ca="1" si="1466"/>
        <v>83</v>
      </c>
      <c r="E597">
        <f t="shared" ca="1" si="1466"/>
        <v>46</v>
      </c>
      <c r="F597">
        <f t="shared" ca="1" si="1466"/>
        <v>30</v>
      </c>
      <c r="G597">
        <f t="shared" ca="1" si="1466"/>
        <v>5</v>
      </c>
      <c r="H597" t="b">
        <f t="shared" ca="1" si="1593"/>
        <v>0</v>
      </c>
      <c r="K597" t="str">
        <f t="shared" ca="1" si="1467"/>
        <v>MATCH</v>
      </c>
      <c r="L597" t="str">
        <f t="shared" ca="1" si="1467"/>
        <v>MATCH</v>
      </c>
      <c r="M597" t="str">
        <f t="shared" ca="1" si="1467"/>
        <v>MATCH</v>
      </c>
      <c r="N597" t="str">
        <f t="shared" ca="1" si="1467"/>
        <v>MATCH</v>
      </c>
      <c r="O597" t="str">
        <f t="shared" ca="1" si="1467"/>
        <v>MATCH</v>
      </c>
      <c r="P597" t="b">
        <f t="shared" ca="1" si="1595"/>
        <v>1</v>
      </c>
    </row>
    <row r="598" spans="1:17" x14ac:dyDescent="0.25">
      <c r="A598" t="s">
        <v>498</v>
      </c>
      <c r="C598" t="str">
        <f t="shared" ca="1" si="1466"/>
        <v>MATCH</v>
      </c>
      <c r="D598">
        <f t="shared" ca="1" si="1466"/>
        <v>43</v>
      </c>
      <c r="E598">
        <f t="shared" ca="1" si="1466"/>
        <v>70</v>
      </c>
      <c r="F598">
        <f t="shared" ca="1" si="1466"/>
        <v>67</v>
      </c>
      <c r="G598">
        <f t="shared" ca="1" si="1466"/>
        <v>21</v>
      </c>
      <c r="H598" t="b">
        <f t="shared" ca="1" si="1593"/>
        <v>0</v>
      </c>
      <c r="K598" t="str">
        <f t="shared" ca="1" si="1467"/>
        <v>MATCH</v>
      </c>
      <c r="L598" t="str">
        <f t="shared" ca="1" si="1467"/>
        <v>MATCH</v>
      </c>
      <c r="M598" t="str">
        <f t="shared" ca="1" si="1467"/>
        <v>MATCH</v>
      </c>
      <c r="N598">
        <f t="shared" ca="1" si="1467"/>
        <v>67</v>
      </c>
      <c r="O598" t="str">
        <f t="shared" ca="1" si="1467"/>
        <v>MATCH</v>
      </c>
      <c r="P598" t="b">
        <f t="shared" ca="1" si="1595"/>
        <v>0</v>
      </c>
    </row>
    <row r="599" spans="1:17" x14ac:dyDescent="0.25">
      <c r="A599" t="s">
        <v>499</v>
      </c>
      <c r="C599">
        <f t="shared" ca="1" si="1466"/>
        <v>62</v>
      </c>
      <c r="D599" t="str">
        <f t="shared" ca="1" si="1466"/>
        <v>MATCH</v>
      </c>
      <c r="E599">
        <f t="shared" ca="1" si="1466"/>
        <v>92</v>
      </c>
      <c r="F599">
        <f t="shared" ca="1" si="1466"/>
        <v>1</v>
      </c>
      <c r="G599" t="str">
        <f t="shared" ca="1" si="1466"/>
        <v>MATCH</v>
      </c>
      <c r="H599" t="b">
        <f t="shared" ca="1" si="1593"/>
        <v>0</v>
      </c>
      <c r="K599" t="str">
        <f t="shared" ca="1" si="1467"/>
        <v>MATCH</v>
      </c>
      <c r="L599" t="str">
        <f t="shared" ca="1" si="1467"/>
        <v>MATCH</v>
      </c>
      <c r="M599" t="str">
        <f t="shared" ca="1" si="1467"/>
        <v>MATCH</v>
      </c>
      <c r="N599" t="str">
        <f t="shared" ca="1" si="1467"/>
        <v>MATCH</v>
      </c>
      <c r="O599" t="str">
        <f t="shared" ca="1" si="1467"/>
        <v>MATCH</v>
      </c>
      <c r="P599" t="b">
        <f t="shared" ca="1" si="1595"/>
        <v>1</v>
      </c>
    </row>
    <row r="600" spans="1:17" x14ac:dyDescent="0.25">
      <c r="A600" t="s">
        <v>500</v>
      </c>
      <c r="C600">
        <f t="shared" ca="1" si="1466"/>
        <v>36</v>
      </c>
      <c r="D600">
        <f t="shared" ca="1" si="1466"/>
        <v>26</v>
      </c>
      <c r="E600">
        <f t="shared" ca="1" si="1466"/>
        <v>35</v>
      </c>
      <c r="F600">
        <f t="shared" ca="1" si="1466"/>
        <v>61</v>
      </c>
      <c r="G600">
        <f t="shared" ca="1" si="1466"/>
        <v>76</v>
      </c>
      <c r="H600" t="b">
        <f t="shared" ca="1" si="1593"/>
        <v>0</v>
      </c>
      <c r="K600">
        <f t="shared" ca="1" si="1467"/>
        <v>36</v>
      </c>
      <c r="L600" t="str">
        <f t="shared" ca="1" si="1467"/>
        <v>MATCH</v>
      </c>
      <c r="M600" t="str">
        <f t="shared" ca="1" si="1467"/>
        <v>MATCH</v>
      </c>
      <c r="N600" t="str">
        <f t="shared" ca="1" si="1467"/>
        <v>MATCH</v>
      </c>
      <c r="O600" t="str">
        <f t="shared" ca="1" si="1467"/>
        <v>MATCH</v>
      </c>
      <c r="P600" t="b">
        <f t="shared" ca="1" si="1595"/>
        <v>0</v>
      </c>
    </row>
    <row r="601" spans="1:17" x14ac:dyDescent="0.25">
      <c r="C601" t="b">
        <f t="shared" ref="C601" ca="1" si="1596">IF(LEN($A596)&gt;0, COUNTIF(C596:C600, "MATCH") = 5, "")</f>
        <v>0</v>
      </c>
      <c r="D601" t="b">
        <f t="shared" ref="D601" ca="1" si="1597">IF(LEN($A596)&gt;0, COUNTIF(D596:D600, "MATCH") = 5, "")</f>
        <v>0</v>
      </c>
      <c r="E601" t="b">
        <f t="shared" ref="E601" ca="1" si="1598">IF(LEN($A596)&gt;0, COUNTIF(E596:E600, "MATCH") = 5, "")</f>
        <v>0</v>
      </c>
      <c r="F601" t="b">
        <f t="shared" ref="F601" ca="1" si="1599">IF(LEN($A596)&gt;0, COUNTIF(F596:F600, "MATCH") = 5, "")</f>
        <v>0</v>
      </c>
      <c r="G601" t="b">
        <f t="shared" ref="G601" ca="1" si="1600">IF(LEN($A596)&gt;0, COUNTIF(G596:G600, "MATCH") = 5, "")</f>
        <v>0</v>
      </c>
      <c r="I601" t="b">
        <f t="shared" ref="I601" ca="1" si="1601">IF(LEN($A596)&gt;0, OR(C601:G601, H596:H600), "")</f>
        <v>0</v>
      </c>
      <c r="K601" t="b">
        <f t="shared" ref="K601" ca="1" si="1602">IF(LEN($A596)&gt;0, COUNTIF(K596:K600, "MATCH") = 5, "")</f>
        <v>0</v>
      </c>
      <c r="L601" t="b">
        <f t="shared" ref="L601" ca="1" si="1603">IF(LEN($A596)&gt;0, COUNTIF(L596:L600, "MATCH") = 5, "")</f>
        <v>1</v>
      </c>
      <c r="M601" t="b">
        <f t="shared" ref="M601" ca="1" si="1604">IF(LEN($A596)&gt;0, COUNTIF(M596:M600, "MATCH") = 5, "")</f>
        <v>1</v>
      </c>
      <c r="N601" t="b">
        <f t="shared" ref="N601" ca="1" si="1605">IF(LEN($A596)&gt;0, COUNTIF(N596:N600, "MATCH") = 5, "")</f>
        <v>0</v>
      </c>
      <c r="O601" t="b">
        <f t="shared" ref="O601" ca="1" si="1606">IF(LEN($A596)&gt;0, COUNTIF(O596:O600, "MATCH") = 5, "")</f>
        <v>1</v>
      </c>
      <c r="Q601" t="b">
        <f t="shared" ref="Q601" ca="1" si="1607">IF(LEN($A596)&gt;0, OR(K601:O601, P596:P600), "")</f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ImprovedDay4</vt:lpstr>
      <vt:lpstr>Day4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Thắng Lê Việt</dc:creator>
  <cp:lastModifiedBy>Thắng Lê Việt</cp:lastModifiedBy>
  <dcterms:created xsi:type="dcterms:W3CDTF">2021-12-04T05:27:35Z</dcterms:created>
  <dcterms:modified xsi:type="dcterms:W3CDTF">2021-12-11T13:28:08Z</dcterms:modified>
</cp:coreProperties>
</file>