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C/Documents/ece445_code/FlowSensorPID/"/>
    </mc:Choice>
  </mc:AlternateContent>
  <bookViews>
    <workbookView xWindow="1060" yWindow="440" windowWidth="16860" windowHeight="15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A16" i="1"/>
  <c r="A15" i="1"/>
  <c r="A14" i="1"/>
  <c r="A13" i="1"/>
  <c r="A12" i="1"/>
  <c r="A11" i="1"/>
  <c r="I10" i="1"/>
  <c r="I11" i="1"/>
  <c r="I12" i="1"/>
  <c r="I13" i="1"/>
  <c r="I14" i="1"/>
  <c r="I15" i="1"/>
  <c r="I16" i="1"/>
  <c r="I17" i="1"/>
  <c r="I18" i="1"/>
  <c r="I19" i="1"/>
  <c r="A10" i="1"/>
  <c r="I2" i="1"/>
  <c r="I3" i="1"/>
  <c r="I4" i="1"/>
  <c r="I5" i="1"/>
  <c r="I6" i="1"/>
  <c r="I7" i="1"/>
  <c r="I8" i="1"/>
  <c r="I9" i="1"/>
  <c r="A9" i="1"/>
  <c r="A7" i="1"/>
  <c r="A8" i="1"/>
  <c r="A5" i="1"/>
  <c r="A6" i="1"/>
  <c r="A4" i="1"/>
  <c r="A3" i="1"/>
  <c r="A2" i="1"/>
</calcChain>
</file>

<file path=xl/sharedStrings.xml><?xml version="1.0" encoding="utf-8"?>
<sst xmlns="http://schemas.openxmlformats.org/spreadsheetml/2006/main" count="18" uniqueCount="13">
  <si>
    <t>defRate</t>
  </si>
  <si>
    <t>kp</t>
  </si>
  <si>
    <t>kd</t>
  </si>
  <si>
    <t>#pulses</t>
  </si>
  <si>
    <t>real(ml)</t>
  </si>
  <si>
    <t>guess(ml)</t>
  </si>
  <si>
    <t>comment</t>
  </si>
  <si>
    <t>slow</t>
  </si>
  <si>
    <t>quick</t>
  </si>
  <si>
    <t>slow, -&gt;1/dT</t>
  </si>
  <si>
    <t>per pulse(ml)</t>
  </si>
  <si>
    <t>quick(one bite)</t>
  </si>
  <si>
    <t>% of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</si>
</sst>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正文字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9" sqref="D19"/>
    </sheetView>
  </sheetViews>
  <sheetFormatPr baseColWidth="10" defaultRowHeight="16" x14ac:dyDescent="0.2"/>
  <cols>
    <col min="8" max="8" width="1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12</v>
      </c>
      <c r="G1" t="s">
        <v>3</v>
      </c>
      <c r="H1" t="s">
        <v>6</v>
      </c>
      <c r="I1" t="s">
        <v>10</v>
      </c>
    </row>
    <row r="2" spans="1:9" x14ac:dyDescent="0.2">
      <c r="A2">
        <f>2/17</f>
        <v>0.11764705882352941</v>
      </c>
      <c r="B2">
        <v>0</v>
      </c>
      <c r="C2">
        <v>6.0000000000000001E-3</v>
      </c>
      <c r="D2">
        <v>25</v>
      </c>
      <c r="E2">
        <v>22.59</v>
      </c>
      <c r="F2">
        <f>(D2-E2)/D2</f>
        <v>9.64E-2</v>
      </c>
      <c r="G2">
        <v>190</v>
      </c>
      <c r="I2">
        <f t="shared" ref="I2:I8" si="0">D2/G2</f>
        <v>0.13157894736842105</v>
      </c>
    </row>
    <row r="3" spans="1:9" x14ac:dyDescent="0.2">
      <c r="A3">
        <f>2/17</f>
        <v>0.11764705882352941</v>
      </c>
      <c r="B3">
        <v>-1E-3</v>
      </c>
      <c r="C3">
        <v>7.0000000000000001E-3</v>
      </c>
      <c r="D3">
        <v>30</v>
      </c>
      <c r="E3">
        <v>27.96</v>
      </c>
      <c r="F3">
        <f t="shared" ref="F3:F16" si="1">(D3-E3)/D3</f>
        <v>6.7999999999999977E-2</v>
      </c>
      <c r="G3">
        <v>211</v>
      </c>
      <c r="I3">
        <f t="shared" si="0"/>
        <v>0.14218009478672985</v>
      </c>
    </row>
    <row r="4" spans="1:9" x14ac:dyDescent="0.2">
      <c r="A4">
        <f>2/17</f>
        <v>0.11764705882352941</v>
      </c>
      <c r="B4">
        <v>-1E-3</v>
      </c>
      <c r="C4">
        <v>7.0000000000000001E-3</v>
      </c>
      <c r="D4">
        <v>22</v>
      </c>
      <c r="E4">
        <v>24.04</v>
      </c>
      <c r="F4">
        <f t="shared" si="1"/>
        <v>-9.2727272727272686E-2</v>
      </c>
      <c r="G4">
        <v>180</v>
      </c>
      <c r="I4">
        <f t="shared" si="0"/>
        <v>0.12222222222222222</v>
      </c>
    </row>
    <row r="5" spans="1:9" x14ac:dyDescent="0.2">
      <c r="A5">
        <f t="shared" ref="A5:A9" si="2">2/17</f>
        <v>0.11764705882352941</v>
      </c>
      <c r="B5">
        <v>-1E-3</v>
      </c>
      <c r="C5">
        <v>7.0000000000000001E-3</v>
      </c>
      <c r="D5">
        <v>39</v>
      </c>
      <c r="E5">
        <v>44.96</v>
      </c>
      <c r="F5">
        <f t="shared" si="1"/>
        <v>-0.15282051282051284</v>
      </c>
      <c r="G5">
        <v>340</v>
      </c>
      <c r="H5" t="s">
        <v>8</v>
      </c>
      <c r="I5">
        <f t="shared" si="0"/>
        <v>0.11470588235294117</v>
      </c>
    </row>
    <row r="6" spans="1:9" x14ac:dyDescent="0.2">
      <c r="A6">
        <f t="shared" si="2"/>
        <v>0.11764705882352941</v>
      </c>
      <c r="B6">
        <v>-1E-3</v>
      </c>
      <c r="C6">
        <v>7.0000000000000001E-3</v>
      </c>
      <c r="D6">
        <v>45</v>
      </c>
      <c r="E6">
        <v>45.29</v>
      </c>
      <c r="F6">
        <f t="shared" si="1"/>
        <v>-6.4444444444444254E-3</v>
      </c>
      <c r="G6">
        <v>347</v>
      </c>
      <c r="H6" t="s">
        <v>7</v>
      </c>
      <c r="I6">
        <f t="shared" si="0"/>
        <v>0.12968299711815562</v>
      </c>
    </row>
    <row r="7" spans="1:9" x14ac:dyDescent="0.2">
      <c r="A7">
        <f t="shared" si="2"/>
        <v>0.11764705882352941</v>
      </c>
      <c r="B7">
        <v>-1E-3</v>
      </c>
      <c r="C7">
        <v>7.0000000000000001E-3</v>
      </c>
      <c r="D7">
        <v>37</v>
      </c>
      <c r="E7">
        <v>43.48</v>
      </c>
      <c r="F7">
        <f t="shared" si="1"/>
        <v>-0.17513513513513504</v>
      </c>
      <c r="G7">
        <v>330</v>
      </c>
      <c r="H7" t="s">
        <v>8</v>
      </c>
      <c r="I7">
        <f t="shared" si="0"/>
        <v>0.11212121212121212</v>
      </c>
    </row>
    <row r="8" spans="1:9" x14ac:dyDescent="0.2">
      <c r="A8">
        <f t="shared" si="2"/>
        <v>0.11764705882352941</v>
      </c>
      <c r="B8">
        <v>-0.08</v>
      </c>
      <c r="C8">
        <v>7.0000000000000001E-3</v>
      </c>
      <c r="D8">
        <v>38</v>
      </c>
      <c r="E8">
        <v>36.909999999999997</v>
      </c>
      <c r="F8">
        <f t="shared" si="1"/>
        <v>2.8684210526315878E-2</v>
      </c>
      <c r="G8">
        <v>253</v>
      </c>
      <c r="H8" t="s">
        <v>9</v>
      </c>
      <c r="I8">
        <f t="shared" si="0"/>
        <v>0.15019762845849802</v>
      </c>
    </row>
    <row r="9" spans="1:9" x14ac:dyDescent="0.2">
      <c r="A9">
        <f t="shared" si="2"/>
        <v>0.11764705882352941</v>
      </c>
      <c r="B9">
        <v>-0.08</v>
      </c>
      <c r="C9">
        <v>7.0000000000000001E-3</v>
      </c>
      <c r="D9">
        <v>40</v>
      </c>
      <c r="E9">
        <v>48.15</v>
      </c>
      <c r="F9">
        <f t="shared" si="1"/>
        <v>-0.20374999999999996</v>
      </c>
      <c r="G9">
        <v>353</v>
      </c>
      <c r="H9" t="s">
        <v>8</v>
      </c>
      <c r="I9">
        <f>D9/G9</f>
        <v>0.11331444759206799</v>
      </c>
    </row>
    <row r="10" spans="1:9" x14ac:dyDescent="0.2">
      <c r="A10">
        <f>3/22</f>
        <v>0.13636363636363635</v>
      </c>
      <c r="B10">
        <v>-0.4</v>
      </c>
      <c r="C10">
        <v>7.0000000000000001E-3</v>
      </c>
      <c r="D10">
        <v>42</v>
      </c>
      <c r="E10">
        <v>36.43</v>
      </c>
      <c r="F10">
        <f t="shared" si="1"/>
        <v>0.13261904761904764</v>
      </c>
      <c r="G10">
        <v>313</v>
      </c>
      <c r="H10" t="s">
        <v>7</v>
      </c>
      <c r="I10">
        <f t="shared" ref="I10:I19" si="3">D10/G10</f>
        <v>0.13418530351437699</v>
      </c>
    </row>
    <row r="11" spans="1:9" x14ac:dyDescent="0.2">
      <c r="A11">
        <f>3/20</f>
        <v>0.15</v>
      </c>
      <c r="B11">
        <v>-0.4</v>
      </c>
      <c r="C11">
        <v>7.0000000000000001E-3</v>
      </c>
      <c r="D11">
        <v>39</v>
      </c>
      <c r="E11">
        <v>39.479999999999997</v>
      </c>
      <c r="F11">
        <f t="shared" si="1"/>
        <v>-1.2307692307692228E-2</v>
      </c>
      <c r="G11">
        <v>303</v>
      </c>
      <c r="H11" t="s">
        <v>7</v>
      </c>
      <c r="I11">
        <f t="shared" si="3"/>
        <v>0.12871287128712872</v>
      </c>
    </row>
    <row r="12" spans="1:9" x14ac:dyDescent="0.2">
      <c r="A12">
        <f>3/20</f>
        <v>0.15</v>
      </c>
      <c r="B12">
        <v>-0.4</v>
      </c>
      <c r="C12">
        <v>7.0000000000000001E-3</v>
      </c>
      <c r="D12">
        <v>40</v>
      </c>
      <c r="E12">
        <v>40.770000000000003</v>
      </c>
      <c r="F12">
        <f t="shared" si="1"/>
        <v>-1.925000000000008E-2</v>
      </c>
      <c r="G12">
        <v>357</v>
      </c>
      <c r="H12" t="s">
        <v>8</v>
      </c>
      <c r="I12">
        <f t="shared" si="3"/>
        <v>0.11204481792717087</v>
      </c>
    </row>
    <row r="13" spans="1:9" x14ac:dyDescent="0.2">
      <c r="A13">
        <f>3/20</f>
        <v>0.15</v>
      </c>
      <c r="B13">
        <v>-0.4</v>
      </c>
      <c r="C13">
        <v>7.0000000000000001E-3</v>
      </c>
      <c r="D13">
        <v>24</v>
      </c>
      <c r="E13">
        <v>22.49</v>
      </c>
      <c r="F13">
        <f t="shared" si="1"/>
        <v>6.2916666666666732E-2</v>
      </c>
      <c r="G13">
        <v>200</v>
      </c>
      <c r="H13" t="s">
        <v>11</v>
      </c>
      <c r="I13">
        <f t="shared" si="3"/>
        <v>0.12</v>
      </c>
    </row>
    <row r="14" spans="1:9" x14ac:dyDescent="0.2">
      <c r="A14">
        <f>3/20</f>
        <v>0.15</v>
      </c>
      <c r="B14">
        <v>-0.4</v>
      </c>
      <c r="C14">
        <v>7.0000000000000001E-3</v>
      </c>
      <c r="D14">
        <v>36</v>
      </c>
      <c r="E14">
        <v>34.950000000000003</v>
      </c>
      <c r="F14">
        <f t="shared" si="1"/>
        <v>2.9166666666666587E-2</v>
      </c>
      <c r="G14">
        <v>313</v>
      </c>
      <c r="I14">
        <f t="shared" si="3"/>
        <v>0.11501597444089456</v>
      </c>
    </row>
    <row r="15" spans="1:9" x14ac:dyDescent="0.2">
      <c r="A15">
        <f>3/20</f>
        <v>0.15</v>
      </c>
      <c r="B15">
        <v>-0.4</v>
      </c>
      <c r="C15">
        <v>7.0000000000000001E-3</v>
      </c>
      <c r="D15">
        <v>22</v>
      </c>
      <c r="E15">
        <v>19.53</v>
      </c>
      <c r="F15">
        <f t="shared" si="1"/>
        <v>0.11227272727272722</v>
      </c>
      <c r="G15">
        <v>164</v>
      </c>
      <c r="I15">
        <f t="shared" si="3"/>
        <v>0.13414634146341464</v>
      </c>
    </row>
    <row r="16" spans="1:9" x14ac:dyDescent="0.2">
      <c r="A16">
        <f>3/20</f>
        <v>0.15</v>
      </c>
      <c r="B16">
        <v>-0.4</v>
      </c>
      <c r="C16">
        <v>7.0000000000000001E-3</v>
      </c>
      <c r="D16">
        <v>17</v>
      </c>
      <c r="E16">
        <v>13.74</v>
      </c>
      <c r="F16">
        <f t="shared" si="1"/>
        <v>0.19176470588235292</v>
      </c>
      <c r="G16">
        <v>108</v>
      </c>
      <c r="I16">
        <f t="shared" si="3"/>
        <v>0.15740740740740741</v>
      </c>
    </row>
    <row r="17" spans="9:9" x14ac:dyDescent="0.2">
      <c r="I17" t="e">
        <f t="shared" si="3"/>
        <v>#DIV/0!</v>
      </c>
    </row>
    <row r="18" spans="9:9" x14ac:dyDescent="0.2">
      <c r="I18" t="e">
        <f t="shared" si="3"/>
        <v>#DIV/0!</v>
      </c>
    </row>
    <row r="19" spans="9:9" x14ac:dyDescent="0.2">
      <c r="I19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2016-10-28T01:15:11Z</dcterms:created>
  <dcterms:modified xsi:type="dcterms:W3CDTF">2016-10-31T16:09:11Z</dcterms:modified>
</cp:coreProperties>
</file>