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deusnyakundi/Downloads/"/>
    </mc:Choice>
  </mc:AlternateContent>
  <xr:revisionPtr revIDLastSave="0" documentId="8_{386493AC-036F-7A48-A7EF-EE856C1220C3}" xr6:coauthVersionLast="47" xr6:coauthVersionMax="47" xr10:uidLastSave="{00000000-0000-0000-0000-000000000000}"/>
  <bookViews>
    <workbookView xWindow="0" yWindow="0" windowWidth="33600" windowHeight="21000" xr2:uid="{9C964E91-7D3A-4F82-AD11-788EDB262953}"/>
  </bookViews>
  <sheets>
    <sheet name="Port Failure " sheetId="2" r:id="rId1"/>
    <sheet name="Degradation" sheetId="4" r:id="rId2"/>
    <sheet name="Multiple LOS" sheetId="5" r:id="rId3"/>
    <sheet name="OLT Failure" sheetId="6" r:id="rId4"/>
  </sheets>
  <definedNames>
    <definedName name="_xlnm._FilterDatabase" localSheetId="1" hidden="1">Degradation!$A$1:$AAS$37</definedName>
    <definedName name="_xlnm._FilterDatabase" localSheetId="2" hidden="1">'Multiple LOS'!$A$1:$EN$1</definedName>
    <definedName name="_xlnm._FilterDatabase" localSheetId="3" hidden="1">'OLT Failure'!$A$1:$N$8</definedName>
    <definedName name="_xlnm._FilterDatabase" localSheetId="0" hidden="1">'Port Failure '!$A$1:$R$83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4" l="1"/>
  <c r="O9" i="4"/>
  <c r="O10" i="4"/>
  <c r="O11" i="4"/>
  <c r="I6" i="4"/>
  <c r="O6" i="4" s="1"/>
  <c r="I36" i="4"/>
  <c r="O36" i="4" s="1"/>
  <c r="I12" i="4"/>
  <c r="I18" i="4"/>
  <c r="O18" i="4" s="1"/>
  <c r="I26" i="4"/>
  <c r="O26" i="4" s="1"/>
  <c r="I8" i="4"/>
  <c r="O8" i="4" s="1"/>
  <c r="I9" i="4"/>
  <c r="I4" i="4"/>
  <c r="O4" i="4" s="1"/>
  <c r="I32" i="4"/>
  <c r="O32" i="4" s="1"/>
  <c r="I17" i="4"/>
  <c r="O17" i="4" s="1"/>
  <c r="I23" i="4"/>
  <c r="O23" i="4" s="1"/>
  <c r="O15" i="4"/>
  <c r="I30" i="4"/>
  <c r="O30" i="4" s="1"/>
  <c r="I19" i="4"/>
  <c r="O19" i="4" s="1"/>
  <c r="I31" i="4"/>
  <c r="O31" i="4" s="1"/>
  <c r="I37" i="4"/>
  <c r="O37" i="4" s="1"/>
  <c r="I16" i="4"/>
  <c r="O16" i="4" s="1"/>
  <c r="I22" i="4"/>
  <c r="O22" i="4" s="1"/>
  <c r="I27" i="4"/>
  <c r="O27" i="4" s="1"/>
  <c r="I21" i="4"/>
  <c r="O21" i="4" s="1"/>
  <c r="I14" i="4"/>
  <c r="O14" i="4" s="1"/>
  <c r="I20" i="4"/>
  <c r="O20" i="4" s="1"/>
  <c r="I5" i="4"/>
  <c r="O5" i="4" s="1"/>
  <c r="I7" i="4"/>
  <c r="O7" i="4" s="1"/>
  <c r="I2" i="4"/>
  <c r="O2" i="4" s="1"/>
  <c r="I3" i="4"/>
  <c r="O3" i="4" s="1"/>
  <c r="I11" i="4"/>
  <c r="I10" i="4"/>
  <c r="I35" i="4"/>
  <c r="O35" i="4" s="1"/>
  <c r="I28" i="4"/>
  <c r="O28" i="4" s="1"/>
  <c r="I33" i="4"/>
  <c r="O33" i="4" s="1"/>
  <c r="I24" i="4"/>
  <c r="O24" i="4" s="1"/>
  <c r="I25" i="4"/>
  <c r="O25" i="4" s="1"/>
  <c r="I29" i="4"/>
  <c r="O29" i="4" s="1"/>
  <c r="I34" i="4"/>
  <c r="O34" i="4" s="1"/>
  <c r="I13" i="4"/>
  <c r="O13" i="4" s="1"/>
  <c r="R4" i="2"/>
  <c r="R5" i="2"/>
  <c r="R6" i="2"/>
  <c r="R7" i="2"/>
  <c r="R8" i="2"/>
  <c r="R9" i="2"/>
  <c r="R10" i="2"/>
  <c r="R11" i="2"/>
  <c r="R12" i="2"/>
  <c r="R14" i="2"/>
  <c r="R17" i="2"/>
  <c r="R19" i="2"/>
  <c r="R20" i="2"/>
  <c r="R21" i="2"/>
  <c r="I57" i="2"/>
  <c r="R57" i="2" s="1"/>
  <c r="I52" i="5"/>
  <c r="I51" i="5"/>
  <c r="I50" i="5"/>
  <c r="I31" i="2"/>
  <c r="R31" i="2" s="1"/>
  <c r="I41" i="2"/>
  <c r="R41" i="2" s="1"/>
  <c r="I45" i="5" l="1"/>
  <c r="I47" i="5"/>
  <c r="I49" i="5"/>
  <c r="I48" i="5"/>
  <c r="I41" i="5"/>
  <c r="I37" i="5"/>
  <c r="I35" i="2"/>
  <c r="R35" i="2" s="1"/>
  <c r="I50" i="2"/>
  <c r="R50" i="2" s="1"/>
  <c r="I81" i="2"/>
  <c r="R81" i="2" s="1"/>
  <c r="I56" i="2"/>
  <c r="R56" i="2" s="1"/>
  <c r="I16" i="2"/>
  <c r="R16" i="2" s="1"/>
  <c r="I71" i="2"/>
  <c r="R71" i="2" s="1"/>
  <c r="I77" i="2"/>
  <c r="R77" i="2" s="1"/>
  <c r="I68" i="2"/>
  <c r="R68" i="2" s="1"/>
  <c r="I36" i="2"/>
  <c r="R36" i="2" s="1"/>
  <c r="I2" i="2"/>
  <c r="R2" i="2" s="1"/>
  <c r="I7" i="2"/>
  <c r="I46" i="5" l="1"/>
  <c r="I40" i="5"/>
  <c r="I64" i="2"/>
  <c r="R64" i="2" s="1"/>
  <c r="I9" i="2"/>
  <c r="I80" i="2" l="1"/>
  <c r="R80" i="2" s="1"/>
  <c r="I76" i="2"/>
  <c r="R76" i="2" s="1"/>
  <c r="I32" i="2"/>
  <c r="R32" i="2" s="1"/>
  <c r="I10" i="2"/>
  <c r="I14" i="2"/>
  <c r="I11" i="2"/>
  <c r="I8" i="2"/>
  <c r="I6" i="2"/>
  <c r="I54" i="2" l="1"/>
  <c r="R54" i="2" s="1"/>
  <c r="I70" i="2"/>
  <c r="R70" i="2" s="1"/>
  <c r="I20" i="2"/>
  <c r="G8" i="6" l="1"/>
  <c r="I82" i="2"/>
  <c r="R82" i="2" s="1"/>
  <c r="I78" i="2"/>
  <c r="R78" i="2" s="1"/>
  <c r="I18" i="2"/>
  <c r="R18" i="2" s="1"/>
  <c r="I59" i="2"/>
  <c r="R59" i="2" s="1"/>
  <c r="I25" i="2"/>
  <c r="R25" i="2" s="1"/>
  <c r="I26" i="2"/>
  <c r="R26" i="2" s="1"/>
  <c r="I47" i="2"/>
  <c r="R47" i="2" s="1"/>
  <c r="I72" i="2"/>
  <c r="R72" i="2" s="1"/>
  <c r="I17" i="2"/>
  <c r="I69" i="2"/>
  <c r="R69" i="2" s="1"/>
  <c r="I4" i="2"/>
  <c r="G7" i="6" l="1"/>
  <c r="I33" i="5"/>
  <c r="I31" i="5"/>
  <c r="I29" i="5"/>
  <c r="I28" i="5"/>
  <c r="I25" i="5"/>
  <c r="I48" i="2"/>
  <c r="R48" i="2" s="1"/>
  <c r="I62" i="2"/>
  <c r="R62" i="2" s="1"/>
  <c r="I51" i="2"/>
  <c r="R51" i="2" s="1"/>
  <c r="I53" i="2"/>
  <c r="R53" i="2" s="1"/>
  <c r="I38" i="2"/>
  <c r="R38" i="2" s="1"/>
  <c r="G4" i="6" l="1"/>
  <c r="I27" i="5"/>
  <c r="I26" i="5"/>
  <c r="I60" i="2"/>
  <c r="R60" i="2" s="1"/>
  <c r="I74" i="2"/>
  <c r="R74" i="2" s="1"/>
  <c r="I58" i="2"/>
  <c r="R58" i="2" s="1"/>
  <c r="I12" i="2"/>
  <c r="I30" i="2" l="1"/>
  <c r="R30" i="2" s="1"/>
  <c r="I40" i="2"/>
  <c r="R40" i="2" s="1"/>
  <c r="I55" i="2"/>
  <c r="R55" i="2" s="1"/>
  <c r="I42" i="2"/>
  <c r="R42" i="2" s="1"/>
  <c r="I3" i="2"/>
  <c r="R3" i="2" s="1"/>
  <c r="G6" i="6" l="1"/>
  <c r="I22" i="5"/>
  <c r="I17" i="5"/>
  <c r="I27" i="2"/>
  <c r="R27" i="2" s="1"/>
  <c r="I34" i="2"/>
  <c r="R34" i="2" s="1"/>
  <c r="I23" i="5" l="1"/>
  <c r="I79" i="2"/>
  <c r="R79" i="2" s="1"/>
  <c r="G5" i="6" l="1"/>
  <c r="G3" i="6"/>
  <c r="I20" i="5"/>
  <c r="I61" i="2"/>
  <c r="R61" i="2" s="1"/>
  <c r="I21" i="2"/>
  <c r="I39" i="2"/>
  <c r="R39" i="2" s="1"/>
  <c r="I52" i="2"/>
  <c r="R52" i="2" s="1"/>
  <c r="I43" i="2"/>
  <c r="R43" i="2" s="1"/>
  <c r="I44" i="2"/>
  <c r="R44" i="2" s="1"/>
  <c r="I22" i="2"/>
  <c r="R22" i="2" s="1"/>
  <c r="I67" i="2"/>
  <c r="R67" i="2" s="1"/>
  <c r="I33" i="2"/>
  <c r="R33" i="2" s="1"/>
  <c r="I5" i="2"/>
  <c r="I45" i="2"/>
  <c r="R45" i="2" s="1"/>
  <c r="I29" i="2"/>
  <c r="R29" i="2" s="1"/>
  <c r="I49" i="2"/>
  <c r="R49" i="2" s="1"/>
  <c r="I28" i="2"/>
  <c r="R28" i="2" s="1"/>
  <c r="I15" i="2"/>
  <c r="R15" i="2" s="1"/>
  <c r="I65" i="2"/>
  <c r="R65" i="2" s="1"/>
  <c r="I75" i="2"/>
  <c r="R75" i="2" s="1"/>
  <c r="I13" i="2"/>
  <c r="R13" i="2" s="1"/>
  <c r="I23" i="2"/>
  <c r="R23" i="2" s="1"/>
  <c r="I63" i="2"/>
  <c r="R63" i="2" s="1"/>
  <c r="I73" i="2"/>
  <c r="R73" i="2" s="1"/>
  <c r="I66" i="2"/>
  <c r="R66" i="2" s="1"/>
  <c r="G2" i="6"/>
  <c r="I46" i="2"/>
  <c r="R46" i="2" s="1"/>
  <c r="I37" i="2"/>
  <c r="R37" i="2" s="1"/>
  <c r="I19" i="2"/>
  <c r="I24" i="2"/>
  <c r="R24" i="2" s="1"/>
</calcChain>
</file>

<file path=xl/sharedStrings.xml><?xml version="1.0" encoding="utf-8"?>
<sst xmlns="http://schemas.openxmlformats.org/spreadsheetml/2006/main" count="1786" uniqueCount="890">
  <si>
    <t>OLT Name</t>
  </si>
  <si>
    <t>PORT</t>
  </si>
  <si>
    <t>Estate</t>
  </si>
  <si>
    <t>Clients Affected</t>
  </si>
  <si>
    <t>Classification</t>
  </si>
  <si>
    <t>Fault Date</t>
  </si>
  <si>
    <t>Reported Date</t>
  </si>
  <si>
    <t>Required Resolution DateTime</t>
  </si>
  <si>
    <t>Total Duration (hr:min:sec)</t>
  </si>
  <si>
    <t>Cause of Failure/ Comments</t>
  </si>
  <si>
    <t>Clears</t>
  </si>
  <si>
    <t>Fireside</t>
  </si>
  <si>
    <t>Incident ID</t>
  </si>
  <si>
    <t>N.East</t>
  </si>
  <si>
    <t xml:space="preserve">OLT </t>
  </si>
  <si>
    <t>Resolution and Comments</t>
  </si>
  <si>
    <t>Assigned Group</t>
  </si>
  <si>
    <t>Region</t>
  </si>
  <si>
    <t>Affected Clients</t>
  </si>
  <si>
    <t>MBONDENI OLT</t>
  </si>
  <si>
    <t>0/5/9</t>
  </si>
  <si>
    <t>Ngong</t>
  </si>
  <si>
    <t>P4</t>
  </si>
  <si>
    <t>Temporary joint tampered with</t>
  </si>
  <si>
    <t xml:space="preserve">Spliced T2  c 4 6  </t>
  </si>
  <si>
    <t>Egypro</t>
  </si>
  <si>
    <t>INC000022500401</t>
  </si>
  <si>
    <t>BARCLAY_HOUSE OLT</t>
  </si>
  <si>
    <t xml:space="preserve">0/1/8 &amp; 0/2/4 </t>
  </si>
  <si>
    <t>South C</t>
  </si>
  <si>
    <t xml:space="preserve">Cable cut </t>
  </si>
  <si>
    <t>Installed 150mtrs Micro 48c foc, introduced two joints and spliced T1 through</t>
  </si>
  <si>
    <t>INC000022500478</t>
  </si>
  <si>
    <t>NYALI_ESTATE-OLT</t>
  </si>
  <si>
    <t>0/4/4</t>
  </si>
  <si>
    <t>Kibaki Apts</t>
  </si>
  <si>
    <t>OH cable vandalized by unknown</t>
  </si>
  <si>
    <t>Introduced tie cable 96c 100m and 1 jc Spliced t1c1-2,</t>
  </si>
  <si>
    <t>INC000022501794</t>
  </si>
  <si>
    <t>Coast</t>
  </si>
  <si>
    <t>LAISER_HILL_OLT</t>
  </si>
  <si>
    <t>0/3/1</t>
  </si>
  <si>
    <t>Rongai Rimpa</t>
  </si>
  <si>
    <t>Broken core</t>
  </si>
  <si>
    <t>Team respliced broken core t2 c8 to t1c 11</t>
  </si>
  <si>
    <t>INC000022502278</t>
  </si>
  <si>
    <t>Gikambura OLT</t>
  </si>
  <si>
    <t xml:space="preserve">1/1/1/10 </t>
  </si>
  <si>
    <t>Ndeiya</t>
  </si>
  <si>
    <t xml:space="preserve">c 1 2 spliced T1  c 1 2 straight </t>
  </si>
  <si>
    <t>INC000022502669</t>
  </si>
  <si>
    <t>N.West</t>
  </si>
  <si>
    <t>MBONDENI-OLT</t>
  </si>
  <si>
    <t>0/5/3</t>
  </si>
  <si>
    <t>INC000022503020</t>
  </si>
  <si>
    <t>0/3/4</t>
  </si>
  <si>
    <t>Mountain view</t>
  </si>
  <si>
    <t>Camusat</t>
  </si>
  <si>
    <t xml:space="preserve">Muigai_Inn </t>
  </si>
  <si>
    <t>Kisumu old town</t>
  </si>
  <si>
    <t>0/4/14</t>
  </si>
  <si>
    <t>Kinde</t>
  </si>
  <si>
    <t>Nyanza</t>
  </si>
  <si>
    <t>0/2/15</t>
  </si>
  <si>
    <t>Soliton</t>
  </si>
  <si>
    <t>M.Kenya</t>
  </si>
  <si>
    <t>Adrian</t>
  </si>
  <si>
    <t>Roysambu</t>
  </si>
  <si>
    <t>0/1/5, 0/1/12</t>
  </si>
  <si>
    <t>p4</t>
  </si>
  <si>
    <t>13/12/2024</t>
  </si>
  <si>
    <t>Provisioning of cores done and Splitting on port causing degradation eliminated, rx levels confirmed okay</t>
  </si>
  <si>
    <t>INC000022461130</t>
  </si>
  <si>
    <t>NGUNYI_ROAD-OLT</t>
  </si>
  <si>
    <t>0/2/10</t>
  </si>
  <si>
    <t>Kiserian</t>
  </si>
  <si>
    <t>Team cleared drop at 1.8km from ngunyi road, respliced t1 c 1 at fdt</t>
  </si>
  <si>
    <t>INC000022502688</t>
  </si>
  <si>
    <t>Migosi</t>
  </si>
  <si>
    <t>0/3/14</t>
  </si>
  <si>
    <t>WN</t>
  </si>
  <si>
    <t>Mbondeni</t>
  </si>
  <si>
    <t>0/4/12</t>
  </si>
  <si>
    <t>Lemiso Rd</t>
  </si>
  <si>
    <t>INC000022498021</t>
  </si>
  <si>
    <t>0/3/15</t>
  </si>
  <si>
    <t>MOUNTAIN_VIEW_HUB-OLT</t>
  </si>
  <si>
    <t>0/7/8</t>
  </si>
  <si>
    <t>Waiyaki Way</t>
  </si>
  <si>
    <t>INC000022508730</t>
  </si>
  <si>
    <t>0/1/8</t>
  </si>
  <si>
    <t>Rongai township</t>
  </si>
  <si>
    <t>0/1/14</t>
  </si>
  <si>
    <t>maloy</t>
  </si>
  <si>
    <t>INC000022479067</t>
  </si>
  <si>
    <t>KILIMANI_JEHOVA-OLT</t>
  </si>
  <si>
    <t xml:space="preserve">0/3/3, 0/2/11 </t>
  </si>
  <si>
    <t>Kileleshwa</t>
  </si>
  <si>
    <t>INC000022503757</t>
  </si>
  <si>
    <t>ATHI_RIVER_GIMU-OLT</t>
  </si>
  <si>
    <t>0/3/1-3</t>
  </si>
  <si>
    <t>Sunset Boulevard</t>
  </si>
  <si>
    <t>INC000022508729</t>
  </si>
  <si>
    <t>BALOZI ESTATE</t>
  </si>
  <si>
    <t>P3</t>
  </si>
  <si>
    <t xml:space="preserve">Offline due to power fault at KPA_South_C &amp; Banque_Villas_South_B sites. Restored after AC Mains resumed at KPA_South_C. </t>
  </si>
  <si>
    <t>Egypro Power</t>
  </si>
  <si>
    <t>INC000022503937</t>
  </si>
  <si>
    <t>0/1/7</t>
  </si>
  <si>
    <t>0/1/1</t>
  </si>
  <si>
    <t>0/1/3</t>
  </si>
  <si>
    <t>0/1/13</t>
  </si>
  <si>
    <t>0/1/2</t>
  </si>
  <si>
    <t>Mpaka rd</t>
  </si>
  <si>
    <t>0/4/5</t>
  </si>
  <si>
    <t>Brulto madina mosque</t>
  </si>
  <si>
    <t>0/2/2</t>
  </si>
  <si>
    <t>0/5/1</t>
  </si>
  <si>
    <t>Rift</t>
  </si>
  <si>
    <t>0/2/13</t>
  </si>
  <si>
    <t>Rafiki_Millers</t>
  </si>
  <si>
    <t>Mwitu</t>
  </si>
  <si>
    <t>0/2/3</t>
  </si>
  <si>
    <t>0/2/8</t>
  </si>
  <si>
    <t>1/1/4/3</t>
  </si>
  <si>
    <t>1/1/1/11</t>
  </si>
  <si>
    <t xml:space="preserve">Gikambura OLT </t>
  </si>
  <si>
    <t>Nakuru Lanet</t>
  </si>
  <si>
    <t>Balozi Estate</t>
  </si>
  <si>
    <t>Cause: Kinked cable on OH JB</t>
  </si>
  <si>
    <t>Clears: Team freed kinked micro cable at 1.8km from ngunyi road</t>
  </si>
  <si>
    <t>INC000022496389</t>
  </si>
  <si>
    <t>MOUNTAIN_VIEW_HUB</t>
  </si>
  <si>
    <t>0/2/4</t>
  </si>
  <si>
    <t>Gikamabura</t>
  </si>
  <si>
    <t>Cause:Unknown</t>
  </si>
  <si>
    <t>Clears:port self-restored</t>
  </si>
  <si>
    <t>INC000022496824</t>
  </si>
  <si>
    <t xml:space="preserve">UPPER_MATASIA OLT </t>
  </si>
  <si>
    <t>0/0/13</t>
  </si>
  <si>
    <t>Upper Matasia</t>
  </si>
  <si>
    <t>Cause: Core failing midspan</t>
  </si>
  <si>
    <t>Clears: Respliced core at jb t4c7 to t1c3</t>
  </si>
  <si>
    <t>INC000022497487</t>
  </si>
  <si>
    <t xml:space="preserve">KIBIKO-OLT-2 </t>
  </si>
  <si>
    <t>0/1/9 &amp; 0/2/3</t>
  </si>
  <si>
    <t>Cof: Cable cut by lorry</t>
  </si>
  <si>
    <t>Clears: Run 150m ADSS 48c cable, introduced 1 temporary joint and spliced t1 c1 &amp;2 straight both at fdt and at the temporary joint</t>
  </si>
  <si>
    <t>INC000022498108</t>
  </si>
  <si>
    <t>MUIGAI_INN OLT</t>
  </si>
  <si>
    <t xml:space="preserve">0/3/9 </t>
  </si>
  <si>
    <t>Juja Kay Estate</t>
  </si>
  <si>
    <t>Cause:Cable damaged by an ongoing trenching along the FOC route</t>
  </si>
  <si>
    <t>Clears:Did 20m Piloting
Introduced 1 96 C JC
Introduced 500m 96C ADSS cable
Spliced T5 and T6 straight at two joints
Spliced T1 C6 straight  at two joints for the second cable</t>
  </si>
  <si>
    <t>INC000022498532</t>
  </si>
  <si>
    <t>UPPER_MATASIA-OLT</t>
  </si>
  <si>
    <t>0/2/9</t>
  </si>
  <si>
    <t>Upper Ngong Hill</t>
  </si>
  <si>
    <t>INC000022498819</t>
  </si>
  <si>
    <t>KITENGELA_JUAKALI-OLT</t>
  </si>
  <si>
    <t>Kitengela</t>
  </si>
  <si>
    <t xml:space="preserve">cause: broken core by unkown </t>
  </si>
  <si>
    <t>clears: team spliced tube 1 core 6 straight</t>
  </si>
  <si>
    <t>INC000022498742</t>
  </si>
  <si>
    <t xml:space="preserve">MIHANGO_BYPASS-OLT </t>
  </si>
  <si>
    <t>Mihango</t>
  </si>
  <si>
    <t>Cause: Client Port Migration</t>
  </si>
  <si>
    <t>Clears: Provisioned on Port:0/4/12</t>
  </si>
  <si>
    <t>INC000022499110</t>
  </si>
  <si>
    <t xml:space="preserve">MUIGAI_INN-OLT </t>
  </si>
  <si>
    <t>11Ports</t>
  </si>
  <si>
    <t>Kenyatta Rd/Juja Kays Estate</t>
  </si>
  <si>
    <t>INC000022499186</t>
  </si>
  <si>
    <t xml:space="preserve">KAPUTEI_OLT </t>
  </si>
  <si>
    <t>0/2/7</t>
  </si>
  <si>
    <t>Cof: Loose patching at the cabinet</t>
  </si>
  <si>
    <t>Clears: team patched back firmly</t>
  </si>
  <si>
    <t>INC000022500125</t>
  </si>
  <si>
    <t>0/6/4,0/7/8 &amp; 0/11/3</t>
  </si>
  <si>
    <t>Naivasha Road</t>
  </si>
  <si>
    <t>Cof: Cores failing midspan</t>
  </si>
  <si>
    <t>Clears: Team swap T2 core 2 to T5 core 12 and T2 core 7 to T5 core 8 at 1.1 km from site</t>
  </si>
  <si>
    <t>INC000022500376</t>
  </si>
  <si>
    <t>JACARANDA_ESTATE OLT</t>
  </si>
  <si>
    <t xml:space="preserve">0/1/7 </t>
  </si>
  <si>
    <t>Nasra</t>
  </si>
  <si>
    <t>cause: broken cores by unknown</t>
  </si>
  <si>
    <t>clears: team respliced core 5 tube 2</t>
  </si>
  <si>
    <t>INC000022500443</t>
  </si>
  <si>
    <t>0/1/15</t>
  </si>
  <si>
    <t>0/1/11</t>
  </si>
  <si>
    <t>0/4/15</t>
  </si>
  <si>
    <t>0/1/10</t>
  </si>
  <si>
    <t>Sukari</t>
  </si>
  <si>
    <t>0/1/9</t>
  </si>
  <si>
    <t>kericho rd</t>
  </si>
  <si>
    <t>14/12/2024</t>
  </si>
  <si>
    <t>Clears:team Changed connector at cabinet SC/SC and dusted patch cords</t>
  </si>
  <si>
    <t xml:space="preserve">INC000022473748 </t>
  </si>
  <si>
    <t>Gospel</t>
  </si>
  <si>
    <t>kilimani</t>
  </si>
  <si>
    <t>15/12/2024</t>
  </si>
  <si>
    <t>team released kink at cabinet</t>
  </si>
  <si>
    <t>INC000022479046</t>
  </si>
  <si>
    <t>kengen</t>
  </si>
  <si>
    <t>Clears -Team respliced t1 c 3 at this joint and at fdt</t>
  </si>
  <si>
    <t>INC000022486608</t>
  </si>
  <si>
    <t>Utawala githunguri1</t>
  </si>
  <si>
    <t>1/1/4/16</t>
  </si>
  <si>
    <t>real court</t>
  </si>
  <si>
    <t>cause huge drop at 120m</t>
  </si>
  <si>
    <t>INC000022488212</t>
  </si>
  <si>
    <t>Eastleigh_StTeresaSch-</t>
  </si>
  <si>
    <t>0/1/4</t>
  </si>
  <si>
    <t>Ushirika</t>
  </si>
  <si>
    <t>Clears: Team reroute distribution cable , prepared afresh introduced 2 joint spliced all T1&amp;T2</t>
  </si>
  <si>
    <t>INC000022488253</t>
  </si>
  <si>
    <t>manyani rd</t>
  </si>
  <si>
    <t>Clears: cleared drop at 2.9km from site</t>
  </si>
  <si>
    <t>INC000022489113</t>
  </si>
  <si>
    <t>Ngoingwa OLT</t>
  </si>
  <si>
    <t>0/4/7</t>
  </si>
  <si>
    <t>Ngoingwa</t>
  </si>
  <si>
    <t>The offline clients have got individual tickets and they were  affected by the cutover on Sunday. Two were sorted today, the rest to be worked on tomorrow depending on client availability.</t>
  </si>
  <si>
    <t>soliton</t>
  </si>
  <si>
    <t>INC000022421450</t>
  </si>
  <si>
    <t>Ngunyi Road OLT</t>
  </si>
  <si>
    <t>0/1/11,0/2/12,0/2/14 &amp; 0/2/15</t>
  </si>
  <si>
    <t>affected by ongoing CRQ000008381289 under Rollout team</t>
  </si>
  <si>
    <t>INC000022438013</t>
  </si>
  <si>
    <t>Mbondeni OLT</t>
  </si>
  <si>
    <t>0/4/10 &amp; 0/4/13</t>
  </si>
  <si>
    <t>Discoverable clients reprovisioned</t>
  </si>
  <si>
    <t>INC000022438030</t>
  </si>
  <si>
    <t>KERARAPON</t>
  </si>
  <si>
    <t>Clears :Retrieved slag both sides run 100m ADSS 96C spliced t1 c2 3 4</t>
  </si>
  <si>
    <t>INC000022471471</t>
  </si>
  <si>
    <t>Muigai inn</t>
  </si>
  <si>
    <t>kenyatta rd</t>
  </si>
  <si>
    <t>Clears:POF 1-team swapped failing cores with healthy ones</t>
  </si>
  <si>
    <t>INC000022473080</t>
  </si>
  <si>
    <t>N.west</t>
  </si>
  <si>
    <t>New Rehema OLT2</t>
  </si>
  <si>
    <t>0/5/10</t>
  </si>
  <si>
    <t>Pearl Comfort</t>
  </si>
  <si>
    <t>Clears: Team pulled 200m 144c Adss cable, introduced 2jbs 144c on both sides and spliced T1&lt;&gt;T12 through on both sides</t>
  </si>
  <si>
    <t>INC000022476193</t>
  </si>
  <si>
    <t>mbagathi flats</t>
  </si>
  <si>
    <t>Clears:  Introduced 48c jb and spliced tube 1-10</t>
  </si>
  <si>
    <t>INC000022476810</t>
  </si>
  <si>
    <t>Total_Dennis_Pritt_rd</t>
  </si>
  <si>
    <t>Suite Life</t>
  </si>
  <si>
    <t>Clears:   Transfered link to the new cable 500m cable-spliced both</t>
  </si>
  <si>
    <t>INC000022479045</t>
  </si>
  <si>
    <t>Kilimani</t>
  </si>
  <si>
    <t>Brulto_Madina OLT02</t>
  </si>
  <si>
    <t>INC000022479056</t>
  </si>
  <si>
    <t>Nyali kilima</t>
  </si>
  <si>
    <t>nyali</t>
  </si>
  <si>
    <t>Clears:team pulled 200m 12c adss and introduced 2 joints and spliced through</t>
  </si>
  <si>
    <t>INC000022479063</t>
  </si>
  <si>
    <t>Utawala githunguri</t>
  </si>
  <si>
    <t>1/1/2/15</t>
  </si>
  <si>
    <t>utawala</t>
  </si>
  <si>
    <t>Dennis - internet  is okay</t>
  </si>
  <si>
    <t>INC000022485093</t>
  </si>
  <si>
    <t>Nakuru lanet</t>
  </si>
  <si>
    <t>mwariki</t>
  </si>
  <si>
    <t>Clients in different places, different FDTs. Kindly raise individual ticket.</t>
  </si>
  <si>
    <t>INC000022486650</t>
  </si>
  <si>
    <t>Kirdi</t>
  </si>
  <si>
    <t>Kindly note that this is the owner wants all drop cables to be removed to allow painting to proceed on his premises. Raise individual tickets for relocations of clients individually.</t>
  </si>
  <si>
    <t>INC000022495356</t>
  </si>
  <si>
    <t>Cause:  OH Cable burnt by hanging KPLC CABLES  -1.3647895,36.6409367</t>
  </si>
  <si>
    <t>Clears: Cables transferred to nearest pole  and released strained 24c cable.</t>
  </si>
  <si>
    <t>Ndenderu</t>
  </si>
  <si>
    <t>JCC OLT</t>
  </si>
  <si>
    <t>0/4/11</t>
  </si>
  <si>
    <t>FTTB</t>
  </si>
  <si>
    <t>Cause: Failure was due to drainage clearance that caused some cores to fail in the cable.</t>
  </si>
  <si>
    <t>Clears:Swapped C1 T1 to C2 T1 at a span of 83mtrs from the temporary to restore the services</t>
  </si>
  <si>
    <t>INC000022510841</t>
  </si>
  <si>
    <t>Ruiru plaza OLT1</t>
  </si>
  <si>
    <t>Cause
Faulty patch cord at site</t>
  </si>
  <si>
    <t>Clears
Replaced faulty patch cords at site
Materials
n/a
Recomm
n/a</t>
  </si>
  <si>
    <t>INC000022512218</t>
  </si>
  <si>
    <t>Kinoo Regen</t>
  </si>
  <si>
    <t>0/6/8/9/1/13/14</t>
  </si>
  <si>
    <t>Kinoo</t>
  </si>
  <si>
    <t>COF: Vandalised cable</t>
  </si>
  <si>
    <t>Clears: Cable of 200m pulled 48c, introduced a JB and spliced T1 C9,10,11 T2 C2,3 straight to restore connection</t>
  </si>
  <si>
    <t>INC000022512238</t>
  </si>
  <si>
    <t>Nyeri Golf OLT2</t>
  </si>
  <si>
    <t>0/2/11/13</t>
  </si>
  <si>
    <t>Outspan</t>
  </si>
  <si>
    <t>OFC damaged by uknowns on a temporary section,</t>
  </si>
  <si>
    <t>Team retrived slack then  introduced one closure kit.</t>
  </si>
  <si>
    <t>INC000022512658</t>
  </si>
  <si>
    <t>M.kenya</t>
  </si>
  <si>
    <t>Isiolo Morire</t>
  </si>
  <si>
    <t>MMK Isiolo</t>
  </si>
  <si>
    <t>POF located located at Isiolo transit hotel, OFC damaged by KPLC team uprooting their pole,</t>
  </si>
  <si>
    <t xml:space="preserve">Team retrived slack then reused existing closure kit. </t>
  </si>
  <si>
    <t>INC000022515636</t>
  </si>
  <si>
    <t>Imara Daima</t>
  </si>
  <si>
    <t>Airport view Apts</t>
  </si>
  <si>
    <t>INC000022517655</t>
  </si>
  <si>
    <t>Ngata Bridge</t>
  </si>
  <si>
    <t>1/1/1/2</t>
  </si>
  <si>
    <t>Nakuru Ngata</t>
  </si>
  <si>
    <t>INC000022516830</t>
  </si>
  <si>
    <t>Clears: Team resplice T1 core 1 straight at 1.1 km from site</t>
  </si>
  <si>
    <t>Boma Estate, Kenyatta Rd</t>
  </si>
  <si>
    <t>INC000022513526</t>
  </si>
  <si>
    <t>Mihango By-Pass</t>
  </si>
  <si>
    <t>0/6/3</t>
  </si>
  <si>
    <t>Utawala- Mihango</t>
  </si>
  <si>
    <t>INC000022514920</t>
  </si>
  <si>
    <t>0/2/1</t>
  </si>
  <si>
    <t>Kahawa Sukari</t>
  </si>
  <si>
    <t>INC000022514998</t>
  </si>
  <si>
    <t>Avenue Park OLT</t>
  </si>
  <si>
    <t>0/0/6</t>
  </si>
  <si>
    <t>Honey Suckle Apts</t>
  </si>
  <si>
    <t>INC000022515843</t>
  </si>
  <si>
    <t>Nakuru - Lanet</t>
  </si>
  <si>
    <t>INC000022515854</t>
  </si>
  <si>
    <t>RV</t>
  </si>
  <si>
    <t>Kibuye Market</t>
  </si>
  <si>
    <t>Kindly note that this port is awaiting a permanent fix to be done. The ticket it will be solved under INC000022028753</t>
  </si>
  <si>
    <t>INC000022515882</t>
  </si>
  <si>
    <t>Clears: Team run 280m Adss 12c cable attached on new pole and introduced 2 12c jb spliced straight joint both end</t>
  </si>
  <si>
    <t>clears:Team introduced 144 core JB and spliced all cores to clear the MLOS</t>
  </si>
  <si>
    <t>0/3/3</t>
  </si>
  <si>
    <t>Utawala</t>
  </si>
  <si>
    <t>Sarah nyibol Sorted</t>
  </si>
  <si>
    <t>INC000022511732</t>
  </si>
  <si>
    <t>Ruiru Plaza</t>
  </si>
  <si>
    <t>Ruiru</t>
  </si>
  <si>
    <t>INC000022511751</t>
  </si>
  <si>
    <t>Windsorview Estate</t>
  </si>
  <si>
    <t>0/1/5</t>
  </si>
  <si>
    <t>Garden Estate</t>
  </si>
  <si>
    <t>INC000022511769</t>
  </si>
  <si>
    <t>Diani Exchange</t>
  </si>
  <si>
    <t>0/4/3</t>
  </si>
  <si>
    <t>Ukunda</t>
  </si>
  <si>
    <t>INC000022511786</t>
  </si>
  <si>
    <t>INC000022514171</t>
  </si>
  <si>
    <t>Onyonka WMX OLT 2</t>
  </si>
  <si>
    <t>Royal Park</t>
  </si>
  <si>
    <t>INC000022516402</t>
  </si>
  <si>
    <t xml:space="preserve">Team spliced T1 core 5 </t>
  </si>
  <si>
    <t>Loose patching at the cabinet</t>
  </si>
  <si>
    <t>Team patched back firmly</t>
  </si>
  <si>
    <t>BURUBURU_PHASE_V</t>
  </si>
  <si>
    <t>0/5/14</t>
  </si>
  <si>
    <t xml:space="preserve">Buruburu </t>
  </si>
  <si>
    <t>Strained core</t>
  </si>
  <si>
    <t>Unstrained pigtail at cab 18 nziu court.</t>
  </si>
  <si>
    <t>INC000022518229</t>
  </si>
  <si>
    <t>0/4/0</t>
  </si>
  <si>
    <t>RUAKA_GACHIE_JCTN_OLT</t>
  </si>
  <si>
    <t>Loose patching at cabinet</t>
  </si>
  <si>
    <t>Firmly patched back at the cabinet to restore</t>
  </si>
  <si>
    <t>INC000022518835</t>
  </si>
  <si>
    <t>Komarock OLT</t>
  </si>
  <si>
    <t>Komarock</t>
  </si>
  <si>
    <t>Decko</t>
  </si>
  <si>
    <t>INC000022518226</t>
  </si>
  <si>
    <t>cause: Dusty patchcord at site, faulty connector at the cabinet 
clears:Team cleaned the patchcords at site and then changed connectors at the cabinet</t>
  </si>
  <si>
    <t>Cause: High degradation at 2km from the cabinet
Dusty patch cords at the cabinet
Clears: Team cleared drops at 2km
Cleaned dusty patch cords at the cabinet</t>
  </si>
  <si>
    <t>cause: high losses at 0.8km 
clears: team provisioned a new core to restore</t>
  </si>
  <si>
    <t>Cof: Dusty connectors at the fdt
Clears: Team clean connectors
Coordinates: 0341203, 36.164678</t>
  </si>
  <si>
    <t>KAMITI-OLT</t>
  </si>
  <si>
    <t>0/1/0</t>
  </si>
  <si>
    <t>Jacaranda Gardens</t>
  </si>
  <si>
    <t>INC000022516885</t>
  </si>
  <si>
    <t>Cause of fault:  Cable cut and damaged
Clears spliced at POF to restore</t>
  </si>
  <si>
    <t>Cause: 96C cble damged by unknown
Faulty  patch cords at site
Clears: Team spliced 96 C (T1 -T12) straight at two joints
Replaced faulty patch cords at site
Materials
n/a
Recommendation
m/a cable well secured</t>
  </si>
  <si>
    <t>Cause:ug cable damaged by private developer
Clears:team retrived slack,prepared and respliced all cores through
Recom:n/a link secured</t>
  </si>
  <si>
    <t>Kingeero</t>
  </si>
  <si>
    <t>Faulty Gen starter motor was replaced</t>
  </si>
  <si>
    <t xml:space="preserve">Huawei </t>
  </si>
  <si>
    <t>INC000022524587</t>
  </si>
  <si>
    <t>Muthaiga</t>
  </si>
  <si>
    <t>Gen contactors failed to engage and was engaged</t>
  </si>
  <si>
    <t>INC000022520327</t>
  </si>
  <si>
    <t>INC000022528586</t>
  </si>
  <si>
    <t>BULBUL_MARKET</t>
  </si>
  <si>
    <t>0/2/0</t>
  </si>
  <si>
    <t>Ngong_Kangawa_SDUs</t>
  </si>
  <si>
    <t>COF: Fiber cut,</t>
  </si>
  <si>
    <t>Clears: Introduced temporary cassette joint spliced t1 c1 thru</t>
  </si>
  <si>
    <t>INC000022530851</t>
  </si>
  <si>
    <t>FRERETOWN</t>
  </si>
  <si>
    <t>0/1/3,0/1/1,0/1/2</t>
  </si>
  <si>
    <t>Mishomoroni</t>
  </si>
  <si>
    <t>Cable cut by KPLC guys.</t>
  </si>
  <si>
    <t>Clears:Introduced 1jc 48c, 48c normal cable 300m,Spliced t1c1-6 and t4 c1-8 straight</t>
  </si>
  <si>
    <t>INC000022532768</t>
  </si>
  <si>
    <t>MBONDENI</t>
  </si>
  <si>
    <t>Ngong_SDUs</t>
  </si>
  <si>
    <t>INC000022535424</t>
  </si>
  <si>
    <t>ELDORET_DISTRICT_HOSPITAL</t>
  </si>
  <si>
    <t>0/0/0,0/4/10</t>
  </si>
  <si>
    <t xml:space="preserve">ELD teleview </t>
  </si>
  <si>
    <t>INC000022536607</t>
  </si>
  <si>
    <t>THEMBIGWA_ESTATE_OLT02</t>
  </si>
  <si>
    <t>0/3/2</t>
  </si>
  <si>
    <t>Kiambu_Rd_Mushroom_Gardens</t>
  </si>
  <si>
    <t>Unknown</t>
  </si>
  <si>
    <t>Clears: Restored without team intervention</t>
  </si>
  <si>
    <t>INC000022537091</t>
  </si>
  <si>
    <t>NEW_REHEMA_HSE-OLT-2</t>
  </si>
  <si>
    <t>0/3/7,0/3/13,0/0/11</t>
  </si>
  <si>
    <t>Raptcha_RD_SDUs</t>
  </si>
  <si>
    <t>INC000022537402</t>
  </si>
  <si>
    <t>INC000022537921</t>
  </si>
  <si>
    <t>Clears: Drops cleared at an OH joint. Materials: n/a</t>
  </si>
  <si>
    <t>Mirema</t>
  </si>
  <si>
    <t>Clears: Dusty patchcord connectors cleaned to optimize signal</t>
  </si>
  <si>
    <t>INC000022532645</t>
  </si>
  <si>
    <t>Ruai Estate</t>
  </si>
  <si>
    <t>cause:splcing loss at 1.1 km and loose patching at the ODF 
clears:Team cleared loss at 1.1km, and fixed loose patching at the ODF</t>
  </si>
  <si>
    <t>INC000022532689</t>
  </si>
  <si>
    <t xml:space="preserve">COF  Fiber cut
Clears Team spliced T1,2,3 straight and and introduced 300m ADSS OH cable
Coordinates  36.847333	-1.318556
COF  Fiber cut
Clears Team spliced T1,2,3 straight and and introduced 300m ADSS OH cable
Coordinates  36.847333	-1.318556
</t>
  </si>
  <si>
    <t>Ruaka Gachie JCTN</t>
  </si>
  <si>
    <t>0/1/2/3</t>
  </si>
  <si>
    <t>Jowac Investment</t>
  </si>
  <si>
    <t>INC000022531892</t>
  </si>
  <si>
    <t>Kitengela Jua Kali</t>
  </si>
  <si>
    <t>Greenice</t>
  </si>
  <si>
    <t>INC000022533593</t>
  </si>
  <si>
    <t>0/1/0, 0/1/3</t>
  </si>
  <si>
    <t>Mwariki</t>
  </si>
  <si>
    <t>INC000022534243</t>
  </si>
  <si>
    <t>GEN MATHENGE OLT1</t>
  </si>
  <si>
    <t>Prestine Apts</t>
  </si>
  <si>
    <t>INC000022537362</t>
  </si>
  <si>
    <t>0/12/10</t>
  </si>
  <si>
    <t>Syokimau</t>
  </si>
  <si>
    <t>Powergen</t>
  </si>
  <si>
    <t>Restored after power issue was resolved at Wambugu_RD_WMX site which had isolated the ring</t>
  </si>
  <si>
    <t>Cause: Broken cores</t>
  </si>
  <si>
    <t>Clears: Cores spliced</t>
  </si>
  <si>
    <t>COF Broken core</t>
  </si>
  <si>
    <t>Clears Team spliced t1 c1,2</t>
  </si>
  <si>
    <t>Cause: Temporary joint tampered with by unknown</t>
  </si>
  <si>
    <t>Clears:  Respliced tb 1 c 1,2,3,4straight</t>
  </si>
  <si>
    <t>Cause: POF identified, distribution cables are cut</t>
  </si>
  <si>
    <t>Cleared:spliced to restore,</t>
  </si>
  <si>
    <t>egypro</t>
  </si>
  <si>
    <t>cof: broken core at a joint</t>
  </si>
  <si>
    <t>Clears: respliced broken at a joint</t>
  </si>
  <si>
    <t>Buruburu Phase V</t>
  </si>
  <si>
    <t>0/3/13</t>
  </si>
  <si>
    <t>Buruburu</t>
  </si>
  <si>
    <t>INC000022543882</t>
  </si>
  <si>
    <t>Clears: Mlos cleared after re-splicing</t>
  </si>
  <si>
    <t>cause: cable damaged by a private service provider team at estate mh
clears: team introduced a new jb 96core at the mh and respliced all cores</t>
  </si>
  <si>
    <t>Cause: cable eaten rodents
Clears: Retrieved slack 100m away and spliced tube 1 to 6</t>
  </si>
  <si>
    <t>INC000022537320</t>
  </si>
  <si>
    <t>Kakamega Milimani OLT</t>
  </si>
  <si>
    <t>0/1/1 and 0/1/2</t>
  </si>
  <si>
    <t>Kakamega</t>
  </si>
  <si>
    <t>kinde</t>
  </si>
  <si>
    <t>INC000022537997</t>
  </si>
  <si>
    <t>Western</t>
  </si>
  <si>
    <t>0/0/11 &amp; 0/3/7 MLOS</t>
  </si>
  <si>
    <t>Raphta RD</t>
  </si>
  <si>
    <t>INC000022539973</t>
  </si>
  <si>
    <t>Kinoo Regen OLT</t>
  </si>
  <si>
    <t>0/7/2</t>
  </si>
  <si>
    <t>INC000022539979</t>
  </si>
  <si>
    <t>Cof: Broken core</t>
  </si>
  <si>
    <t>Clears: spliced t3 c4</t>
  </si>
  <si>
    <t>KAMITI</t>
  </si>
  <si>
    <t>Jacaranda_Gardens</t>
  </si>
  <si>
    <t>Faulty adapter at FDT</t>
  </si>
  <si>
    <t>Change fault adapter ata fdt</t>
  </si>
  <si>
    <t>INC000022548738</t>
  </si>
  <si>
    <t>0/1/3,0/4/7,0/4/8,0/5/6,0/4/9</t>
  </si>
  <si>
    <t>THEMBIGWA_ESTATE</t>
  </si>
  <si>
    <t>INC000022551661</t>
  </si>
  <si>
    <t>MUIGAI_INN</t>
  </si>
  <si>
    <t>Kenyatta_RD_SDUs</t>
  </si>
  <si>
    <t>Broken core at FDT</t>
  </si>
  <si>
    <t>Spliced T8C8 straight</t>
  </si>
  <si>
    <t>INC000022551869</t>
  </si>
  <si>
    <t>EN_MATHENGE_10G-OLT</t>
  </si>
  <si>
    <t xml:space="preserve"> 0/5/0</t>
  </si>
  <si>
    <t>Loresho_Kyuna_RD_SDUs</t>
  </si>
  <si>
    <t>Outage was due to loose connection at the Cabinet</t>
  </si>
  <si>
    <t>clears; patchcord patched back firmly to restore port.</t>
  </si>
  <si>
    <t>INC000022552200</t>
  </si>
  <si>
    <t>RUIRU_PLAZA</t>
  </si>
  <si>
    <t>Ruiru_SDUs</t>
  </si>
  <si>
    <t>INC000022553302</t>
  </si>
  <si>
    <t>MPAKA_RD-OLT</t>
  </si>
  <si>
    <t>Mpaka_RD_SDUs</t>
  </si>
  <si>
    <t>INC000022553603</t>
  </si>
  <si>
    <t>KINOO_HUB-OLT01</t>
  </si>
  <si>
    <t xml:space="preserve"> 0/0/7</t>
  </si>
  <si>
    <t>Gitaru_Alpha_Gardens</t>
  </si>
  <si>
    <t>INC000022553615</t>
  </si>
  <si>
    <t>Utawala_Githunguri_OLT02</t>
  </si>
  <si>
    <t>1/1/2/2</t>
  </si>
  <si>
    <t>INC000022553636</t>
  </si>
  <si>
    <t>Kahawa Wendani</t>
  </si>
  <si>
    <t>Cause:
Drop at 2.2km from site
Dusty patch cords at site and cabinet
Clears:
Cleared drops at 2.2km from site
Cleaned both patch codes at site and cabinet,</t>
  </si>
  <si>
    <t>INC000022539998</t>
  </si>
  <si>
    <t>Laiser Hill</t>
  </si>
  <si>
    <t>INC000022546501</t>
  </si>
  <si>
    <t>Onyonka WMX OLT</t>
  </si>
  <si>
    <t>INC000022546503</t>
  </si>
  <si>
    <t xml:space="preserve">Eastleigh ST Teresa School </t>
  </si>
  <si>
    <t>INC000022551441</t>
  </si>
  <si>
    <t>Kilimani Kaka</t>
  </si>
  <si>
    <t>Stuning Homes</t>
  </si>
  <si>
    <t>INC000022552384</t>
  </si>
  <si>
    <t xml:space="preserve">Ruiru plaza </t>
  </si>
  <si>
    <t>Ruiru Bambo Garden</t>
  </si>
  <si>
    <t>INC000022552936</t>
  </si>
  <si>
    <t>Highridge OLT2</t>
  </si>
  <si>
    <t>0/3/5/8/15</t>
  </si>
  <si>
    <t>Pride power Apts</t>
  </si>
  <si>
    <t>INC000022537370</t>
  </si>
  <si>
    <t>0/5/15</t>
  </si>
  <si>
    <t>Kisumu Elgon</t>
  </si>
  <si>
    <t>INC000022549201</t>
  </si>
  <si>
    <t>Teleposta</t>
  </si>
  <si>
    <t>INC000022552993</t>
  </si>
  <si>
    <t>0/1/6</t>
  </si>
  <si>
    <t xml:space="preserve">Loresho Alina Villas </t>
  </si>
  <si>
    <t>INC000022553610</t>
  </si>
  <si>
    <t>Mpaka Road</t>
  </si>
  <si>
    <t>0/3/12</t>
  </si>
  <si>
    <t>Parklands</t>
  </si>
  <si>
    <t>INC000022553666</t>
  </si>
  <si>
    <t>0/5/12</t>
  </si>
  <si>
    <t>Imara mercy Apts</t>
  </si>
  <si>
    <t>INC000022553674</t>
  </si>
  <si>
    <t>NGONG_RACE_COURSE</t>
  </si>
  <si>
    <t>Cof: Cable cut by ongoing trenching .Clears: Team transfer links to new cable and splice T1 ,T3 &amp; T4 straight on both joints</t>
  </si>
  <si>
    <t>INC000022548784</t>
  </si>
  <si>
    <t>Cause:Core broken at a JC by unknown</t>
  </si>
  <si>
    <t>Clears:Team respliced T1C1,2 at the JC</t>
  </si>
  <si>
    <t xml:space="preserve">Cause:outage was due to broken core at 185M from the OLT, </t>
  </si>
  <si>
    <t>clears; broken core respliced to restore port</t>
  </si>
  <si>
    <t xml:space="preserve">cause: Dusty patchcord at the cabinet </t>
  </si>
  <si>
    <t>clears: Team cleaned the dusty patchord at site to restore the services</t>
  </si>
  <si>
    <t>Komarock_HUB-OLT</t>
  </si>
  <si>
    <t>cause:Kinked patchcord at site</t>
  </si>
  <si>
    <t>clears:Team released kinked patchcord at site to restore the services</t>
  </si>
  <si>
    <t>INC000022557721</t>
  </si>
  <si>
    <t>Nyeri Golf OLT2-</t>
  </si>
  <si>
    <t xml:space="preserve">0/2/11 </t>
  </si>
  <si>
    <t>3FTTH/1FTTB</t>
  </si>
  <si>
    <t>INC000022557234</t>
  </si>
  <si>
    <t>NAKURU_INDUSTRIAL-OLT</t>
  </si>
  <si>
    <t>Nakuru Whitehouse</t>
  </si>
  <si>
    <t>Cause: unknown</t>
  </si>
  <si>
    <t>Clears: self restored</t>
  </si>
  <si>
    <t>INC000022560551</t>
  </si>
  <si>
    <t>Mihango Bypass OLT</t>
  </si>
  <si>
    <t>INC000022557254</t>
  </si>
  <si>
    <t>Cof: Kinked cores at the jb
Clears: Team respliced C12 T5 96c micro cable</t>
  </si>
  <si>
    <t>Clause:outage was due to overhead cable cut in location -1.206273, 36.779745, clears; 200M FOC48 pulled and spliced straight in 2 joints to restore.</t>
  </si>
  <si>
    <t>Clears: Customers to be sorted under individual tickets</t>
  </si>
  <si>
    <t>Findings:Cable cuts along the ducts. There is an ongoing renovation of the ducts
Solution: Cables rerun</t>
  </si>
  <si>
    <t>Clears team Pullled 25Om,144core Foc ,introduced 1 joint and respliced to restore connection</t>
  </si>
  <si>
    <t>outage was due to vandalized splitter in the Cabinet in location -1.250273, 36.700502, clears; splitter replaced to restore connections and Cabinet locked</t>
  </si>
  <si>
    <t>Still has MLOS</t>
  </si>
  <si>
    <t xml:space="preserve">GATIMU OLT </t>
  </si>
  <si>
    <t>Clears:Starter mortar sourced and replaced at Rironi</t>
  </si>
  <si>
    <t>Huawei</t>
  </si>
  <si>
    <t>INC000022559518</t>
  </si>
  <si>
    <t>RFO: OFC cut by KPLC team replacing poles</t>
  </si>
  <si>
    <t>Solution: Team Run a cable introduced a JB and spliced affected core to restore</t>
  </si>
  <si>
    <t>Client Rehomed</t>
  </si>
  <si>
    <t>clients on the subject port were rehomed to Gaitube port 0/5/1 on 2nd Nov under INC000021844231</t>
  </si>
  <si>
    <t>POF located near Sohan plaza, cable had internal damage.</t>
  </si>
  <si>
    <t xml:space="preserve"> Team swapped to a clean core at a span of 370m to restore service. (-0.421458, 36.950641)</t>
  </si>
  <si>
    <t>The client who is offline was transferred to another port and he confirmed he is up.</t>
  </si>
  <si>
    <t>Team confirms the port was freed.</t>
  </si>
  <si>
    <t>Thembigwa_Estate_OLT01</t>
  </si>
  <si>
    <t>Greenzone</t>
  </si>
  <si>
    <t>INC000022557275</t>
  </si>
  <si>
    <t xml:space="preserve">Kibiko OLT02/Nokia OLT </t>
  </si>
  <si>
    <t xml:space="preserve">0/2/0, 1/1/6/6,1/1/2/4,1/1/2/2 </t>
  </si>
  <si>
    <t>COF OH Cable brought down</t>
  </si>
  <si>
    <t>Clears Run 80m 12c adss introduce two joints and splice T1,C1,2&amp;3 straight</t>
  </si>
  <si>
    <t>INC000022565181</t>
  </si>
  <si>
    <t>Waithaka_East</t>
  </si>
  <si>
    <t>Dagoretti Mutuini</t>
  </si>
  <si>
    <t>Clears Splice T1 core 1 straight</t>
  </si>
  <si>
    <t>INC000022565266</t>
  </si>
  <si>
    <t>Kiambu_Wmx</t>
  </si>
  <si>
    <t>0/2/12</t>
  </si>
  <si>
    <t>White_House</t>
  </si>
  <si>
    <t>RFO: Faulty Patch cord</t>
  </si>
  <si>
    <t>Clears : Team replaced the patch cord to restore</t>
  </si>
  <si>
    <t>INC000022565680</t>
  </si>
  <si>
    <t>Kisumu_Riat</t>
  </si>
  <si>
    <t>Cable Cut s 350 meters from Misogi</t>
  </si>
  <si>
    <t>Team respliced cores</t>
  </si>
  <si>
    <t>INC000022565968</t>
  </si>
  <si>
    <t>W.Nyanza</t>
  </si>
  <si>
    <t>New_Rehema_02</t>
  </si>
  <si>
    <t>Multiple(13)</t>
  </si>
  <si>
    <t>Riverside</t>
  </si>
  <si>
    <t>INC000022567031</t>
  </si>
  <si>
    <t>Utawala_Githunguri OLT02</t>
  </si>
  <si>
    <t>1/1/2/2,1/1/2/9,1/1/2/10</t>
  </si>
  <si>
    <t>Utawala Airways</t>
  </si>
  <si>
    <t xml:space="preserve"> Ports auto restored</t>
  </si>
  <si>
    <t>INC000022567376</t>
  </si>
  <si>
    <t>Nyali_Kilima</t>
  </si>
  <si>
    <t>Beach_rd</t>
  </si>
  <si>
    <t>Port autorestored</t>
  </si>
  <si>
    <t>INC000022567864</t>
  </si>
  <si>
    <t>Olepolos</t>
  </si>
  <si>
    <t>0/5/6</t>
  </si>
  <si>
    <t>INC000022568914</t>
  </si>
  <si>
    <t>Gikambura</t>
  </si>
  <si>
    <t>1/1/1/10</t>
  </si>
  <si>
    <t>INC000022568969</t>
  </si>
  <si>
    <t>Gen_Mathenge 02</t>
  </si>
  <si>
    <t>Lower Kabete</t>
  </si>
  <si>
    <t>INC000022569509</t>
  </si>
  <si>
    <t>ngong</t>
  </si>
  <si>
    <t>INC000022569505</t>
  </si>
  <si>
    <t>Clears: Team cleaned connectors and parchcord at fdt.</t>
  </si>
  <si>
    <t>Clears Respliced t1 c6 at fat at stunning  home apt</t>
  </si>
  <si>
    <t>olepolos</t>
  </si>
  <si>
    <t>0/4/9</t>
  </si>
  <si>
    <t>pca apartment</t>
  </si>
  <si>
    <t>INC000022563664</t>
  </si>
  <si>
    <t>two pending customers to be sorted individually</t>
  </si>
  <si>
    <t>0/1/1,0/1/2</t>
  </si>
  <si>
    <t>awaiting clears</t>
  </si>
  <si>
    <t>Solution: Team spliced affected cores to restore</t>
  </si>
  <si>
    <t>reprovisioning ongoing</t>
  </si>
  <si>
    <t>0/0/5</t>
  </si>
  <si>
    <t>nyalenda</t>
  </si>
  <si>
    <t>CLEARS: Team introduced one joint and spliced 24 cores</t>
  </si>
  <si>
    <t>INC000022566163</t>
  </si>
  <si>
    <t>Onyonka wmx2</t>
  </si>
  <si>
    <t>onyonka estate</t>
  </si>
  <si>
    <t>INC000022566177</t>
  </si>
  <si>
    <t>1/1/2/5</t>
  </si>
  <si>
    <t>jetview</t>
  </si>
  <si>
    <t>restoration ongoing</t>
  </si>
  <si>
    <t>INC000022568048</t>
  </si>
  <si>
    <t>Mombasa tom mboya</t>
  </si>
  <si>
    <t>TOM MBOYA STREET</t>
  </si>
  <si>
    <t>Fireise</t>
  </si>
  <si>
    <t>INC000022568956</t>
  </si>
  <si>
    <t>Low fuel, Emf topped up to restore services</t>
  </si>
  <si>
    <t>INC000022562335</t>
  </si>
  <si>
    <t xml:space="preserve">RFO: OFC cut slashed by unknown person </t>
  </si>
  <si>
    <t>Solution team spliced affected core to restore</t>
  </si>
  <si>
    <t>Clears Team spliced T2 C3</t>
  </si>
  <si>
    <t>cof broken core</t>
  </si>
  <si>
    <t>clears Resplice T2,C3 at fdt</t>
  </si>
  <si>
    <t>KAREN_LIGHT</t>
  </si>
  <si>
    <t xml:space="preserve">0/1/4 </t>
  </si>
  <si>
    <t>Karen_Kuwida_RD</t>
  </si>
  <si>
    <t>INC000022574998</t>
  </si>
  <si>
    <t>KIRDI</t>
  </si>
  <si>
    <t>South_C_Asilia</t>
  </si>
  <si>
    <t>INC000022576373</t>
  </si>
  <si>
    <t>ATHI_RIVER_GIMU</t>
  </si>
  <si>
    <t>0/2/13,0/2/15,0/2/14,0/2/11,0/2/2</t>
  </si>
  <si>
    <t>AthiRiver</t>
  </si>
  <si>
    <t>INC000022576526</t>
  </si>
  <si>
    <t>New_Rehema_OLT2</t>
  </si>
  <si>
    <t>Riverside_Lilac_Valley_Suites</t>
  </si>
  <si>
    <t>INC000022574630</t>
  </si>
  <si>
    <t>COF Degradation.Clears: Transferred to newly SF cable and spliced T1 c2, and pm team another cable os 200m to eliminate multiple cassette along the route and spliced 2 joints T1 c1 straight</t>
  </si>
  <si>
    <t>Ngunyi_RD</t>
  </si>
  <si>
    <t>Kaurai_RD_SDUs</t>
  </si>
  <si>
    <t>Kindly note access to client's premises not available at this time, team to resume restoration as from 0900hrs</t>
  </si>
  <si>
    <t>INC000022570828</t>
  </si>
  <si>
    <t>COF Core break at 8.2km from site,</t>
  </si>
  <si>
    <t xml:space="preserve"> Solution:Cores spliced </t>
  </si>
  <si>
    <t>RFO: OH cable brought down by fallen tree at -1.246331, 36.774039</t>
  </si>
  <si>
    <t>Clears: Team back pulled loop spliced affected core to restore</t>
  </si>
  <si>
    <t>COF OH Cable cut by truck</t>
  </si>
  <si>
    <t>Clears Cable running done 100 meters 96 c adss introduced 2 temporary joints then t1 c 1 straight at both joints</t>
  </si>
  <si>
    <t>Clears  spliced c1,2 t1</t>
  </si>
  <si>
    <t>Cause: Stolen cable at athiriver river. also 230m from the first pof,cable was kinked</t>
  </si>
  <si>
    <t>Clears:Replaced cable of 600m 96-core adss and spliced tube 1,2,3 straight and used 2  jbs,2nd point,respliced the kinked tube to restore</t>
  </si>
  <si>
    <t>Kinoo_Hub 02</t>
  </si>
  <si>
    <t>0/4/10</t>
  </si>
  <si>
    <t>RFO: Vandalized patch cord at the patch through FDT along Rungiri -1.247468,36.678889</t>
  </si>
  <si>
    <t>Solution: Team repatched affected to restore</t>
  </si>
  <si>
    <t>INC000022580148</t>
  </si>
  <si>
    <t>Kisii_Nyachae_Flats</t>
  </si>
  <si>
    <t>0/0/11</t>
  </si>
  <si>
    <t>Nyanchwa</t>
  </si>
  <si>
    <t>INC000022580905</t>
  </si>
  <si>
    <t>Kinoo_Hub 01</t>
  </si>
  <si>
    <t>0/3/6</t>
  </si>
  <si>
    <t>INC000022582175</t>
  </si>
  <si>
    <t>INC000022584733</t>
  </si>
  <si>
    <t>Naivasha_RD</t>
  </si>
  <si>
    <t>INC000022583867</t>
  </si>
  <si>
    <t>POF located, OH cable cut by unknown</t>
  </si>
  <si>
    <t>Team introduced a temporary joint to restore the port</t>
  </si>
  <si>
    <t>COF Loose patching</t>
  </si>
  <si>
    <t>Clears: Loose patch cords tightened.</t>
  </si>
  <si>
    <t>Ruai_Estate_OLT2</t>
  </si>
  <si>
    <t>0/1/6,0/1/11,0/2/0</t>
  </si>
  <si>
    <t>INC000022570475</t>
  </si>
  <si>
    <t>COF Cable cut by unknown.Clears Team run 250mtsr ADSS 12c , reused existing joint on one  end introduced  one 48c joint box on other end and  spliced tube 1&amp;2 through on both ends.</t>
  </si>
  <si>
    <t>INC000022583893</t>
  </si>
  <si>
    <t>Olenairi_Drive</t>
  </si>
  <si>
    <t>INC000022583897</t>
  </si>
  <si>
    <t>CLEARS: POF located at Royal Park estate, a pole had been knocked down by a lorry. Team pulled new drop cables to restore service</t>
  </si>
  <si>
    <t>Kitisuru</t>
  </si>
  <si>
    <t>BrownStone_Kitisuru</t>
  </si>
  <si>
    <t>RFD: Dusty connectors at the FDT .Solution Team cleaned connectors to restore</t>
  </si>
  <si>
    <t>INC000022583813</t>
  </si>
  <si>
    <t>Olive_OLT</t>
  </si>
  <si>
    <t>Nakuru_Mercy_Njeri_SDUs</t>
  </si>
  <si>
    <t>INC000022586307</t>
  </si>
  <si>
    <t>Broken core at splitter</t>
  </si>
  <si>
    <t>Team spliced t1 c1,2</t>
  </si>
  <si>
    <t>Cable had multiple failures</t>
  </si>
  <si>
    <t>KINOO_REGEN-OLT</t>
  </si>
  <si>
    <t>Resplced broken t1c8</t>
  </si>
  <si>
    <t>INC000022593395</t>
  </si>
  <si>
    <t>0/1/12-13, 0/1/2</t>
  </si>
  <si>
    <t>Cable kink  OH JB</t>
  </si>
  <si>
    <t>Freed kink tube on oh JB</t>
  </si>
  <si>
    <t>INC000022593949</t>
  </si>
  <si>
    <t>0/5/13</t>
  </si>
  <si>
    <t>Raphta Road</t>
  </si>
  <si>
    <t>Self restored</t>
  </si>
  <si>
    <t>INC000022594172</t>
  </si>
  <si>
    <t>Kibera East OLT</t>
  </si>
  <si>
    <t>Langata</t>
  </si>
  <si>
    <t>INC000022594852</t>
  </si>
  <si>
    <t>BUNGOMA_MFUTU_RELOCATION_OLT</t>
  </si>
  <si>
    <t xml:space="preserve"> 0/1/1, 0/1/3, 0/1/7, 0/0/11-12</t>
  </si>
  <si>
    <t>Bungoma Upper CBD</t>
  </si>
  <si>
    <t>Cable cut by private developer in the CBD</t>
  </si>
  <si>
    <t>Team introduced two joints and spliced 48 core</t>
  </si>
  <si>
    <t>INC000022594939</t>
  </si>
  <si>
    <t>Transview</t>
  </si>
  <si>
    <t>Team patched the it well</t>
  </si>
  <si>
    <t>INC000022595486</t>
  </si>
  <si>
    <t xml:space="preserve">GENMATHENGEHUB-OLT-02  </t>
  </si>
  <si>
    <t>Shanzu Rd</t>
  </si>
  <si>
    <t>INC000022595761</t>
  </si>
  <si>
    <t>Everest</t>
  </si>
  <si>
    <t>Faulty patchcode at site</t>
  </si>
  <si>
    <t>Team changed the patchcode</t>
  </si>
  <si>
    <t>INC000022595957</t>
  </si>
  <si>
    <t>Kimathi Estate</t>
  </si>
  <si>
    <t>Fiber eaten by rodents</t>
  </si>
  <si>
    <t>Team spliced t3 c3</t>
  </si>
  <si>
    <t>INC000022596314</t>
  </si>
  <si>
    <t>AMANI RD OLT</t>
  </si>
  <si>
    <t>1/1/5/15</t>
  </si>
  <si>
    <t>Kasarani Season</t>
  </si>
  <si>
    <t>INC000022597568</t>
  </si>
  <si>
    <t>1/1/4/5, 1/1/2/7</t>
  </si>
  <si>
    <t>Thogoto</t>
  </si>
  <si>
    <t>INC000022598352</t>
  </si>
  <si>
    <t>Cleared drops at  200m,events 3,7,10 and 14
Provisioned a new core from site a distance of 4km
Cleaned dusty patch cord
Replaced faulty patch cords
Introduced 100m 48c ADSS cable to bypass a degraded section on OH scope between event 10 and 14</t>
  </si>
  <si>
    <t>Clears: cleared drop from 101m from site</t>
  </si>
  <si>
    <t xml:space="preserve">Clears Respliced core  T1,c11 </t>
  </si>
  <si>
    <t>KIBOSWA</t>
  </si>
  <si>
    <t>Riat</t>
  </si>
  <si>
    <t>12/22/2024 8:18:28 AM</t>
  </si>
  <si>
    <t>Kindly note that Ester - relocated where no service, Kelvin-  not
subscribed, Brenda- not picking up calls, Liz-not picking up calls,
Brian - not in Kisumu, Judy-not reachable, Dishon- has power outage,
Billy-not in Kisumu, Ruth-not reachable, Irene- not reachable, Wamango-
not picking up calls, Maurice-not picking up calls, Kenneth-not in
Kisumu, Fred-not reachable, Winnie-relocated but using under different
account and Kevin -not available. Kindly assists close the ticket</t>
  </si>
  <si>
    <t>INC000022593036</t>
  </si>
  <si>
    <t>Wnyanza</t>
  </si>
  <si>
    <t>Karen light</t>
  </si>
  <si>
    <t>TRIANGLE</t>
  </si>
  <si>
    <t>12/22/2024 11:20:34 AM</t>
  </si>
  <si>
    <t>Clears Team respliced t1 c 1 with pig tail at fdt</t>
  </si>
  <si>
    <t>INC000022595231</t>
  </si>
  <si>
    <t>Barclay house</t>
  </si>
  <si>
    <t>kisauni</t>
  </si>
  <si>
    <t>12/22/2024 11:53:05 AM</t>
  </si>
  <si>
    <t>Clears Swapped core from tube 2 core4 to tube 3 core 1</t>
  </si>
  <si>
    <t>INC000022595258</t>
  </si>
  <si>
    <t>GTC</t>
  </si>
  <si>
    <t>12/22/2024 12:23:38 PM</t>
  </si>
  <si>
    <t>Clears: Freed kinked core at the Mh</t>
  </si>
  <si>
    <t>INC000022595278</t>
  </si>
  <si>
    <t>Athi river gimu</t>
  </si>
  <si>
    <t>gimu</t>
  </si>
  <si>
    <t>12/22/2024 1:50:34 PM</t>
  </si>
  <si>
    <t>to be sorted individually</t>
  </si>
  <si>
    <t>INC000022596253</t>
  </si>
  <si>
    <t>gikambura</t>
  </si>
  <si>
    <t>12/22/2024 3:48:30 PM</t>
  </si>
  <si>
    <t>INC000022597570</t>
  </si>
  <si>
    <t>Kikuyu kidfarmaco</t>
  </si>
  <si>
    <t>thogoto</t>
  </si>
  <si>
    <t>12/22/2024 5:29:01 PM</t>
  </si>
  <si>
    <t>INC000022598344</t>
  </si>
  <si>
    <t>mwitu</t>
  </si>
  <si>
    <t>12/22/2024 3:15:49 PM</t>
  </si>
  <si>
    <t>INC000022597512</t>
  </si>
  <si>
    <t>eam spliced affected core to restore</t>
  </si>
  <si>
    <t>The clients are not still available , kindly assist close the ticket and raise individual tickets when this clients will be avaialble.</t>
  </si>
  <si>
    <t>Caroline cherotich&gt; online 
Makoka Bolton &gt; offline 
Timothy &gt; relocated 
Andrew koech&gt; not using
Nicholas cheruiyot&gt; offline 
Stanley njogu&gt; not using
Ezekiel kipkoech&gt; not picking calls
Julius kipkoech&gt; not picking  calls
Jackline onginjo&gt; relocated 
Crisps ngetich&gt; not picking  calls
Ian&gt; not using
Katakana adams&gt; not using
Enock  towet&gt; relocated</t>
  </si>
  <si>
    <t>Amani rd</t>
  </si>
  <si>
    <t>1/1/2/1</t>
  </si>
  <si>
    <t>chicken city</t>
  </si>
  <si>
    <t>12/22/2024 7:38:28 AM</t>
  </si>
  <si>
    <t>1:Ruth Njambi ...Los cleared
2:Brian Wandera.... unreachable 
3:Josephine...not using safaricom Internet for the last 3 months
4 :Sylvia Mweni....client currently not using safaricom 
5:Catherine Otieno....link is up and the client is happy 
6:Anthony Magondu....not picking calls
7:LEWIS MAKORI...client to confirm once the electricity is back
8:FARERY Mogusu ...client lives in kangudo road
9:Teresa Wathiani...the client has not been using safaricom Internet for the last 3 months
10:Brian Mwangi...client is unreachable 
11:Laban Ngina ....Client currently not using safaricom Internet 
12:Deric Mwiti ....link is up
13:David Ogindo....Client currently not using safaricom Internet 
14:Rose Shalamaa...Client is up</t>
  </si>
  <si>
    <t>Hatikvah</t>
  </si>
  <si>
    <t>INC000022593021</t>
  </si>
  <si>
    <t>Kibera east</t>
  </si>
  <si>
    <t>0/1/7, 0/1/10, 0/2/0, 0/3/11</t>
  </si>
  <si>
    <t>langata</t>
  </si>
  <si>
    <t>12/22/2024 11:16:11 AM</t>
  </si>
  <si>
    <t>INC000022595222</t>
  </si>
  <si>
    <t>Katunda</t>
  </si>
  <si>
    <t>1/1/2/12</t>
  </si>
  <si>
    <t>kamiti rd</t>
  </si>
  <si>
    <t>12/21/2024 4:39:16 PM</t>
  </si>
  <si>
    <t>Kindly note  tests from site shows all cores are going full span,Team will have to trouble shoot from the client's end.Please note that access to the estate is not allowed past 6PM.Team to attend at daybreak once access to the estate is granted</t>
  </si>
  <si>
    <t>INC000022583824</t>
  </si>
  <si>
    <t>Genmathenge2</t>
  </si>
  <si>
    <t>peponi rd</t>
  </si>
  <si>
    <t>12/22/2024 12:27:45 PM</t>
  </si>
  <si>
    <t>INC000022595281</t>
  </si>
  <si>
    <t>Kisumu nyamasaria</t>
  </si>
  <si>
    <t>nyamasaria</t>
  </si>
  <si>
    <t>12/22/2024 12:32:26 PM</t>
  </si>
  <si>
    <t>INC000022595285</t>
  </si>
  <si>
    <t>padmore lane</t>
  </si>
  <si>
    <t>12/21/2024 11:27:15 AM</t>
  </si>
  <si>
    <t>INC000022580616</t>
  </si>
  <si>
    <t>Nkoroi</t>
  </si>
  <si>
    <t>1/1/1/3</t>
  </si>
  <si>
    <t>rimpa</t>
  </si>
  <si>
    <t>12/22/2024 2:11:22 PM</t>
  </si>
  <si>
    <t>INC000022596276</t>
  </si>
  <si>
    <t>enkichui</t>
  </si>
  <si>
    <t>12/21/2024 11:31:33 AM</t>
  </si>
  <si>
    <t>Clears Team prepare cable afresh and splice T1 &amp;T2 straight 24 core micro cable</t>
  </si>
  <si>
    <t>INC000022580622</t>
  </si>
  <si>
    <t>New rehema2</t>
  </si>
  <si>
    <t>0/3/7, 0/3/13,0/0/11, 0/3/7</t>
  </si>
  <si>
    <t>pilipili villas</t>
  </si>
  <si>
    <t>12/22/2024 2:30:56 PM</t>
  </si>
  <si>
    <t>INC000022597004</t>
  </si>
  <si>
    <t>Madaraka estate</t>
  </si>
  <si>
    <t>funguo estate</t>
  </si>
  <si>
    <t>12/22/2024 2:39:00 PM</t>
  </si>
  <si>
    <t>INC000022597016</t>
  </si>
  <si>
    <t>Core broken at a JC by unknown</t>
  </si>
  <si>
    <t xml:space="preserve">Team respliced broken core T1 C1 </t>
  </si>
  <si>
    <t>COF: Fiber cut,1°16'51.8"S 36°39'16.4"E</t>
  </si>
  <si>
    <t xml:space="preserve">Spliced T2 core 9,10 against T2 core 9,11 at 3.1km from fdt
</t>
  </si>
  <si>
    <t>COF Degraded core
Clears Respliced t1 c</t>
  </si>
  <si>
    <t>COF: Degradation
Clears: Team resplice core 1T1 at 6.9km from site &amp; dust connectors on both sides</t>
  </si>
  <si>
    <t xml:space="preserve">COF Faulty adapters
Clears Team changed faulty adapter </t>
  </si>
  <si>
    <t>clients affected by ongoing  ECRQ000008386108</t>
  </si>
  <si>
    <t>COF: broken core at the cabinet respliced
clears: broken core at the cabinet</t>
  </si>
  <si>
    <t>CLEARS: Team pulled 70m 96 core ADSS and introduced 2 joints and spliced 24 core each and introduced1 closure and reused existing FAT</t>
  </si>
  <si>
    <t>Causes</t>
  </si>
  <si>
    <t>Analysis</t>
  </si>
  <si>
    <t>New MTTR</t>
  </si>
  <si>
    <t>Broken Cores</t>
  </si>
  <si>
    <t>Cores failing midspan</t>
  </si>
  <si>
    <t>Suspected power outage</t>
  </si>
  <si>
    <t>Cable kink</t>
  </si>
  <si>
    <t>Faulty patching</t>
  </si>
  <si>
    <t>caused by KPLC</t>
  </si>
  <si>
    <t>OH cable cut by lorry</t>
  </si>
  <si>
    <t>Vandalism</t>
  </si>
  <si>
    <t>CRQ</t>
  </si>
  <si>
    <t>Civil Works</t>
  </si>
  <si>
    <t>Rodent</t>
  </si>
  <si>
    <t>Exempt</t>
  </si>
  <si>
    <t>Start</t>
  </si>
  <si>
    <t>21/12/2024 09:21:10</t>
  </si>
  <si>
    <t>Penalize</t>
  </si>
  <si>
    <t>New Start</t>
  </si>
  <si>
    <t>Temporary disturbed by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</si>
</sst>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h:mm:ss;@" x16r2:formatCode16="[$-en-KE,1]hh:mm:ss;@"/>
    <numFmt numFmtId="167" formatCode="[h]:mm:ss;@"/>
    <numFmt numFmtId="168" formatCode="[$-F400]h:mm:ss\ AM/PM"/>
    <numFmt numFmtId="169" formatCode="mm/dd/yyyy\ hh:mm"/>
    <numFmt numFmtId="170" formatCode="h:mm:ss;@"/>
    <numFmt numFmtId="171" formatCode="[$-10409]hh:mm:ss;@"/>
  </numFmts>
  <fonts count="11">
    <font>
      <sz val="11"/>
      <color theme="1"/>
      <name val="Calibri"/>
      <family val="2"/>
      <scheme val="minor"/>
    </font>
    <font>
      <sz val="9"/>
      <color theme="1"/>
      <name val="Calibri"/>
      <family val="2"/>
      <scheme val="minor"/>
    </font>
    <font>
      <sz val="9"/>
      <color theme="1"/>
      <name val="Calibri"/>
      <family val="2"/>
    </font>
    <font>
      <b/>
      <sz val="9"/>
      <color rgb="FF000000"/>
      <name val="Calibri"/>
      <family val="2"/>
      <scheme val="minor"/>
    </font>
    <font>
      <sz val="9"/>
      <color rgb="FF000000"/>
      <name val="Calibri"/>
      <family val="2"/>
      <scheme val="minor"/>
    </font>
    <font>
      <b/>
      <sz val="9"/>
      <color theme="1"/>
      <name val="Calibri"/>
      <family val="2"/>
    </font>
    <font>
      <sz val="9"/>
      <color rgb="FF333333"/>
      <name val="Calibri"/>
      <family val="2"/>
      <scheme val="minor"/>
    </font>
    <font>
      <sz val="13"/>
      <color rgb="FF333333"/>
      <name val="Segoe UI"/>
      <family val="2"/>
    </font>
    <font>
      <sz val="9"/>
      <color rgb="FF000000"/>
      <name val="Calibri"/>
      <family val="2"/>
    </font>
    <font>
      <sz val="5"/>
      <color rgb="FF000000"/>
      <name val="Arial"/>
      <family val="2"/>
    </font>
    <font>
      <sz val="8"/>
      <color rgb="FF000000"/>
      <name val="Arial"/>
      <family val="2"/>
    </font>
  </fonts>
  <fills count="11">
    <fill>
      <patternFill patternType="none"/>
    </fill>
    <fill>
      <patternFill patternType="gray125"/>
    </fill>
    <fill>
      <patternFill patternType="solid">
        <fgColor rgb="FF00B050"/>
        <bgColor rgb="FF000000"/>
      </patternFill>
    </fill>
    <fill>
      <patternFill patternType="solid">
        <fgColor rgb="FF00B050"/>
        <bgColor indexed="64"/>
      </patternFill>
    </fill>
    <fill>
      <patternFill patternType="solid">
        <fgColor rgb="FF92D050"/>
        <bgColor indexed="64"/>
      </patternFill>
    </fill>
    <fill>
      <patternFill patternType="solid">
        <fgColor rgb="FFFFFF00"/>
        <bgColor rgb="FF000000"/>
      </patternFill>
    </fill>
    <fill>
      <patternFill patternType="solid">
        <fgColor rgb="FFFFFF00"/>
        <bgColor indexed="64"/>
      </patternFill>
    </fill>
    <fill>
      <patternFill patternType="solid">
        <fgColor rgb="FFFFFFFF"/>
        <bgColor rgb="FF000000"/>
      </patternFill>
    </fill>
    <fill>
      <patternFill patternType="solid">
        <fgColor rgb="FF70AD47"/>
        <bgColor rgb="FF000000"/>
      </patternFill>
    </fill>
    <fill>
      <patternFill patternType="solid">
        <fgColor rgb="FF92D050"/>
        <bgColor rgb="FF000000"/>
      </patternFill>
    </fill>
    <fill>
      <patternFill patternType="solid">
        <fgColor rgb="FF86C6E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167" fontId="1" fillId="0" borderId="1" xfId="0" applyNumberFormat="1" applyFont="1" applyBorder="1" applyAlignment="1">
      <alignment horizontal="left" vertical="top"/>
    </xf>
    <xf numFmtId="164" fontId="1" fillId="0" borderId="1" xfId="0" applyNumberFormat="1" applyFont="1" applyBorder="1" applyAlignment="1">
      <alignment horizontal="left" vertical="top"/>
    </xf>
    <xf numFmtId="168" fontId="1" fillId="0" borderId="1" xfId="0" applyNumberFormat="1" applyFont="1" applyBorder="1" applyAlignment="1">
      <alignment horizontal="left" vertical="top"/>
    </xf>
    <xf numFmtId="46" fontId="1" fillId="0" borderId="1" xfId="0" applyNumberFormat="1" applyFont="1" applyBorder="1" applyAlignment="1">
      <alignment horizontal="left" vertical="top" wrapText="1"/>
    </xf>
    <xf numFmtId="0" fontId="3" fillId="2" borderId="1" xfId="0" applyFont="1" applyFill="1" applyBorder="1" applyAlignment="1">
      <alignment horizontal="left" vertical="center" wrapText="1"/>
    </xf>
    <xf numFmtId="169" fontId="3" fillId="2" borderId="1" xfId="0" applyNumberFormat="1" applyFont="1" applyFill="1" applyBorder="1" applyAlignment="1">
      <alignment horizontal="left" vertical="center" wrapText="1"/>
    </xf>
    <xf numFmtId="167" fontId="3" fillId="2" borderId="1" xfId="0" applyNumberFormat="1" applyFont="1" applyFill="1" applyBorder="1" applyAlignment="1">
      <alignment horizontal="left" vertical="center" wrapText="1"/>
    </xf>
    <xf numFmtId="0" fontId="1" fillId="0" borderId="2" xfId="0" applyFont="1" applyBorder="1" applyAlignment="1">
      <alignment horizontal="left" vertical="center" wrapText="1"/>
    </xf>
    <xf numFmtId="0" fontId="4" fillId="0" borderId="1" xfId="0" applyFont="1" applyBorder="1" applyAlignment="1">
      <alignment horizontal="left" vertical="center"/>
    </xf>
    <xf numFmtId="0" fontId="5" fillId="3" borderId="1" xfId="0" applyFont="1" applyFill="1" applyBorder="1" applyAlignment="1">
      <alignment horizontal="left" vertical="center" wrapText="1"/>
    </xf>
    <xf numFmtId="164" fontId="5" fillId="3"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4" borderId="1" xfId="0" applyFont="1" applyFill="1" applyBorder="1" applyAlignment="1">
      <alignment horizontal="left" vertical="top" wrapText="1"/>
    </xf>
    <xf numFmtId="22" fontId="1" fillId="4" borderId="1" xfId="0" applyNumberFormat="1" applyFont="1" applyFill="1" applyBorder="1" applyAlignment="1">
      <alignment horizontal="left" vertical="top" wrapText="1"/>
    </xf>
    <xf numFmtId="167" fontId="1" fillId="4" borderId="1" xfId="0" applyNumberFormat="1" applyFont="1" applyFill="1" applyBorder="1" applyAlignment="1">
      <alignment horizontal="left" vertical="top" wrapText="1"/>
    </xf>
    <xf numFmtId="22" fontId="1" fillId="0" borderId="1" xfId="0" applyNumberFormat="1" applyFont="1" applyBorder="1" applyAlignment="1">
      <alignment horizontal="left" vertical="top" wrapText="1"/>
    </xf>
    <xf numFmtId="167" fontId="1"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4" borderId="1" xfId="0" applyFont="1" applyFill="1" applyBorder="1" applyAlignment="1">
      <alignment horizontal="left" vertical="top" wrapText="1"/>
    </xf>
    <xf numFmtId="22" fontId="4" fillId="4" borderId="1" xfId="0" applyNumberFormat="1" applyFont="1" applyFill="1" applyBorder="1" applyAlignment="1">
      <alignment horizontal="left" vertical="top" wrapText="1"/>
    </xf>
    <xf numFmtId="46" fontId="4" fillId="4" borderId="1" xfId="0" applyNumberFormat="1" applyFont="1" applyFill="1" applyBorder="1" applyAlignment="1">
      <alignment horizontal="left" vertical="top" wrapText="1"/>
    </xf>
    <xf numFmtId="22" fontId="4" fillId="0" borderId="1" xfId="0" applyNumberFormat="1" applyFont="1" applyBorder="1" applyAlignment="1">
      <alignment horizontal="left" vertical="top" wrapText="1"/>
    </xf>
    <xf numFmtId="0" fontId="4" fillId="7" borderId="1" xfId="0" applyFont="1" applyFill="1" applyBorder="1" applyAlignment="1">
      <alignment horizontal="left" vertical="top" wrapText="1"/>
    </xf>
    <xf numFmtId="0" fontId="1" fillId="4" borderId="1" xfId="0" applyFont="1" applyFill="1" applyBorder="1" applyAlignment="1">
      <alignment horizontal="left" vertical="top"/>
    </xf>
    <xf numFmtId="22" fontId="1" fillId="4" borderId="1" xfId="0" applyNumberFormat="1" applyFont="1" applyFill="1" applyBorder="1" applyAlignment="1">
      <alignment horizontal="left" vertical="top"/>
    </xf>
    <xf numFmtId="167" fontId="1" fillId="4" borderId="1" xfId="0" applyNumberFormat="1" applyFont="1" applyFill="1" applyBorder="1" applyAlignment="1">
      <alignment horizontal="left" vertical="top"/>
    </xf>
    <xf numFmtId="164" fontId="1" fillId="0" borderId="1" xfId="0" applyNumberFormat="1" applyFont="1" applyBorder="1" applyAlignment="1">
      <alignment horizontal="left" vertical="top" wrapText="1"/>
    </xf>
    <xf numFmtId="164" fontId="1" fillId="4" borderId="1" xfId="0" applyNumberFormat="1" applyFont="1" applyFill="1" applyBorder="1" applyAlignment="1">
      <alignment horizontal="left" vertical="top" wrapText="1"/>
    </xf>
    <xf numFmtId="168" fontId="1" fillId="4" borderId="1" xfId="0" applyNumberFormat="1" applyFont="1" applyFill="1" applyBorder="1" applyAlignment="1">
      <alignment horizontal="left" vertical="top" wrapText="1"/>
    </xf>
    <xf numFmtId="22" fontId="1" fillId="6" borderId="1" xfId="0" applyNumberFormat="1" applyFont="1" applyFill="1" applyBorder="1" applyAlignment="1">
      <alignment horizontal="left" vertical="top" wrapText="1"/>
    </xf>
    <xf numFmtId="167" fontId="1" fillId="6" borderId="1" xfId="0" applyNumberFormat="1" applyFont="1" applyFill="1" applyBorder="1" applyAlignment="1">
      <alignment horizontal="left" vertical="top" wrapText="1"/>
    </xf>
    <xf numFmtId="0" fontId="4" fillId="8" borderId="1" xfId="0" applyFont="1" applyFill="1" applyBorder="1" applyAlignment="1">
      <alignment horizontal="left" vertical="top" wrapText="1"/>
    </xf>
    <xf numFmtId="22" fontId="4" fillId="8" borderId="1" xfId="0" applyNumberFormat="1" applyFont="1" applyFill="1" applyBorder="1" applyAlignment="1">
      <alignment horizontal="left" vertical="top" wrapText="1"/>
    </xf>
    <xf numFmtId="14" fontId="4" fillId="8" borderId="1" xfId="0" applyNumberFormat="1" applyFont="1" applyFill="1" applyBorder="1" applyAlignment="1">
      <alignment horizontal="left" vertical="top" wrapText="1"/>
    </xf>
    <xf numFmtId="0" fontId="4" fillId="7" borderId="1" xfId="0" applyFont="1" applyFill="1" applyBorder="1" applyAlignment="1">
      <alignment horizontal="left" vertical="top"/>
    </xf>
    <xf numFmtId="0" fontId="4" fillId="5" borderId="1" xfId="0" applyFont="1" applyFill="1" applyBorder="1" applyAlignment="1">
      <alignment horizontal="left" vertical="top"/>
    </xf>
    <xf numFmtId="169" fontId="1" fillId="4" borderId="1" xfId="0" applyNumberFormat="1" applyFont="1" applyFill="1" applyBorder="1" applyAlignment="1">
      <alignment horizontal="left" vertical="top" wrapText="1"/>
    </xf>
    <xf numFmtId="0" fontId="4" fillId="9" borderId="1" xfId="0" applyFont="1" applyFill="1" applyBorder="1" applyAlignment="1">
      <alignment horizontal="left" vertical="top" wrapText="1"/>
    </xf>
    <xf numFmtId="22" fontId="4" fillId="9" borderId="1" xfId="0" applyNumberFormat="1" applyFont="1" applyFill="1" applyBorder="1" applyAlignment="1">
      <alignment horizontal="left" vertical="top" wrapText="1"/>
    </xf>
    <xf numFmtId="21" fontId="4" fillId="9" borderId="1" xfId="0" applyNumberFormat="1" applyFont="1" applyFill="1" applyBorder="1" applyAlignment="1">
      <alignment horizontal="left" vertical="top" wrapText="1"/>
    </xf>
    <xf numFmtId="170" fontId="4" fillId="4" borderId="1" xfId="0" applyNumberFormat="1" applyFont="1" applyFill="1" applyBorder="1" applyAlignment="1">
      <alignment horizontal="left" vertical="top" wrapText="1"/>
    </xf>
    <xf numFmtId="0" fontId="4" fillId="4" borderId="1" xfId="0" applyFont="1" applyFill="1" applyBorder="1" applyAlignment="1">
      <alignment horizontal="left" vertical="top"/>
    </xf>
    <xf numFmtId="0" fontId="1" fillId="4" borderId="1" xfId="0" applyFont="1" applyFill="1" applyBorder="1" applyAlignment="1">
      <alignment horizontal="center" vertical="top" wrapText="1"/>
    </xf>
    <xf numFmtId="171" fontId="4" fillId="4" borderId="1" xfId="0" applyNumberFormat="1"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6" fillId="4" borderId="1" xfId="0" applyFont="1" applyFill="1" applyBorder="1"/>
    <xf numFmtId="0" fontId="8" fillId="4" borderId="1" xfId="0" applyFont="1" applyFill="1" applyBorder="1"/>
    <xf numFmtId="0" fontId="4" fillId="0" borderId="2" xfId="0" applyFont="1" applyBorder="1" applyAlignment="1">
      <alignment horizontal="left" vertical="top"/>
    </xf>
    <xf numFmtId="0" fontId="4" fillId="0" borderId="4" xfId="0" applyFont="1" applyBorder="1" applyAlignment="1">
      <alignment horizontal="left" vertical="top"/>
    </xf>
    <xf numFmtId="0" fontId="4" fillId="8" borderId="2" xfId="0" applyFont="1" applyFill="1" applyBorder="1" applyAlignment="1">
      <alignment horizontal="left" vertical="top" wrapText="1"/>
    </xf>
    <xf numFmtId="0" fontId="4" fillId="8" borderId="4" xfId="0" applyFont="1" applyFill="1" applyBorder="1" applyAlignment="1">
      <alignment horizontal="left" vertical="top" wrapText="1"/>
    </xf>
    <xf numFmtId="22" fontId="4" fillId="8" borderId="2" xfId="0" applyNumberFormat="1" applyFont="1" applyFill="1" applyBorder="1" applyAlignment="1">
      <alignment horizontal="left" vertical="top" wrapText="1"/>
    </xf>
    <xf numFmtId="22" fontId="4" fillId="8" borderId="4" xfId="0" applyNumberFormat="1" applyFont="1" applyFill="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1" fillId="4" borderId="0" xfId="0" applyFont="1" applyFill="1" applyBorder="1" applyAlignment="1">
      <alignment horizontal="left" vertical="top" wrapText="1"/>
    </xf>
    <xf numFmtId="0" fontId="9" fillId="0" borderId="0" xfId="0" applyFont="1"/>
    <xf numFmtId="46" fontId="1" fillId="0" borderId="2" xfId="0" applyNumberFormat="1" applyFont="1" applyBorder="1" applyAlignment="1">
      <alignment horizontal="left" vertical="center" wrapText="1"/>
    </xf>
    <xf numFmtId="22" fontId="3" fillId="2" borderId="1" xfId="0" applyNumberFormat="1" applyFont="1" applyFill="1" applyBorder="1" applyAlignment="1">
      <alignment horizontal="left" vertical="center" wrapText="1"/>
    </xf>
    <xf numFmtId="0" fontId="4" fillId="8" borderId="1" xfId="0" applyFont="1" applyFill="1" applyBorder="1" applyAlignment="1">
      <alignment vertical="top" wrapText="1"/>
    </xf>
    <xf numFmtId="22" fontId="4" fillId="8" borderId="1" xfId="0" applyNumberFormat="1" applyFont="1" applyFill="1" applyBorder="1" applyAlignment="1">
      <alignment vertical="top" wrapText="1"/>
    </xf>
    <xf numFmtId="0" fontId="4" fillId="4" borderId="0" xfId="0" applyFont="1" applyFill="1" applyBorder="1" applyAlignment="1">
      <alignment horizontal="left" vertical="top" wrapText="1"/>
    </xf>
    <xf numFmtId="0" fontId="4" fillId="8" borderId="0" xfId="0" applyFont="1" applyFill="1" applyBorder="1" applyAlignment="1">
      <alignment horizontal="left" vertical="top" wrapText="1"/>
    </xf>
    <xf numFmtId="0" fontId="4" fillId="7" borderId="1" xfId="0" applyFont="1" applyFill="1" applyBorder="1" applyAlignment="1">
      <alignment vertical="top"/>
    </xf>
    <xf numFmtId="0" fontId="4" fillId="0" borderId="1" xfId="0" applyFont="1" applyBorder="1" applyAlignment="1">
      <alignment vertical="top"/>
    </xf>
    <xf numFmtId="0" fontId="3" fillId="2" borderId="1" xfId="0" applyFont="1" applyFill="1" applyBorder="1" applyAlignment="1">
      <alignment horizontal="center" wrapText="1"/>
    </xf>
    <xf numFmtId="22" fontId="4" fillId="4" borderId="1" xfId="0" applyNumberFormat="1" applyFont="1" applyFill="1" applyBorder="1" applyAlignment="1">
      <alignment horizontal="center" wrapText="1"/>
    </xf>
    <xf numFmtId="14" fontId="4" fillId="8" borderId="1" xfId="0" applyNumberFormat="1" applyFont="1" applyFill="1" applyBorder="1" applyAlignment="1">
      <alignment horizontal="center" wrapText="1"/>
    </xf>
    <xf numFmtId="22" fontId="4" fillId="8" borderId="1" xfId="0" applyNumberFormat="1" applyFont="1" applyFill="1" applyBorder="1" applyAlignment="1">
      <alignment horizontal="center" wrapText="1"/>
    </xf>
    <xf numFmtId="22" fontId="1" fillId="4" borderId="1" xfId="0" applyNumberFormat="1" applyFont="1" applyFill="1" applyBorder="1" applyAlignment="1">
      <alignment horizontal="center" wrapText="1"/>
    </xf>
    <xf numFmtId="22" fontId="4" fillId="9" borderId="1" xfId="0" applyNumberFormat="1" applyFont="1" applyFill="1" applyBorder="1" applyAlignment="1">
      <alignment horizontal="center" wrapText="1"/>
    </xf>
    <xf numFmtId="14" fontId="1" fillId="4" borderId="1" xfId="0" applyNumberFormat="1" applyFont="1" applyFill="1" applyBorder="1" applyAlignment="1">
      <alignment horizontal="center" wrapText="1"/>
    </xf>
    <xf numFmtId="0" fontId="1" fillId="0" borderId="1" xfId="0" applyFont="1" applyBorder="1" applyAlignment="1">
      <alignment horizontal="center"/>
    </xf>
    <xf numFmtId="167" fontId="3" fillId="2" borderId="1" xfId="0" applyNumberFormat="1" applyFont="1" applyFill="1" applyBorder="1" applyAlignment="1">
      <alignment horizontal="center" vertical="center" wrapText="1"/>
    </xf>
    <xf numFmtId="167" fontId="4" fillId="5" borderId="1" xfId="0" applyNumberFormat="1" applyFont="1" applyFill="1" applyBorder="1" applyAlignment="1">
      <alignment horizontal="center" vertical="top" wrapText="1"/>
    </xf>
    <xf numFmtId="167" fontId="4" fillId="9" borderId="1" xfId="0" applyNumberFormat="1" applyFont="1" applyFill="1" applyBorder="1" applyAlignment="1">
      <alignment horizontal="center" vertical="top" wrapText="1"/>
    </xf>
    <xf numFmtId="167" fontId="1" fillId="0" borderId="1" xfId="0" applyNumberFormat="1" applyFont="1" applyBorder="1" applyAlignment="1">
      <alignment horizontal="center" vertical="top"/>
    </xf>
    <xf numFmtId="167" fontId="4" fillId="0" borderId="1" xfId="0" applyNumberFormat="1" applyFont="1" applyBorder="1" applyAlignment="1">
      <alignment horizontal="left" vertical="center"/>
    </xf>
    <xf numFmtId="167" fontId="4" fillId="0" borderId="1" xfId="0" applyNumberFormat="1" applyFont="1" applyBorder="1" applyAlignment="1">
      <alignment horizontal="left" vertical="top"/>
    </xf>
    <xf numFmtId="22" fontId="10" fillId="10" borderId="0" xfId="0" applyNumberFormat="1" applyFont="1" applyFill="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2" borderId="3" xfId="0" applyFont="1" applyFill="1" applyBorder="1" applyAlignment="1">
      <alignment vertical="center" wrapText="1"/>
    </xf>
    <xf numFmtId="0" fontId="3" fillId="2" borderId="1" xfId="0" applyFont="1" applyFill="1" applyBorder="1" applyAlignment="1">
      <alignment vertical="center"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4" fillId="5" borderId="1" xfId="0" applyFont="1" applyFill="1" applyBorder="1" applyAlignment="1">
      <alignment vertical="top"/>
    </xf>
    <xf numFmtId="0" fontId="7" fillId="0" borderId="1" xfId="0" applyFon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F3DB-ECF5-4B46-A5C9-B65BCB06DBB2}">
  <sheetPr codeName="Sheet1"/>
  <dimension ref="A1:R83"/>
  <sheetViews>
    <sheetView tabSelected="1" topLeftCell="C6" zoomScaleNormal="100" workbookViewId="0">
      <selection activeCell="M2" sqref="M2"/>
    </sheetView>
  </sheetViews>
  <sheetFormatPr baseColWidth="10" defaultColWidth="16" defaultRowHeight="15" customHeight="1"/>
  <cols>
    <col min="1" max="8" width="16" style="1"/>
    <col min="9" max="9" width="12.33203125" style="6" customWidth="1"/>
    <col min="10" max="10" width="7.1640625" style="19" customWidth="1"/>
    <col min="11" max="12" width="16" style="1"/>
    <col min="13" max="13" width="19.83203125" style="1" customWidth="1"/>
    <col min="14" max="17" width="16" style="1"/>
    <col min="18" max="18" width="20.6640625" style="6" customWidth="1"/>
    <col min="19" max="16384" width="16" style="1"/>
  </cols>
  <sheetData>
    <row r="1" spans="1:18" s="10" customFormat="1" ht="26">
      <c r="A1" s="7" t="s">
        <v>0</v>
      </c>
      <c r="B1" s="7" t="s">
        <v>1</v>
      </c>
      <c r="C1" s="7" t="s">
        <v>2</v>
      </c>
      <c r="D1" s="7" t="s">
        <v>3</v>
      </c>
      <c r="E1" s="7" t="s">
        <v>4</v>
      </c>
      <c r="F1" s="7" t="s">
        <v>5</v>
      </c>
      <c r="G1" s="7" t="s">
        <v>6</v>
      </c>
      <c r="H1" s="8" t="s">
        <v>7</v>
      </c>
      <c r="I1" s="9" t="s">
        <v>8</v>
      </c>
      <c r="J1" s="63" t="s">
        <v>885</v>
      </c>
      <c r="K1" s="7" t="s">
        <v>9</v>
      </c>
      <c r="L1" s="7" t="s">
        <v>10</v>
      </c>
      <c r="M1" s="7" t="s">
        <v>16</v>
      </c>
      <c r="N1" s="7" t="s">
        <v>12</v>
      </c>
      <c r="O1" s="7" t="s">
        <v>13</v>
      </c>
      <c r="P1" s="10" t="s">
        <v>870</v>
      </c>
      <c r="Q1" s="10" t="s">
        <v>871</v>
      </c>
      <c r="R1" s="62" t="s">
        <v>872</v>
      </c>
    </row>
    <row r="2" spans="1:18" ht="15" customHeight="1">
      <c r="A2" s="16" t="s">
        <v>713</v>
      </c>
      <c r="B2" s="16" t="s">
        <v>714</v>
      </c>
      <c r="C2" s="16" t="s">
        <v>334</v>
      </c>
      <c r="D2" s="16">
        <v>42</v>
      </c>
      <c r="E2" s="16" t="s">
        <v>22</v>
      </c>
      <c r="F2" s="17">
        <v>45646.762499999997</v>
      </c>
      <c r="G2" s="17">
        <v>45646.762499999997</v>
      </c>
      <c r="H2" s="17">
        <v>45648.45208333333</v>
      </c>
      <c r="I2" s="35">
        <f>H2-G2</f>
        <v>1.6895833333328483</v>
      </c>
      <c r="J2" s="17"/>
      <c r="K2" s="16" t="s">
        <v>730</v>
      </c>
      <c r="L2" s="16" t="s">
        <v>730</v>
      </c>
      <c r="M2" s="16" t="s">
        <v>66</v>
      </c>
      <c r="N2" s="51" t="s">
        <v>715</v>
      </c>
      <c r="O2" s="16" t="s">
        <v>13</v>
      </c>
      <c r="P2" s="1" t="s">
        <v>880</v>
      </c>
      <c r="Q2" s="1" t="s">
        <v>887</v>
      </c>
      <c r="R2" s="6">
        <f>I2</f>
        <v>1.6895833333328483</v>
      </c>
    </row>
    <row r="3" spans="1:18" ht="15" customHeight="1">
      <c r="A3" s="16" t="s">
        <v>366</v>
      </c>
      <c r="B3" s="16" t="s">
        <v>361</v>
      </c>
      <c r="C3" s="16" t="s">
        <v>367</v>
      </c>
      <c r="D3" s="16">
        <v>23</v>
      </c>
      <c r="E3" s="16" t="s">
        <v>22</v>
      </c>
      <c r="F3" s="17">
        <v>45643.800208333334</v>
      </c>
      <c r="G3" s="17">
        <v>45643.800208333334</v>
      </c>
      <c r="H3" s="17">
        <v>45644.65</v>
      </c>
      <c r="I3" s="35">
        <f>H3-F3</f>
        <v>0.84979166666744277</v>
      </c>
      <c r="J3" s="34"/>
      <c r="K3" s="47" t="s">
        <v>444</v>
      </c>
      <c r="L3" s="16" t="s">
        <v>445</v>
      </c>
      <c r="M3" s="16" t="s">
        <v>368</v>
      </c>
      <c r="N3" s="16" t="s">
        <v>369</v>
      </c>
      <c r="O3" s="16" t="s">
        <v>13</v>
      </c>
      <c r="P3" s="1" t="s">
        <v>873</v>
      </c>
      <c r="Q3" s="1" t="s">
        <v>887</v>
      </c>
      <c r="R3" s="6">
        <f>I3</f>
        <v>0.84979166666744277</v>
      </c>
    </row>
    <row r="4" spans="1:18" ht="15" customHeight="1">
      <c r="A4" s="16" t="s">
        <v>408</v>
      </c>
      <c r="B4" s="16" t="s">
        <v>482</v>
      </c>
      <c r="C4" s="16" t="s">
        <v>483</v>
      </c>
      <c r="D4" s="16">
        <v>259</v>
      </c>
      <c r="E4" s="16" t="s">
        <v>22</v>
      </c>
      <c r="F4" s="17">
        <v>45645.611446759256</v>
      </c>
      <c r="G4" s="17">
        <v>45645.614918981482</v>
      </c>
      <c r="H4" s="41">
        <v>45646.388391203705</v>
      </c>
      <c r="I4" s="35">
        <f>H4-F4</f>
        <v>0.77694444444932742</v>
      </c>
      <c r="J4" s="17">
        <v>45646.285416666666</v>
      </c>
      <c r="K4" s="16" t="s">
        <v>578</v>
      </c>
      <c r="L4" s="16" t="s">
        <v>579</v>
      </c>
      <c r="M4" s="16" t="s">
        <v>57</v>
      </c>
      <c r="N4" s="60" t="s">
        <v>484</v>
      </c>
      <c r="O4" s="16" t="s">
        <v>51</v>
      </c>
      <c r="P4" s="1" t="s">
        <v>878</v>
      </c>
      <c r="Q4" s="60" t="s">
        <v>884</v>
      </c>
      <c r="R4" s="6">
        <f t="shared" ref="R4:R21" si="0">H4-J4</f>
        <v>0.1029745370396995</v>
      </c>
    </row>
    <row r="5" spans="1:18" ht="15" customHeight="1">
      <c r="A5" s="16" t="s">
        <v>52</v>
      </c>
      <c r="B5" s="16" t="s">
        <v>53</v>
      </c>
      <c r="C5" s="16" t="s">
        <v>21</v>
      </c>
      <c r="D5" s="16">
        <v>37</v>
      </c>
      <c r="E5" s="16" t="s">
        <v>22</v>
      </c>
      <c r="F5" s="17">
        <v>45642.735486111109</v>
      </c>
      <c r="G5" s="17">
        <v>45642.738958333335</v>
      </c>
      <c r="H5" s="41">
        <v>45643.48541666667</v>
      </c>
      <c r="I5" s="35">
        <f>H5-F5</f>
        <v>0.74993055556114996</v>
      </c>
      <c r="J5" s="34">
        <v>45643.45416666667</v>
      </c>
      <c r="K5" s="16" t="s">
        <v>273</v>
      </c>
      <c r="L5" s="16" t="s">
        <v>274</v>
      </c>
      <c r="M5" s="16" t="s">
        <v>25</v>
      </c>
      <c r="N5" s="16" t="s">
        <v>54</v>
      </c>
      <c r="O5" s="16" t="s">
        <v>13</v>
      </c>
      <c r="P5" s="1" t="s">
        <v>878</v>
      </c>
      <c r="Q5" s="1" t="s">
        <v>884</v>
      </c>
      <c r="R5" s="6">
        <f t="shared" si="0"/>
        <v>3.125E-2</v>
      </c>
    </row>
    <row r="6" spans="1:18" ht="15" customHeight="1">
      <c r="A6" s="16" t="s">
        <v>625</v>
      </c>
      <c r="B6" s="16" t="s">
        <v>626</v>
      </c>
      <c r="C6" s="16" t="s">
        <v>48</v>
      </c>
      <c r="D6" s="16">
        <v>16</v>
      </c>
      <c r="E6" s="16" t="s">
        <v>22</v>
      </c>
      <c r="F6" s="17">
        <v>45646.694444444445</v>
      </c>
      <c r="G6" s="17">
        <v>45646.696284722224</v>
      </c>
      <c r="H6" s="17">
        <v>45647.366932870369</v>
      </c>
      <c r="I6" s="35">
        <f>H6-F6</f>
        <v>0.67248842592380242</v>
      </c>
      <c r="J6" s="34">
        <v>45646.818055555559</v>
      </c>
      <c r="K6" s="16" t="s">
        <v>685</v>
      </c>
      <c r="L6" s="16" t="s">
        <v>686</v>
      </c>
      <c r="M6" s="16" t="s">
        <v>25</v>
      </c>
      <c r="N6" s="16" t="s">
        <v>627</v>
      </c>
      <c r="O6" s="16" t="s">
        <v>51</v>
      </c>
      <c r="P6" s="1" t="s">
        <v>880</v>
      </c>
      <c r="Q6" s="1" t="s">
        <v>887</v>
      </c>
      <c r="R6" s="6">
        <f t="shared" si="0"/>
        <v>0.54887731480994262</v>
      </c>
    </row>
    <row r="7" spans="1:18" ht="15" customHeight="1">
      <c r="A7" s="16" t="s">
        <v>622</v>
      </c>
      <c r="B7" s="16" t="s">
        <v>361</v>
      </c>
      <c r="C7" s="16" t="s">
        <v>21</v>
      </c>
      <c r="D7" s="16">
        <v>1</v>
      </c>
      <c r="E7" s="16" t="s">
        <v>22</v>
      </c>
      <c r="F7" s="17">
        <v>45647.719548611109</v>
      </c>
      <c r="G7" s="17">
        <v>45647.723020833335</v>
      </c>
      <c r="H7" s="17">
        <v>45648.386805555558</v>
      </c>
      <c r="I7" s="35">
        <f>H7-G7</f>
        <v>0.66378472222277196</v>
      </c>
      <c r="J7" s="34">
        <v>45648.25</v>
      </c>
      <c r="K7" s="16" t="s">
        <v>728</v>
      </c>
      <c r="L7" s="16" t="s">
        <v>729</v>
      </c>
      <c r="M7" s="16" t="s">
        <v>25</v>
      </c>
      <c r="N7" s="16" t="s">
        <v>706</v>
      </c>
      <c r="O7" s="16" t="s">
        <v>13</v>
      </c>
      <c r="P7" s="1" t="s">
        <v>873</v>
      </c>
      <c r="Q7" s="1" t="s">
        <v>884</v>
      </c>
      <c r="R7" s="6">
        <f t="shared" si="0"/>
        <v>0.1368055555576575</v>
      </c>
    </row>
    <row r="8" spans="1:18" ht="15" customHeight="1">
      <c r="A8" s="16" t="s">
        <v>628</v>
      </c>
      <c r="B8" s="16" t="s">
        <v>213</v>
      </c>
      <c r="C8" s="16" t="s">
        <v>629</v>
      </c>
      <c r="D8" s="16">
        <v>31</v>
      </c>
      <c r="E8" s="16" t="s">
        <v>22</v>
      </c>
      <c r="F8" s="17">
        <v>45646.703738425924</v>
      </c>
      <c r="G8" s="17">
        <v>45646.70721064815</v>
      </c>
      <c r="H8" s="17">
        <v>45647.342627314814</v>
      </c>
      <c r="I8" s="35">
        <f>H8-F8</f>
        <v>0.63888888889050577</v>
      </c>
      <c r="J8" s="34">
        <v>45647.25</v>
      </c>
      <c r="K8" s="16" t="s">
        <v>687</v>
      </c>
      <c r="L8" s="16" t="s">
        <v>688</v>
      </c>
      <c r="M8" s="16" t="s">
        <v>57</v>
      </c>
      <c r="N8" s="16" t="s">
        <v>630</v>
      </c>
      <c r="O8" s="16" t="s">
        <v>51</v>
      </c>
      <c r="P8" s="1" t="s">
        <v>879</v>
      </c>
      <c r="Q8" s="1" t="s">
        <v>884</v>
      </c>
      <c r="R8" s="6">
        <f t="shared" si="0"/>
        <v>9.2627314814308193E-2</v>
      </c>
    </row>
    <row r="9" spans="1:18" ht="15" customHeight="1">
      <c r="A9" s="16" t="s">
        <v>677</v>
      </c>
      <c r="B9" s="16" t="s">
        <v>60</v>
      </c>
      <c r="C9" s="16" t="s">
        <v>678</v>
      </c>
      <c r="D9" s="16">
        <v>42</v>
      </c>
      <c r="E9" s="16" t="s">
        <v>22</v>
      </c>
      <c r="F9" s="61" t="s">
        <v>886</v>
      </c>
      <c r="G9" s="17">
        <v>45647.224733796298</v>
      </c>
      <c r="H9" s="41">
        <v>45647.765532407408</v>
      </c>
      <c r="I9" s="35">
        <f>H9-G9</f>
        <v>0.54079861110949423</v>
      </c>
      <c r="J9" s="34">
        <v>45647.458333333336</v>
      </c>
      <c r="K9" s="16" t="s">
        <v>709</v>
      </c>
      <c r="L9" s="16" t="s">
        <v>710</v>
      </c>
      <c r="M9" s="16" t="s">
        <v>57</v>
      </c>
      <c r="N9" s="16" t="s">
        <v>679</v>
      </c>
      <c r="O9" s="16" t="s">
        <v>51</v>
      </c>
      <c r="P9" s="1" t="s">
        <v>879</v>
      </c>
      <c r="Q9" s="1" t="s">
        <v>884</v>
      </c>
      <c r="R9" s="6">
        <f t="shared" si="0"/>
        <v>0.307199074071832</v>
      </c>
    </row>
    <row r="10" spans="1:18" ht="15" customHeight="1">
      <c r="A10" s="16" t="s">
        <v>673</v>
      </c>
      <c r="B10" s="16" t="s">
        <v>674</v>
      </c>
      <c r="C10" s="16" t="s">
        <v>675</v>
      </c>
      <c r="D10" s="16">
        <v>120</v>
      </c>
      <c r="E10" s="16" t="s">
        <v>22</v>
      </c>
      <c r="F10" s="17">
        <v>45647.164004629631</v>
      </c>
      <c r="G10" s="17">
        <v>45647.164004629631</v>
      </c>
      <c r="H10" s="17">
        <v>45647.557754629626</v>
      </c>
      <c r="I10" s="35">
        <f>H10-F10</f>
        <v>0.39374999999563443</v>
      </c>
      <c r="J10" s="34">
        <v>45647.25</v>
      </c>
      <c r="K10" s="16" t="s">
        <v>692</v>
      </c>
      <c r="L10" s="16" t="s">
        <v>693</v>
      </c>
      <c r="M10" s="16" t="s">
        <v>66</v>
      </c>
      <c r="N10" s="16" t="s">
        <v>676</v>
      </c>
      <c r="O10" s="16" t="s">
        <v>13</v>
      </c>
      <c r="P10" s="1" t="s">
        <v>876</v>
      </c>
      <c r="Q10" s="1" t="s">
        <v>887</v>
      </c>
      <c r="R10" s="6">
        <f t="shared" si="0"/>
        <v>0.30775462962628808</v>
      </c>
    </row>
    <row r="11" spans="1:18" ht="15" customHeight="1">
      <c r="A11" s="16" t="s">
        <v>666</v>
      </c>
      <c r="B11" s="16" t="s">
        <v>667</v>
      </c>
      <c r="C11" s="16" t="s">
        <v>668</v>
      </c>
      <c r="D11" s="16">
        <v>39</v>
      </c>
      <c r="E11" s="16" t="s">
        <v>22</v>
      </c>
      <c r="F11" s="17">
        <v>45647.057384259257</v>
      </c>
      <c r="G11" s="17">
        <v>45647.057384259257</v>
      </c>
      <c r="H11" s="17">
        <v>45647.364155092589</v>
      </c>
      <c r="I11" s="35">
        <f>H11-F11</f>
        <v>0.30677083333284827</v>
      </c>
      <c r="J11" s="34">
        <v>45647.25</v>
      </c>
      <c r="K11" s="16" t="s">
        <v>689</v>
      </c>
      <c r="L11" s="16" t="s">
        <v>690</v>
      </c>
      <c r="M11" s="16" t="s">
        <v>25</v>
      </c>
      <c r="N11" s="16" t="s">
        <v>669</v>
      </c>
      <c r="O11" s="16" t="s">
        <v>13</v>
      </c>
      <c r="P11" s="1" t="s">
        <v>879</v>
      </c>
      <c r="Q11" s="1" t="s">
        <v>884</v>
      </c>
      <c r="R11" s="6">
        <f t="shared" si="0"/>
        <v>0.11415509258949896</v>
      </c>
    </row>
    <row r="12" spans="1:18" ht="15" customHeight="1">
      <c r="A12" s="16" t="s">
        <v>455</v>
      </c>
      <c r="B12" s="16" t="s">
        <v>456</v>
      </c>
      <c r="C12" s="16" t="s">
        <v>457</v>
      </c>
      <c r="D12" s="16">
        <v>26</v>
      </c>
      <c r="E12" s="16" t="s">
        <v>22</v>
      </c>
      <c r="F12" s="17">
        <v>45645.11613425926</v>
      </c>
      <c r="G12" s="17">
        <v>45645.119606481479</v>
      </c>
      <c r="H12" s="17">
        <v>45645.384722222225</v>
      </c>
      <c r="I12" s="35">
        <f>H12-G12</f>
        <v>0.26511574074538657</v>
      </c>
      <c r="J12" s="34">
        <v>45645.25</v>
      </c>
      <c r="K12" s="16" t="s">
        <v>475</v>
      </c>
      <c r="L12" s="16" t="s">
        <v>476</v>
      </c>
      <c r="M12" s="16" t="s">
        <v>25</v>
      </c>
      <c r="N12" s="16" t="s">
        <v>458</v>
      </c>
      <c r="O12" s="16" t="s">
        <v>13</v>
      </c>
      <c r="P12" s="1" t="s">
        <v>873</v>
      </c>
      <c r="Q12" s="1" t="s">
        <v>884</v>
      </c>
      <c r="R12" s="6">
        <f t="shared" si="0"/>
        <v>0.13472222222480923</v>
      </c>
    </row>
    <row r="13" spans="1:18" ht="15" customHeight="1">
      <c r="A13" s="16" t="s">
        <v>149</v>
      </c>
      <c r="B13" s="16" t="s">
        <v>150</v>
      </c>
      <c r="C13" s="16" t="s">
        <v>151</v>
      </c>
      <c r="D13" s="16">
        <v>46</v>
      </c>
      <c r="E13" s="16" t="s">
        <v>22</v>
      </c>
      <c r="F13" s="17">
        <v>45642.467152777775</v>
      </c>
      <c r="G13" s="17">
        <v>45642.467152777775</v>
      </c>
      <c r="H13" s="17">
        <v>45642.707638888889</v>
      </c>
      <c r="I13" s="35">
        <f>H13-F13</f>
        <v>0.24048611111356877</v>
      </c>
      <c r="J13" s="34"/>
      <c r="K13" s="16" t="s">
        <v>152</v>
      </c>
      <c r="L13" s="16" t="s">
        <v>153</v>
      </c>
      <c r="M13" s="16" t="s">
        <v>11</v>
      </c>
      <c r="N13" s="16" t="s">
        <v>154</v>
      </c>
      <c r="O13" s="16" t="s">
        <v>51</v>
      </c>
      <c r="P13" s="1" t="s">
        <v>882</v>
      </c>
      <c r="Q13" s="1" t="s">
        <v>887</v>
      </c>
      <c r="R13" s="6">
        <f>I13</f>
        <v>0.24048611111356877</v>
      </c>
    </row>
    <row r="14" spans="1:18" ht="15" customHeight="1">
      <c r="A14" s="16" t="s">
        <v>670</v>
      </c>
      <c r="B14" s="16" t="s">
        <v>341</v>
      </c>
      <c r="C14" s="16" t="s">
        <v>671</v>
      </c>
      <c r="D14" s="16">
        <v>32</v>
      </c>
      <c r="E14" s="16" t="s">
        <v>22</v>
      </c>
      <c r="F14" s="17">
        <v>45647.150891203702</v>
      </c>
      <c r="G14" s="17">
        <v>45647.150891203702</v>
      </c>
      <c r="H14" s="17">
        <v>45647.357905092591</v>
      </c>
      <c r="I14" s="35">
        <f>H14-F14</f>
        <v>0.2070138888884685</v>
      </c>
      <c r="J14" s="34">
        <v>45647.25</v>
      </c>
      <c r="K14" s="16" t="s">
        <v>446</v>
      </c>
      <c r="L14" s="16" t="s">
        <v>691</v>
      </c>
      <c r="M14" s="16" t="s">
        <v>25</v>
      </c>
      <c r="N14" s="16" t="s">
        <v>672</v>
      </c>
      <c r="O14" s="16" t="s">
        <v>13</v>
      </c>
      <c r="P14" s="1" t="s">
        <v>873</v>
      </c>
      <c r="Q14" s="1" t="s">
        <v>884</v>
      </c>
      <c r="R14" s="6">
        <f t="shared" si="0"/>
        <v>0.10790509259095415</v>
      </c>
    </row>
    <row r="15" spans="1:18" ht="15" customHeight="1">
      <c r="A15" s="16" t="s">
        <v>164</v>
      </c>
      <c r="B15" s="16" t="s">
        <v>133</v>
      </c>
      <c r="C15" s="16" t="s">
        <v>165</v>
      </c>
      <c r="D15" s="16">
        <v>1</v>
      </c>
      <c r="E15" s="16" t="s">
        <v>22</v>
      </c>
      <c r="F15" s="17">
        <v>45642.493715277778</v>
      </c>
      <c r="G15" s="17">
        <v>45642.497187499997</v>
      </c>
      <c r="H15" s="17">
        <v>45642.693055555559</v>
      </c>
      <c r="I15" s="35">
        <f>H15-F15</f>
        <v>0.1993402777807205</v>
      </c>
      <c r="J15" s="34"/>
      <c r="K15" s="17" t="s">
        <v>166</v>
      </c>
      <c r="L15" s="16" t="s">
        <v>167</v>
      </c>
      <c r="M15" s="16" t="s">
        <v>66</v>
      </c>
      <c r="N15" s="16" t="s">
        <v>168</v>
      </c>
      <c r="O15" s="16" t="s">
        <v>13</v>
      </c>
      <c r="P15" s="1" t="s">
        <v>881</v>
      </c>
      <c r="Q15" s="1" t="s">
        <v>887</v>
      </c>
      <c r="R15" s="6">
        <f t="shared" ref="R15:R16" si="1">I15</f>
        <v>0.1993402777807205</v>
      </c>
    </row>
    <row r="16" spans="1:18" ht="15" customHeight="1">
      <c r="A16" s="16" t="s">
        <v>745</v>
      </c>
      <c r="B16" s="16" t="s">
        <v>746</v>
      </c>
      <c r="C16" s="16" t="s">
        <v>747</v>
      </c>
      <c r="D16" s="16">
        <v>263</v>
      </c>
      <c r="E16" s="16" t="s">
        <v>22</v>
      </c>
      <c r="F16" s="17">
        <v>45648.433599537035</v>
      </c>
      <c r="G16" s="17">
        <v>45648.435706018521</v>
      </c>
      <c r="H16" s="17">
        <v>45648.633333333331</v>
      </c>
      <c r="I16" s="35">
        <f>H16-G16</f>
        <v>0.19762731481023366</v>
      </c>
      <c r="J16" s="34"/>
      <c r="K16" s="16" t="s">
        <v>748</v>
      </c>
      <c r="L16" s="16" t="s">
        <v>749</v>
      </c>
      <c r="M16" s="16" t="s">
        <v>61</v>
      </c>
      <c r="N16" s="16" t="s">
        <v>750</v>
      </c>
      <c r="O16" s="16" t="s">
        <v>80</v>
      </c>
      <c r="P16" s="1" t="s">
        <v>882</v>
      </c>
      <c r="Q16" s="1" t="s">
        <v>887</v>
      </c>
      <c r="R16" s="6">
        <f t="shared" si="1"/>
        <v>0.19762731481023366</v>
      </c>
    </row>
    <row r="17" spans="1:18" ht="15" customHeight="1">
      <c r="A17" s="16" t="s">
        <v>556</v>
      </c>
      <c r="B17" s="16" t="s">
        <v>557</v>
      </c>
      <c r="C17" s="16" t="s">
        <v>558</v>
      </c>
      <c r="D17" s="16">
        <v>4</v>
      </c>
      <c r="E17" s="16" t="s">
        <v>22</v>
      </c>
      <c r="F17" s="17">
        <v>45646.097222222219</v>
      </c>
      <c r="G17" s="17">
        <v>45646.097604166665</v>
      </c>
      <c r="H17" s="41">
        <v>45646.293749999997</v>
      </c>
      <c r="I17" s="35">
        <f>H17-F17</f>
        <v>0.19652777777810115</v>
      </c>
      <c r="J17" s="34">
        <v>45646.25</v>
      </c>
      <c r="K17" s="16" t="s">
        <v>582</v>
      </c>
      <c r="L17" s="16" t="s">
        <v>583</v>
      </c>
      <c r="M17" s="16" t="s">
        <v>64</v>
      </c>
      <c r="N17" s="60" t="s">
        <v>559</v>
      </c>
      <c r="O17" s="16" t="s">
        <v>65</v>
      </c>
      <c r="P17" s="1" t="s">
        <v>874</v>
      </c>
      <c r="Q17" s="1" t="s">
        <v>884</v>
      </c>
      <c r="R17" s="6">
        <f t="shared" si="0"/>
        <v>4.3749999997089617E-2</v>
      </c>
    </row>
    <row r="18" spans="1:18" ht="15" customHeight="1">
      <c r="A18" s="16" t="s">
        <v>78</v>
      </c>
      <c r="B18" s="16" t="s">
        <v>85</v>
      </c>
      <c r="C18" s="16" t="s">
        <v>604</v>
      </c>
      <c r="D18" s="16">
        <v>28</v>
      </c>
      <c r="E18" s="16" t="s">
        <v>22</v>
      </c>
      <c r="F18" s="17">
        <v>45646.493668981479</v>
      </c>
      <c r="G18" s="17">
        <v>45646.497210648151</v>
      </c>
      <c r="H18" s="41">
        <v>45646.663182870368</v>
      </c>
      <c r="I18" s="35">
        <f>H18-F18</f>
        <v>0.16951388888992369</v>
      </c>
      <c r="J18" s="34"/>
      <c r="K18" s="16" t="s">
        <v>605</v>
      </c>
      <c r="L18" s="16" t="s">
        <v>606</v>
      </c>
      <c r="M18" s="16" t="s">
        <v>61</v>
      </c>
      <c r="N18" s="16" t="s">
        <v>607</v>
      </c>
      <c r="O18" s="16" t="s">
        <v>608</v>
      </c>
      <c r="P18" s="1" t="s">
        <v>880</v>
      </c>
      <c r="Q18" s="1" t="s">
        <v>887</v>
      </c>
      <c r="R18" s="6">
        <f>I18</f>
        <v>0.16951388888992369</v>
      </c>
    </row>
    <row r="19" spans="1:18" ht="15" customHeight="1">
      <c r="A19" s="16" t="s">
        <v>27</v>
      </c>
      <c r="B19" s="16" t="s">
        <v>28</v>
      </c>
      <c r="C19" s="16" t="s">
        <v>29</v>
      </c>
      <c r="D19" s="16">
        <v>80</v>
      </c>
      <c r="E19" s="16" t="s">
        <v>22</v>
      </c>
      <c r="F19" s="17">
        <v>45642.581817129627</v>
      </c>
      <c r="G19" s="17">
        <v>45642.585300925923</v>
      </c>
      <c r="H19" s="17">
        <v>45642.753472222219</v>
      </c>
      <c r="I19" s="35">
        <f>H19-F19</f>
        <v>0.17165509259211831</v>
      </c>
      <c r="J19" s="34">
        <v>45642.590277777781</v>
      </c>
      <c r="K19" s="16" t="s">
        <v>30</v>
      </c>
      <c r="L19" s="16" t="s">
        <v>31</v>
      </c>
      <c r="M19" s="16" t="s">
        <v>25</v>
      </c>
      <c r="N19" s="16" t="s">
        <v>32</v>
      </c>
      <c r="O19" s="16" t="s">
        <v>13</v>
      </c>
      <c r="P19" s="1" t="s">
        <v>880</v>
      </c>
      <c r="Q19" s="1" t="s">
        <v>884</v>
      </c>
      <c r="R19" s="6">
        <f t="shared" si="0"/>
        <v>0.16319444443797693</v>
      </c>
    </row>
    <row r="20" spans="1:18" ht="15" customHeight="1">
      <c r="A20" s="16" t="s">
        <v>609</v>
      </c>
      <c r="B20" s="16" t="s">
        <v>610</v>
      </c>
      <c r="C20" s="16" t="s">
        <v>611</v>
      </c>
      <c r="D20" s="16">
        <v>451</v>
      </c>
      <c r="E20" s="16" t="s">
        <v>22</v>
      </c>
      <c r="F20" s="17">
        <v>45646.543275462966</v>
      </c>
      <c r="G20" s="17">
        <v>45646.546840277777</v>
      </c>
      <c r="H20" s="41">
        <v>45646.715821759259</v>
      </c>
      <c r="I20" s="35">
        <f>H20-G20</f>
        <v>0.16898148148175096</v>
      </c>
      <c r="J20" s="34">
        <v>45646.558333333334</v>
      </c>
      <c r="K20" s="16" t="s">
        <v>661</v>
      </c>
      <c r="L20" s="16" t="s">
        <v>662</v>
      </c>
      <c r="M20" s="16" t="s">
        <v>57</v>
      </c>
      <c r="N20" s="16" t="s">
        <v>612</v>
      </c>
      <c r="O20" s="16" t="s">
        <v>51</v>
      </c>
      <c r="P20" s="1" t="s">
        <v>880</v>
      </c>
      <c r="Q20" s="1" t="s">
        <v>884</v>
      </c>
      <c r="R20" s="6">
        <f t="shared" si="0"/>
        <v>0.1574884259243845</v>
      </c>
    </row>
    <row r="21" spans="1:18" ht="15" customHeight="1">
      <c r="A21" s="16" t="s">
        <v>355</v>
      </c>
      <c r="B21" s="16" t="s">
        <v>356</v>
      </c>
      <c r="C21" s="16" t="s">
        <v>357</v>
      </c>
      <c r="D21" s="16">
        <v>40</v>
      </c>
      <c r="E21" s="16" t="s">
        <v>22</v>
      </c>
      <c r="F21" s="17">
        <v>45643.803310185183</v>
      </c>
      <c r="G21" s="17">
        <v>45643.803310185183</v>
      </c>
      <c r="H21" s="17">
        <v>45643.972222222219</v>
      </c>
      <c r="I21" s="35">
        <f t="shared" ref="I21:I26" si="2">H21-F21</f>
        <v>0.16891203703562496</v>
      </c>
      <c r="J21" s="34">
        <v>45643.947222222225</v>
      </c>
      <c r="K21" s="16" t="s">
        <v>358</v>
      </c>
      <c r="L21" s="16" t="s">
        <v>359</v>
      </c>
      <c r="M21" s="16" t="s">
        <v>25</v>
      </c>
      <c r="N21" s="16" t="s">
        <v>360</v>
      </c>
      <c r="O21" s="16" t="s">
        <v>13</v>
      </c>
      <c r="P21" s="1" t="s">
        <v>358</v>
      </c>
      <c r="Q21" s="1" t="s">
        <v>884</v>
      </c>
      <c r="R21" s="6">
        <f t="shared" si="0"/>
        <v>2.4999999994179234E-2</v>
      </c>
    </row>
    <row r="22" spans="1:18" ht="15" customHeight="1">
      <c r="A22" s="16" t="s">
        <v>286</v>
      </c>
      <c r="B22" s="16" t="s">
        <v>287</v>
      </c>
      <c r="C22" s="16" t="s">
        <v>288</v>
      </c>
      <c r="D22" s="16">
        <v>58</v>
      </c>
      <c r="E22" s="16" t="s">
        <v>22</v>
      </c>
      <c r="F22" s="17">
        <v>45643.425902777781</v>
      </c>
      <c r="G22" s="17">
        <v>45643.422430555554</v>
      </c>
      <c r="H22" s="17">
        <v>45643.591666666667</v>
      </c>
      <c r="I22" s="18">
        <f t="shared" si="2"/>
        <v>0.16576388888643123</v>
      </c>
      <c r="J22" s="17"/>
      <c r="K22" s="16" t="s">
        <v>289</v>
      </c>
      <c r="L22" s="16" t="s">
        <v>290</v>
      </c>
      <c r="M22" s="16" t="s">
        <v>57</v>
      </c>
      <c r="N22" s="16" t="s">
        <v>291</v>
      </c>
      <c r="O22" s="16" t="s">
        <v>51</v>
      </c>
      <c r="P22" s="1" t="s">
        <v>880</v>
      </c>
      <c r="Q22" s="1" t="s">
        <v>884</v>
      </c>
      <c r="R22" s="6">
        <f t="shared" ref="R22:R82" si="3">I22</f>
        <v>0.16576388888643123</v>
      </c>
    </row>
    <row r="23" spans="1:18" ht="15" customHeight="1">
      <c r="A23" s="16" t="s">
        <v>144</v>
      </c>
      <c r="B23" s="16" t="s">
        <v>145</v>
      </c>
      <c r="C23" s="16" t="s">
        <v>21</v>
      </c>
      <c r="D23" s="16">
        <v>20</v>
      </c>
      <c r="E23" s="16" t="s">
        <v>22</v>
      </c>
      <c r="F23" s="17">
        <v>45642.438726851855</v>
      </c>
      <c r="G23" s="17">
        <v>45642.442199074074</v>
      </c>
      <c r="H23" s="17">
        <v>45642.604166666664</v>
      </c>
      <c r="I23" s="18">
        <f t="shared" si="2"/>
        <v>0.16543981480936054</v>
      </c>
      <c r="J23" s="17"/>
      <c r="K23" s="16" t="s">
        <v>146</v>
      </c>
      <c r="L23" s="16" t="s">
        <v>147</v>
      </c>
      <c r="M23" s="16" t="s">
        <v>25</v>
      </c>
      <c r="N23" s="16" t="s">
        <v>148</v>
      </c>
      <c r="O23" s="16" t="s">
        <v>13</v>
      </c>
      <c r="P23" s="1" t="s">
        <v>879</v>
      </c>
      <c r="Q23" s="1" t="s">
        <v>884</v>
      </c>
      <c r="R23" s="6">
        <f t="shared" si="3"/>
        <v>0.16543981480936054</v>
      </c>
    </row>
    <row r="24" spans="1:18" ht="15" customHeight="1">
      <c r="A24" s="16" t="s">
        <v>19</v>
      </c>
      <c r="B24" s="16" t="s">
        <v>20</v>
      </c>
      <c r="C24" s="16" t="s">
        <v>21</v>
      </c>
      <c r="D24" s="16">
        <v>37</v>
      </c>
      <c r="E24" s="16" t="s">
        <v>22</v>
      </c>
      <c r="F24" s="17">
        <v>45642.574664351851</v>
      </c>
      <c r="G24" s="17">
        <v>45642.578136574077</v>
      </c>
      <c r="H24" s="17">
        <v>45642.737500000003</v>
      </c>
      <c r="I24" s="18">
        <f t="shared" si="2"/>
        <v>0.16283564815239515</v>
      </c>
      <c r="J24" s="17"/>
      <c r="K24" s="16" t="s">
        <v>23</v>
      </c>
      <c r="L24" s="16" t="s">
        <v>24</v>
      </c>
      <c r="M24" s="16" t="s">
        <v>25</v>
      </c>
      <c r="N24" s="16" t="s">
        <v>26</v>
      </c>
      <c r="O24" s="16" t="s">
        <v>13</v>
      </c>
      <c r="P24" s="1" t="s">
        <v>889</v>
      </c>
      <c r="Q24" s="1" t="s">
        <v>884</v>
      </c>
      <c r="R24" s="6">
        <f t="shared" si="3"/>
        <v>0.16283564815239515</v>
      </c>
    </row>
    <row r="25" spans="1:18" ht="15" customHeight="1">
      <c r="A25" s="16" t="s">
        <v>594</v>
      </c>
      <c r="B25" s="16" t="s">
        <v>85</v>
      </c>
      <c r="C25" s="16" t="s">
        <v>595</v>
      </c>
      <c r="D25" s="16">
        <v>19</v>
      </c>
      <c r="E25" s="16" t="s">
        <v>22</v>
      </c>
      <c r="F25" s="17">
        <v>45646.456921296296</v>
      </c>
      <c r="G25" s="17">
        <v>45646.460393518515</v>
      </c>
      <c r="H25" s="41">
        <v>45646.618032407408</v>
      </c>
      <c r="I25" s="18">
        <f t="shared" si="2"/>
        <v>0.16111111111240461</v>
      </c>
      <c r="J25" s="17"/>
      <c r="K25" s="16" t="s">
        <v>446</v>
      </c>
      <c r="L25" s="16" t="s">
        <v>596</v>
      </c>
      <c r="M25" s="16" t="s">
        <v>25</v>
      </c>
      <c r="N25" s="16" t="s">
        <v>597</v>
      </c>
      <c r="O25" s="16" t="s">
        <v>13</v>
      </c>
      <c r="P25" s="1" t="s">
        <v>873</v>
      </c>
      <c r="Q25" s="1" t="s">
        <v>884</v>
      </c>
      <c r="R25" s="6">
        <f t="shared" si="3"/>
        <v>0.16111111111240461</v>
      </c>
    </row>
    <row r="26" spans="1:18" ht="15" customHeight="1">
      <c r="A26" s="16" t="s">
        <v>589</v>
      </c>
      <c r="B26" s="16" t="s">
        <v>590</v>
      </c>
      <c r="C26" s="16" t="s">
        <v>21</v>
      </c>
      <c r="D26" s="16">
        <v>133</v>
      </c>
      <c r="E26" s="16" t="s">
        <v>22</v>
      </c>
      <c r="F26" s="17">
        <v>45646.450497685182</v>
      </c>
      <c r="G26" s="17">
        <v>45646.453969907408</v>
      </c>
      <c r="H26" s="41">
        <v>45646.610219907408</v>
      </c>
      <c r="I26" s="18">
        <f t="shared" si="2"/>
        <v>0.15972222222626442</v>
      </c>
      <c r="J26" s="17"/>
      <c r="K26" s="16" t="s">
        <v>591</v>
      </c>
      <c r="L26" s="16" t="s">
        <v>592</v>
      </c>
      <c r="M26" s="16" t="s">
        <v>25</v>
      </c>
      <c r="N26" s="16" t="s">
        <v>593</v>
      </c>
      <c r="O26" s="16" t="s">
        <v>13</v>
      </c>
      <c r="P26" s="1" t="s">
        <v>879</v>
      </c>
      <c r="Q26" s="1" t="s">
        <v>884</v>
      </c>
      <c r="R26" s="6">
        <f t="shared" si="3"/>
        <v>0.15972222222626442</v>
      </c>
    </row>
    <row r="27" spans="1:18" ht="15" customHeight="1">
      <c r="A27" s="16" t="s">
        <v>395</v>
      </c>
      <c r="B27" s="16" t="s">
        <v>396</v>
      </c>
      <c r="C27" s="16" t="s">
        <v>397</v>
      </c>
      <c r="D27" s="16">
        <v>42</v>
      </c>
      <c r="E27" s="16" t="s">
        <v>22</v>
      </c>
      <c r="F27" s="17">
        <v>45644.456087962964</v>
      </c>
      <c r="G27" s="17">
        <v>45644.456087962964</v>
      </c>
      <c r="H27" s="17">
        <v>45644.613888888889</v>
      </c>
      <c r="I27" s="18">
        <f>H27-G27</f>
        <v>0.15780092592467554</v>
      </c>
      <c r="J27" s="17"/>
      <c r="K27" s="16" t="s">
        <v>398</v>
      </c>
      <c r="L27" s="16" t="s">
        <v>399</v>
      </c>
      <c r="M27" s="16" t="s">
        <v>11</v>
      </c>
      <c r="N27" s="16" t="s">
        <v>400</v>
      </c>
      <c r="O27" s="16" t="s">
        <v>39</v>
      </c>
      <c r="P27" s="1" t="s">
        <v>878</v>
      </c>
      <c r="Q27" s="1" t="s">
        <v>884</v>
      </c>
      <c r="R27" s="6">
        <f t="shared" si="3"/>
        <v>0.15780092592467554</v>
      </c>
    </row>
    <row r="28" spans="1:18" ht="15" customHeight="1">
      <c r="A28" s="16" t="s">
        <v>169</v>
      </c>
      <c r="B28" s="16" t="s">
        <v>170</v>
      </c>
      <c r="C28" s="16" t="s">
        <v>171</v>
      </c>
      <c r="D28" s="16">
        <v>246</v>
      </c>
      <c r="E28" s="16" t="s">
        <v>22</v>
      </c>
      <c r="F28" s="17">
        <v>45642.498923611114</v>
      </c>
      <c r="G28" s="17">
        <v>45642.502465277779</v>
      </c>
      <c r="H28" s="17">
        <v>45642.654861111114</v>
      </c>
      <c r="I28" s="18">
        <f t="shared" ref="I28:I33" si="4">H28-F28</f>
        <v>0.15593749999970896</v>
      </c>
      <c r="J28" s="17"/>
      <c r="K28" s="16" t="s">
        <v>152</v>
      </c>
      <c r="L28" s="16" t="s">
        <v>153</v>
      </c>
      <c r="M28" s="16" t="s">
        <v>11</v>
      </c>
      <c r="N28" s="16" t="s">
        <v>172</v>
      </c>
      <c r="O28" s="16" t="s">
        <v>51</v>
      </c>
      <c r="P28" s="1" t="s">
        <v>882</v>
      </c>
      <c r="Q28" s="1" t="s">
        <v>884</v>
      </c>
      <c r="R28" s="6">
        <f t="shared" si="3"/>
        <v>0.15593749999970896</v>
      </c>
    </row>
    <row r="29" spans="1:18" ht="15" customHeight="1">
      <c r="A29" s="16" t="s">
        <v>86</v>
      </c>
      <c r="B29" s="16" t="s">
        <v>178</v>
      </c>
      <c r="C29" s="16" t="s">
        <v>179</v>
      </c>
      <c r="D29" s="16">
        <v>77</v>
      </c>
      <c r="E29" s="16" t="s">
        <v>22</v>
      </c>
      <c r="F29" s="17">
        <v>45642.573923611111</v>
      </c>
      <c r="G29" s="17">
        <v>45642.57739583333</v>
      </c>
      <c r="H29" s="17">
        <v>45642.729166666664</v>
      </c>
      <c r="I29" s="18">
        <f t="shared" si="4"/>
        <v>0.15524305555300089</v>
      </c>
      <c r="J29" s="17"/>
      <c r="K29" s="16" t="s">
        <v>180</v>
      </c>
      <c r="L29" s="16" t="s">
        <v>181</v>
      </c>
      <c r="M29" s="16" t="s">
        <v>25</v>
      </c>
      <c r="N29" s="16" t="s">
        <v>182</v>
      </c>
      <c r="O29" s="16" t="s">
        <v>51</v>
      </c>
      <c r="P29" s="1" t="s">
        <v>874</v>
      </c>
      <c r="Q29" s="1" t="s">
        <v>884</v>
      </c>
      <c r="R29" s="6">
        <f t="shared" si="3"/>
        <v>0.15524305555300089</v>
      </c>
    </row>
    <row r="30" spans="1:18" ht="15" customHeight="1">
      <c r="A30" s="16" t="s">
        <v>408</v>
      </c>
      <c r="B30" s="16" t="s">
        <v>409</v>
      </c>
      <c r="C30" s="16" t="s">
        <v>410</v>
      </c>
      <c r="D30" s="16">
        <v>41</v>
      </c>
      <c r="E30" s="16" t="s">
        <v>22</v>
      </c>
      <c r="F30" s="17">
        <v>45644.689305555556</v>
      </c>
      <c r="G30" s="17">
        <v>45644.689305555556</v>
      </c>
      <c r="H30" s="17">
        <v>45644.843055555553</v>
      </c>
      <c r="I30" s="18">
        <f t="shared" si="4"/>
        <v>0.15374999999767169</v>
      </c>
      <c r="J30" s="17"/>
      <c r="K30" s="16" t="s">
        <v>453</v>
      </c>
      <c r="L30" s="16" t="s">
        <v>454</v>
      </c>
      <c r="M30" s="16" t="s">
        <v>57</v>
      </c>
      <c r="N30" s="16" t="s">
        <v>418</v>
      </c>
      <c r="O30" s="16" t="s">
        <v>51</v>
      </c>
      <c r="P30" s="1" t="s">
        <v>873</v>
      </c>
      <c r="Q30" s="1" t="s">
        <v>884</v>
      </c>
      <c r="R30" s="6">
        <f t="shared" si="3"/>
        <v>0.15374999999767169</v>
      </c>
    </row>
    <row r="31" spans="1:18" ht="15" customHeight="1">
      <c r="A31" s="16" t="s">
        <v>126</v>
      </c>
      <c r="B31" s="16" t="s">
        <v>769</v>
      </c>
      <c r="C31" s="16" t="s">
        <v>770</v>
      </c>
      <c r="D31" s="16">
        <v>41</v>
      </c>
      <c r="E31" s="16" t="s">
        <v>22</v>
      </c>
      <c r="F31" s="17">
        <v>45648.738958333335</v>
      </c>
      <c r="G31" s="17">
        <v>45648.738958333335</v>
      </c>
      <c r="H31" s="17">
        <v>45648.888159722221</v>
      </c>
      <c r="I31" s="18">
        <f t="shared" si="4"/>
        <v>0.14920138888555812</v>
      </c>
      <c r="J31" s="17"/>
      <c r="K31" s="16" t="s">
        <v>862</v>
      </c>
      <c r="L31" s="16" t="s">
        <v>863</v>
      </c>
      <c r="M31" s="16" t="s">
        <v>57</v>
      </c>
      <c r="N31" s="16" t="s">
        <v>771</v>
      </c>
      <c r="O31" s="16" t="s">
        <v>51</v>
      </c>
      <c r="P31" s="1" t="s">
        <v>880</v>
      </c>
      <c r="Q31" s="1" t="s">
        <v>884</v>
      </c>
      <c r="R31" s="6">
        <f t="shared" si="3"/>
        <v>0.14920138888555812</v>
      </c>
    </row>
    <row r="32" spans="1:18" ht="15" customHeight="1">
      <c r="A32" s="16" t="s">
        <v>694</v>
      </c>
      <c r="B32" s="16" t="s">
        <v>695</v>
      </c>
      <c r="C32" s="16" t="s">
        <v>288</v>
      </c>
      <c r="D32" s="16">
        <v>29</v>
      </c>
      <c r="E32" s="16" t="s">
        <v>22</v>
      </c>
      <c r="F32" s="17">
        <v>45647.441296296296</v>
      </c>
      <c r="G32" s="17">
        <v>45647.446736111109</v>
      </c>
      <c r="H32" s="17">
        <v>45647.582152777781</v>
      </c>
      <c r="I32" s="18">
        <f t="shared" si="4"/>
        <v>0.14085648148466134</v>
      </c>
      <c r="J32" s="17"/>
      <c r="K32" s="16" t="s">
        <v>696</v>
      </c>
      <c r="L32" s="16" t="s">
        <v>697</v>
      </c>
      <c r="M32" s="16" t="s">
        <v>57</v>
      </c>
      <c r="N32" s="16" t="s">
        <v>698</v>
      </c>
      <c r="O32" s="16" t="s">
        <v>51</v>
      </c>
      <c r="P32" s="1" t="s">
        <v>877</v>
      </c>
      <c r="Q32" s="1" t="s">
        <v>884</v>
      </c>
      <c r="R32" s="6">
        <f t="shared" si="3"/>
        <v>0.14085648148466134</v>
      </c>
    </row>
    <row r="33" spans="1:18" ht="15" customHeight="1">
      <c r="A33" s="16" t="s">
        <v>276</v>
      </c>
      <c r="B33" s="16" t="s">
        <v>277</v>
      </c>
      <c r="C33" s="16" t="s">
        <v>278</v>
      </c>
      <c r="D33" s="16">
        <v>8</v>
      </c>
      <c r="E33" s="16" t="s">
        <v>22</v>
      </c>
      <c r="F33" s="17">
        <v>45643.332106481481</v>
      </c>
      <c r="G33" s="17">
        <v>45643.328634259262</v>
      </c>
      <c r="H33" s="17">
        <v>45643.466666666667</v>
      </c>
      <c r="I33" s="18">
        <f t="shared" si="4"/>
        <v>0.13456018518627388</v>
      </c>
      <c r="J33" s="17"/>
      <c r="K33" s="16" t="s">
        <v>279</v>
      </c>
      <c r="L33" s="16" t="s">
        <v>280</v>
      </c>
      <c r="M33" s="16" t="s">
        <v>66</v>
      </c>
      <c r="N33" s="16" t="s">
        <v>281</v>
      </c>
      <c r="O33" s="16" t="s">
        <v>13</v>
      </c>
      <c r="P33" s="1" t="s">
        <v>882</v>
      </c>
      <c r="Q33" s="1" t="s">
        <v>884</v>
      </c>
      <c r="R33" s="6">
        <f t="shared" si="3"/>
        <v>0.13456018518627388</v>
      </c>
    </row>
    <row r="34" spans="1:18" ht="15" customHeight="1">
      <c r="A34" s="16" t="s">
        <v>389</v>
      </c>
      <c r="B34" s="16" t="s">
        <v>390</v>
      </c>
      <c r="C34" s="16" t="s">
        <v>391</v>
      </c>
      <c r="D34" s="16">
        <v>17</v>
      </c>
      <c r="E34" s="16" t="s">
        <v>22</v>
      </c>
      <c r="F34" s="17">
        <v>45644.358182870368</v>
      </c>
      <c r="G34" s="17">
        <v>45644.358182870368</v>
      </c>
      <c r="H34" s="17">
        <v>45644.492199074077</v>
      </c>
      <c r="I34" s="18">
        <f>H34-G34</f>
        <v>0.13401620370859746</v>
      </c>
      <c r="J34" s="17"/>
      <c r="K34" s="16" t="s">
        <v>392</v>
      </c>
      <c r="L34" s="16" t="s">
        <v>393</v>
      </c>
      <c r="M34" s="16" t="s">
        <v>25</v>
      </c>
      <c r="N34" s="16" t="s">
        <v>394</v>
      </c>
      <c r="O34" s="16" t="s">
        <v>13</v>
      </c>
      <c r="P34" s="1" t="s">
        <v>880</v>
      </c>
      <c r="Q34" s="1" t="s">
        <v>884</v>
      </c>
      <c r="R34" s="6">
        <f t="shared" si="3"/>
        <v>0.13401620370859746</v>
      </c>
    </row>
    <row r="35" spans="1:18" ht="15" customHeight="1">
      <c r="A35" s="16" t="s">
        <v>355</v>
      </c>
      <c r="B35" s="16" t="s">
        <v>116</v>
      </c>
      <c r="C35" s="16" t="s">
        <v>761</v>
      </c>
      <c r="D35" s="16">
        <v>34</v>
      </c>
      <c r="E35" s="16" t="s">
        <v>22</v>
      </c>
      <c r="F35" s="17">
        <v>45648.538738425923</v>
      </c>
      <c r="G35" s="17">
        <v>45648.540821759256</v>
      </c>
      <c r="H35" s="17">
        <v>45648.67083333333</v>
      </c>
      <c r="I35" s="18">
        <f>H35-G35</f>
        <v>0.13001157407416031</v>
      </c>
      <c r="J35" s="17"/>
      <c r="K35" s="16" t="s">
        <v>762</v>
      </c>
      <c r="L35" s="16" t="s">
        <v>763</v>
      </c>
      <c r="M35" s="16" t="s">
        <v>25</v>
      </c>
      <c r="N35" s="16" t="s">
        <v>764</v>
      </c>
      <c r="O35" s="16" t="s">
        <v>13</v>
      </c>
      <c r="P35" s="1" t="s">
        <v>883</v>
      </c>
      <c r="Q35" s="1" t="s">
        <v>884</v>
      </c>
      <c r="R35" s="6">
        <f t="shared" si="3"/>
        <v>0.13001157407416031</v>
      </c>
    </row>
    <row r="36" spans="1:18" ht="15" customHeight="1">
      <c r="A36" s="16" t="s">
        <v>731</v>
      </c>
      <c r="B36" s="16" t="s">
        <v>189</v>
      </c>
      <c r="C36" s="16" t="s">
        <v>88</v>
      </c>
      <c r="D36" s="16">
        <v>3</v>
      </c>
      <c r="E36" s="16" t="s">
        <v>22</v>
      </c>
      <c r="F36" s="17">
        <v>45648.316689814812</v>
      </c>
      <c r="G36" s="17">
        <v>45648.318784722222</v>
      </c>
      <c r="H36" s="17">
        <v>45648.434131944443</v>
      </c>
      <c r="I36" s="18">
        <f>H36-G36</f>
        <v>0.11534722222131677</v>
      </c>
      <c r="J36" s="17"/>
      <c r="K36" s="16" t="s">
        <v>732</v>
      </c>
      <c r="L36" s="16" t="s">
        <v>43</v>
      </c>
      <c r="M36" s="16" t="s">
        <v>57</v>
      </c>
      <c r="N36" s="16" t="s">
        <v>733</v>
      </c>
      <c r="O36" s="16" t="s">
        <v>51</v>
      </c>
      <c r="P36" s="1" t="s">
        <v>873</v>
      </c>
      <c r="Q36" s="1" t="s">
        <v>884</v>
      </c>
      <c r="R36" s="6">
        <f t="shared" si="3"/>
        <v>0.11534722222131677</v>
      </c>
    </row>
    <row r="37" spans="1:18" ht="15" customHeight="1">
      <c r="A37" s="16" t="s">
        <v>33</v>
      </c>
      <c r="B37" s="16" t="s">
        <v>34</v>
      </c>
      <c r="C37" s="16" t="s">
        <v>35</v>
      </c>
      <c r="D37" s="16">
        <v>3</v>
      </c>
      <c r="E37" s="16" t="s">
        <v>22</v>
      </c>
      <c r="F37" s="17">
        <v>45642.661030092589</v>
      </c>
      <c r="G37" s="17">
        <v>45642.664513888885</v>
      </c>
      <c r="H37" s="17">
        <v>45642.768055555556</v>
      </c>
      <c r="I37" s="18">
        <f t="shared" ref="I37:I49" si="5">H37-F37</f>
        <v>0.10702546296670334</v>
      </c>
      <c r="J37" s="17"/>
      <c r="K37" s="16" t="s">
        <v>36</v>
      </c>
      <c r="L37" s="16" t="s">
        <v>37</v>
      </c>
      <c r="M37" s="16" t="s">
        <v>11</v>
      </c>
      <c r="N37" s="50" t="s">
        <v>38</v>
      </c>
      <c r="O37" s="16" t="s">
        <v>39</v>
      </c>
      <c r="P37" s="1" t="s">
        <v>880</v>
      </c>
      <c r="Q37" s="1" t="s">
        <v>884</v>
      </c>
      <c r="R37" s="6">
        <f t="shared" si="3"/>
        <v>0.10702546296670334</v>
      </c>
    </row>
    <row r="38" spans="1:18" ht="15" customHeight="1">
      <c r="A38" s="16" t="s">
        <v>496</v>
      </c>
      <c r="B38" s="16" t="s">
        <v>192</v>
      </c>
      <c r="C38" s="16" t="s">
        <v>497</v>
      </c>
      <c r="D38" s="16">
        <v>33</v>
      </c>
      <c r="E38" s="16" t="s">
        <v>22</v>
      </c>
      <c r="F38" s="17">
        <v>45645.705300925925</v>
      </c>
      <c r="G38" s="17">
        <v>45645.705300925925</v>
      </c>
      <c r="H38" s="41">
        <v>45645.811805555553</v>
      </c>
      <c r="I38" s="18">
        <f t="shared" si="5"/>
        <v>0.10650462962803431</v>
      </c>
      <c r="J38" s="17"/>
      <c r="K38" s="16" t="s">
        <v>546</v>
      </c>
      <c r="L38" s="16" t="s">
        <v>547</v>
      </c>
      <c r="M38" s="16" t="s">
        <v>11</v>
      </c>
      <c r="N38" s="16" t="s">
        <v>498</v>
      </c>
      <c r="O38" s="16" t="s">
        <v>51</v>
      </c>
      <c r="P38" s="1" t="s">
        <v>873</v>
      </c>
      <c r="Q38" s="1" t="s">
        <v>884</v>
      </c>
      <c r="R38" s="6">
        <f t="shared" si="3"/>
        <v>0.10650462962803431</v>
      </c>
    </row>
    <row r="39" spans="1:18" ht="15" customHeight="1">
      <c r="A39" s="16" t="s">
        <v>307</v>
      </c>
      <c r="B39" s="16" t="s">
        <v>308</v>
      </c>
      <c r="C39" s="16" t="s">
        <v>309</v>
      </c>
      <c r="D39" s="16">
        <v>5</v>
      </c>
      <c r="E39" s="16" t="s">
        <v>22</v>
      </c>
      <c r="F39" s="17">
        <v>45643.722222222219</v>
      </c>
      <c r="G39" s="17">
        <v>45643.722222222219</v>
      </c>
      <c r="H39" s="17">
        <v>45643.827777777777</v>
      </c>
      <c r="I39" s="18">
        <f t="shared" si="5"/>
        <v>0.1055555555576575</v>
      </c>
      <c r="J39" s="17"/>
      <c r="K39" s="16" t="s">
        <v>353</v>
      </c>
      <c r="L39" s="16" t="s">
        <v>354</v>
      </c>
      <c r="M39" s="16" t="s">
        <v>25</v>
      </c>
      <c r="N39" s="16" t="s">
        <v>310</v>
      </c>
      <c r="O39" s="16" t="s">
        <v>118</v>
      </c>
      <c r="P39" s="1" t="s">
        <v>877</v>
      </c>
      <c r="Q39" s="1" t="s">
        <v>884</v>
      </c>
      <c r="R39" s="6">
        <f t="shared" si="3"/>
        <v>0.1055555555576575</v>
      </c>
    </row>
    <row r="40" spans="1:18" ht="15" customHeight="1">
      <c r="A40" s="16" t="s">
        <v>414</v>
      </c>
      <c r="B40" s="16" t="s">
        <v>415</v>
      </c>
      <c r="C40" s="16" t="s">
        <v>416</v>
      </c>
      <c r="D40" s="16">
        <v>112</v>
      </c>
      <c r="E40" s="16" t="s">
        <v>22</v>
      </c>
      <c r="F40" s="17">
        <v>45644.709131944444</v>
      </c>
      <c r="G40" s="17">
        <v>45644.709131944444</v>
      </c>
      <c r="H40" s="17">
        <v>45644.813194444447</v>
      </c>
      <c r="I40" s="18">
        <f t="shared" si="5"/>
        <v>0.10406250000232831</v>
      </c>
      <c r="J40" s="17"/>
      <c r="K40" s="16" t="s">
        <v>450</v>
      </c>
      <c r="L40" s="16" t="s">
        <v>451</v>
      </c>
      <c r="M40" s="16" t="s">
        <v>452</v>
      </c>
      <c r="N40" s="16" t="s">
        <v>417</v>
      </c>
      <c r="O40" s="16" t="s">
        <v>51</v>
      </c>
      <c r="P40" s="1" t="s">
        <v>880</v>
      </c>
      <c r="Q40" s="1" t="s">
        <v>884</v>
      </c>
      <c r="R40" s="6">
        <f t="shared" si="3"/>
        <v>0.10406250000232831</v>
      </c>
    </row>
    <row r="41" spans="1:18" ht="15" customHeight="1">
      <c r="A41" s="16" t="s">
        <v>765</v>
      </c>
      <c r="B41" s="16" t="s">
        <v>766</v>
      </c>
      <c r="C41" s="16" t="s">
        <v>767</v>
      </c>
      <c r="D41" s="16">
        <v>7</v>
      </c>
      <c r="E41" s="16" t="s">
        <v>22</v>
      </c>
      <c r="F41" s="17">
        <v>45648.653437499997</v>
      </c>
      <c r="G41" s="17">
        <v>45648.653437499997</v>
      </c>
      <c r="H41" s="17">
        <v>45648.752743055556</v>
      </c>
      <c r="I41" s="18">
        <f t="shared" si="5"/>
        <v>9.930555555911269E-2</v>
      </c>
      <c r="J41" s="17"/>
      <c r="K41" s="16" t="s">
        <v>860</v>
      </c>
      <c r="L41" s="16" t="s">
        <v>861</v>
      </c>
      <c r="M41" s="16" t="s">
        <v>11</v>
      </c>
      <c r="N41" s="16" t="s">
        <v>768</v>
      </c>
      <c r="O41" s="16" t="s">
        <v>51</v>
      </c>
      <c r="P41" s="1" t="s">
        <v>873</v>
      </c>
      <c r="Q41" s="1" t="s">
        <v>884</v>
      </c>
      <c r="R41" s="6">
        <f t="shared" si="3"/>
        <v>9.930555555911269E-2</v>
      </c>
    </row>
    <row r="42" spans="1:18" ht="15" customHeight="1">
      <c r="A42" s="16" t="s">
        <v>401</v>
      </c>
      <c r="B42" s="16" t="s">
        <v>55</v>
      </c>
      <c r="C42" s="16" t="s">
        <v>402</v>
      </c>
      <c r="D42" s="16">
        <v>15</v>
      </c>
      <c r="E42" s="16" t="s">
        <v>22</v>
      </c>
      <c r="F42" s="17">
        <v>45644.603391203702</v>
      </c>
      <c r="G42" s="17">
        <v>45644.603391203702</v>
      </c>
      <c r="H42" s="17">
        <v>45644.698113425926</v>
      </c>
      <c r="I42" s="18">
        <f t="shared" si="5"/>
        <v>9.4722222223936114E-2</v>
      </c>
      <c r="J42" s="17"/>
      <c r="K42" s="47" t="s">
        <v>446</v>
      </c>
      <c r="L42" s="16" t="s">
        <v>447</v>
      </c>
      <c r="M42" s="16" t="s">
        <v>25</v>
      </c>
      <c r="N42" s="16" t="s">
        <v>403</v>
      </c>
      <c r="O42" s="16" t="s">
        <v>13</v>
      </c>
      <c r="P42" s="1" t="s">
        <v>873</v>
      </c>
      <c r="Q42" s="1" t="s">
        <v>884</v>
      </c>
      <c r="R42" s="6">
        <f t="shared" si="3"/>
        <v>9.4722222223936114E-2</v>
      </c>
    </row>
    <row r="43" spans="1:18" ht="15" customHeight="1">
      <c r="A43" s="16" t="s">
        <v>299</v>
      </c>
      <c r="B43" s="16" t="s">
        <v>112</v>
      </c>
      <c r="C43" s="16" t="s">
        <v>300</v>
      </c>
      <c r="D43" s="16">
        <v>22</v>
      </c>
      <c r="E43" s="16" t="s">
        <v>22</v>
      </c>
      <c r="F43" s="17">
        <v>45643.618425925924</v>
      </c>
      <c r="G43" s="17">
        <v>45643.614953703705</v>
      </c>
      <c r="H43" s="17">
        <v>45643.712500000001</v>
      </c>
      <c r="I43" s="18">
        <f t="shared" si="5"/>
        <v>9.4074074077070691E-2</v>
      </c>
      <c r="J43" s="17"/>
      <c r="K43" s="16" t="s">
        <v>301</v>
      </c>
      <c r="L43" s="16" t="s">
        <v>302</v>
      </c>
      <c r="M43" s="16" t="s">
        <v>64</v>
      </c>
      <c r="N43" s="16" t="s">
        <v>303</v>
      </c>
      <c r="O43" s="16" t="s">
        <v>298</v>
      </c>
      <c r="P43" s="1" t="s">
        <v>878</v>
      </c>
      <c r="Q43" s="1" t="s">
        <v>884</v>
      </c>
      <c r="R43" s="6">
        <f t="shared" si="3"/>
        <v>9.4074074077070691E-2</v>
      </c>
    </row>
    <row r="44" spans="1:18" ht="15" customHeight="1">
      <c r="A44" s="16" t="s">
        <v>292</v>
      </c>
      <c r="B44" s="16" t="s">
        <v>293</v>
      </c>
      <c r="C44" s="16" t="s">
        <v>294</v>
      </c>
      <c r="D44" s="16">
        <v>6</v>
      </c>
      <c r="E44" s="16" t="s">
        <v>22</v>
      </c>
      <c r="F44" s="17">
        <v>45643.458981481483</v>
      </c>
      <c r="G44" s="17">
        <v>45643.45385416667</v>
      </c>
      <c r="H44" s="17">
        <v>45643.551388888889</v>
      </c>
      <c r="I44" s="18">
        <f t="shared" si="5"/>
        <v>9.2407407406426501E-2</v>
      </c>
      <c r="J44" s="17"/>
      <c r="K44" s="16" t="s">
        <v>295</v>
      </c>
      <c r="L44" s="16" t="s">
        <v>296</v>
      </c>
      <c r="M44" s="16" t="s">
        <v>64</v>
      </c>
      <c r="N44" s="16" t="s">
        <v>297</v>
      </c>
      <c r="O44" s="16" t="s">
        <v>298</v>
      </c>
      <c r="P44" s="1" t="s">
        <v>889</v>
      </c>
      <c r="Q44" s="1" t="s">
        <v>884</v>
      </c>
      <c r="R44" s="6">
        <f t="shared" si="3"/>
        <v>9.2407407406426501E-2</v>
      </c>
    </row>
    <row r="45" spans="1:18" ht="15" customHeight="1">
      <c r="A45" s="16" t="s">
        <v>183</v>
      </c>
      <c r="B45" s="16" t="s">
        <v>184</v>
      </c>
      <c r="C45" s="16" t="s">
        <v>185</v>
      </c>
      <c r="D45" s="16">
        <v>15</v>
      </c>
      <c r="E45" s="16" t="s">
        <v>22</v>
      </c>
      <c r="F45" s="17">
        <v>45642.578842592593</v>
      </c>
      <c r="G45" s="17">
        <v>45642.582314814812</v>
      </c>
      <c r="H45" s="17">
        <v>45642.65902777778</v>
      </c>
      <c r="I45" s="18">
        <f t="shared" si="5"/>
        <v>8.0185185186564922E-2</v>
      </c>
      <c r="J45" s="17"/>
      <c r="K45" s="16" t="s">
        <v>186</v>
      </c>
      <c r="L45" s="16" t="s">
        <v>187</v>
      </c>
      <c r="M45" s="16" t="s">
        <v>66</v>
      </c>
      <c r="N45" s="16" t="s">
        <v>188</v>
      </c>
      <c r="O45" s="16" t="s">
        <v>13</v>
      </c>
      <c r="P45" s="1" t="s">
        <v>873</v>
      </c>
      <c r="Q45" s="1" t="s">
        <v>884</v>
      </c>
      <c r="R45" s="6">
        <f t="shared" si="3"/>
        <v>8.0185185186564922E-2</v>
      </c>
    </row>
    <row r="46" spans="1:18" ht="15" customHeight="1">
      <c r="A46" s="16" t="s">
        <v>40</v>
      </c>
      <c r="B46" s="16" t="s">
        <v>41</v>
      </c>
      <c r="C46" s="16" t="s">
        <v>42</v>
      </c>
      <c r="D46" s="16">
        <v>21</v>
      </c>
      <c r="E46" s="16" t="s">
        <v>22</v>
      </c>
      <c r="F46" s="17">
        <v>45642.69494212963</v>
      </c>
      <c r="G46" s="17">
        <v>45642.698414351849</v>
      </c>
      <c r="H46" s="17">
        <v>45642.772916666669</v>
      </c>
      <c r="I46" s="18">
        <f t="shared" si="5"/>
        <v>7.7974537038244307E-2</v>
      </c>
      <c r="J46" s="17"/>
      <c r="K46" s="16" t="s">
        <v>43</v>
      </c>
      <c r="L46" s="16" t="s">
        <v>44</v>
      </c>
      <c r="M46" s="16" t="s">
        <v>25</v>
      </c>
      <c r="N46" s="16" t="s">
        <v>45</v>
      </c>
      <c r="O46" s="16" t="s">
        <v>13</v>
      </c>
      <c r="P46" s="1" t="s">
        <v>873</v>
      </c>
      <c r="Q46" s="1" t="s">
        <v>884</v>
      </c>
      <c r="R46" s="6">
        <f t="shared" si="3"/>
        <v>7.7974537038244307E-2</v>
      </c>
    </row>
    <row r="47" spans="1:18" ht="15" customHeight="1">
      <c r="A47" s="16" t="s">
        <v>586</v>
      </c>
      <c r="B47" s="16" t="s">
        <v>55</v>
      </c>
      <c r="C47" s="16" t="s">
        <v>587</v>
      </c>
      <c r="D47" s="16">
        <v>3</v>
      </c>
      <c r="E47" s="16" t="s">
        <v>22</v>
      </c>
      <c r="F47" s="17">
        <v>45646.319444444445</v>
      </c>
      <c r="G47" s="17">
        <v>45646.321331018517</v>
      </c>
      <c r="H47" s="41">
        <v>45646.396678240744</v>
      </c>
      <c r="I47" s="18">
        <f t="shared" si="5"/>
        <v>7.7233796298969537E-2</v>
      </c>
      <c r="J47" s="17"/>
      <c r="K47" s="16" t="s">
        <v>578</v>
      </c>
      <c r="L47" s="16" t="s">
        <v>579</v>
      </c>
      <c r="M47" s="16" t="s">
        <v>57</v>
      </c>
      <c r="N47" s="16" t="s">
        <v>588</v>
      </c>
      <c r="O47" s="16" t="s">
        <v>51</v>
      </c>
      <c r="P47" s="1" t="s">
        <v>878</v>
      </c>
      <c r="Q47" s="1" t="s">
        <v>884</v>
      </c>
      <c r="R47" s="6">
        <f t="shared" si="3"/>
        <v>7.7233796298969537E-2</v>
      </c>
    </row>
    <row r="48" spans="1:18" ht="15" customHeight="1">
      <c r="A48" s="16" t="s">
        <v>560</v>
      </c>
      <c r="B48" s="16" t="s">
        <v>112</v>
      </c>
      <c r="C48" s="16" t="s">
        <v>561</v>
      </c>
      <c r="D48" s="16">
        <v>2</v>
      </c>
      <c r="E48" s="16" t="s">
        <v>22</v>
      </c>
      <c r="F48" s="17">
        <v>45646.113078703704</v>
      </c>
      <c r="G48" s="17">
        <v>45646.116550925923</v>
      </c>
      <c r="H48" s="41">
        <v>45646.187604166669</v>
      </c>
      <c r="I48" s="18">
        <f t="shared" si="5"/>
        <v>7.4525462965539191E-2</v>
      </c>
      <c r="J48" s="17"/>
      <c r="K48" s="16" t="s">
        <v>562</v>
      </c>
      <c r="L48" s="16" t="s">
        <v>563</v>
      </c>
      <c r="M48" s="16" t="s">
        <v>25</v>
      </c>
      <c r="N48" s="16" t="s">
        <v>564</v>
      </c>
      <c r="O48" s="16" t="s">
        <v>118</v>
      </c>
      <c r="P48" s="1" t="s">
        <v>875</v>
      </c>
      <c r="Q48" s="1" t="s">
        <v>884</v>
      </c>
      <c r="R48" s="6">
        <f t="shared" si="3"/>
        <v>7.4525462965539191E-2</v>
      </c>
    </row>
    <row r="49" spans="1:18" ht="15" customHeight="1">
      <c r="A49" s="16" t="s">
        <v>173</v>
      </c>
      <c r="B49" s="16" t="s">
        <v>174</v>
      </c>
      <c r="C49" s="16" t="s">
        <v>97</v>
      </c>
      <c r="D49" s="16">
        <v>45</v>
      </c>
      <c r="E49" s="16" t="s">
        <v>22</v>
      </c>
      <c r="F49" s="17">
        <v>45642.559421296297</v>
      </c>
      <c r="G49" s="17">
        <v>45642.562893518516</v>
      </c>
      <c r="H49" s="17">
        <v>45642.630555555559</v>
      </c>
      <c r="I49" s="18">
        <f t="shared" si="5"/>
        <v>7.1134259262180422E-2</v>
      </c>
      <c r="J49" s="17"/>
      <c r="K49" s="16" t="s">
        <v>175</v>
      </c>
      <c r="L49" s="16" t="s">
        <v>176</v>
      </c>
      <c r="M49" s="16" t="s">
        <v>25</v>
      </c>
      <c r="N49" s="16" t="s">
        <v>177</v>
      </c>
      <c r="O49" s="16" t="s">
        <v>13</v>
      </c>
      <c r="P49" s="1" t="s">
        <v>877</v>
      </c>
      <c r="Q49" s="1" t="s">
        <v>884</v>
      </c>
      <c r="R49" s="6">
        <f t="shared" si="3"/>
        <v>7.1134259262180422E-2</v>
      </c>
    </row>
    <row r="50" spans="1:18" ht="15" customHeight="1">
      <c r="A50" s="16" t="s">
        <v>99</v>
      </c>
      <c r="B50" s="16" t="s">
        <v>194</v>
      </c>
      <c r="C50" s="16" t="s">
        <v>757</v>
      </c>
      <c r="D50" s="16">
        <v>27</v>
      </c>
      <c r="E50" s="16" t="s">
        <v>22</v>
      </c>
      <c r="F50" s="17">
        <v>45648.522187499999</v>
      </c>
      <c r="G50" s="17">
        <v>45648.524270833332</v>
      </c>
      <c r="H50" s="17">
        <v>45648.592361111114</v>
      </c>
      <c r="I50" s="18">
        <f>H50-G50</f>
        <v>6.809027778217569E-2</v>
      </c>
      <c r="J50" s="17"/>
      <c r="K50" s="16" t="s">
        <v>758</v>
      </c>
      <c r="L50" s="16" t="s">
        <v>759</v>
      </c>
      <c r="M50" s="16" t="s">
        <v>66</v>
      </c>
      <c r="N50" s="16" t="s">
        <v>760</v>
      </c>
      <c r="O50" s="16" t="s">
        <v>13</v>
      </c>
      <c r="P50" s="1" t="s">
        <v>877</v>
      </c>
      <c r="Q50" s="1" t="s">
        <v>884</v>
      </c>
      <c r="R50" s="6">
        <f t="shared" si="3"/>
        <v>6.809027778217569E-2</v>
      </c>
    </row>
    <row r="51" spans="1:18" ht="15" customHeight="1">
      <c r="A51" s="16" t="s">
        <v>506</v>
      </c>
      <c r="B51" s="16" t="s">
        <v>507</v>
      </c>
      <c r="C51" s="16" t="s">
        <v>334</v>
      </c>
      <c r="D51" s="16">
        <v>6</v>
      </c>
      <c r="E51" s="16" t="s">
        <v>22</v>
      </c>
      <c r="F51" s="17">
        <v>45645.732245370367</v>
      </c>
      <c r="G51" s="17">
        <v>45645.732245370367</v>
      </c>
      <c r="H51" s="41">
        <v>45645.8</v>
      </c>
      <c r="I51" s="18">
        <f>H51-F51</f>
        <v>6.7754629635601304E-2</v>
      </c>
      <c r="J51" s="17"/>
      <c r="K51" s="16" t="s">
        <v>550</v>
      </c>
      <c r="L51" s="16" t="s">
        <v>551</v>
      </c>
      <c r="M51" s="16" t="s">
        <v>66</v>
      </c>
      <c r="N51" s="16" t="s">
        <v>508</v>
      </c>
      <c r="O51" s="16" t="s">
        <v>13</v>
      </c>
      <c r="P51" s="1" t="s">
        <v>877</v>
      </c>
      <c r="Q51" s="1" t="s">
        <v>884</v>
      </c>
      <c r="R51" s="6">
        <f t="shared" si="3"/>
        <v>6.7754629635601304E-2</v>
      </c>
    </row>
    <row r="52" spans="1:18" ht="15" customHeight="1">
      <c r="A52" s="16" t="s">
        <v>304</v>
      </c>
      <c r="B52" s="16" t="s">
        <v>194</v>
      </c>
      <c r="C52" s="16" t="s">
        <v>305</v>
      </c>
      <c r="D52" s="16">
        <v>42</v>
      </c>
      <c r="E52" s="16" t="s">
        <v>22</v>
      </c>
      <c r="F52" s="17">
        <v>45643.729062500002</v>
      </c>
      <c r="G52" s="17">
        <v>45643.725590277776</v>
      </c>
      <c r="H52" s="17">
        <v>45643.793055555558</v>
      </c>
      <c r="I52" s="18">
        <f>H52-F52</f>
        <v>6.3993055555329192E-2</v>
      </c>
      <c r="J52" s="17"/>
      <c r="K52" s="16" t="s">
        <v>23</v>
      </c>
      <c r="L52" s="16" t="s">
        <v>352</v>
      </c>
      <c r="M52" s="16" t="s">
        <v>25</v>
      </c>
      <c r="N52" s="16" t="s">
        <v>306</v>
      </c>
      <c r="O52" s="16" t="s">
        <v>13</v>
      </c>
      <c r="P52" s="1" t="s">
        <v>889</v>
      </c>
      <c r="Q52" s="1" t="s">
        <v>884</v>
      </c>
      <c r="R52" s="6">
        <f t="shared" si="3"/>
        <v>6.3993055555329192E-2</v>
      </c>
    </row>
    <row r="53" spans="1:18" ht="15" customHeight="1">
      <c r="A53" s="16" t="s">
        <v>499</v>
      </c>
      <c r="B53" s="16" t="s">
        <v>221</v>
      </c>
      <c r="C53" s="16" t="s">
        <v>500</v>
      </c>
      <c r="D53" s="16">
        <v>31</v>
      </c>
      <c r="E53" s="16" t="s">
        <v>22</v>
      </c>
      <c r="F53" s="17">
        <v>45645.717465277776</v>
      </c>
      <c r="G53" s="17">
        <v>45645.717465277776</v>
      </c>
      <c r="H53" s="41">
        <v>45645.779166666667</v>
      </c>
      <c r="I53" s="18">
        <f>H53-F53</f>
        <v>6.1701388891378883E-2</v>
      </c>
      <c r="J53" s="17"/>
      <c r="K53" s="16" t="s">
        <v>548</v>
      </c>
      <c r="L53" s="16" t="s">
        <v>549</v>
      </c>
      <c r="M53" s="16" t="s">
        <v>57</v>
      </c>
      <c r="N53" s="16" t="s">
        <v>501</v>
      </c>
      <c r="O53" s="16" t="s">
        <v>51</v>
      </c>
      <c r="P53" s="1" t="s">
        <v>873</v>
      </c>
      <c r="Q53" s="1" t="s">
        <v>884</v>
      </c>
      <c r="R53" s="6">
        <f t="shared" si="3"/>
        <v>6.1701388891378883E-2</v>
      </c>
    </row>
    <row r="54" spans="1:18" ht="15" customHeight="1">
      <c r="A54" s="16" t="s">
        <v>622</v>
      </c>
      <c r="B54" s="16" t="s">
        <v>537</v>
      </c>
      <c r="C54" s="16" t="s">
        <v>631</v>
      </c>
      <c r="D54" s="16">
        <v>15</v>
      </c>
      <c r="E54" s="16" t="s">
        <v>22</v>
      </c>
      <c r="F54" s="17">
        <v>45646.703530092593</v>
      </c>
      <c r="G54" s="17">
        <v>45646.707037037035</v>
      </c>
      <c r="H54" s="41">
        <v>45646.767361111109</v>
      </c>
      <c r="I54" s="18">
        <f>H54-G54</f>
        <v>6.0324074074742384E-2</v>
      </c>
      <c r="J54" s="17"/>
      <c r="K54" s="16" t="s">
        <v>664</v>
      </c>
      <c r="L54" s="16" t="s">
        <v>665</v>
      </c>
      <c r="M54" s="16" t="s">
        <v>25</v>
      </c>
      <c r="N54" s="16" t="s">
        <v>632</v>
      </c>
      <c r="O54" s="16" t="s">
        <v>13</v>
      </c>
      <c r="P54" s="1" t="s">
        <v>873</v>
      </c>
      <c r="Q54" s="1" t="s">
        <v>884</v>
      </c>
      <c r="R54" s="6">
        <f t="shared" si="3"/>
        <v>6.0324074074742384E-2</v>
      </c>
    </row>
    <row r="55" spans="1:18" ht="15" customHeight="1">
      <c r="A55" s="16" t="s">
        <v>404</v>
      </c>
      <c r="B55" s="16" t="s">
        <v>405</v>
      </c>
      <c r="C55" s="16" t="s">
        <v>406</v>
      </c>
      <c r="D55" s="16">
        <v>50</v>
      </c>
      <c r="E55" s="16" t="s">
        <v>22</v>
      </c>
      <c r="F55" s="17">
        <v>45644.666446759256</v>
      </c>
      <c r="G55" s="17">
        <v>45644.666446759256</v>
      </c>
      <c r="H55" s="17">
        <v>45644.726388888892</v>
      </c>
      <c r="I55" s="18">
        <f>H55-F55</f>
        <v>5.9942129635601304E-2</v>
      </c>
      <c r="J55" s="17"/>
      <c r="K55" s="16" t="s">
        <v>448</v>
      </c>
      <c r="L55" s="16" t="s">
        <v>449</v>
      </c>
      <c r="M55" s="16" t="s">
        <v>25</v>
      </c>
      <c r="N55" s="16" t="s">
        <v>407</v>
      </c>
      <c r="O55" s="16" t="s">
        <v>118</v>
      </c>
      <c r="P55" s="1" t="s">
        <v>889</v>
      </c>
      <c r="Q55" s="1" t="s">
        <v>884</v>
      </c>
      <c r="R55" s="6">
        <f t="shared" si="3"/>
        <v>5.9942129635601304E-2</v>
      </c>
    </row>
    <row r="56" spans="1:18" ht="15" customHeight="1">
      <c r="A56" s="16" t="s">
        <v>99</v>
      </c>
      <c r="B56" s="16" t="s">
        <v>119</v>
      </c>
      <c r="C56" s="16" t="s">
        <v>751</v>
      </c>
      <c r="D56" s="16">
        <v>11</v>
      </c>
      <c r="E56" s="16" t="s">
        <v>22</v>
      </c>
      <c r="F56" s="17">
        <v>45648.474421296298</v>
      </c>
      <c r="G56" s="17">
        <v>45648.4765162037</v>
      </c>
      <c r="H56" s="17">
        <v>45648.535416666666</v>
      </c>
      <c r="I56" s="18">
        <f>H56-G56</f>
        <v>5.8900462965539191E-2</v>
      </c>
      <c r="J56" s="17"/>
      <c r="K56" s="16" t="s">
        <v>353</v>
      </c>
      <c r="L56" s="16" t="s">
        <v>752</v>
      </c>
      <c r="M56" s="16" t="s">
        <v>66</v>
      </c>
      <c r="N56" s="16" t="s">
        <v>753</v>
      </c>
      <c r="O56" s="16" t="s">
        <v>13</v>
      </c>
      <c r="P56" s="1" t="s">
        <v>877</v>
      </c>
      <c r="Q56" s="1" t="s">
        <v>884</v>
      </c>
      <c r="R56" s="6">
        <f t="shared" si="3"/>
        <v>5.8900462965539191E-2</v>
      </c>
    </row>
    <row r="57" spans="1:18" ht="15" customHeight="1">
      <c r="A57" s="16" t="s">
        <v>46</v>
      </c>
      <c r="B57" s="16" t="s">
        <v>47</v>
      </c>
      <c r="C57" s="16" t="s">
        <v>48</v>
      </c>
      <c r="D57" s="16">
        <v>14</v>
      </c>
      <c r="E57" s="16" t="s">
        <v>22</v>
      </c>
      <c r="F57" s="17">
        <v>45642.758333333331</v>
      </c>
      <c r="G57" s="17">
        <v>45642.758599537039</v>
      </c>
      <c r="H57" s="17">
        <v>45642.817361111112</v>
      </c>
      <c r="I57" s="35">
        <f>H57-G57</f>
        <v>5.8761574073287193E-2</v>
      </c>
      <c r="J57" s="34"/>
      <c r="K57" s="16" t="s">
        <v>23</v>
      </c>
      <c r="L57" s="16" t="s">
        <v>49</v>
      </c>
      <c r="M57" s="16" t="s">
        <v>25</v>
      </c>
      <c r="N57" s="16" t="s">
        <v>50</v>
      </c>
      <c r="O57" s="16" t="s">
        <v>51</v>
      </c>
      <c r="P57" s="1" t="s">
        <v>889</v>
      </c>
      <c r="Q57" s="1" t="s">
        <v>884</v>
      </c>
      <c r="R57" s="6">
        <f t="shared" si="3"/>
        <v>5.8761574073287193E-2</v>
      </c>
    </row>
    <row r="58" spans="1:18" ht="15" customHeight="1">
      <c r="A58" s="16" t="s">
        <v>477</v>
      </c>
      <c r="B58" s="16" t="s">
        <v>341</v>
      </c>
      <c r="C58" s="16" t="s">
        <v>478</v>
      </c>
      <c r="D58" s="16">
        <v>33</v>
      </c>
      <c r="E58" s="16" t="s">
        <v>22</v>
      </c>
      <c r="F58" s="17">
        <v>45645.456377314818</v>
      </c>
      <c r="G58" s="17">
        <v>45645.456377314818</v>
      </c>
      <c r="H58" s="41">
        <v>45645.514675925922</v>
      </c>
      <c r="I58" s="18">
        <f>H58-G58</f>
        <v>5.8298611103964504E-2</v>
      </c>
      <c r="J58" s="17"/>
      <c r="K58" s="16" t="s">
        <v>479</v>
      </c>
      <c r="L58" s="16" t="s">
        <v>480</v>
      </c>
      <c r="M58" s="16" t="s">
        <v>11</v>
      </c>
      <c r="N58" s="16" t="s">
        <v>481</v>
      </c>
      <c r="O58" s="16" t="s">
        <v>51</v>
      </c>
      <c r="P58" s="1" t="s">
        <v>877</v>
      </c>
      <c r="Q58" s="1" t="s">
        <v>884</v>
      </c>
      <c r="R58" s="6">
        <f t="shared" si="3"/>
        <v>5.8298611103964504E-2</v>
      </c>
    </row>
    <row r="59" spans="1:18" ht="15" customHeight="1">
      <c r="A59" s="16" t="s">
        <v>598</v>
      </c>
      <c r="B59" s="16" t="s">
        <v>599</v>
      </c>
      <c r="C59" s="16" t="s">
        <v>600</v>
      </c>
      <c r="D59" s="16">
        <v>33</v>
      </c>
      <c r="E59" s="16" t="s">
        <v>22</v>
      </c>
      <c r="F59" s="17">
        <v>45646.475046296298</v>
      </c>
      <c r="G59" s="17">
        <v>45646.478518518517</v>
      </c>
      <c r="H59" s="41">
        <v>45646.531921296293</v>
      </c>
      <c r="I59" s="18">
        <f>H59-F59</f>
        <v>5.6874999994761311E-2</v>
      </c>
      <c r="J59" s="17"/>
      <c r="K59" s="16" t="s">
        <v>601</v>
      </c>
      <c r="L59" s="16" t="s">
        <v>602</v>
      </c>
      <c r="M59" s="16" t="s">
        <v>57</v>
      </c>
      <c r="N59" s="16" t="s">
        <v>603</v>
      </c>
      <c r="O59" s="16" t="s">
        <v>51</v>
      </c>
      <c r="P59" s="1" t="s">
        <v>877</v>
      </c>
      <c r="Q59" s="1" t="s">
        <v>884</v>
      </c>
      <c r="R59" s="6">
        <f t="shared" si="3"/>
        <v>5.6874999994761311E-2</v>
      </c>
    </row>
    <row r="60" spans="1:18" ht="15" customHeight="1">
      <c r="A60" s="16" t="s">
        <v>490</v>
      </c>
      <c r="B60" s="16" t="s">
        <v>491</v>
      </c>
      <c r="C60" s="16" t="s">
        <v>492</v>
      </c>
      <c r="D60" s="16">
        <v>4</v>
      </c>
      <c r="E60" s="16" t="s">
        <v>22</v>
      </c>
      <c r="F60" s="17">
        <v>45645.647002314814</v>
      </c>
      <c r="G60" s="17">
        <v>45645.647002314814</v>
      </c>
      <c r="H60" s="41">
        <v>45645.70208333333</v>
      </c>
      <c r="I60" s="18">
        <f>H60-G60</f>
        <v>5.5081018515920732E-2</v>
      </c>
      <c r="J60" s="17"/>
      <c r="K60" s="16" t="s">
        <v>493</v>
      </c>
      <c r="L60" s="16" t="s">
        <v>494</v>
      </c>
      <c r="M60" s="16" t="s">
        <v>57</v>
      </c>
      <c r="N60" s="16" t="s">
        <v>495</v>
      </c>
      <c r="O60" s="16" t="s">
        <v>51</v>
      </c>
      <c r="P60" s="1" t="s">
        <v>877</v>
      </c>
      <c r="Q60" s="1" t="s">
        <v>884</v>
      </c>
      <c r="R60" s="6">
        <f t="shared" si="3"/>
        <v>5.5081018515920732E-2</v>
      </c>
    </row>
    <row r="61" spans="1:18" ht="15" customHeight="1">
      <c r="A61" s="16" t="s">
        <v>362</v>
      </c>
      <c r="B61" s="16" t="s">
        <v>333</v>
      </c>
      <c r="C61" s="16" t="s">
        <v>275</v>
      </c>
      <c r="D61" s="16">
        <v>32</v>
      </c>
      <c r="E61" s="16" t="s">
        <v>22</v>
      </c>
      <c r="F61" s="17">
        <v>45643.810324074075</v>
      </c>
      <c r="G61" s="17">
        <v>45643.812407407408</v>
      </c>
      <c r="H61" s="17">
        <v>45643.858935185184</v>
      </c>
      <c r="I61" s="18">
        <f>H61-F61</f>
        <v>4.8611111109494232E-2</v>
      </c>
      <c r="J61" s="17"/>
      <c r="K61" s="16" t="s">
        <v>363</v>
      </c>
      <c r="L61" s="16" t="s">
        <v>364</v>
      </c>
      <c r="M61" s="16" t="s">
        <v>57</v>
      </c>
      <c r="N61" s="16" t="s">
        <v>365</v>
      </c>
      <c r="O61" s="16" t="s">
        <v>51</v>
      </c>
      <c r="P61" s="1" t="s">
        <v>877</v>
      </c>
      <c r="Q61" s="1" t="s">
        <v>884</v>
      </c>
      <c r="R61" s="6">
        <f t="shared" si="3"/>
        <v>4.8611111109494232E-2</v>
      </c>
    </row>
    <row r="62" spans="1:18" ht="15" customHeight="1">
      <c r="A62" s="16" t="s">
        <v>552</v>
      </c>
      <c r="B62" s="16" t="s">
        <v>63</v>
      </c>
      <c r="C62" s="16" t="s">
        <v>367</v>
      </c>
      <c r="D62" s="16">
        <v>23</v>
      </c>
      <c r="E62" s="16" t="s">
        <v>22</v>
      </c>
      <c r="F62" s="17">
        <v>45645.96565972222</v>
      </c>
      <c r="G62" s="17">
        <v>45645.969131944446</v>
      </c>
      <c r="H62" s="41">
        <v>45646.013888888891</v>
      </c>
      <c r="I62" s="18">
        <f>H62-F62</f>
        <v>4.8229166670353152E-2</v>
      </c>
      <c r="J62" s="17"/>
      <c r="K62" s="16" t="s">
        <v>553</v>
      </c>
      <c r="L62" s="16" t="s">
        <v>554</v>
      </c>
      <c r="M62" s="16" t="s">
        <v>66</v>
      </c>
      <c r="N62" s="16" t="s">
        <v>555</v>
      </c>
      <c r="O62" s="16" t="s">
        <v>13</v>
      </c>
      <c r="P62" s="1" t="s">
        <v>876</v>
      </c>
      <c r="Q62" s="1" t="s">
        <v>884</v>
      </c>
      <c r="R62" s="6">
        <f t="shared" si="3"/>
        <v>4.8229166670353152E-2</v>
      </c>
    </row>
    <row r="63" spans="1:18" ht="15" customHeight="1">
      <c r="A63" s="16" t="s">
        <v>138</v>
      </c>
      <c r="B63" s="16" t="s">
        <v>139</v>
      </c>
      <c r="C63" s="16" t="s">
        <v>140</v>
      </c>
      <c r="D63" s="16">
        <v>15</v>
      </c>
      <c r="E63" s="16" t="s">
        <v>22</v>
      </c>
      <c r="F63" s="17">
        <v>45642.399247685185</v>
      </c>
      <c r="G63" s="17">
        <v>45642.402719907404</v>
      </c>
      <c r="H63" s="17">
        <v>45642.445138888892</v>
      </c>
      <c r="I63" s="18">
        <f>H63-F63</f>
        <v>4.5891203706560191E-2</v>
      </c>
      <c r="J63" s="17"/>
      <c r="K63" s="16" t="s">
        <v>141</v>
      </c>
      <c r="L63" s="16" t="s">
        <v>142</v>
      </c>
      <c r="M63" s="16" t="s">
        <v>25</v>
      </c>
      <c r="N63" s="16" t="s">
        <v>143</v>
      </c>
      <c r="O63" s="16" t="s">
        <v>13</v>
      </c>
      <c r="P63" s="1" t="s">
        <v>874</v>
      </c>
      <c r="Q63" s="1" t="s">
        <v>884</v>
      </c>
      <c r="R63" s="6">
        <f t="shared" si="3"/>
        <v>4.5891203706560191E-2</v>
      </c>
    </row>
    <row r="64" spans="1:18" ht="15" customHeight="1">
      <c r="A64" s="16" t="s">
        <v>594</v>
      </c>
      <c r="B64" s="16" t="s">
        <v>119</v>
      </c>
      <c r="C64" s="16" t="s">
        <v>707</v>
      </c>
      <c r="D64" s="16">
        <v>17</v>
      </c>
      <c r="E64" s="16" t="s">
        <v>22</v>
      </c>
      <c r="F64" s="17">
        <v>45647.736111111109</v>
      </c>
      <c r="G64" s="17">
        <v>45647.73846064815</v>
      </c>
      <c r="H64" s="41">
        <v>45647.783333333333</v>
      </c>
      <c r="I64" s="18">
        <f>H64-G64</f>
        <v>4.4872685182781424E-2</v>
      </c>
      <c r="J64" s="17"/>
      <c r="K64" s="16" t="s">
        <v>711</v>
      </c>
      <c r="L64" s="16" t="s">
        <v>712</v>
      </c>
      <c r="M64" s="16" t="s">
        <v>25</v>
      </c>
      <c r="N64" s="16" t="s">
        <v>708</v>
      </c>
      <c r="O64" s="16" t="s">
        <v>13</v>
      </c>
      <c r="P64" s="1" t="s">
        <v>877</v>
      </c>
      <c r="Q64" s="1" t="s">
        <v>884</v>
      </c>
      <c r="R64" s="6">
        <f t="shared" si="3"/>
        <v>4.4872685182781424E-2</v>
      </c>
    </row>
    <row r="65" spans="1:18" ht="15" customHeight="1">
      <c r="A65" s="16" t="s">
        <v>159</v>
      </c>
      <c r="B65" s="16" t="s">
        <v>123</v>
      </c>
      <c r="C65" s="16" t="s">
        <v>160</v>
      </c>
      <c r="D65" s="16">
        <v>20</v>
      </c>
      <c r="E65" s="16" t="s">
        <v>22</v>
      </c>
      <c r="F65" s="17">
        <v>45642.471400462964</v>
      </c>
      <c r="G65" s="17">
        <v>45642.474872685183</v>
      </c>
      <c r="H65" s="17">
        <v>45642.515972222223</v>
      </c>
      <c r="I65" s="18">
        <f>H65-F65</f>
        <v>4.4571759259270038E-2</v>
      </c>
      <c r="J65" s="17"/>
      <c r="K65" s="16" t="s">
        <v>161</v>
      </c>
      <c r="L65" s="16" t="s">
        <v>162</v>
      </c>
      <c r="M65" s="16" t="s">
        <v>66</v>
      </c>
      <c r="N65" s="50" t="s">
        <v>163</v>
      </c>
      <c r="O65" s="16" t="s">
        <v>13</v>
      </c>
      <c r="P65" s="1" t="s">
        <v>873</v>
      </c>
      <c r="Q65" s="1" t="s">
        <v>884</v>
      </c>
      <c r="R65" s="6">
        <f t="shared" si="3"/>
        <v>4.4571759259270038E-2</v>
      </c>
    </row>
    <row r="66" spans="1:18" ht="15" customHeight="1">
      <c r="A66" s="16" t="s">
        <v>73</v>
      </c>
      <c r="B66" s="16" t="s">
        <v>92</v>
      </c>
      <c r="C66" s="16" t="s">
        <v>75</v>
      </c>
      <c r="D66" s="16">
        <v>11</v>
      </c>
      <c r="E66" s="16" t="s">
        <v>22</v>
      </c>
      <c r="F66" s="17">
        <v>45642.313923611109</v>
      </c>
      <c r="G66" s="17">
        <v>45642.317395833335</v>
      </c>
      <c r="H66" s="17">
        <v>45642.355555555558</v>
      </c>
      <c r="I66" s="18">
        <f>H66-F66</f>
        <v>4.1631944448454306E-2</v>
      </c>
      <c r="J66" s="17"/>
      <c r="K66" s="16" t="s">
        <v>129</v>
      </c>
      <c r="L66" s="16" t="s">
        <v>130</v>
      </c>
      <c r="M66" s="16" t="s">
        <v>25</v>
      </c>
      <c r="N66" s="16" t="s">
        <v>131</v>
      </c>
      <c r="O66" s="16" t="s">
        <v>13</v>
      </c>
      <c r="P66" s="1" t="s">
        <v>876</v>
      </c>
      <c r="Q66" s="1" t="s">
        <v>884</v>
      </c>
      <c r="R66" s="6">
        <f t="shared" si="3"/>
        <v>4.1631944448454306E-2</v>
      </c>
    </row>
    <row r="67" spans="1:18" ht="15" customHeight="1">
      <c r="A67" s="16" t="s">
        <v>282</v>
      </c>
      <c r="B67" s="16" t="s">
        <v>109</v>
      </c>
      <c r="C67" s="16" t="s">
        <v>278</v>
      </c>
      <c r="D67" s="16">
        <v>6</v>
      </c>
      <c r="E67" s="16" t="s">
        <v>22</v>
      </c>
      <c r="F67" s="17">
        <v>45643.42359953704</v>
      </c>
      <c r="G67" s="17">
        <v>45643.420127314814</v>
      </c>
      <c r="H67" s="17">
        <v>45643.462488425925</v>
      </c>
      <c r="I67" s="18">
        <f>H67-F67</f>
        <v>3.8888888884685002E-2</v>
      </c>
      <c r="J67" s="17"/>
      <c r="K67" s="16" t="s">
        <v>283</v>
      </c>
      <c r="L67" s="16" t="s">
        <v>284</v>
      </c>
      <c r="M67" s="16" t="s">
        <v>11</v>
      </c>
      <c r="N67" s="16" t="s">
        <v>285</v>
      </c>
      <c r="O67" s="16" t="s">
        <v>51</v>
      </c>
      <c r="P67" s="1" t="s">
        <v>877</v>
      </c>
      <c r="Q67" s="1" t="s">
        <v>884</v>
      </c>
      <c r="R67" s="6">
        <f t="shared" si="3"/>
        <v>3.8888888884685002E-2</v>
      </c>
    </row>
    <row r="68" spans="1:18" ht="15" customHeight="1">
      <c r="A68" s="16" t="s">
        <v>622</v>
      </c>
      <c r="B68" s="16" t="s">
        <v>734</v>
      </c>
      <c r="C68" s="16" t="s">
        <v>622</v>
      </c>
      <c r="D68" s="16">
        <v>31</v>
      </c>
      <c r="E68" s="16" t="s">
        <v>22</v>
      </c>
      <c r="F68" s="17">
        <v>45648.355439814812</v>
      </c>
      <c r="G68" s="17">
        <v>45648.357523148145</v>
      </c>
      <c r="H68" s="17">
        <v>45648.38958333333</v>
      </c>
      <c r="I68" s="18">
        <f>H68-G68</f>
        <v>3.2060185185400769E-2</v>
      </c>
      <c r="J68" s="17"/>
      <c r="K68" s="16" t="s">
        <v>735</v>
      </c>
      <c r="L68" s="16" t="s">
        <v>736</v>
      </c>
      <c r="M68" s="16" t="s">
        <v>25</v>
      </c>
      <c r="N68" s="16" t="s">
        <v>737</v>
      </c>
      <c r="O68" s="16" t="s">
        <v>13</v>
      </c>
      <c r="P68" s="1" t="s">
        <v>876</v>
      </c>
      <c r="Q68" s="1" t="s">
        <v>884</v>
      </c>
      <c r="R68" s="6">
        <f t="shared" si="3"/>
        <v>3.2060185185400769E-2</v>
      </c>
    </row>
    <row r="69" spans="1:18" ht="15" customHeight="1">
      <c r="A69" s="16" t="s">
        <v>502</v>
      </c>
      <c r="B69" s="16" t="s">
        <v>503</v>
      </c>
      <c r="C69" s="16" t="s">
        <v>504</v>
      </c>
      <c r="D69" s="16">
        <v>33</v>
      </c>
      <c r="E69" s="16" t="s">
        <v>22</v>
      </c>
      <c r="F69" s="17">
        <v>45645.721435185187</v>
      </c>
      <c r="G69" s="17">
        <v>45645.721435185187</v>
      </c>
      <c r="H69" s="41">
        <v>45645.75</v>
      </c>
      <c r="I69" s="18">
        <f>H69-F69</f>
        <v>2.8564814812853001E-2</v>
      </c>
      <c r="J69" s="17"/>
      <c r="K69" s="16" t="s">
        <v>580</v>
      </c>
      <c r="L69" s="16" t="s">
        <v>581</v>
      </c>
      <c r="M69" s="16" t="s">
        <v>57</v>
      </c>
      <c r="N69" s="16" t="s">
        <v>505</v>
      </c>
      <c r="O69" s="16" t="s">
        <v>51</v>
      </c>
      <c r="P69" s="1" t="s">
        <v>881</v>
      </c>
      <c r="Q69" s="1" t="s">
        <v>884</v>
      </c>
      <c r="R69" s="6">
        <f t="shared" si="3"/>
        <v>2.8564814812853001E-2</v>
      </c>
    </row>
    <row r="70" spans="1:18" ht="15" customHeight="1">
      <c r="A70" s="16" t="s">
        <v>622</v>
      </c>
      <c r="B70" s="16" t="s">
        <v>623</v>
      </c>
      <c r="C70" s="16" t="s">
        <v>21</v>
      </c>
      <c r="D70" s="16">
        <v>9</v>
      </c>
      <c r="E70" s="16" t="s">
        <v>22</v>
      </c>
      <c r="F70" s="17">
        <v>45646.666666666664</v>
      </c>
      <c r="G70" s="17">
        <v>45646.667685185188</v>
      </c>
      <c r="H70" s="41">
        <v>45646.695833333331</v>
      </c>
      <c r="I70" s="18">
        <f>H70-G70</f>
        <v>2.8148148143372964E-2</v>
      </c>
      <c r="J70" s="17"/>
      <c r="K70" s="16" t="s">
        <v>446</v>
      </c>
      <c r="L70" s="16" t="s">
        <v>663</v>
      </c>
      <c r="M70" s="16" t="s">
        <v>25</v>
      </c>
      <c r="N70" s="16" t="s">
        <v>624</v>
      </c>
      <c r="O70" s="16" t="s">
        <v>13</v>
      </c>
      <c r="P70" s="1" t="s">
        <v>873</v>
      </c>
      <c r="Q70" s="1" t="s">
        <v>884</v>
      </c>
      <c r="R70" s="6">
        <f t="shared" si="3"/>
        <v>2.8148148143372964E-2</v>
      </c>
    </row>
    <row r="71" spans="1:18" ht="15" customHeight="1">
      <c r="A71" s="16" t="s">
        <v>742</v>
      </c>
      <c r="B71" s="16" t="s">
        <v>333</v>
      </c>
      <c r="C71" s="16" t="s">
        <v>743</v>
      </c>
      <c r="D71" s="16">
        <v>11</v>
      </c>
      <c r="E71" s="16" t="s">
        <v>22</v>
      </c>
      <c r="F71" s="17">
        <v>45648.427430555559</v>
      </c>
      <c r="G71" s="17">
        <v>45648.429513888892</v>
      </c>
      <c r="H71" s="17">
        <v>45648.454976851855</v>
      </c>
      <c r="I71" s="18">
        <f>H71-G71</f>
        <v>2.5462962963501923E-2</v>
      </c>
      <c r="J71" s="17"/>
      <c r="K71" s="16" t="s">
        <v>411</v>
      </c>
      <c r="L71" s="16" t="s">
        <v>740</v>
      </c>
      <c r="M71" s="16" t="s">
        <v>25</v>
      </c>
      <c r="N71" s="60" t="s">
        <v>744</v>
      </c>
      <c r="O71" s="16" t="s">
        <v>51</v>
      </c>
      <c r="P71" s="1" t="s">
        <v>875</v>
      </c>
      <c r="Q71" s="1" t="s">
        <v>884</v>
      </c>
      <c r="R71" s="6">
        <f t="shared" si="3"/>
        <v>2.5462962963501923E-2</v>
      </c>
    </row>
    <row r="72" spans="1:18" ht="15" customHeight="1">
      <c r="A72" s="16" t="s">
        <v>565</v>
      </c>
      <c r="B72" s="16" t="s">
        <v>82</v>
      </c>
      <c r="C72" s="16" t="s">
        <v>334</v>
      </c>
      <c r="D72" s="16">
        <v>1</v>
      </c>
      <c r="E72" s="16" t="s">
        <v>22</v>
      </c>
      <c r="F72" s="17">
        <v>45646.246527777781</v>
      </c>
      <c r="G72" s="17">
        <v>45646.246886574074</v>
      </c>
      <c r="H72" s="41">
        <v>45646.271192129629</v>
      </c>
      <c r="I72" s="18">
        <f>H72-F72</f>
        <v>2.4664351847604848E-2</v>
      </c>
      <c r="J72" s="17"/>
      <c r="K72" s="16" t="s">
        <v>584</v>
      </c>
      <c r="L72" s="16" t="s">
        <v>585</v>
      </c>
      <c r="M72" s="16" t="s">
        <v>66</v>
      </c>
      <c r="N72" s="16" t="s">
        <v>566</v>
      </c>
      <c r="O72" s="16" t="s">
        <v>13</v>
      </c>
      <c r="P72" s="1" t="s">
        <v>881</v>
      </c>
      <c r="Q72" s="1" t="s">
        <v>884</v>
      </c>
      <c r="R72" s="6">
        <f t="shared" si="3"/>
        <v>2.4664351847604848E-2</v>
      </c>
    </row>
    <row r="73" spans="1:18" ht="15" customHeight="1">
      <c r="A73" s="16" t="s">
        <v>132</v>
      </c>
      <c r="B73" s="16" t="s">
        <v>133</v>
      </c>
      <c r="C73" s="16" t="s">
        <v>134</v>
      </c>
      <c r="D73" s="16">
        <v>3</v>
      </c>
      <c r="E73" s="16" t="s">
        <v>22</v>
      </c>
      <c r="F73" s="17">
        <v>45642.356168981481</v>
      </c>
      <c r="G73" s="17">
        <v>45642.359652777777</v>
      </c>
      <c r="H73" s="17">
        <v>45642.37703703704</v>
      </c>
      <c r="I73" s="18">
        <f>H73-F73</f>
        <v>2.0868055558821652E-2</v>
      </c>
      <c r="J73" s="17"/>
      <c r="K73" s="16" t="s">
        <v>135</v>
      </c>
      <c r="L73" s="16" t="s">
        <v>136</v>
      </c>
      <c r="M73" s="16" t="s">
        <v>25</v>
      </c>
      <c r="N73" s="16" t="s">
        <v>137</v>
      </c>
      <c r="O73" s="16" t="s">
        <v>51</v>
      </c>
      <c r="P73" s="1" t="s">
        <v>875</v>
      </c>
      <c r="Q73" s="1" t="s">
        <v>884</v>
      </c>
      <c r="R73" s="6">
        <f t="shared" si="3"/>
        <v>2.0868055558821652E-2</v>
      </c>
    </row>
    <row r="74" spans="1:18" ht="15" customHeight="1">
      <c r="A74" s="16" t="s">
        <v>485</v>
      </c>
      <c r="B74" s="16" t="s">
        <v>110</v>
      </c>
      <c r="C74" s="16" t="s">
        <v>486</v>
      </c>
      <c r="D74" s="16">
        <v>29</v>
      </c>
      <c r="E74" s="16" t="s">
        <v>22</v>
      </c>
      <c r="F74" s="17">
        <v>45645.628032407411</v>
      </c>
      <c r="G74" s="17">
        <v>45645.628032407411</v>
      </c>
      <c r="H74" s="41">
        <v>45645.648611111108</v>
      </c>
      <c r="I74" s="18">
        <f>H74-G74</f>
        <v>2.0578703697538003E-2</v>
      </c>
      <c r="J74" s="17"/>
      <c r="K74" s="16" t="s">
        <v>487</v>
      </c>
      <c r="L74" s="16" t="s">
        <v>488</v>
      </c>
      <c r="M74" s="16" t="s">
        <v>11</v>
      </c>
      <c r="N74" s="16" t="s">
        <v>489</v>
      </c>
      <c r="O74" s="16" t="s">
        <v>51</v>
      </c>
      <c r="P74" s="1" t="s">
        <v>873</v>
      </c>
      <c r="Q74" s="1" t="s">
        <v>884</v>
      </c>
      <c r="R74" s="6">
        <f t="shared" si="3"/>
        <v>2.0578703697538003E-2</v>
      </c>
    </row>
    <row r="75" spans="1:18" ht="15" customHeight="1">
      <c r="A75" s="16" t="s">
        <v>155</v>
      </c>
      <c r="B75" s="16" t="s">
        <v>156</v>
      </c>
      <c r="C75" s="16" t="s">
        <v>157</v>
      </c>
      <c r="D75" s="16">
        <v>44</v>
      </c>
      <c r="E75" s="16" t="s">
        <v>22</v>
      </c>
      <c r="F75" s="17">
        <v>45642.478182870371</v>
      </c>
      <c r="G75" s="17">
        <v>45642.481666666667</v>
      </c>
      <c r="H75" s="17">
        <v>45642.493055555555</v>
      </c>
      <c r="I75" s="18">
        <f>H75-F75</f>
        <v>1.4872685183945578E-2</v>
      </c>
      <c r="J75" s="17"/>
      <c r="K75" s="33" t="s">
        <v>141</v>
      </c>
      <c r="L75" s="16" t="s">
        <v>142</v>
      </c>
      <c r="M75" s="16" t="s">
        <v>25</v>
      </c>
      <c r="N75" s="16" t="s">
        <v>158</v>
      </c>
      <c r="O75" s="16" t="s">
        <v>13</v>
      </c>
      <c r="P75" s="1" t="s">
        <v>874</v>
      </c>
      <c r="Q75" s="1" t="s">
        <v>884</v>
      </c>
      <c r="R75" s="6">
        <f t="shared" si="3"/>
        <v>1.4872685183945578E-2</v>
      </c>
    </row>
    <row r="76" spans="1:18" ht="15" customHeight="1">
      <c r="A76" s="16" t="s">
        <v>699</v>
      </c>
      <c r="B76" s="16" t="s">
        <v>700</v>
      </c>
      <c r="C76" s="16" t="s">
        <v>701</v>
      </c>
      <c r="D76" s="16">
        <v>16</v>
      </c>
      <c r="E76" s="16" t="s">
        <v>22</v>
      </c>
      <c r="F76" s="17">
        <v>45647.49490740741</v>
      </c>
      <c r="G76" s="17">
        <v>45647.498379629629</v>
      </c>
      <c r="H76" s="17">
        <v>45647.508796296293</v>
      </c>
      <c r="I76" s="18">
        <f>H76-F76</f>
        <v>1.3888888883229811E-2</v>
      </c>
      <c r="J76" s="17"/>
      <c r="K76" s="16" t="s">
        <v>620</v>
      </c>
      <c r="L76" s="16" t="s">
        <v>620</v>
      </c>
      <c r="M76" s="16" t="s">
        <v>61</v>
      </c>
      <c r="N76" s="16" t="s">
        <v>702</v>
      </c>
      <c r="O76" s="16" t="s">
        <v>608</v>
      </c>
      <c r="P76" s="1" t="s">
        <v>875</v>
      </c>
      <c r="Q76" s="1" t="s">
        <v>884</v>
      </c>
      <c r="R76" s="6">
        <f t="shared" si="3"/>
        <v>1.3888888883229811E-2</v>
      </c>
    </row>
    <row r="77" spans="1:18" ht="15" customHeight="1">
      <c r="A77" s="16" t="s">
        <v>414</v>
      </c>
      <c r="B77" s="16" t="s">
        <v>738</v>
      </c>
      <c r="C77" s="16" t="s">
        <v>739</v>
      </c>
      <c r="D77" s="16">
        <v>24</v>
      </c>
      <c r="E77" s="16" t="s">
        <v>22</v>
      </c>
      <c r="F77" s="17">
        <v>45648.374641203707</v>
      </c>
      <c r="G77" s="17">
        <v>45648.376736111109</v>
      </c>
      <c r="H77" s="17">
        <v>45648.390324074076</v>
      </c>
      <c r="I77" s="18">
        <f>H77-G77</f>
        <v>1.3587962966994382E-2</v>
      </c>
      <c r="J77" s="17"/>
      <c r="K77" s="16" t="s">
        <v>411</v>
      </c>
      <c r="L77" s="16" t="s">
        <v>740</v>
      </c>
      <c r="M77" s="16" t="s">
        <v>57</v>
      </c>
      <c r="N77" s="16" t="s">
        <v>741</v>
      </c>
      <c r="O77" s="16" t="s">
        <v>51</v>
      </c>
      <c r="P77" s="1" t="s">
        <v>875</v>
      </c>
      <c r="Q77" s="1" t="s">
        <v>884</v>
      </c>
      <c r="R77" s="6">
        <f t="shared" si="3"/>
        <v>1.3587962966994382E-2</v>
      </c>
    </row>
    <row r="78" spans="1:18" ht="15" customHeight="1">
      <c r="A78" s="16" t="s">
        <v>613</v>
      </c>
      <c r="B78" s="16" t="s">
        <v>614</v>
      </c>
      <c r="C78" s="16" t="s">
        <v>615</v>
      </c>
      <c r="D78" s="16">
        <v>10</v>
      </c>
      <c r="E78" s="16" t="s">
        <v>22</v>
      </c>
      <c r="F78" s="17">
        <v>45646.590277777781</v>
      </c>
      <c r="G78" s="17">
        <v>45646.591203703705</v>
      </c>
      <c r="H78" s="41">
        <v>45646.601620370369</v>
      </c>
      <c r="I78" s="18">
        <f>H78-F78</f>
        <v>1.134259258833481E-2</v>
      </c>
      <c r="J78" s="17"/>
      <c r="K78" s="16" t="s">
        <v>616</v>
      </c>
      <c r="L78" s="16" t="s">
        <v>616</v>
      </c>
      <c r="M78" s="16" t="s">
        <v>66</v>
      </c>
      <c r="N78" s="16" t="s">
        <v>617</v>
      </c>
      <c r="O78" s="16" t="s">
        <v>13</v>
      </c>
      <c r="P78" s="1" t="s">
        <v>875</v>
      </c>
      <c r="Q78" s="1" t="s">
        <v>884</v>
      </c>
      <c r="R78" s="6">
        <f t="shared" si="3"/>
        <v>1.134259258833481E-2</v>
      </c>
    </row>
    <row r="79" spans="1:18" ht="15" customHeight="1">
      <c r="A79" s="16" t="s">
        <v>408</v>
      </c>
      <c r="B79" s="16" t="s">
        <v>409</v>
      </c>
      <c r="C79" s="16" t="s">
        <v>410</v>
      </c>
      <c r="D79" s="16">
        <v>41</v>
      </c>
      <c r="E79" s="16" t="s">
        <v>22</v>
      </c>
      <c r="F79" s="17">
        <v>45644.689305555556</v>
      </c>
      <c r="G79" s="17">
        <v>45644.689305555556</v>
      </c>
      <c r="H79" s="17">
        <v>45644.699305555558</v>
      </c>
      <c r="I79" s="18">
        <f>H79-G79</f>
        <v>1.0000000002037268E-2</v>
      </c>
      <c r="J79" s="17"/>
      <c r="K79" s="16" t="s">
        <v>411</v>
      </c>
      <c r="L79" s="16" t="s">
        <v>412</v>
      </c>
      <c r="M79" s="16" t="s">
        <v>57</v>
      </c>
      <c r="N79" s="16" t="s">
        <v>413</v>
      </c>
      <c r="O79" s="16" t="s">
        <v>51</v>
      </c>
      <c r="P79" s="1" t="s">
        <v>880</v>
      </c>
      <c r="Q79" s="1" t="s">
        <v>884</v>
      </c>
      <c r="R79" s="6">
        <f t="shared" si="3"/>
        <v>1.0000000002037268E-2</v>
      </c>
    </row>
    <row r="80" spans="1:18" ht="15" customHeight="1">
      <c r="A80" s="16" t="s">
        <v>703</v>
      </c>
      <c r="B80" s="16" t="s">
        <v>704</v>
      </c>
      <c r="C80" s="16" t="s">
        <v>288</v>
      </c>
      <c r="D80" s="16">
        <v>34</v>
      </c>
      <c r="E80" s="16" t="s">
        <v>22</v>
      </c>
      <c r="F80" s="17">
        <v>45647.572893518518</v>
      </c>
      <c r="G80" s="17">
        <v>45647.577060185184</v>
      </c>
      <c r="H80" s="17">
        <v>45647.581921296296</v>
      </c>
      <c r="I80" s="18">
        <f>H80-F80</f>
        <v>9.0277777781011537E-3</v>
      </c>
      <c r="J80" s="17"/>
      <c r="K80" s="16" t="s">
        <v>620</v>
      </c>
      <c r="L80" s="16" t="s">
        <v>620</v>
      </c>
      <c r="M80" s="16" t="s">
        <v>57</v>
      </c>
      <c r="N80" s="16" t="s">
        <v>705</v>
      </c>
      <c r="O80" s="16" t="s">
        <v>51</v>
      </c>
      <c r="P80" s="1" t="s">
        <v>875</v>
      </c>
      <c r="Q80" s="1" t="s">
        <v>884</v>
      </c>
      <c r="R80" s="6">
        <f t="shared" si="3"/>
        <v>9.0277777781011537E-3</v>
      </c>
    </row>
    <row r="81" spans="1:18" ht="15" customHeight="1">
      <c r="A81" s="16" t="s">
        <v>754</v>
      </c>
      <c r="B81" s="16" t="s">
        <v>191</v>
      </c>
      <c r="C81" s="16" t="s">
        <v>755</v>
      </c>
      <c r="D81" s="16">
        <v>52</v>
      </c>
      <c r="E81" s="16" t="s">
        <v>22</v>
      </c>
      <c r="F81" s="17">
        <v>45648.503391203703</v>
      </c>
      <c r="G81" s="17">
        <v>45648.505474537036</v>
      </c>
      <c r="H81" s="17">
        <v>45648.511805555558</v>
      </c>
      <c r="I81" s="18">
        <f>H81-G81</f>
        <v>6.33101852145046E-3</v>
      </c>
      <c r="J81" s="17"/>
      <c r="K81" s="16" t="s">
        <v>411</v>
      </c>
      <c r="L81" s="16" t="s">
        <v>740</v>
      </c>
      <c r="M81" s="16" t="s">
        <v>57</v>
      </c>
      <c r="N81" s="16" t="s">
        <v>756</v>
      </c>
      <c r="O81" s="16" t="s">
        <v>51</v>
      </c>
      <c r="P81" s="1" t="s">
        <v>875</v>
      </c>
      <c r="Q81" s="1" t="s">
        <v>884</v>
      </c>
      <c r="R81" s="6">
        <f t="shared" si="3"/>
        <v>6.33101852145046E-3</v>
      </c>
    </row>
    <row r="82" spans="1:18" ht="15" customHeight="1">
      <c r="A82" s="16" t="s">
        <v>618</v>
      </c>
      <c r="B82" s="16" t="s">
        <v>79</v>
      </c>
      <c r="C82" s="16" t="s">
        <v>619</v>
      </c>
      <c r="D82" s="16">
        <v>21</v>
      </c>
      <c r="E82" s="16" t="s">
        <v>22</v>
      </c>
      <c r="F82" s="17">
        <v>45646.596203703702</v>
      </c>
      <c r="G82" s="17">
        <v>45646.599687499998</v>
      </c>
      <c r="H82" s="41">
        <v>45646.602465277778</v>
      </c>
      <c r="I82" s="18">
        <f>H82-F82</f>
        <v>6.2615740753244609E-3</v>
      </c>
      <c r="J82" s="17"/>
      <c r="K82" s="16" t="s">
        <v>620</v>
      </c>
      <c r="L82" s="16" t="s">
        <v>620</v>
      </c>
      <c r="M82" s="16" t="s">
        <v>11</v>
      </c>
      <c r="N82" s="16" t="s">
        <v>621</v>
      </c>
      <c r="O82" s="16" t="s">
        <v>39</v>
      </c>
      <c r="P82" s="1" t="s">
        <v>875</v>
      </c>
      <c r="Q82" s="1" t="s">
        <v>884</v>
      </c>
      <c r="R82" s="6">
        <f t="shared" si="3"/>
        <v>6.2615740753244609E-3</v>
      </c>
    </row>
    <row r="83" spans="1:18" ht="15" customHeight="1">
      <c r="I83" s="20"/>
    </row>
  </sheetData>
  <autoFilter ref="A1:R83" xr:uid="{064AF3DB-ECF5-4B46-A5C9-B65BCB06DBB2}"/>
  <conditionalFormatting sqref="N1:N1048576">
    <cfRule type="duplicateValues" dxfId="3" priority="3"/>
  </conditionalFormatting>
  <conditionalFormatting sqref="Q4">
    <cfRule type="duplicateValues" dxfId="2" priority="2"/>
  </conditionalFormatting>
  <pageMargins left="0.7" right="0.7" top="0.75" bottom="0.75" header="0.3" footer="0.3"/>
  <pageSetup paperSize="9" orientation="portrait" r:id="rId1"/>
  <headerFooter>
    <oddFooter>&amp;R&amp;1#&amp;"Calibri"&amp;10&amp;K000000C2 - Safaricom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D05A-7ABB-4656-A123-54E9144141C6}">
  <sheetPr codeName="Sheet3"/>
  <dimension ref="A1:AAS37"/>
  <sheetViews>
    <sheetView zoomScale="90" zoomScaleNormal="90" workbookViewId="0">
      <selection activeCell="L1" sqref="L1"/>
    </sheetView>
  </sheetViews>
  <sheetFormatPr baseColWidth="10" defaultColWidth="16" defaultRowHeight="15" customHeight="1"/>
  <cols>
    <col min="1" max="2" width="16" style="2"/>
    <col min="3" max="3" width="12" style="2" bestFit="1" customWidth="1"/>
    <col min="4" max="4" width="9.83203125" style="2" customWidth="1"/>
    <col min="5" max="5" width="10.83203125" style="2" bestFit="1" customWidth="1"/>
    <col min="6" max="7" width="12.6640625" style="2" bestFit="1" customWidth="1"/>
    <col min="8" max="8" width="23.6640625" style="77" customWidth="1"/>
    <col min="9" max="10" width="19.83203125" style="81" customWidth="1"/>
    <col min="11" max="11" width="25.1640625" style="1" customWidth="1"/>
    <col min="12" max="12" width="9.5" style="2" customWidth="1"/>
    <col min="13" max="13" width="13.5" style="2" customWidth="1"/>
    <col min="14" max="14" width="7.5" style="2" bestFit="1" customWidth="1"/>
    <col min="15" max="15" width="16" style="3"/>
    <col min="16" max="16384" width="16" style="2"/>
  </cols>
  <sheetData>
    <row r="1" spans="1:721" ht="26">
      <c r="A1" s="7" t="s">
        <v>14</v>
      </c>
      <c r="B1" s="7" t="s">
        <v>1</v>
      </c>
      <c r="C1" s="7" t="s">
        <v>2</v>
      </c>
      <c r="D1" s="7" t="s">
        <v>3</v>
      </c>
      <c r="E1" s="7" t="s">
        <v>4</v>
      </c>
      <c r="F1" s="7" t="s">
        <v>5</v>
      </c>
      <c r="G1" s="7" t="s">
        <v>6</v>
      </c>
      <c r="H1" s="70" t="s">
        <v>7</v>
      </c>
      <c r="I1" s="78" t="s">
        <v>8</v>
      </c>
      <c r="J1" s="78" t="s">
        <v>888</v>
      </c>
      <c r="K1" s="7" t="s">
        <v>15</v>
      </c>
      <c r="L1" s="7" t="s">
        <v>16</v>
      </c>
      <c r="M1" s="7" t="s">
        <v>12</v>
      </c>
      <c r="N1" s="7" t="s">
        <v>17</v>
      </c>
      <c r="O1" s="82" t="s">
        <v>872</v>
      </c>
      <c r="P1" s="11" t="s">
        <v>871</v>
      </c>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row>
    <row r="2" spans="1:721" ht="15" customHeight="1">
      <c r="A2" s="23" t="s">
        <v>521</v>
      </c>
      <c r="B2" s="23" t="s">
        <v>192</v>
      </c>
      <c r="C2" s="23" t="s">
        <v>522</v>
      </c>
      <c r="D2" s="23">
        <v>25</v>
      </c>
      <c r="E2" s="23" t="s">
        <v>22</v>
      </c>
      <c r="F2" s="24">
        <v>45645.693749999999</v>
      </c>
      <c r="G2" s="24">
        <v>45645.693749999999</v>
      </c>
      <c r="H2" s="71">
        <v>45648.536805555559</v>
      </c>
      <c r="I2" s="79">
        <f t="shared" ref="I2:I14" si="0">H2-F2</f>
        <v>2.8430555555605679</v>
      </c>
      <c r="J2" s="79"/>
      <c r="K2" s="23" t="s">
        <v>772</v>
      </c>
      <c r="L2" s="23" t="s">
        <v>11</v>
      </c>
      <c r="M2" s="23" t="s">
        <v>523</v>
      </c>
      <c r="N2" s="23" t="s">
        <v>51</v>
      </c>
      <c r="O2" s="83">
        <f t="shared" ref="O2:O8" si="1">I2</f>
        <v>2.8430555555605679</v>
      </c>
      <c r="P2" s="22" t="s">
        <v>887</v>
      </c>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row>
    <row r="3" spans="1:721" ht="15" customHeight="1">
      <c r="A3" s="23" t="s">
        <v>635</v>
      </c>
      <c r="B3" s="23" t="s">
        <v>636</v>
      </c>
      <c r="C3" s="23" t="s">
        <v>637</v>
      </c>
      <c r="D3" s="23">
        <v>13</v>
      </c>
      <c r="E3" s="23" t="s">
        <v>22</v>
      </c>
      <c r="F3" s="24">
        <v>45646.393078703702</v>
      </c>
      <c r="G3" s="24">
        <v>45646.393078703702</v>
      </c>
      <c r="H3" s="71">
        <v>45647.602083333331</v>
      </c>
      <c r="I3" s="79">
        <f t="shared" si="0"/>
        <v>1.2090046296289074</v>
      </c>
      <c r="J3" s="79"/>
      <c r="K3" s="23" t="s">
        <v>716</v>
      </c>
      <c r="L3" s="23" t="s">
        <v>25</v>
      </c>
      <c r="M3" s="23" t="s">
        <v>638</v>
      </c>
      <c r="N3" s="23" t="s">
        <v>13</v>
      </c>
      <c r="O3" s="83">
        <f t="shared" si="1"/>
        <v>1.2090046296289074</v>
      </c>
      <c r="P3" s="22" t="s">
        <v>887</v>
      </c>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c r="OE3" s="22"/>
      <c r="OF3" s="22"/>
      <c r="OG3" s="22"/>
      <c r="OH3" s="22"/>
      <c r="OI3" s="22"/>
      <c r="OJ3" s="22"/>
      <c r="OK3" s="22"/>
      <c r="OL3" s="22"/>
      <c r="OM3" s="22"/>
      <c r="ON3" s="22"/>
      <c r="OO3" s="22"/>
      <c r="OP3" s="22"/>
      <c r="OQ3" s="22"/>
      <c r="OR3" s="22"/>
      <c r="OS3" s="22"/>
      <c r="OT3" s="22"/>
      <c r="OU3" s="22"/>
      <c r="OV3" s="22"/>
      <c r="OW3" s="22"/>
      <c r="OX3" s="22"/>
      <c r="OY3" s="22"/>
      <c r="OZ3" s="22"/>
      <c r="PA3" s="22"/>
      <c r="PB3" s="22"/>
      <c r="PC3" s="22"/>
      <c r="PD3" s="22"/>
      <c r="PE3" s="22"/>
      <c r="PF3" s="22"/>
      <c r="PG3" s="22"/>
      <c r="PH3" s="22"/>
      <c r="PI3" s="22"/>
      <c r="PJ3" s="22"/>
      <c r="PK3" s="22"/>
      <c r="PL3" s="22"/>
      <c r="PM3" s="22"/>
      <c r="PN3" s="22"/>
      <c r="PO3" s="22"/>
      <c r="PP3" s="22"/>
      <c r="PQ3" s="22"/>
      <c r="PR3" s="22"/>
      <c r="PS3" s="22"/>
      <c r="PT3" s="22"/>
      <c r="PU3" s="22"/>
      <c r="PV3" s="22"/>
      <c r="PW3" s="22"/>
      <c r="PX3" s="22"/>
      <c r="PY3" s="22"/>
      <c r="PZ3" s="22"/>
      <c r="QA3" s="22"/>
      <c r="QB3" s="22"/>
      <c r="QC3" s="22"/>
      <c r="QD3" s="22"/>
      <c r="QE3" s="22"/>
      <c r="QF3" s="22"/>
      <c r="QG3" s="22"/>
      <c r="QH3" s="22"/>
      <c r="QI3" s="22"/>
      <c r="QJ3" s="22"/>
      <c r="QK3" s="22"/>
      <c r="QL3" s="22"/>
      <c r="QM3" s="22"/>
      <c r="QN3" s="22"/>
      <c r="QO3" s="22"/>
      <c r="QP3" s="22"/>
      <c r="QQ3" s="22"/>
      <c r="QR3" s="22"/>
      <c r="QS3" s="22"/>
      <c r="QT3" s="22"/>
      <c r="QU3" s="22"/>
      <c r="QV3" s="22"/>
      <c r="QW3" s="22"/>
      <c r="QX3" s="22"/>
      <c r="QY3" s="22"/>
      <c r="QZ3" s="22"/>
      <c r="RA3" s="22"/>
      <c r="RB3" s="22"/>
      <c r="RC3" s="22"/>
      <c r="RD3" s="22"/>
      <c r="RE3" s="22"/>
      <c r="RF3" s="22"/>
      <c r="RG3" s="22"/>
      <c r="RH3" s="22"/>
      <c r="RI3" s="22"/>
      <c r="RJ3" s="22"/>
      <c r="RK3" s="22"/>
      <c r="RL3" s="22"/>
      <c r="RM3" s="22"/>
      <c r="RN3" s="22"/>
      <c r="RO3" s="22"/>
      <c r="RP3" s="22"/>
      <c r="RQ3" s="22"/>
      <c r="RR3" s="22"/>
      <c r="RS3" s="22"/>
      <c r="RT3" s="22"/>
      <c r="RU3" s="22"/>
      <c r="RV3" s="22"/>
      <c r="RW3" s="22"/>
      <c r="RX3" s="22"/>
      <c r="RY3" s="22"/>
      <c r="RZ3" s="22"/>
      <c r="SA3" s="22"/>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c r="TZ3" s="22"/>
      <c r="UA3" s="22"/>
      <c r="UB3" s="22"/>
      <c r="UC3" s="22"/>
      <c r="UD3" s="22"/>
      <c r="UE3" s="22"/>
      <c r="UF3" s="22"/>
      <c r="UG3" s="22"/>
      <c r="UH3" s="22"/>
      <c r="UI3" s="22"/>
      <c r="UJ3" s="22"/>
      <c r="UK3" s="22"/>
      <c r="UL3" s="22"/>
      <c r="UM3" s="22"/>
      <c r="UN3" s="22"/>
      <c r="UO3" s="22"/>
      <c r="UP3" s="22"/>
      <c r="UQ3" s="22"/>
      <c r="UR3" s="22"/>
      <c r="US3" s="22"/>
      <c r="UT3" s="22"/>
      <c r="UU3" s="22"/>
      <c r="UV3" s="22"/>
      <c r="UW3" s="22"/>
      <c r="UX3" s="22"/>
      <c r="UY3" s="22"/>
      <c r="UZ3" s="22"/>
      <c r="VA3" s="22"/>
      <c r="VB3" s="22"/>
      <c r="VC3" s="22"/>
      <c r="VD3" s="22"/>
      <c r="VE3" s="22"/>
      <c r="VF3" s="22"/>
      <c r="VG3" s="22"/>
      <c r="VH3" s="22"/>
      <c r="VI3" s="22"/>
      <c r="VJ3" s="22"/>
      <c r="VK3" s="22"/>
      <c r="VL3" s="22"/>
      <c r="VM3" s="22"/>
      <c r="VN3" s="22"/>
      <c r="VO3" s="22"/>
      <c r="VP3" s="22"/>
      <c r="VQ3" s="22"/>
      <c r="VR3" s="22"/>
      <c r="VS3" s="22"/>
      <c r="VT3" s="22"/>
      <c r="VU3" s="22"/>
      <c r="VV3" s="22"/>
      <c r="VW3" s="22"/>
      <c r="VX3" s="22"/>
      <c r="VY3" s="22"/>
      <c r="VZ3" s="22"/>
      <c r="WA3" s="22"/>
      <c r="WB3" s="22"/>
      <c r="WC3" s="22"/>
      <c r="WD3" s="22"/>
      <c r="WE3" s="22"/>
      <c r="WF3" s="22"/>
      <c r="WG3" s="22"/>
      <c r="WH3" s="22"/>
      <c r="WI3" s="22"/>
      <c r="WJ3" s="22"/>
      <c r="WK3" s="22"/>
      <c r="WL3" s="22"/>
      <c r="WM3" s="22"/>
      <c r="WN3" s="22"/>
      <c r="WO3" s="22"/>
      <c r="WP3" s="22"/>
      <c r="WQ3" s="22"/>
      <c r="WR3" s="22"/>
      <c r="WS3" s="22"/>
      <c r="WT3" s="22"/>
      <c r="WU3" s="22"/>
      <c r="WV3" s="22"/>
      <c r="WW3" s="22"/>
      <c r="WX3" s="22"/>
      <c r="WY3" s="22"/>
      <c r="WZ3" s="22"/>
      <c r="XA3" s="22"/>
      <c r="XB3" s="22"/>
      <c r="XC3" s="22"/>
      <c r="XD3" s="22"/>
      <c r="XE3" s="22"/>
      <c r="XF3" s="22"/>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22"/>
      <c r="AAA3" s="22"/>
      <c r="AAB3" s="22"/>
      <c r="AAC3" s="22"/>
      <c r="AAD3" s="22"/>
      <c r="AAE3" s="22"/>
      <c r="AAF3" s="22"/>
      <c r="AAG3" s="22"/>
      <c r="AAH3" s="22"/>
      <c r="AAI3" s="22"/>
      <c r="AAJ3" s="22"/>
      <c r="AAK3" s="22"/>
      <c r="AAL3" s="22"/>
      <c r="AAM3" s="22"/>
      <c r="AAN3" s="22"/>
      <c r="AAO3" s="22"/>
      <c r="AAP3" s="22"/>
      <c r="AAQ3" s="22"/>
      <c r="AAR3" s="22"/>
      <c r="AAS3" s="22"/>
    </row>
    <row r="4" spans="1:721" ht="15" customHeight="1">
      <c r="A4" s="36" t="s">
        <v>81</v>
      </c>
      <c r="B4" s="36" t="s">
        <v>82</v>
      </c>
      <c r="C4" s="36" t="s">
        <v>83</v>
      </c>
      <c r="D4" s="36">
        <v>40</v>
      </c>
      <c r="E4" s="36" t="s">
        <v>69</v>
      </c>
      <c r="F4" s="37">
        <v>45642.443055555559</v>
      </c>
      <c r="G4" s="37">
        <v>45642.443055555559</v>
      </c>
      <c r="H4" s="73">
        <v>45643.578472222223</v>
      </c>
      <c r="I4" s="79">
        <f t="shared" si="0"/>
        <v>1.1354166666642413</v>
      </c>
      <c r="J4" s="79"/>
      <c r="K4" s="36" t="s">
        <v>274</v>
      </c>
      <c r="L4" s="36" t="s">
        <v>25</v>
      </c>
      <c r="M4" s="36" t="s">
        <v>84</v>
      </c>
      <c r="N4" s="36" t="s">
        <v>13</v>
      </c>
      <c r="O4" s="83">
        <f t="shared" si="1"/>
        <v>1.1354166666642413</v>
      </c>
      <c r="P4" s="22" t="s">
        <v>887</v>
      </c>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JY4" s="22"/>
      <c r="JZ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c r="TP4" s="22"/>
      <c r="TQ4" s="22"/>
      <c r="TR4" s="22"/>
      <c r="TS4" s="22"/>
      <c r="TT4" s="22"/>
      <c r="TU4" s="22"/>
      <c r="TV4" s="22"/>
      <c r="TW4" s="22"/>
      <c r="TX4" s="22"/>
      <c r="TY4" s="22"/>
      <c r="TZ4" s="22"/>
      <c r="UA4" s="22"/>
      <c r="UB4" s="22"/>
      <c r="UC4" s="22"/>
      <c r="UD4" s="22"/>
      <c r="UE4" s="22"/>
      <c r="UF4" s="22"/>
      <c r="UG4" s="22"/>
      <c r="UH4" s="22"/>
      <c r="UI4" s="22"/>
      <c r="UJ4" s="22"/>
      <c r="UK4" s="22"/>
      <c r="UL4" s="22"/>
      <c r="UM4" s="22"/>
      <c r="UN4" s="22"/>
      <c r="UO4" s="22"/>
      <c r="UP4" s="22"/>
      <c r="UQ4" s="22"/>
      <c r="UR4" s="22"/>
      <c r="US4" s="22"/>
      <c r="UT4" s="22"/>
      <c r="UU4" s="22"/>
      <c r="UV4" s="22"/>
      <c r="UW4" s="22"/>
      <c r="UX4" s="22"/>
      <c r="UY4" s="22"/>
      <c r="UZ4" s="22"/>
      <c r="VA4" s="22"/>
      <c r="VB4" s="22"/>
      <c r="VC4" s="22"/>
      <c r="VD4" s="22"/>
      <c r="VE4" s="22"/>
      <c r="VF4" s="22"/>
      <c r="VG4" s="22"/>
      <c r="VH4" s="22"/>
      <c r="VI4" s="22"/>
      <c r="VJ4" s="22"/>
      <c r="VK4" s="22"/>
      <c r="VL4" s="22"/>
      <c r="VM4" s="22"/>
      <c r="VN4" s="22"/>
      <c r="VO4" s="22"/>
      <c r="VP4" s="22"/>
      <c r="VQ4" s="22"/>
      <c r="VR4" s="22"/>
      <c r="VS4" s="22"/>
      <c r="VT4" s="22"/>
      <c r="VU4" s="22"/>
      <c r="VV4" s="22"/>
      <c r="VW4" s="22"/>
      <c r="VX4" s="22"/>
      <c r="VY4" s="22"/>
      <c r="VZ4" s="22"/>
      <c r="WA4" s="22"/>
      <c r="WB4" s="22"/>
      <c r="WC4" s="22"/>
      <c r="WD4" s="22"/>
      <c r="WE4" s="22"/>
      <c r="WF4" s="22"/>
      <c r="WG4" s="22"/>
      <c r="WH4" s="22"/>
      <c r="WI4" s="22"/>
      <c r="WJ4" s="22"/>
      <c r="WK4" s="22"/>
      <c r="WL4" s="22"/>
      <c r="WM4" s="22"/>
      <c r="WN4" s="22"/>
      <c r="WO4" s="22"/>
      <c r="WP4" s="22"/>
      <c r="WQ4" s="22"/>
      <c r="WR4" s="22"/>
      <c r="WS4" s="22"/>
      <c r="WT4" s="22"/>
      <c r="WU4" s="22"/>
      <c r="WV4" s="22"/>
      <c r="WW4" s="22"/>
      <c r="WX4" s="22"/>
      <c r="WY4" s="22"/>
      <c r="WZ4" s="22"/>
      <c r="XA4" s="22"/>
      <c r="XB4" s="22"/>
      <c r="XC4" s="22"/>
      <c r="XD4" s="22"/>
      <c r="XE4" s="22"/>
      <c r="XF4" s="22"/>
      <c r="XG4" s="22"/>
      <c r="XH4" s="22"/>
      <c r="XI4" s="22"/>
      <c r="XJ4" s="22"/>
      <c r="XK4" s="22"/>
      <c r="XL4" s="22"/>
      <c r="XM4" s="22"/>
      <c r="XN4" s="22"/>
      <c r="XO4" s="22"/>
      <c r="XP4" s="22"/>
      <c r="XQ4" s="22"/>
      <c r="XR4" s="22"/>
      <c r="XS4" s="22"/>
      <c r="XT4" s="22"/>
      <c r="XU4" s="22"/>
      <c r="XV4" s="22"/>
      <c r="XW4" s="22"/>
      <c r="XX4" s="22"/>
      <c r="XY4" s="22"/>
      <c r="XZ4" s="22"/>
      <c r="YA4" s="22"/>
      <c r="YB4" s="22"/>
      <c r="YC4" s="22"/>
      <c r="YD4" s="22"/>
      <c r="YE4" s="22"/>
      <c r="YF4" s="22"/>
      <c r="YG4" s="22"/>
      <c r="YH4" s="22"/>
      <c r="YI4" s="22"/>
      <c r="YJ4" s="22"/>
      <c r="YK4" s="22"/>
      <c r="YL4" s="22"/>
      <c r="YM4" s="22"/>
      <c r="YN4" s="22"/>
      <c r="YO4" s="22"/>
      <c r="YP4" s="22"/>
      <c r="YQ4" s="22"/>
      <c r="YR4" s="22"/>
      <c r="YS4" s="22"/>
      <c r="YT4" s="22"/>
      <c r="YU4" s="22"/>
      <c r="YV4" s="22"/>
      <c r="YW4" s="22"/>
      <c r="YX4" s="22"/>
      <c r="YY4" s="22"/>
      <c r="YZ4" s="22"/>
      <c r="ZA4" s="22"/>
      <c r="ZB4" s="22"/>
      <c r="ZC4" s="22"/>
      <c r="ZD4" s="22"/>
      <c r="ZE4" s="22"/>
      <c r="ZF4" s="22"/>
      <c r="ZG4" s="22"/>
      <c r="ZH4" s="22"/>
      <c r="ZI4" s="22"/>
      <c r="ZJ4" s="22"/>
      <c r="ZK4" s="22"/>
      <c r="ZL4" s="22"/>
      <c r="ZM4" s="22"/>
      <c r="ZN4" s="22"/>
      <c r="ZO4" s="22"/>
      <c r="ZP4" s="22"/>
      <c r="ZQ4" s="22"/>
      <c r="ZR4" s="22"/>
      <c r="ZS4" s="22"/>
      <c r="ZT4" s="22"/>
      <c r="ZU4" s="22"/>
      <c r="ZV4" s="22"/>
      <c r="ZW4" s="22"/>
      <c r="ZX4" s="22"/>
      <c r="ZY4" s="22"/>
      <c r="ZZ4" s="22"/>
      <c r="AAA4" s="22"/>
      <c r="AAB4" s="22"/>
      <c r="AAC4" s="22"/>
      <c r="AAD4" s="22"/>
      <c r="AAE4" s="22"/>
      <c r="AAF4" s="22"/>
      <c r="AAG4" s="22"/>
      <c r="AAH4" s="22"/>
      <c r="AAI4" s="22"/>
      <c r="AAJ4" s="22"/>
      <c r="AAK4" s="22"/>
      <c r="AAL4" s="22"/>
      <c r="AAM4" s="22"/>
      <c r="AAN4" s="22"/>
      <c r="AAO4" s="22"/>
      <c r="AAP4" s="22"/>
      <c r="AAQ4" s="22"/>
      <c r="AAR4" s="22"/>
      <c r="AAS4" s="22"/>
    </row>
    <row r="5" spans="1:721" ht="15" customHeight="1">
      <c r="A5" s="23" t="s">
        <v>516</v>
      </c>
      <c r="B5" s="23" t="s">
        <v>112</v>
      </c>
      <c r="C5" s="23" t="s">
        <v>278</v>
      </c>
      <c r="D5" s="23">
        <v>4</v>
      </c>
      <c r="E5" s="23" t="s">
        <v>22</v>
      </c>
      <c r="F5" s="24">
        <v>45645.606944444444</v>
      </c>
      <c r="G5" s="24">
        <v>45645.606944444444</v>
      </c>
      <c r="H5" s="71">
        <v>45646.723541666666</v>
      </c>
      <c r="I5" s="79">
        <f t="shared" si="0"/>
        <v>1.1165972222224809</v>
      </c>
      <c r="J5" s="79"/>
      <c r="K5" s="23" t="s">
        <v>680</v>
      </c>
      <c r="L5" s="23" t="s">
        <v>25</v>
      </c>
      <c r="M5" s="23" t="s">
        <v>517</v>
      </c>
      <c r="N5" s="23" t="s">
        <v>51</v>
      </c>
      <c r="O5" s="83">
        <f t="shared" si="1"/>
        <v>1.1165972222224809</v>
      </c>
      <c r="P5" s="22" t="s">
        <v>887</v>
      </c>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row>
    <row r="6" spans="1:721" ht="15" customHeight="1">
      <c r="A6" s="23" t="s">
        <v>67</v>
      </c>
      <c r="B6" s="23" t="s">
        <v>68</v>
      </c>
      <c r="C6" s="23" t="s">
        <v>67</v>
      </c>
      <c r="D6" s="23">
        <v>30</v>
      </c>
      <c r="E6" s="23" t="s">
        <v>69</v>
      </c>
      <c r="F6" s="24">
        <v>45639.621527777781</v>
      </c>
      <c r="G6" s="24" t="s">
        <v>70</v>
      </c>
      <c r="H6" s="71">
        <v>45640.525694444441</v>
      </c>
      <c r="I6" s="79">
        <f t="shared" si="0"/>
        <v>0.90416666665987577</v>
      </c>
      <c r="J6" s="79"/>
      <c r="K6" s="23" t="s">
        <v>71</v>
      </c>
      <c r="L6" s="23" t="s">
        <v>57</v>
      </c>
      <c r="M6" s="23" t="s">
        <v>72</v>
      </c>
      <c r="N6" s="23" t="s">
        <v>51</v>
      </c>
      <c r="O6" s="83">
        <f t="shared" si="1"/>
        <v>0.90416666665987577</v>
      </c>
      <c r="P6" s="22" t="s">
        <v>887</v>
      </c>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22"/>
      <c r="UB6" s="22"/>
      <c r="UC6" s="22"/>
      <c r="UD6" s="22"/>
      <c r="UE6" s="22"/>
      <c r="UF6" s="22"/>
      <c r="UG6" s="22"/>
      <c r="UH6" s="22"/>
      <c r="UI6" s="22"/>
      <c r="UJ6" s="22"/>
      <c r="UK6" s="22"/>
      <c r="UL6" s="22"/>
      <c r="UM6" s="22"/>
      <c r="UN6" s="22"/>
      <c r="UO6" s="22"/>
      <c r="UP6" s="22"/>
      <c r="UQ6" s="22"/>
      <c r="UR6" s="22"/>
      <c r="US6" s="22"/>
      <c r="UT6" s="22"/>
      <c r="UU6" s="22"/>
      <c r="UV6" s="22"/>
      <c r="UW6" s="22"/>
      <c r="UX6" s="22"/>
      <c r="UY6" s="22"/>
      <c r="UZ6" s="22"/>
      <c r="VA6" s="22"/>
      <c r="VB6" s="22"/>
      <c r="VC6" s="22"/>
      <c r="VD6" s="22"/>
      <c r="VE6" s="22"/>
      <c r="VF6" s="22"/>
      <c r="VG6" s="22"/>
      <c r="VH6" s="22"/>
      <c r="VI6" s="22"/>
      <c r="VJ6" s="22"/>
      <c r="VK6" s="22"/>
      <c r="VL6" s="22"/>
      <c r="VM6" s="22"/>
      <c r="VN6" s="22"/>
      <c r="VO6" s="22"/>
      <c r="VP6" s="22"/>
      <c r="VQ6" s="22"/>
      <c r="VR6" s="22"/>
      <c r="VS6" s="22"/>
      <c r="VT6" s="22"/>
      <c r="VU6" s="22"/>
      <c r="VV6" s="22"/>
      <c r="VW6" s="22"/>
      <c r="VX6" s="22"/>
      <c r="VY6" s="22"/>
      <c r="VZ6" s="22"/>
      <c r="WA6" s="22"/>
      <c r="WB6" s="22"/>
      <c r="WC6" s="22"/>
      <c r="WD6" s="22"/>
      <c r="WE6" s="22"/>
      <c r="WF6" s="22"/>
      <c r="WG6" s="22"/>
      <c r="WH6" s="22"/>
      <c r="WI6" s="22"/>
      <c r="WJ6" s="22"/>
      <c r="WK6" s="22"/>
      <c r="WL6" s="22"/>
      <c r="WM6" s="22"/>
      <c r="WN6" s="22"/>
      <c r="WO6" s="22"/>
      <c r="WP6" s="22"/>
      <c r="WQ6" s="22"/>
      <c r="WR6" s="22"/>
      <c r="WS6" s="22"/>
      <c r="WT6" s="22"/>
      <c r="WU6" s="22"/>
      <c r="WV6" s="22"/>
      <c r="WW6" s="22"/>
      <c r="WX6" s="22"/>
      <c r="WY6" s="22"/>
      <c r="WZ6" s="22"/>
      <c r="XA6" s="22"/>
      <c r="XB6" s="22"/>
      <c r="XC6" s="22"/>
      <c r="XD6" s="22"/>
      <c r="XE6" s="22"/>
      <c r="XF6" s="22"/>
      <c r="XG6" s="22"/>
      <c r="XH6" s="22"/>
      <c r="XI6" s="22"/>
      <c r="XJ6" s="22"/>
      <c r="XK6" s="22"/>
      <c r="XL6" s="22"/>
      <c r="XM6" s="22"/>
      <c r="XN6" s="22"/>
      <c r="XO6" s="22"/>
      <c r="XP6" s="22"/>
      <c r="XQ6" s="22"/>
      <c r="XR6" s="22"/>
      <c r="XS6" s="22"/>
      <c r="XT6" s="22"/>
      <c r="XU6" s="22"/>
      <c r="XV6" s="22"/>
      <c r="XW6" s="22"/>
      <c r="XX6" s="22"/>
      <c r="XY6" s="22"/>
      <c r="XZ6" s="22"/>
      <c r="YA6" s="22"/>
      <c r="YB6" s="22"/>
      <c r="YC6" s="22"/>
      <c r="YD6" s="22"/>
      <c r="YE6" s="22"/>
      <c r="YF6" s="22"/>
      <c r="YG6" s="22"/>
      <c r="YH6" s="22"/>
      <c r="YI6" s="22"/>
      <c r="YJ6" s="22"/>
      <c r="YK6" s="22"/>
      <c r="YL6" s="22"/>
      <c r="YM6" s="22"/>
      <c r="YN6" s="22"/>
      <c r="YO6" s="22"/>
      <c r="YP6" s="22"/>
      <c r="YQ6" s="22"/>
      <c r="YR6" s="22"/>
      <c r="YS6" s="22"/>
      <c r="YT6" s="22"/>
      <c r="YU6" s="22"/>
      <c r="YV6" s="22"/>
      <c r="YW6" s="22"/>
      <c r="YX6" s="22"/>
      <c r="YY6" s="22"/>
      <c r="YZ6" s="22"/>
      <c r="ZA6" s="22"/>
      <c r="ZB6" s="22"/>
      <c r="ZC6" s="22"/>
      <c r="ZD6" s="22"/>
      <c r="ZE6" s="22"/>
      <c r="ZF6" s="22"/>
      <c r="ZG6" s="22"/>
      <c r="ZH6" s="22"/>
      <c r="ZI6" s="22"/>
      <c r="ZJ6" s="22"/>
      <c r="ZK6" s="22"/>
      <c r="ZL6" s="22"/>
      <c r="ZM6" s="22"/>
      <c r="ZN6" s="22"/>
      <c r="ZO6" s="22"/>
      <c r="ZP6" s="22"/>
      <c r="ZQ6" s="22"/>
      <c r="ZR6" s="22"/>
      <c r="ZS6" s="22"/>
      <c r="ZT6" s="22"/>
      <c r="ZU6" s="22"/>
      <c r="ZV6" s="22"/>
      <c r="ZW6" s="22"/>
      <c r="ZX6" s="22"/>
      <c r="ZY6" s="22"/>
      <c r="ZZ6" s="22"/>
      <c r="AAA6" s="22"/>
      <c r="AAB6" s="22"/>
      <c r="AAC6" s="22"/>
      <c r="AAD6" s="22"/>
      <c r="AAE6" s="22"/>
      <c r="AAF6" s="22"/>
      <c r="AAG6" s="22"/>
      <c r="AAH6" s="22"/>
      <c r="AAI6" s="22"/>
      <c r="AAJ6" s="22"/>
      <c r="AAK6" s="22"/>
      <c r="AAL6" s="22"/>
      <c r="AAM6" s="22"/>
      <c r="AAN6" s="22"/>
      <c r="AAO6" s="22"/>
      <c r="AAP6" s="22"/>
      <c r="AAQ6" s="22"/>
      <c r="AAR6" s="22"/>
      <c r="AAS6" s="22"/>
    </row>
    <row r="7" spans="1:721" ht="15" customHeight="1">
      <c r="A7" s="42" t="s">
        <v>518</v>
      </c>
      <c r="B7" s="42" t="s">
        <v>109</v>
      </c>
      <c r="C7" s="42" t="s">
        <v>519</v>
      </c>
      <c r="D7" s="42">
        <v>4</v>
      </c>
      <c r="E7" s="42" t="s">
        <v>22</v>
      </c>
      <c r="F7" s="43">
        <v>45645.677083333336</v>
      </c>
      <c r="G7" s="43">
        <v>45645.677083333336</v>
      </c>
      <c r="H7" s="75">
        <v>45646.442361111112</v>
      </c>
      <c r="I7" s="79">
        <f t="shared" si="0"/>
        <v>0.76527777777664596</v>
      </c>
      <c r="J7" s="79"/>
      <c r="K7" s="42" t="s">
        <v>634</v>
      </c>
      <c r="L7" s="42" t="s">
        <v>25</v>
      </c>
      <c r="M7" s="42" t="s">
        <v>520</v>
      </c>
      <c r="N7" s="42" t="s">
        <v>13</v>
      </c>
      <c r="O7" s="83">
        <f t="shared" si="1"/>
        <v>0.76527777777664596</v>
      </c>
      <c r="P7" s="22" t="s">
        <v>887</v>
      </c>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c r="KP7" s="22"/>
      <c r="KQ7" s="22"/>
      <c r="KR7" s="22"/>
      <c r="KS7" s="22"/>
      <c r="KT7" s="22"/>
      <c r="KU7" s="22"/>
      <c r="KV7" s="22"/>
      <c r="KW7" s="22"/>
      <c r="KX7" s="22"/>
      <c r="KY7" s="22"/>
      <c r="KZ7" s="22"/>
      <c r="LA7" s="22"/>
      <c r="LB7" s="22"/>
      <c r="LC7" s="22"/>
      <c r="LD7" s="22"/>
      <c r="LE7" s="22"/>
      <c r="LF7" s="22"/>
      <c r="LG7" s="22"/>
      <c r="LH7" s="22"/>
      <c r="LI7" s="22"/>
      <c r="LJ7" s="22"/>
      <c r="LK7" s="22"/>
      <c r="LL7" s="22"/>
      <c r="LM7" s="22"/>
      <c r="LN7" s="22"/>
      <c r="LO7" s="22"/>
      <c r="LP7" s="22"/>
      <c r="LQ7" s="22"/>
      <c r="LR7" s="22"/>
      <c r="LS7" s="22"/>
      <c r="LT7" s="22"/>
      <c r="LU7" s="22"/>
      <c r="LV7" s="22"/>
      <c r="LW7" s="22"/>
      <c r="LX7" s="22"/>
      <c r="LY7" s="22"/>
      <c r="LZ7" s="22"/>
      <c r="MA7" s="22"/>
      <c r="MB7" s="22"/>
      <c r="MC7" s="22"/>
      <c r="MD7" s="22"/>
      <c r="ME7" s="22"/>
      <c r="MF7" s="22"/>
      <c r="MG7" s="22"/>
      <c r="MH7" s="22"/>
      <c r="MI7" s="22"/>
      <c r="MJ7" s="22"/>
      <c r="MK7" s="22"/>
      <c r="ML7" s="22"/>
      <c r="MM7" s="22"/>
      <c r="MN7" s="22"/>
      <c r="MO7" s="22"/>
      <c r="MP7" s="22"/>
      <c r="MQ7" s="22"/>
      <c r="MR7" s="22"/>
      <c r="MS7" s="22"/>
      <c r="MT7" s="22"/>
      <c r="MU7" s="22"/>
      <c r="MV7" s="22"/>
      <c r="MW7" s="22"/>
      <c r="MX7" s="22"/>
      <c r="MY7" s="22"/>
      <c r="MZ7" s="22"/>
      <c r="NA7" s="22"/>
      <c r="NB7" s="22"/>
      <c r="NC7" s="22"/>
      <c r="ND7" s="22"/>
      <c r="NE7" s="22"/>
      <c r="NF7" s="22"/>
      <c r="NG7" s="22"/>
      <c r="NH7" s="22"/>
      <c r="NI7" s="22"/>
      <c r="NJ7" s="22"/>
      <c r="NK7" s="22"/>
      <c r="NL7" s="22"/>
      <c r="NM7" s="22"/>
      <c r="NN7" s="22"/>
      <c r="NO7" s="22"/>
      <c r="NP7" s="22"/>
      <c r="NQ7" s="22"/>
      <c r="NR7" s="22"/>
      <c r="NS7" s="22"/>
      <c r="NT7" s="22"/>
      <c r="NU7" s="22"/>
      <c r="NV7" s="22"/>
      <c r="NW7" s="22"/>
      <c r="NX7" s="22"/>
      <c r="NY7" s="22"/>
      <c r="NZ7" s="22"/>
      <c r="OA7" s="22"/>
      <c r="OB7" s="22"/>
      <c r="OC7" s="22"/>
      <c r="OD7" s="22"/>
      <c r="OE7" s="22"/>
      <c r="OF7" s="22"/>
      <c r="OG7" s="22"/>
      <c r="OH7" s="22"/>
      <c r="OI7" s="22"/>
      <c r="OJ7" s="22"/>
      <c r="OK7" s="22"/>
      <c r="OL7" s="22"/>
      <c r="OM7" s="22"/>
      <c r="ON7" s="22"/>
      <c r="OO7" s="22"/>
      <c r="OP7" s="22"/>
      <c r="OQ7" s="22"/>
      <c r="OR7" s="22"/>
      <c r="OS7" s="22"/>
      <c r="OT7" s="22"/>
      <c r="OU7" s="22"/>
      <c r="OV7" s="22"/>
      <c r="OW7" s="22"/>
      <c r="OX7" s="22"/>
      <c r="OY7" s="22"/>
      <c r="OZ7" s="22"/>
      <c r="PA7" s="22"/>
      <c r="PB7" s="22"/>
      <c r="PC7" s="22"/>
      <c r="PD7" s="22"/>
      <c r="PE7" s="22"/>
      <c r="PF7" s="22"/>
      <c r="PG7" s="22"/>
      <c r="PH7" s="22"/>
      <c r="PI7" s="22"/>
      <c r="PJ7" s="22"/>
      <c r="PK7" s="22"/>
      <c r="PL7" s="22"/>
      <c r="PM7" s="22"/>
      <c r="PN7" s="22"/>
      <c r="PO7" s="22"/>
      <c r="PP7" s="22"/>
      <c r="PQ7" s="22"/>
      <c r="PR7" s="22"/>
      <c r="PS7" s="22"/>
      <c r="PT7" s="22"/>
      <c r="PU7" s="22"/>
      <c r="PV7" s="22"/>
      <c r="PW7" s="22"/>
      <c r="PX7" s="22"/>
      <c r="PY7" s="22"/>
      <c r="PZ7" s="22"/>
      <c r="QA7" s="22"/>
      <c r="QB7" s="22"/>
      <c r="QC7" s="22"/>
      <c r="QD7" s="22"/>
      <c r="QE7" s="22"/>
      <c r="QF7" s="22"/>
      <c r="QG7" s="22"/>
      <c r="QH7" s="22"/>
      <c r="QI7" s="22"/>
      <c r="QJ7" s="22"/>
      <c r="QK7" s="22"/>
      <c r="QL7" s="22"/>
      <c r="QM7" s="22"/>
      <c r="QN7" s="22"/>
      <c r="QO7" s="22"/>
      <c r="QP7" s="22"/>
      <c r="QQ7" s="22"/>
      <c r="QR7" s="22"/>
      <c r="QS7" s="22"/>
      <c r="QT7" s="22"/>
      <c r="QU7" s="22"/>
      <c r="QV7" s="22"/>
      <c r="QW7" s="22"/>
      <c r="QX7" s="22"/>
      <c r="QY7" s="22"/>
      <c r="QZ7" s="22"/>
      <c r="RA7" s="22"/>
      <c r="RB7" s="22"/>
      <c r="RC7" s="22"/>
      <c r="RD7" s="22"/>
      <c r="RE7" s="22"/>
      <c r="RF7" s="22"/>
      <c r="RG7" s="22"/>
      <c r="RH7" s="22"/>
      <c r="RI7" s="22"/>
      <c r="RJ7" s="22"/>
      <c r="RK7" s="22"/>
      <c r="RL7" s="22"/>
      <c r="RM7" s="22"/>
      <c r="RN7" s="22"/>
      <c r="RO7" s="22"/>
      <c r="RP7" s="22"/>
      <c r="RQ7" s="22"/>
      <c r="RR7" s="22"/>
      <c r="RS7" s="22"/>
      <c r="RT7" s="22"/>
      <c r="RU7" s="22"/>
      <c r="RV7" s="22"/>
      <c r="RW7" s="22"/>
      <c r="RX7" s="22"/>
      <c r="RY7" s="22"/>
      <c r="RZ7" s="22"/>
      <c r="SA7" s="22"/>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22"/>
      <c r="UB7" s="22"/>
      <c r="UC7" s="22"/>
      <c r="UD7" s="22"/>
      <c r="UE7" s="22"/>
      <c r="UF7" s="22"/>
      <c r="UG7" s="22"/>
      <c r="UH7" s="22"/>
      <c r="UI7" s="22"/>
      <c r="UJ7" s="22"/>
      <c r="UK7" s="22"/>
      <c r="UL7" s="22"/>
      <c r="UM7" s="22"/>
      <c r="UN7" s="22"/>
      <c r="UO7" s="22"/>
      <c r="UP7" s="22"/>
      <c r="UQ7" s="22"/>
      <c r="UR7" s="22"/>
      <c r="US7" s="22"/>
      <c r="UT7" s="22"/>
      <c r="UU7" s="22"/>
      <c r="UV7" s="22"/>
      <c r="UW7" s="22"/>
      <c r="UX7" s="22"/>
      <c r="UY7" s="22"/>
      <c r="UZ7" s="22"/>
      <c r="VA7" s="22"/>
      <c r="VB7" s="22"/>
      <c r="VC7" s="22"/>
      <c r="VD7" s="22"/>
      <c r="VE7" s="22"/>
      <c r="VF7" s="22"/>
      <c r="VG7" s="22"/>
      <c r="VH7" s="22"/>
      <c r="VI7" s="22"/>
      <c r="VJ7" s="22"/>
      <c r="VK7" s="22"/>
      <c r="VL7" s="22"/>
      <c r="VM7" s="22"/>
      <c r="VN7" s="22"/>
      <c r="VO7" s="22"/>
      <c r="VP7" s="22"/>
      <c r="VQ7" s="22"/>
      <c r="VR7" s="22"/>
      <c r="VS7" s="22"/>
      <c r="VT7" s="22"/>
      <c r="VU7" s="22"/>
      <c r="VV7" s="22"/>
      <c r="VW7" s="22"/>
      <c r="VX7" s="22"/>
      <c r="VY7" s="22"/>
      <c r="VZ7" s="22"/>
      <c r="WA7" s="22"/>
      <c r="WB7" s="22"/>
      <c r="WC7" s="22"/>
      <c r="WD7" s="22"/>
      <c r="WE7" s="22"/>
      <c r="WF7" s="22"/>
      <c r="WG7" s="22"/>
      <c r="WH7" s="22"/>
      <c r="WI7" s="22"/>
      <c r="WJ7" s="22"/>
      <c r="WK7" s="22"/>
      <c r="WL7" s="22"/>
      <c r="WM7" s="22"/>
      <c r="WN7" s="22"/>
      <c r="WO7" s="22"/>
      <c r="WP7" s="22"/>
      <c r="WQ7" s="22"/>
      <c r="WR7" s="22"/>
      <c r="WS7" s="22"/>
      <c r="WT7" s="22"/>
      <c r="WU7" s="22"/>
      <c r="WV7" s="22"/>
      <c r="WW7" s="22"/>
      <c r="WX7" s="22"/>
      <c r="WY7" s="22"/>
      <c r="WZ7" s="22"/>
      <c r="XA7" s="22"/>
      <c r="XB7" s="22"/>
      <c r="XC7" s="22"/>
      <c r="XD7" s="22"/>
      <c r="XE7" s="22"/>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c r="AAQ7" s="22"/>
      <c r="AAR7" s="22"/>
      <c r="AAS7" s="22"/>
    </row>
    <row r="8" spans="1:721" ht="15" customHeight="1">
      <c r="A8" s="36" t="s">
        <v>212</v>
      </c>
      <c r="B8" s="36" t="s">
        <v>213</v>
      </c>
      <c r="C8" s="36" t="s">
        <v>214</v>
      </c>
      <c r="D8" s="36">
        <v>12</v>
      </c>
      <c r="E8" s="36" t="s">
        <v>22</v>
      </c>
      <c r="F8" s="37">
        <v>45641.682638888888</v>
      </c>
      <c r="G8" s="36" t="s">
        <v>201</v>
      </c>
      <c r="H8" s="73">
        <v>45642.384722222225</v>
      </c>
      <c r="I8" s="79">
        <f t="shared" si="0"/>
        <v>0.70208333333721384</v>
      </c>
      <c r="J8" s="79"/>
      <c r="K8" s="36" t="s">
        <v>215</v>
      </c>
      <c r="L8" s="36" t="s">
        <v>25</v>
      </c>
      <c r="M8" s="67" t="s">
        <v>216</v>
      </c>
      <c r="N8" s="36" t="s">
        <v>51</v>
      </c>
      <c r="O8" s="83">
        <f t="shared" si="1"/>
        <v>0.70208333333721384</v>
      </c>
      <c r="P8" s="22" t="s">
        <v>887</v>
      </c>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c r="UQ8" s="22"/>
      <c r="UR8" s="22"/>
      <c r="US8" s="22"/>
      <c r="UT8" s="22"/>
      <c r="UU8" s="22"/>
      <c r="UV8" s="22"/>
      <c r="UW8" s="22"/>
      <c r="UX8" s="22"/>
      <c r="UY8" s="22"/>
      <c r="UZ8" s="22"/>
      <c r="VA8" s="22"/>
      <c r="VB8" s="22"/>
      <c r="VC8" s="22"/>
      <c r="VD8" s="22"/>
      <c r="VE8" s="22"/>
      <c r="VF8" s="22"/>
      <c r="VG8" s="22"/>
      <c r="VH8" s="22"/>
      <c r="VI8" s="22"/>
      <c r="VJ8" s="22"/>
      <c r="VK8" s="22"/>
      <c r="VL8" s="22"/>
      <c r="VM8" s="22"/>
      <c r="VN8" s="22"/>
      <c r="VO8" s="22"/>
      <c r="VP8" s="22"/>
      <c r="VQ8" s="22"/>
      <c r="VR8" s="22"/>
      <c r="VS8" s="22"/>
      <c r="VT8" s="22"/>
      <c r="VU8" s="22"/>
      <c r="VV8" s="22"/>
      <c r="VW8" s="22"/>
      <c r="VX8" s="22"/>
      <c r="VY8" s="22"/>
      <c r="VZ8" s="22"/>
      <c r="WA8" s="22"/>
      <c r="WB8" s="22"/>
      <c r="WC8" s="22"/>
      <c r="WD8" s="22"/>
      <c r="WE8" s="22"/>
      <c r="WF8" s="22"/>
      <c r="WG8" s="22"/>
      <c r="WH8" s="22"/>
      <c r="WI8" s="22"/>
      <c r="WJ8" s="22"/>
      <c r="WK8" s="22"/>
      <c r="WL8" s="22"/>
      <c r="WM8" s="22"/>
      <c r="WN8" s="22"/>
      <c r="WO8" s="22"/>
      <c r="WP8" s="22"/>
      <c r="WQ8" s="22"/>
      <c r="WR8" s="22"/>
      <c r="WS8" s="22"/>
      <c r="WT8" s="22"/>
      <c r="WU8" s="22"/>
      <c r="WV8" s="22"/>
      <c r="WW8" s="22"/>
      <c r="WX8" s="22"/>
      <c r="WY8" s="22"/>
      <c r="WZ8" s="22"/>
      <c r="XA8" s="22"/>
      <c r="XB8" s="22"/>
      <c r="XC8" s="22"/>
      <c r="XD8" s="22"/>
      <c r="XE8" s="22"/>
      <c r="XF8" s="22"/>
      <c r="XG8" s="22"/>
      <c r="XH8" s="22"/>
      <c r="XI8" s="22"/>
      <c r="XJ8" s="22"/>
      <c r="XK8" s="22"/>
      <c r="XL8" s="22"/>
      <c r="XM8" s="22"/>
      <c r="XN8" s="22"/>
      <c r="XO8" s="22"/>
      <c r="XP8" s="22"/>
      <c r="XQ8" s="22"/>
      <c r="XR8" s="22"/>
      <c r="XS8" s="22"/>
      <c r="XT8" s="22"/>
      <c r="XU8" s="22"/>
      <c r="XV8" s="22"/>
      <c r="XW8" s="22"/>
      <c r="XX8" s="22"/>
      <c r="XY8" s="22"/>
      <c r="XZ8" s="22"/>
      <c r="YA8" s="22"/>
      <c r="YB8" s="22"/>
      <c r="YC8" s="22"/>
      <c r="YD8" s="22"/>
      <c r="YE8" s="22"/>
      <c r="YF8" s="22"/>
      <c r="YG8" s="22"/>
      <c r="YH8" s="22"/>
      <c r="YI8" s="22"/>
      <c r="YJ8" s="22"/>
      <c r="YK8" s="22"/>
      <c r="YL8" s="22"/>
      <c r="YM8" s="22"/>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c r="AAQ8" s="22"/>
      <c r="AAR8" s="22"/>
      <c r="AAS8" s="22"/>
    </row>
    <row r="9" spans="1:721" ht="15" customHeight="1">
      <c r="A9" s="36" t="s">
        <v>56</v>
      </c>
      <c r="B9" s="36" t="s">
        <v>191</v>
      </c>
      <c r="C9" s="36" t="s">
        <v>217</v>
      </c>
      <c r="D9" s="36">
        <v>38</v>
      </c>
      <c r="E9" s="36" t="s">
        <v>22</v>
      </c>
      <c r="F9" s="37">
        <v>45641.734027777777</v>
      </c>
      <c r="G9" s="36" t="s">
        <v>201</v>
      </c>
      <c r="H9" s="73">
        <v>45642.370138888888</v>
      </c>
      <c r="I9" s="79">
        <f t="shared" si="0"/>
        <v>0.63611111111094942</v>
      </c>
      <c r="J9" s="73">
        <v>45642.25</v>
      </c>
      <c r="K9" s="36" t="s">
        <v>218</v>
      </c>
      <c r="L9" s="36" t="s">
        <v>25</v>
      </c>
      <c r="M9" s="36" t="s">
        <v>219</v>
      </c>
      <c r="N9" s="36" t="s">
        <v>51</v>
      </c>
      <c r="O9" s="83">
        <f t="shared" ref="O9:O12" si="2">H9-J9</f>
        <v>0.12013888888759539</v>
      </c>
      <c r="P9" s="22" t="s">
        <v>884</v>
      </c>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c r="KP9" s="22"/>
      <c r="KQ9" s="22"/>
      <c r="KR9" s="22"/>
      <c r="KS9" s="22"/>
      <c r="KT9" s="22"/>
      <c r="KU9" s="22"/>
      <c r="KV9" s="22"/>
      <c r="KW9" s="22"/>
      <c r="KX9" s="22"/>
      <c r="KY9" s="22"/>
      <c r="KZ9" s="22"/>
      <c r="LA9" s="22"/>
      <c r="LB9" s="22"/>
      <c r="LC9" s="22"/>
      <c r="LD9" s="22"/>
      <c r="LE9" s="22"/>
      <c r="LF9" s="22"/>
      <c r="LG9" s="22"/>
      <c r="LH9" s="22"/>
      <c r="LI9" s="22"/>
      <c r="LJ9" s="22"/>
      <c r="LK9" s="22"/>
      <c r="LL9" s="22"/>
      <c r="LM9" s="22"/>
      <c r="LN9" s="22"/>
      <c r="LO9" s="22"/>
      <c r="LP9" s="22"/>
      <c r="LQ9" s="22"/>
      <c r="LR9" s="22"/>
      <c r="LS9" s="22"/>
      <c r="LT9" s="22"/>
      <c r="LU9" s="22"/>
      <c r="LV9" s="22"/>
      <c r="LW9" s="22"/>
      <c r="LX9" s="22"/>
      <c r="LY9" s="22"/>
      <c r="LZ9" s="22"/>
      <c r="MA9" s="22"/>
      <c r="MB9" s="22"/>
      <c r="MC9" s="22"/>
      <c r="MD9" s="22"/>
      <c r="ME9" s="22"/>
      <c r="MF9" s="22"/>
      <c r="MG9" s="22"/>
      <c r="MH9" s="22"/>
      <c r="MI9" s="22"/>
      <c r="MJ9" s="22"/>
      <c r="MK9" s="22"/>
      <c r="ML9" s="22"/>
      <c r="MM9" s="22"/>
      <c r="MN9" s="22"/>
      <c r="MO9" s="22"/>
      <c r="MP9" s="22"/>
      <c r="MQ9" s="22"/>
      <c r="MR9" s="22"/>
      <c r="MS9" s="22"/>
      <c r="MT9" s="22"/>
      <c r="MU9" s="22"/>
      <c r="MV9" s="22"/>
      <c r="MW9" s="22"/>
      <c r="MX9" s="22"/>
      <c r="MY9" s="22"/>
      <c r="MZ9" s="22"/>
      <c r="NA9" s="22"/>
      <c r="NB9" s="22"/>
      <c r="NC9" s="22"/>
      <c r="ND9" s="22"/>
      <c r="NE9" s="22"/>
      <c r="NF9" s="22"/>
      <c r="NG9" s="22"/>
      <c r="NH9" s="22"/>
      <c r="NI9" s="22"/>
      <c r="NJ9" s="22"/>
      <c r="NK9" s="22"/>
      <c r="NL9" s="22"/>
      <c r="NM9" s="22"/>
      <c r="NN9" s="22"/>
      <c r="NO9" s="22"/>
      <c r="NP9" s="22"/>
      <c r="NQ9" s="22"/>
      <c r="NR9" s="22"/>
      <c r="NS9" s="22"/>
      <c r="NT9" s="22"/>
      <c r="NU9" s="22"/>
      <c r="NV9" s="22"/>
      <c r="NW9" s="22"/>
      <c r="NX9" s="22"/>
      <c r="NY9" s="22"/>
      <c r="NZ9" s="22"/>
      <c r="OA9" s="22"/>
      <c r="OB9" s="22"/>
      <c r="OC9" s="22"/>
      <c r="OD9" s="22"/>
      <c r="OE9" s="22"/>
      <c r="OF9" s="22"/>
      <c r="OG9" s="22"/>
      <c r="OH9" s="22"/>
      <c r="OI9" s="22"/>
      <c r="OJ9" s="22"/>
      <c r="OK9" s="22"/>
      <c r="OL9" s="22"/>
      <c r="OM9" s="22"/>
      <c r="ON9" s="22"/>
      <c r="OO9" s="22"/>
      <c r="OP9" s="22"/>
      <c r="OQ9" s="22"/>
      <c r="OR9" s="22"/>
      <c r="OS9" s="22"/>
      <c r="OT9" s="22"/>
      <c r="OU9" s="22"/>
      <c r="OV9" s="22"/>
      <c r="OW9" s="22"/>
      <c r="OX9" s="22"/>
      <c r="OY9" s="22"/>
      <c r="OZ9" s="22"/>
      <c r="PA9" s="22"/>
      <c r="PB9" s="22"/>
      <c r="PC9" s="22"/>
      <c r="PD9" s="22"/>
      <c r="PE9" s="22"/>
      <c r="PF9" s="22"/>
      <c r="PG9" s="22"/>
      <c r="PH9" s="22"/>
      <c r="PI9" s="22"/>
      <c r="PJ9" s="22"/>
      <c r="PK9" s="22"/>
      <c r="PL9" s="22"/>
      <c r="PM9" s="22"/>
      <c r="PN9" s="22"/>
      <c r="PO9" s="22"/>
      <c r="PP9" s="22"/>
      <c r="PQ9" s="22"/>
      <c r="PR9" s="22"/>
      <c r="PS9" s="22"/>
      <c r="PT9" s="22"/>
      <c r="PU9" s="22"/>
      <c r="PV9" s="22"/>
      <c r="PW9" s="22"/>
      <c r="PX9" s="22"/>
      <c r="PY9" s="22"/>
      <c r="PZ9" s="22"/>
      <c r="QA9" s="22"/>
      <c r="QB9" s="22"/>
      <c r="QC9" s="22"/>
      <c r="QD9" s="22"/>
      <c r="QE9" s="22"/>
      <c r="QF9" s="22"/>
      <c r="QG9" s="22"/>
      <c r="QH9" s="22"/>
      <c r="QI9" s="22"/>
      <c r="QJ9" s="22"/>
      <c r="QK9" s="22"/>
      <c r="QL9" s="22"/>
      <c r="QM9" s="22"/>
      <c r="QN9" s="22"/>
      <c r="QO9" s="22"/>
      <c r="QP9" s="22"/>
      <c r="QQ9" s="22"/>
      <c r="QR9" s="22"/>
      <c r="QS9" s="22"/>
      <c r="QT9" s="22"/>
      <c r="QU9" s="22"/>
      <c r="QV9" s="22"/>
      <c r="QW9" s="22"/>
      <c r="QX9" s="22"/>
      <c r="QY9" s="22"/>
      <c r="QZ9" s="22"/>
      <c r="RA9" s="22"/>
      <c r="RB9" s="22"/>
      <c r="RC9" s="22"/>
      <c r="RD9" s="22"/>
      <c r="RE9" s="22"/>
      <c r="RF9" s="22"/>
      <c r="RG9" s="22"/>
      <c r="RH9" s="22"/>
      <c r="RI9" s="22"/>
      <c r="RJ9" s="22"/>
      <c r="RK9" s="22"/>
      <c r="RL9" s="22"/>
      <c r="RM9" s="22"/>
      <c r="RN9" s="22"/>
      <c r="RO9" s="22"/>
      <c r="RP9" s="22"/>
      <c r="RQ9" s="22"/>
      <c r="RR9" s="22"/>
      <c r="RS9" s="22"/>
      <c r="RT9" s="22"/>
      <c r="RU9" s="22"/>
      <c r="RV9" s="22"/>
      <c r="RW9" s="22"/>
      <c r="RX9" s="22"/>
      <c r="RY9" s="22"/>
      <c r="RZ9" s="22"/>
      <c r="SA9" s="22"/>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22"/>
      <c r="UB9" s="22"/>
      <c r="UC9" s="22"/>
      <c r="UD9" s="22"/>
      <c r="UE9" s="22"/>
      <c r="UF9" s="22"/>
      <c r="UG9" s="22"/>
      <c r="UH9" s="22"/>
      <c r="UI9" s="22"/>
      <c r="UJ9" s="22"/>
      <c r="UK9" s="22"/>
      <c r="UL9" s="22"/>
      <c r="UM9" s="22"/>
      <c r="UN9" s="22"/>
      <c r="UO9" s="22"/>
      <c r="UP9" s="22"/>
      <c r="UQ9" s="22"/>
      <c r="UR9" s="22"/>
      <c r="US9" s="22"/>
      <c r="UT9" s="22"/>
      <c r="UU9" s="22"/>
      <c r="UV9" s="22"/>
      <c r="UW9" s="22"/>
      <c r="UX9" s="22"/>
      <c r="UY9" s="22"/>
      <c r="UZ9" s="22"/>
      <c r="VA9" s="22"/>
      <c r="VB9" s="22"/>
      <c r="VC9" s="22"/>
      <c r="VD9" s="22"/>
      <c r="VE9" s="22"/>
      <c r="VF9" s="22"/>
      <c r="VG9" s="22"/>
      <c r="VH9" s="22"/>
      <c r="VI9" s="22"/>
      <c r="VJ9" s="22"/>
      <c r="VK9" s="22"/>
      <c r="VL9" s="22"/>
      <c r="VM9" s="22"/>
      <c r="VN9" s="22"/>
      <c r="VO9" s="22"/>
      <c r="VP9" s="22"/>
      <c r="VQ9" s="22"/>
      <c r="VR9" s="22"/>
      <c r="VS9" s="22"/>
      <c r="VT9" s="22"/>
      <c r="VU9" s="22"/>
      <c r="VV9" s="22"/>
      <c r="VW9" s="22"/>
      <c r="VX9" s="22"/>
      <c r="VY9" s="22"/>
      <c r="VZ9" s="22"/>
      <c r="WA9" s="22"/>
      <c r="WB9" s="22"/>
      <c r="WC9" s="22"/>
      <c r="WD9" s="22"/>
      <c r="WE9" s="22"/>
      <c r="WF9" s="22"/>
      <c r="WG9" s="22"/>
      <c r="WH9" s="22"/>
      <c r="WI9" s="22"/>
      <c r="WJ9" s="22"/>
      <c r="WK9" s="22"/>
      <c r="WL9" s="22"/>
      <c r="WM9" s="22"/>
      <c r="WN9" s="22"/>
      <c r="WO9" s="22"/>
      <c r="WP9" s="22"/>
      <c r="WQ9" s="22"/>
      <c r="WR9" s="22"/>
      <c r="WS9" s="22"/>
      <c r="WT9" s="22"/>
      <c r="WU9" s="22"/>
      <c r="WV9" s="22"/>
      <c r="WW9" s="22"/>
      <c r="WX9" s="22"/>
      <c r="WY9" s="22"/>
      <c r="WZ9" s="22"/>
      <c r="XA9" s="22"/>
      <c r="XB9" s="22"/>
      <c r="XC9" s="22"/>
      <c r="XD9" s="22"/>
      <c r="XE9" s="22"/>
      <c r="XF9" s="22"/>
      <c r="XG9" s="22"/>
      <c r="XH9" s="22"/>
      <c r="XI9" s="22"/>
      <c r="XJ9" s="22"/>
      <c r="XK9" s="22"/>
      <c r="XL9" s="22"/>
      <c r="XM9" s="22"/>
      <c r="XN9" s="22"/>
      <c r="XO9" s="22"/>
      <c r="XP9" s="22"/>
      <c r="XQ9" s="22"/>
      <c r="XR9" s="22"/>
      <c r="XS9" s="22"/>
      <c r="XT9" s="22"/>
      <c r="XU9" s="22"/>
      <c r="XV9" s="22"/>
      <c r="XW9" s="22"/>
      <c r="XX9" s="22"/>
      <c r="XY9" s="22"/>
      <c r="XZ9" s="22"/>
      <c r="YA9" s="22"/>
      <c r="YB9" s="22"/>
      <c r="YC9" s="22"/>
      <c r="YD9" s="22"/>
      <c r="YE9" s="22"/>
      <c r="YF9" s="22"/>
      <c r="YG9" s="22"/>
      <c r="YH9" s="22"/>
      <c r="YI9" s="22"/>
      <c r="YJ9" s="22"/>
      <c r="YK9" s="22"/>
      <c r="YL9" s="22"/>
      <c r="YM9" s="22"/>
      <c r="YN9" s="22"/>
      <c r="YO9" s="22"/>
      <c r="YP9" s="22"/>
      <c r="YQ9" s="22"/>
      <c r="YR9" s="22"/>
      <c r="YS9" s="22"/>
      <c r="YT9" s="22"/>
      <c r="YU9" s="22"/>
      <c r="YV9" s="22"/>
      <c r="YW9" s="22"/>
      <c r="YX9" s="22"/>
      <c r="YY9" s="22"/>
      <c r="YZ9" s="22"/>
      <c r="ZA9" s="22"/>
      <c r="ZB9" s="22"/>
      <c r="ZC9" s="22"/>
      <c r="ZD9" s="22"/>
      <c r="ZE9" s="22"/>
      <c r="ZF9" s="22"/>
      <c r="ZG9" s="22"/>
      <c r="ZH9" s="22"/>
      <c r="ZI9" s="22"/>
      <c r="ZJ9" s="22"/>
      <c r="ZK9" s="22"/>
      <c r="ZL9" s="22"/>
      <c r="ZM9" s="22"/>
      <c r="ZN9" s="22"/>
      <c r="ZO9" s="22"/>
      <c r="ZP9" s="22"/>
      <c r="ZQ9" s="22"/>
      <c r="ZR9" s="22"/>
      <c r="ZS9" s="22"/>
      <c r="ZT9" s="22"/>
      <c r="ZU9" s="22"/>
      <c r="ZV9" s="22"/>
      <c r="ZW9" s="22"/>
      <c r="ZX9" s="22"/>
      <c r="ZY9" s="22"/>
      <c r="ZZ9" s="22"/>
      <c r="AAA9" s="22"/>
      <c r="AAB9" s="22"/>
      <c r="AAC9" s="22"/>
      <c r="AAD9" s="22"/>
      <c r="AAE9" s="22"/>
      <c r="AAF9" s="22"/>
      <c r="AAG9" s="22"/>
      <c r="AAH9" s="22"/>
      <c r="AAI9" s="22"/>
      <c r="AAJ9" s="22"/>
      <c r="AAK9" s="22"/>
      <c r="AAL9" s="22"/>
      <c r="AAM9" s="22"/>
      <c r="AAN9" s="22"/>
      <c r="AAO9" s="22"/>
      <c r="AAP9" s="22"/>
      <c r="AAQ9" s="22"/>
      <c r="AAR9" s="22"/>
      <c r="AAS9" s="22"/>
    </row>
    <row r="10" spans="1:721" ht="15" customHeight="1">
      <c r="A10" s="16" t="s">
        <v>401</v>
      </c>
      <c r="B10" s="16" t="s">
        <v>133</v>
      </c>
      <c r="C10" s="16" t="s">
        <v>718</v>
      </c>
      <c r="D10" s="16">
        <v>22</v>
      </c>
      <c r="E10" s="16" t="s">
        <v>22</v>
      </c>
      <c r="F10" s="17">
        <v>45647.814097222225</v>
      </c>
      <c r="G10" s="17">
        <v>45647.814097222225</v>
      </c>
      <c r="H10" s="74">
        <v>45648.418749999997</v>
      </c>
      <c r="I10" s="79">
        <f t="shared" si="0"/>
        <v>0.60465277777257143</v>
      </c>
      <c r="J10" s="74">
        <v>45648.250381944446</v>
      </c>
      <c r="K10" s="16" t="s">
        <v>774</v>
      </c>
      <c r="L10" s="16" t="s">
        <v>25</v>
      </c>
      <c r="M10" s="16" t="s">
        <v>719</v>
      </c>
      <c r="N10" s="16" t="s">
        <v>13</v>
      </c>
      <c r="O10" s="83">
        <f t="shared" si="2"/>
        <v>0.16836805555067258</v>
      </c>
      <c r="P10" s="22" t="s">
        <v>884</v>
      </c>
    </row>
    <row r="11" spans="1:721" ht="15" customHeight="1">
      <c r="A11" s="16" t="s">
        <v>677</v>
      </c>
      <c r="B11" s="16" t="s">
        <v>60</v>
      </c>
      <c r="C11" s="16" t="s">
        <v>611</v>
      </c>
      <c r="D11" s="16">
        <v>15</v>
      </c>
      <c r="E11" s="16" t="s">
        <v>22</v>
      </c>
      <c r="F11" s="17">
        <v>45647.805219907408</v>
      </c>
      <c r="G11" s="17">
        <v>45647.805219907408</v>
      </c>
      <c r="H11" s="74">
        <v>45648.352465277778</v>
      </c>
      <c r="I11" s="79">
        <f t="shared" si="0"/>
        <v>0.54724537036963739</v>
      </c>
      <c r="J11" s="74">
        <v>45648.250381944446</v>
      </c>
      <c r="K11" s="16" t="s">
        <v>773</v>
      </c>
      <c r="L11" s="16" t="s">
        <v>57</v>
      </c>
      <c r="M11" s="16" t="s">
        <v>717</v>
      </c>
      <c r="N11" s="16" t="s">
        <v>51</v>
      </c>
      <c r="O11" s="83">
        <f t="shared" si="2"/>
        <v>0.10208333333139308</v>
      </c>
      <c r="P11" s="22" t="s">
        <v>884</v>
      </c>
    </row>
    <row r="12" spans="1:721" ht="15" customHeight="1">
      <c r="A12" s="36" t="s">
        <v>199</v>
      </c>
      <c r="B12" s="36" t="s">
        <v>82</v>
      </c>
      <c r="C12" s="36" t="s">
        <v>200</v>
      </c>
      <c r="D12" s="36">
        <v>47</v>
      </c>
      <c r="E12" s="36" t="s">
        <v>22</v>
      </c>
      <c r="F12" s="37">
        <v>45641.288888888892</v>
      </c>
      <c r="G12" s="36" t="s">
        <v>201</v>
      </c>
      <c r="H12" s="73">
        <v>45641.638888888891</v>
      </c>
      <c r="I12" s="79">
        <f t="shared" si="0"/>
        <v>0.34999999999854481</v>
      </c>
      <c r="J12" s="84">
        <v>45641.410185185188</v>
      </c>
      <c r="K12" s="36" t="s">
        <v>202</v>
      </c>
      <c r="L12" s="36" t="s">
        <v>25</v>
      </c>
      <c r="M12" s="36" t="s">
        <v>203</v>
      </c>
      <c r="N12" s="36" t="s">
        <v>51</v>
      </c>
      <c r="O12" s="83">
        <f t="shared" si="2"/>
        <v>0.22870370370219462</v>
      </c>
      <c r="P12" s="22" t="s">
        <v>884</v>
      </c>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c r="KP12" s="22"/>
      <c r="KQ12" s="22"/>
      <c r="KR12" s="22"/>
      <c r="KS12" s="22"/>
      <c r="KT12" s="22"/>
      <c r="KU12" s="22"/>
      <c r="KV12" s="22"/>
      <c r="KW12" s="22"/>
      <c r="KX12" s="22"/>
      <c r="KY12" s="22"/>
      <c r="KZ12" s="22"/>
      <c r="LA12" s="22"/>
      <c r="LB12" s="22"/>
      <c r="LC12" s="22"/>
      <c r="LD12" s="22"/>
      <c r="LE12" s="22"/>
      <c r="LF12" s="22"/>
      <c r="LG12" s="22"/>
      <c r="LH12" s="22"/>
      <c r="LI12" s="22"/>
      <c r="LJ12" s="22"/>
      <c r="LK12" s="22"/>
      <c r="LL12" s="22"/>
      <c r="LM12" s="22"/>
      <c r="LN12" s="22"/>
      <c r="LO12" s="22"/>
      <c r="LP12" s="22"/>
      <c r="LQ12" s="22"/>
      <c r="LR12" s="22"/>
      <c r="LS12" s="22"/>
      <c r="LT12" s="22"/>
      <c r="LU12" s="22"/>
      <c r="LV12" s="22"/>
      <c r="LW12" s="22"/>
      <c r="LX12" s="22"/>
      <c r="LY12" s="22"/>
      <c r="LZ12" s="22"/>
      <c r="MA12" s="22"/>
      <c r="MB12" s="22"/>
      <c r="MC12" s="22"/>
      <c r="MD12" s="22"/>
      <c r="ME12" s="22"/>
      <c r="MF12" s="22"/>
      <c r="MG12" s="22"/>
      <c r="MH12" s="22"/>
      <c r="MI12" s="22"/>
      <c r="MJ12" s="22"/>
      <c r="MK12" s="22"/>
      <c r="ML12" s="22"/>
      <c r="MM12" s="22"/>
      <c r="MN12" s="22"/>
      <c r="MO12" s="22"/>
      <c r="MP12" s="22"/>
      <c r="MQ12" s="22"/>
      <c r="MR12" s="22"/>
      <c r="MS12" s="22"/>
      <c r="MT12" s="22"/>
      <c r="MU12" s="22"/>
      <c r="MV12" s="22"/>
      <c r="MW12" s="22"/>
      <c r="MX12" s="22"/>
      <c r="MY12" s="22"/>
      <c r="MZ12" s="22"/>
      <c r="NA12" s="22"/>
      <c r="NB12" s="22"/>
      <c r="NC12" s="22"/>
      <c r="ND12" s="22"/>
      <c r="NE12" s="22"/>
      <c r="NF12" s="22"/>
      <c r="NG12" s="22"/>
      <c r="NH12" s="22"/>
      <c r="NI12" s="22"/>
      <c r="NJ12" s="22"/>
      <c r="NK12" s="22"/>
      <c r="NL12" s="22"/>
      <c r="NM12" s="22"/>
      <c r="NN12" s="22"/>
      <c r="NO12" s="22"/>
      <c r="NP12" s="22"/>
      <c r="NQ12" s="22"/>
      <c r="NR12" s="22"/>
      <c r="NS12" s="22"/>
      <c r="NT12" s="22"/>
      <c r="NU12" s="22"/>
      <c r="NV12" s="22"/>
      <c r="NW12" s="22"/>
      <c r="NX12" s="22"/>
      <c r="NY12" s="22"/>
      <c r="NZ12" s="22"/>
      <c r="OA12" s="22"/>
      <c r="OB12" s="22"/>
      <c r="OC12" s="22"/>
      <c r="OD12" s="22"/>
      <c r="OE12" s="22"/>
      <c r="OF12" s="22"/>
      <c r="OG12" s="22"/>
      <c r="OH12" s="22"/>
      <c r="OI12" s="22"/>
      <c r="OJ12" s="22"/>
      <c r="OK12" s="22"/>
      <c r="OL12" s="22"/>
      <c r="OM12" s="22"/>
      <c r="ON12" s="22"/>
      <c r="OO12" s="22"/>
      <c r="OP12" s="22"/>
      <c r="OQ12" s="22"/>
      <c r="OR12" s="22"/>
      <c r="OS12" s="22"/>
      <c r="OT12" s="22"/>
      <c r="OU12" s="22"/>
      <c r="OV12" s="22"/>
      <c r="OW12" s="22"/>
      <c r="OX12" s="22"/>
      <c r="OY12" s="22"/>
      <c r="OZ12" s="22"/>
      <c r="PA12" s="22"/>
      <c r="PB12" s="22"/>
      <c r="PC12" s="22"/>
      <c r="PD12" s="22"/>
      <c r="PE12" s="22"/>
      <c r="PF12" s="22"/>
      <c r="PG12" s="22"/>
      <c r="PH12" s="22"/>
      <c r="PI12" s="22"/>
      <c r="PJ12" s="22"/>
      <c r="PK12" s="22"/>
      <c r="PL12" s="22"/>
      <c r="PM12" s="22"/>
      <c r="PN12" s="22"/>
      <c r="PO12" s="22"/>
      <c r="PP12" s="22"/>
      <c r="PQ12" s="22"/>
      <c r="PR12" s="22"/>
      <c r="PS12" s="22"/>
      <c r="PT12" s="22"/>
      <c r="PU12" s="22"/>
      <c r="PV12" s="22"/>
      <c r="PW12" s="22"/>
      <c r="PX12" s="22"/>
      <c r="PY12" s="22"/>
      <c r="PZ12" s="22"/>
      <c r="QA12" s="22"/>
      <c r="QB12" s="22"/>
      <c r="QC12" s="22"/>
      <c r="QD12" s="22"/>
      <c r="QE12" s="22"/>
      <c r="QF12" s="22"/>
      <c r="QG12" s="22"/>
      <c r="QH12" s="22"/>
      <c r="QI12" s="22"/>
      <c r="QJ12" s="22"/>
      <c r="QK12" s="22"/>
      <c r="QL12" s="22"/>
      <c r="QM12" s="22"/>
      <c r="QN12" s="22"/>
      <c r="QO12" s="22"/>
      <c r="QP12" s="22"/>
      <c r="QQ12" s="22"/>
      <c r="QR12" s="22"/>
      <c r="QS12" s="22"/>
      <c r="QT12" s="22"/>
      <c r="QU12" s="22"/>
      <c r="QV12" s="22"/>
      <c r="QW12" s="22"/>
      <c r="QX12" s="22"/>
      <c r="QY12" s="22"/>
      <c r="QZ12" s="22"/>
      <c r="RA12" s="22"/>
      <c r="RB12" s="22"/>
      <c r="RC12" s="22"/>
      <c r="RD12" s="22"/>
      <c r="RE12" s="22"/>
      <c r="RF12" s="22"/>
      <c r="RG12" s="22"/>
      <c r="RH12" s="22"/>
      <c r="RI12" s="22"/>
      <c r="RJ12" s="22"/>
      <c r="RK12" s="22"/>
      <c r="RL12" s="22"/>
      <c r="RM12" s="22"/>
      <c r="RN12" s="22"/>
      <c r="RO12" s="22"/>
      <c r="RP12" s="22"/>
      <c r="RQ12" s="22"/>
      <c r="RR12" s="22"/>
      <c r="RS12" s="22"/>
      <c r="RT12" s="22"/>
      <c r="RU12" s="22"/>
      <c r="RV12" s="22"/>
      <c r="RW12" s="22"/>
      <c r="RX12" s="22"/>
      <c r="RY12" s="22"/>
      <c r="RZ12" s="22"/>
      <c r="SA12" s="22"/>
      <c r="SB12" s="22"/>
      <c r="SC12" s="22"/>
      <c r="SD12" s="22"/>
      <c r="SE12" s="22"/>
      <c r="SF12" s="22"/>
      <c r="SG12" s="22"/>
      <c r="SH12" s="22"/>
      <c r="SI12" s="22"/>
      <c r="SJ12" s="22"/>
      <c r="SK12" s="22"/>
      <c r="SL12" s="22"/>
      <c r="SM12" s="22"/>
      <c r="SN12" s="22"/>
      <c r="SO12" s="22"/>
      <c r="SP12" s="22"/>
      <c r="SQ12" s="22"/>
      <c r="SR12" s="22"/>
      <c r="SS12" s="22"/>
      <c r="ST12" s="22"/>
      <c r="SU12" s="22"/>
      <c r="SV12" s="22"/>
      <c r="SW12" s="22"/>
      <c r="SX12" s="22"/>
      <c r="SY12" s="22"/>
      <c r="SZ12" s="22"/>
      <c r="TA12" s="22"/>
      <c r="TB12" s="22"/>
      <c r="TC12" s="22"/>
      <c r="TD12" s="22"/>
      <c r="TE12" s="22"/>
      <c r="TF12" s="22"/>
      <c r="TG12" s="22"/>
      <c r="TH12" s="22"/>
      <c r="TI12" s="22"/>
      <c r="TJ12" s="22"/>
      <c r="TK12" s="22"/>
      <c r="TL12" s="22"/>
      <c r="TM12" s="22"/>
      <c r="TN12" s="22"/>
      <c r="TO12" s="22"/>
      <c r="TP12" s="22"/>
      <c r="TQ12" s="22"/>
      <c r="TR12" s="22"/>
      <c r="TS12" s="22"/>
      <c r="TT12" s="22"/>
      <c r="TU12" s="22"/>
      <c r="TV12" s="22"/>
      <c r="TW12" s="22"/>
      <c r="TX12" s="22"/>
      <c r="TY12" s="22"/>
      <c r="TZ12" s="22"/>
      <c r="UA12" s="22"/>
      <c r="UB12" s="22"/>
      <c r="UC12" s="22"/>
      <c r="UD12" s="22"/>
      <c r="UE12" s="22"/>
      <c r="UF12" s="22"/>
      <c r="UG12" s="22"/>
      <c r="UH12" s="22"/>
      <c r="UI12" s="22"/>
      <c r="UJ12" s="22"/>
      <c r="UK12" s="22"/>
      <c r="UL12" s="22"/>
      <c r="UM12" s="22"/>
      <c r="UN12" s="22"/>
      <c r="UO12" s="22"/>
      <c r="UP12" s="22"/>
      <c r="UQ12" s="22"/>
      <c r="UR12" s="22"/>
      <c r="US12" s="22"/>
      <c r="UT12" s="22"/>
      <c r="UU12" s="22"/>
      <c r="UV12" s="22"/>
      <c r="UW12" s="22"/>
      <c r="UX12" s="22"/>
      <c r="UY12" s="22"/>
      <c r="UZ12" s="22"/>
      <c r="VA12" s="22"/>
      <c r="VB12" s="22"/>
      <c r="VC12" s="22"/>
      <c r="VD12" s="22"/>
      <c r="VE12" s="22"/>
      <c r="VF12" s="22"/>
      <c r="VG12" s="22"/>
      <c r="VH12" s="22"/>
      <c r="VI12" s="22"/>
      <c r="VJ12" s="22"/>
      <c r="VK12" s="22"/>
      <c r="VL12" s="22"/>
      <c r="VM12" s="22"/>
      <c r="VN12" s="22"/>
      <c r="VO12" s="22"/>
      <c r="VP12" s="22"/>
      <c r="VQ12" s="22"/>
      <c r="VR12" s="22"/>
      <c r="VS12" s="22"/>
      <c r="VT12" s="22"/>
      <c r="VU12" s="22"/>
      <c r="VV12" s="22"/>
      <c r="VW12" s="22"/>
      <c r="VX12" s="22"/>
      <c r="VY12" s="22"/>
      <c r="VZ12" s="22"/>
      <c r="WA12" s="22"/>
      <c r="WB12" s="22"/>
      <c r="WC12" s="22"/>
      <c r="WD12" s="22"/>
      <c r="WE12" s="22"/>
      <c r="WF12" s="22"/>
      <c r="WG12" s="22"/>
      <c r="WH12" s="22"/>
      <c r="WI12" s="22"/>
      <c r="WJ12" s="22"/>
      <c r="WK12" s="22"/>
      <c r="WL12" s="22"/>
      <c r="WM12" s="22"/>
      <c r="WN12" s="22"/>
      <c r="WO12" s="22"/>
      <c r="WP12" s="22"/>
      <c r="WQ12" s="22"/>
      <c r="WR12" s="22"/>
      <c r="WS12" s="22"/>
      <c r="WT12" s="22"/>
      <c r="WU12" s="22"/>
      <c r="WV12" s="22"/>
      <c r="WW12" s="22"/>
      <c r="WX12" s="22"/>
      <c r="WY12" s="22"/>
      <c r="WZ12" s="22"/>
      <c r="XA12" s="22"/>
      <c r="XB12" s="22"/>
      <c r="XC12" s="22"/>
      <c r="XD12" s="22"/>
      <c r="XE12" s="22"/>
      <c r="XF12" s="22"/>
      <c r="XG12" s="22"/>
      <c r="XH12" s="22"/>
      <c r="XI12" s="22"/>
      <c r="XJ12" s="22"/>
      <c r="XK12" s="22"/>
      <c r="XL12" s="22"/>
      <c r="XM12" s="22"/>
      <c r="XN12" s="22"/>
      <c r="XO12" s="22"/>
      <c r="XP12" s="22"/>
      <c r="XQ12" s="22"/>
      <c r="XR12" s="22"/>
      <c r="XS12" s="22"/>
      <c r="XT12" s="22"/>
      <c r="XU12" s="22"/>
      <c r="XV12" s="22"/>
      <c r="XW12" s="22"/>
      <c r="XX12" s="22"/>
      <c r="XY12" s="22"/>
      <c r="XZ12" s="22"/>
      <c r="YA12" s="22"/>
      <c r="YB12" s="22"/>
      <c r="YC12" s="22"/>
      <c r="YD12" s="22"/>
      <c r="YE12" s="22"/>
      <c r="YF12" s="22"/>
      <c r="YG12" s="22"/>
      <c r="YH12" s="22"/>
      <c r="YI12" s="22"/>
      <c r="YJ12" s="22"/>
      <c r="YK12" s="22"/>
      <c r="YL12" s="22"/>
      <c r="YM12" s="22"/>
      <c r="YN12" s="22"/>
      <c r="YO12" s="22"/>
      <c r="YP12" s="22"/>
      <c r="YQ12" s="22"/>
      <c r="YR12" s="22"/>
      <c r="YS12" s="22"/>
      <c r="YT12" s="22"/>
      <c r="YU12" s="22"/>
      <c r="YV12" s="22"/>
      <c r="YW12" s="22"/>
      <c r="YX12" s="22"/>
      <c r="YY12" s="22"/>
      <c r="YZ12" s="22"/>
      <c r="ZA12" s="22"/>
      <c r="ZB12" s="22"/>
      <c r="ZC12" s="22"/>
      <c r="ZD12" s="22"/>
      <c r="ZE12" s="22"/>
      <c r="ZF12" s="22"/>
      <c r="ZG12" s="22"/>
      <c r="ZH12" s="22"/>
      <c r="ZI12" s="22"/>
      <c r="ZJ12" s="22"/>
      <c r="ZK12" s="22"/>
      <c r="ZL12" s="22"/>
      <c r="ZM12" s="22"/>
      <c r="ZN12" s="22"/>
      <c r="ZO12" s="22"/>
      <c r="ZP12" s="22"/>
      <c r="ZQ12" s="22"/>
      <c r="ZR12" s="22"/>
      <c r="ZS12" s="22"/>
      <c r="ZT12" s="22"/>
      <c r="ZU12" s="22"/>
      <c r="ZV12" s="22"/>
      <c r="ZW12" s="22"/>
      <c r="ZX12" s="22"/>
      <c r="ZY12" s="22"/>
      <c r="ZZ12" s="22"/>
      <c r="AAA12" s="22"/>
      <c r="AAB12" s="22"/>
      <c r="AAC12" s="22"/>
      <c r="AAD12" s="22"/>
      <c r="AAE12" s="22"/>
      <c r="AAF12" s="22"/>
      <c r="AAG12" s="22"/>
      <c r="AAH12" s="22"/>
      <c r="AAI12" s="22"/>
      <c r="AAJ12" s="22"/>
      <c r="AAK12" s="22"/>
      <c r="AAL12" s="22"/>
      <c r="AAM12" s="22"/>
      <c r="AAN12" s="22"/>
      <c r="AAO12" s="22"/>
      <c r="AAP12" s="22"/>
      <c r="AAQ12" s="22"/>
      <c r="AAR12" s="22"/>
      <c r="AAS12" s="22"/>
    </row>
    <row r="13" spans="1:721" ht="15" customHeight="1">
      <c r="A13" s="16" t="s">
        <v>803</v>
      </c>
      <c r="B13" s="16" t="s">
        <v>695</v>
      </c>
      <c r="C13" s="16" t="s">
        <v>804</v>
      </c>
      <c r="D13" s="16">
        <v>57</v>
      </c>
      <c r="E13" s="16" t="s">
        <v>22</v>
      </c>
      <c r="F13" s="16" t="s">
        <v>805</v>
      </c>
      <c r="G13" s="16" t="s">
        <v>805</v>
      </c>
      <c r="H13" s="76">
        <v>45648.954872685186</v>
      </c>
      <c r="I13" s="80" t="e">
        <f t="shared" si="0"/>
        <v>#VALUE!</v>
      </c>
      <c r="J13" s="80"/>
      <c r="K13" s="23" t="s">
        <v>865</v>
      </c>
      <c r="L13" s="16" t="s">
        <v>25</v>
      </c>
      <c r="M13" s="16" t="s">
        <v>806</v>
      </c>
      <c r="N13" s="16" t="s">
        <v>51</v>
      </c>
      <c r="O13" s="83" t="e">
        <f>I13</f>
        <v>#VALUE!</v>
      </c>
      <c r="P13" s="22" t="s">
        <v>884</v>
      </c>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8"/>
      <c r="TT13" s="28"/>
      <c r="TU13" s="28"/>
      <c r="TV13" s="28"/>
      <c r="TW13" s="28"/>
      <c r="TX13" s="28"/>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28"/>
      <c r="XB13" s="28"/>
      <c r="XC13" s="28"/>
      <c r="XD13" s="28"/>
      <c r="XE13" s="28"/>
      <c r="XF13" s="28"/>
      <c r="XG13" s="28"/>
      <c r="XH13" s="28"/>
      <c r="XI13" s="28"/>
      <c r="XJ13" s="28"/>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28"/>
      <c r="ZI13" s="28"/>
      <c r="ZJ13" s="28"/>
      <c r="ZK13" s="28"/>
      <c r="ZL13" s="28"/>
      <c r="ZM13" s="28"/>
      <c r="ZN13" s="28"/>
      <c r="ZO13" s="28"/>
      <c r="ZP13" s="28"/>
      <c r="ZQ13" s="28"/>
      <c r="ZR13" s="28"/>
      <c r="ZS13" s="28"/>
      <c r="ZT13" s="28"/>
      <c r="ZU13" s="28"/>
      <c r="ZV13" s="28"/>
      <c r="ZW13" s="28"/>
      <c r="ZX13" s="28"/>
      <c r="ZY13" s="28"/>
      <c r="ZZ13" s="28"/>
      <c r="AAA13" s="28"/>
      <c r="AAB13" s="28"/>
      <c r="AAC13" s="28"/>
      <c r="AAD13" s="28"/>
      <c r="AAE13" s="28"/>
      <c r="AAF13" s="28"/>
      <c r="AAG13" s="28"/>
      <c r="AAH13" s="28"/>
      <c r="AAI13" s="28"/>
      <c r="AAJ13" s="28"/>
      <c r="AAK13" s="28"/>
      <c r="AAL13" s="28"/>
      <c r="AAM13" s="28"/>
      <c r="AAN13" s="28"/>
      <c r="AAO13" s="28"/>
      <c r="AAP13" s="28"/>
      <c r="AAQ13" s="28"/>
      <c r="AAR13" s="28"/>
      <c r="AAS13" s="28"/>
    </row>
    <row r="14" spans="1:721" ht="15" customHeight="1">
      <c r="A14" s="42" t="s">
        <v>512</v>
      </c>
      <c r="B14" s="42" t="s">
        <v>63</v>
      </c>
      <c r="C14" s="42" t="s">
        <v>42</v>
      </c>
      <c r="D14" s="42">
        <v>70</v>
      </c>
      <c r="E14" s="42" t="s">
        <v>22</v>
      </c>
      <c r="F14" s="43">
        <v>45645.3125</v>
      </c>
      <c r="G14" s="43">
        <v>45645.3125</v>
      </c>
      <c r="H14" s="75">
        <v>45645.535416666666</v>
      </c>
      <c r="I14" s="80">
        <f t="shared" si="0"/>
        <v>0.22291666666569654</v>
      </c>
      <c r="J14" s="80"/>
      <c r="K14" s="42" t="s">
        <v>633</v>
      </c>
      <c r="L14" s="42" t="s">
        <v>25</v>
      </c>
      <c r="M14" s="42" t="s">
        <v>513</v>
      </c>
      <c r="N14" s="42" t="s">
        <v>13</v>
      </c>
      <c r="O14" s="83">
        <f t="shared" ref="O14:O37" si="3">I14</f>
        <v>0.22291666666569654</v>
      </c>
      <c r="P14" s="22" t="s">
        <v>884</v>
      </c>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c r="ND14" s="22"/>
      <c r="NE14" s="22"/>
      <c r="NF14" s="22"/>
      <c r="NG14" s="22"/>
      <c r="NH14" s="22"/>
      <c r="NI14" s="22"/>
      <c r="NJ14" s="22"/>
      <c r="NK14" s="22"/>
      <c r="NL14" s="22"/>
      <c r="NM14" s="22"/>
      <c r="NN14" s="22"/>
      <c r="NO14" s="22"/>
      <c r="NP14" s="22"/>
      <c r="NQ14" s="22"/>
      <c r="NR14" s="22"/>
      <c r="NS14" s="22"/>
      <c r="NT14" s="22"/>
      <c r="NU14" s="22"/>
      <c r="NV14" s="22"/>
      <c r="NW14" s="22"/>
      <c r="NX14" s="22"/>
      <c r="NY14" s="22"/>
      <c r="NZ14" s="22"/>
      <c r="OA14" s="22"/>
      <c r="OB14" s="22"/>
      <c r="OC14" s="22"/>
      <c r="OD14" s="22"/>
      <c r="OE14" s="22"/>
      <c r="OF14" s="22"/>
      <c r="OG14" s="22"/>
      <c r="OH14" s="22"/>
      <c r="OI14" s="22"/>
      <c r="OJ14" s="22"/>
      <c r="OK14" s="22"/>
      <c r="OL14" s="22"/>
      <c r="OM14" s="22"/>
      <c r="ON14" s="22"/>
      <c r="OO14" s="22"/>
      <c r="OP14" s="22"/>
      <c r="OQ14" s="22"/>
      <c r="OR14" s="22"/>
      <c r="OS14" s="22"/>
      <c r="OT14" s="22"/>
      <c r="OU14" s="22"/>
      <c r="OV14" s="22"/>
      <c r="OW14" s="22"/>
      <c r="OX14" s="22"/>
      <c r="OY14" s="22"/>
      <c r="OZ14" s="22"/>
      <c r="PA14" s="22"/>
      <c r="PB14" s="22"/>
      <c r="PC14" s="22"/>
      <c r="PD14" s="22"/>
      <c r="PE14" s="22"/>
      <c r="PF14" s="22"/>
      <c r="PG14" s="22"/>
      <c r="PH14" s="22"/>
      <c r="PI14" s="22"/>
      <c r="PJ14" s="22"/>
      <c r="PK14" s="22"/>
      <c r="PL14" s="22"/>
      <c r="PM14" s="22"/>
      <c r="PN14" s="22"/>
      <c r="PO14" s="22"/>
      <c r="PP14" s="22"/>
      <c r="PQ14" s="22"/>
      <c r="PR14" s="22"/>
      <c r="PS14" s="22"/>
      <c r="PT14" s="22"/>
      <c r="PU14" s="22"/>
      <c r="PV14" s="22"/>
      <c r="PW14" s="22"/>
      <c r="PX14" s="22"/>
      <c r="PY14" s="22"/>
      <c r="PZ14" s="22"/>
      <c r="QA14" s="22"/>
      <c r="QB14" s="22"/>
      <c r="QC14" s="22"/>
      <c r="QD14" s="22"/>
      <c r="QE14" s="22"/>
      <c r="QF14" s="22"/>
      <c r="QG14" s="22"/>
      <c r="QH14" s="22"/>
      <c r="QI14" s="22"/>
      <c r="QJ14" s="22"/>
      <c r="QK14" s="22"/>
      <c r="QL14" s="22"/>
      <c r="QM14" s="22"/>
      <c r="QN14" s="22"/>
      <c r="QO14" s="22"/>
      <c r="QP14" s="22"/>
      <c r="QQ14" s="22"/>
      <c r="QR14" s="22"/>
      <c r="QS14" s="22"/>
      <c r="QT14" s="22"/>
      <c r="QU14" s="22"/>
      <c r="QV14" s="22"/>
      <c r="QW14" s="22"/>
      <c r="QX14" s="22"/>
      <c r="QY14" s="22"/>
      <c r="QZ14" s="22"/>
      <c r="RA14" s="22"/>
      <c r="RB14" s="22"/>
      <c r="RC14" s="22"/>
      <c r="RD14" s="22"/>
      <c r="RE14" s="22"/>
      <c r="RF14" s="22"/>
      <c r="RG14" s="22"/>
      <c r="RH14" s="22"/>
      <c r="RI14" s="22"/>
      <c r="RJ14" s="22"/>
      <c r="RK14" s="22"/>
      <c r="RL14" s="22"/>
      <c r="RM14" s="22"/>
      <c r="RN14" s="22"/>
      <c r="RO14" s="22"/>
      <c r="RP14" s="22"/>
      <c r="RQ14" s="22"/>
      <c r="RR14" s="22"/>
      <c r="RS14" s="22"/>
      <c r="RT14" s="22"/>
      <c r="RU14" s="22"/>
      <c r="RV14" s="22"/>
      <c r="RW14" s="22"/>
      <c r="RX14" s="22"/>
      <c r="RY14" s="22"/>
      <c r="RZ14" s="22"/>
      <c r="SA14" s="22"/>
      <c r="SB14" s="22"/>
      <c r="SC14" s="22"/>
      <c r="SD14" s="22"/>
      <c r="SE14" s="22"/>
      <c r="SF14" s="22"/>
      <c r="SG14" s="22"/>
      <c r="SH14" s="22"/>
      <c r="SI14" s="22"/>
      <c r="SJ14" s="22"/>
      <c r="SK14" s="22"/>
      <c r="SL14" s="22"/>
      <c r="SM14" s="22"/>
      <c r="SN14" s="22"/>
      <c r="SO14" s="22"/>
      <c r="SP14" s="22"/>
      <c r="SQ14" s="22"/>
      <c r="SR14" s="22"/>
      <c r="SS14" s="22"/>
      <c r="ST14" s="22"/>
      <c r="SU14" s="22"/>
      <c r="SV14" s="22"/>
      <c r="SW14" s="22"/>
      <c r="SX14" s="22"/>
      <c r="SY14" s="22"/>
      <c r="SZ14" s="22"/>
      <c r="TA14" s="22"/>
      <c r="TB14" s="22"/>
      <c r="TC14" s="22"/>
      <c r="TD14" s="22"/>
      <c r="TE14" s="22"/>
      <c r="TF14" s="22"/>
      <c r="TG14" s="22"/>
      <c r="TH14" s="22"/>
      <c r="TI14" s="22"/>
      <c r="TJ14" s="22"/>
      <c r="TK14" s="22"/>
      <c r="TL14" s="22"/>
      <c r="TM14" s="22"/>
      <c r="TN14" s="22"/>
      <c r="TO14" s="22"/>
      <c r="TP14" s="22"/>
      <c r="TQ14" s="22"/>
      <c r="TR14" s="22"/>
      <c r="TS14" s="22"/>
      <c r="TT14" s="22"/>
      <c r="TU14" s="22"/>
      <c r="TV14" s="22"/>
      <c r="TW14" s="22"/>
      <c r="TX14" s="22"/>
      <c r="TY14" s="22"/>
      <c r="TZ14" s="22"/>
      <c r="UA14" s="22"/>
      <c r="UB14" s="22"/>
      <c r="UC14" s="22"/>
      <c r="UD14" s="22"/>
      <c r="UE14" s="22"/>
      <c r="UF14" s="22"/>
      <c r="UG14" s="22"/>
      <c r="UH14" s="22"/>
      <c r="UI14" s="22"/>
      <c r="UJ14" s="22"/>
      <c r="UK14" s="22"/>
      <c r="UL14" s="22"/>
      <c r="UM14" s="22"/>
      <c r="UN14" s="22"/>
      <c r="UO14" s="22"/>
      <c r="UP14" s="22"/>
      <c r="UQ14" s="22"/>
      <c r="UR14" s="22"/>
      <c r="US14" s="22"/>
      <c r="UT14" s="22"/>
      <c r="UU14" s="22"/>
      <c r="UV14" s="22"/>
      <c r="UW14" s="22"/>
      <c r="UX14" s="22"/>
      <c r="UY14" s="22"/>
      <c r="UZ14" s="22"/>
      <c r="VA14" s="22"/>
      <c r="VB14" s="22"/>
      <c r="VC14" s="22"/>
      <c r="VD14" s="22"/>
      <c r="VE14" s="22"/>
      <c r="VF14" s="22"/>
      <c r="VG14" s="22"/>
      <c r="VH14" s="22"/>
      <c r="VI14" s="22"/>
      <c r="VJ14" s="22"/>
      <c r="VK14" s="22"/>
      <c r="VL14" s="22"/>
      <c r="VM14" s="22"/>
      <c r="VN14" s="22"/>
      <c r="VO14" s="22"/>
      <c r="VP14" s="22"/>
      <c r="VQ14" s="22"/>
      <c r="VR14" s="22"/>
      <c r="VS14" s="22"/>
      <c r="VT14" s="22"/>
      <c r="VU14" s="22"/>
      <c r="VV14" s="22"/>
      <c r="VW14" s="22"/>
      <c r="VX14" s="22"/>
      <c r="VY14" s="22"/>
      <c r="VZ14" s="22"/>
      <c r="WA14" s="22"/>
      <c r="WB14" s="22"/>
      <c r="WC14" s="22"/>
      <c r="WD14" s="22"/>
      <c r="WE14" s="22"/>
      <c r="WF14" s="22"/>
      <c r="WG14" s="22"/>
      <c r="WH14" s="22"/>
      <c r="WI14" s="22"/>
      <c r="WJ14" s="22"/>
      <c r="WK14" s="22"/>
      <c r="WL14" s="22"/>
      <c r="WM14" s="22"/>
      <c r="WN14" s="22"/>
      <c r="WO14" s="22"/>
      <c r="WP14" s="22"/>
      <c r="WQ14" s="22"/>
      <c r="WR14" s="22"/>
      <c r="WS14" s="22"/>
      <c r="WT14" s="22"/>
      <c r="WU14" s="22"/>
      <c r="WV14" s="22"/>
      <c r="WW14" s="22"/>
      <c r="WX14" s="22"/>
      <c r="WY14" s="22"/>
      <c r="WZ14" s="22"/>
      <c r="XA14" s="22"/>
      <c r="XB14" s="22"/>
      <c r="XC14" s="22"/>
      <c r="XD14" s="22"/>
      <c r="XE14" s="22"/>
      <c r="XF14" s="22"/>
      <c r="XG14" s="22"/>
      <c r="XH14" s="22"/>
      <c r="XI14" s="22"/>
      <c r="XJ14" s="22"/>
      <c r="XK14" s="22"/>
      <c r="XL14" s="22"/>
      <c r="XM14" s="22"/>
      <c r="XN14" s="22"/>
      <c r="XO14" s="22"/>
      <c r="XP14" s="22"/>
      <c r="XQ14" s="22"/>
      <c r="XR14" s="22"/>
      <c r="XS14" s="22"/>
      <c r="XT14" s="22"/>
      <c r="XU14" s="22"/>
      <c r="XV14" s="22"/>
      <c r="XW14" s="22"/>
      <c r="XX14" s="22"/>
      <c r="XY14" s="22"/>
      <c r="XZ14" s="22"/>
      <c r="YA14" s="22"/>
      <c r="YB14" s="22"/>
      <c r="YC14" s="22"/>
      <c r="YD14" s="22"/>
      <c r="YE14" s="22"/>
      <c r="YF14" s="22"/>
      <c r="YG14" s="22"/>
      <c r="YH14" s="22"/>
      <c r="YI14" s="22"/>
      <c r="YJ14" s="22"/>
      <c r="YK14" s="22"/>
      <c r="YL14" s="22"/>
      <c r="YM14" s="22"/>
      <c r="YN14" s="22"/>
      <c r="YO14" s="22"/>
      <c r="YP14" s="22"/>
      <c r="YQ14" s="22"/>
      <c r="YR14" s="22"/>
      <c r="YS14" s="22"/>
      <c r="YT14" s="22"/>
      <c r="YU14" s="22"/>
      <c r="YV14" s="22"/>
      <c r="YW14" s="22"/>
      <c r="YX14" s="22"/>
      <c r="YY14" s="22"/>
      <c r="YZ14" s="22"/>
      <c r="ZA14" s="22"/>
      <c r="ZB14" s="22"/>
      <c r="ZC14" s="22"/>
      <c r="ZD14" s="22"/>
      <c r="ZE14" s="22"/>
      <c r="ZF14" s="22"/>
      <c r="ZG14" s="22"/>
      <c r="ZH14" s="22"/>
      <c r="ZI14" s="22"/>
      <c r="ZJ14" s="22"/>
      <c r="ZK14" s="22"/>
      <c r="ZL14" s="22"/>
      <c r="ZM14" s="22"/>
      <c r="ZN14" s="22"/>
      <c r="ZO14" s="22"/>
      <c r="ZP14" s="22"/>
      <c r="ZQ14" s="22"/>
      <c r="ZR14" s="22"/>
      <c r="ZS14" s="22"/>
      <c r="ZT14" s="22"/>
      <c r="ZU14" s="22"/>
      <c r="ZV14" s="22"/>
      <c r="ZW14" s="22"/>
      <c r="ZX14" s="22"/>
      <c r="ZY14" s="22"/>
      <c r="ZZ14" s="22"/>
      <c r="AAA14" s="22"/>
      <c r="AAB14" s="22"/>
      <c r="AAC14" s="22"/>
      <c r="AAD14" s="22"/>
      <c r="AAE14" s="22"/>
      <c r="AAF14" s="22"/>
      <c r="AAG14" s="22"/>
      <c r="AAH14" s="22"/>
      <c r="AAI14" s="22"/>
      <c r="AAJ14" s="22"/>
      <c r="AAK14" s="22"/>
      <c r="AAL14" s="22"/>
      <c r="AAM14" s="22"/>
      <c r="AAN14" s="22"/>
      <c r="AAO14" s="22"/>
      <c r="AAP14" s="22"/>
      <c r="AAQ14" s="22"/>
      <c r="AAR14" s="22"/>
      <c r="AAS14" s="22"/>
    </row>
    <row r="15" spans="1:721" ht="15" customHeight="1">
      <c r="A15" s="23" t="s">
        <v>314</v>
      </c>
      <c r="B15" s="23" t="s">
        <v>315</v>
      </c>
      <c r="C15" s="23" t="s">
        <v>316</v>
      </c>
      <c r="D15" s="23">
        <v>32</v>
      </c>
      <c r="E15" s="23" t="s">
        <v>69</v>
      </c>
      <c r="F15" s="24">
        <v>45643.590277777781</v>
      </c>
      <c r="G15" s="24">
        <v>45643.590277777781</v>
      </c>
      <c r="H15" s="71">
        <v>45643.8</v>
      </c>
      <c r="I15" s="80">
        <v>2</v>
      </c>
      <c r="J15" s="80"/>
      <c r="K15" s="23" t="s">
        <v>370</v>
      </c>
      <c r="L15" s="23" t="s">
        <v>66</v>
      </c>
      <c r="M15" s="66" t="s">
        <v>317</v>
      </c>
      <c r="N15" s="23" t="s">
        <v>13</v>
      </c>
      <c r="O15" s="83">
        <f t="shared" si="3"/>
        <v>2</v>
      </c>
      <c r="P15" s="22" t="s">
        <v>884</v>
      </c>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row>
    <row r="16" spans="1:721" ht="15" customHeight="1">
      <c r="A16" s="16" t="s">
        <v>374</v>
      </c>
      <c r="B16" s="16" t="s">
        <v>375</v>
      </c>
      <c r="C16" s="16" t="s">
        <v>376</v>
      </c>
      <c r="D16" s="16">
        <v>29</v>
      </c>
      <c r="E16" s="16" t="s">
        <v>22</v>
      </c>
      <c r="F16" s="17">
        <v>45643.749108796299</v>
      </c>
      <c r="G16" s="17">
        <v>45643.749108796299</v>
      </c>
      <c r="H16" s="74">
        <v>45643.958333333336</v>
      </c>
      <c r="I16" s="80">
        <f t="shared" ref="I16:I37" si="4">H16-F16</f>
        <v>0.20922453703678912</v>
      </c>
      <c r="J16" s="80"/>
      <c r="K16" s="16" t="s">
        <v>419</v>
      </c>
      <c r="L16" s="16" t="s">
        <v>11</v>
      </c>
      <c r="M16" s="16" t="s">
        <v>377</v>
      </c>
      <c r="N16" s="16" t="s">
        <v>51</v>
      </c>
      <c r="O16" s="83">
        <f t="shared" si="3"/>
        <v>0.20922453703678912</v>
      </c>
      <c r="P16" s="22" t="s">
        <v>884</v>
      </c>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row>
    <row r="17" spans="1:721" ht="15" customHeight="1">
      <c r="A17" s="36" t="s">
        <v>86</v>
      </c>
      <c r="B17" s="36" t="s">
        <v>87</v>
      </c>
      <c r="C17" s="36" t="s">
        <v>88</v>
      </c>
      <c r="D17" s="36">
        <v>27</v>
      </c>
      <c r="E17" s="36" t="s">
        <v>22</v>
      </c>
      <c r="F17" s="37">
        <v>45643.229861111111</v>
      </c>
      <c r="G17" s="37">
        <v>45643.229861111111</v>
      </c>
      <c r="H17" s="73">
        <v>45643.4375</v>
      </c>
      <c r="I17" s="80">
        <f t="shared" si="4"/>
        <v>0.20763888888905058</v>
      </c>
      <c r="J17" s="80"/>
      <c r="K17" s="36" t="s">
        <v>311</v>
      </c>
      <c r="L17" s="36" t="s">
        <v>25</v>
      </c>
      <c r="M17" s="36" t="s">
        <v>89</v>
      </c>
      <c r="N17" s="36" t="s">
        <v>51</v>
      </c>
      <c r="O17" s="83">
        <f t="shared" si="3"/>
        <v>0.20763888888905058</v>
      </c>
      <c r="P17" s="22" t="s">
        <v>884</v>
      </c>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c r="KP17" s="22"/>
      <c r="KQ17" s="22"/>
      <c r="KR17" s="22"/>
      <c r="KS17" s="22"/>
      <c r="KT17" s="22"/>
      <c r="KU17" s="22"/>
      <c r="KV17" s="22"/>
      <c r="KW17" s="22"/>
      <c r="KX17" s="22"/>
      <c r="KY17" s="22"/>
      <c r="KZ17" s="22"/>
      <c r="LA17" s="22"/>
      <c r="LB17" s="22"/>
      <c r="LC17" s="22"/>
      <c r="LD17" s="22"/>
      <c r="LE17" s="22"/>
      <c r="LF17" s="22"/>
      <c r="LG17" s="22"/>
      <c r="LH17" s="22"/>
      <c r="LI17" s="22"/>
      <c r="LJ17" s="22"/>
      <c r="LK17" s="22"/>
      <c r="LL17" s="22"/>
      <c r="LM17" s="22"/>
      <c r="LN17" s="22"/>
      <c r="LO17" s="22"/>
      <c r="LP17" s="22"/>
      <c r="LQ17" s="22"/>
      <c r="LR17" s="22"/>
      <c r="LS17" s="22"/>
      <c r="LT17" s="22"/>
      <c r="LU17" s="22"/>
      <c r="LV17" s="22"/>
      <c r="LW17" s="22"/>
      <c r="LX17" s="22"/>
      <c r="LY17" s="22"/>
      <c r="LZ17" s="22"/>
      <c r="MA17" s="22"/>
      <c r="MB17" s="22"/>
      <c r="MC17" s="22"/>
      <c r="MD17" s="22"/>
      <c r="ME17" s="22"/>
      <c r="MF17" s="22"/>
      <c r="MG17" s="22"/>
      <c r="MH17" s="22"/>
      <c r="MI17" s="22"/>
      <c r="MJ17" s="22"/>
      <c r="MK17" s="22"/>
      <c r="ML17" s="22"/>
      <c r="MM17" s="22"/>
      <c r="MN17" s="22"/>
      <c r="MO17" s="22"/>
      <c r="MP17" s="22"/>
      <c r="MQ17" s="22"/>
      <c r="MR17" s="22"/>
      <c r="MS17" s="22"/>
      <c r="MT17" s="22"/>
      <c r="MU17" s="22"/>
      <c r="MV17" s="22"/>
      <c r="MW17" s="22"/>
      <c r="MX17" s="22"/>
      <c r="MY17" s="22"/>
      <c r="MZ17" s="22"/>
      <c r="NA17" s="22"/>
      <c r="NB17" s="22"/>
      <c r="NC17" s="22"/>
      <c r="ND17" s="22"/>
      <c r="NE17" s="22"/>
      <c r="NF17" s="22"/>
      <c r="NG17" s="22"/>
      <c r="NH17" s="22"/>
      <c r="NI17" s="22"/>
      <c r="NJ17" s="22"/>
      <c r="NK17" s="22"/>
      <c r="NL17" s="22"/>
      <c r="NM17" s="22"/>
      <c r="NN17" s="22"/>
      <c r="NO17" s="22"/>
      <c r="NP17" s="22"/>
      <c r="NQ17" s="22"/>
      <c r="NR17" s="22"/>
      <c r="NS17" s="22"/>
      <c r="NT17" s="22"/>
      <c r="NU17" s="22"/>
      <c r="NV17" s="22"/>
      <c r="NW17" s="22"/>
      <c r="NX17" s="22"/>
      <c r="NY17" s="22"/>
      <c r="NZ17" s="22"/>
      <c r="OA17" s="22"/>
      <c r="OB17" s="22"/>
      <c r="OC17" s="22"/>
      <c r="OD17" s="22"/>
      <c r="OE17" s="22"/>
      <c r="OF17" s="22"/>
      <c r="OG17" s="22"/>
      <c r="OH17" s="22"/>
      <c r="OI17" s="22"/>
      <c r="OJ17" s="22"/>
      <c r="OK17" s="22"/>
      <c r="OL17" s="22"/>
      <c r="OM17" s="22"/>
      <c r="ON17" s="22"/>
      <c r="OO17" s="22"/>
      <c r="OP17" s="22"/>
      <c r="OQ17" s="22"/>
      <c r="OR17" s="22"/>
      <c r="OS17" s="22"/>
      <c r="OT17" s="22"/>
      <c r="OU17" s="22"/>
      <c r="OV17" s="22"/>
      <c r="OW17" s="22"/>
      <c r="OX17" s="22"/>
      <c r="OY17" s="22"/>
      <c r="OZ17" s="22"/>
      <c r="PA17" s="22"/>
      <c r="PB17" s="22"/>
      <c r="PC17" s="22"/>
      <c r="PD17" s="22"/>
      <c r="PE17" s="22"/>
      <c r="PF17" s="22"/>
      <c r="PG17" s="22"/>
      <c r="PH17" s="22"/>
      <c r="PI17" s="22"/>
      <c r="PJ17" s="22"/>
      <c r="PK17" s="22"/>
      <c r="PL17" s="22"/>
      <c r="PM17" s="22"/>
      <c r="PN17" s="22"/>
      <c r="PO17" s="22"/>
      <c r="PP17" s="22"/>
      <c r="PQ17" s="22"/>
      <c r="PR17" s="22"/>
      <c r="PS17" s="22"/>
      <c r="PT17" s="22"/>
      <c r="PU17" s="22"/>
      <c r="PV17" s="22"/>
      <c r="PW17" s="22"/>
      <c r="PX17" s="22"/>
      <c r="PY17" s="22"/>
      <c r="PZ17" s="22"/>
      <c r="QA17" s="22"/>
      <c r="QB17" s="22"/>
      <c r="QC17" s="22"/>
      <c r="QD17" s="22"/>
      <c r="QE17" s="22"/>
      <c r="QF17" s="22"/>
      <c r="QG17" s="22"/>
      <c r="QH17" s="22"/>
      <c r="QI17" s="22"/>
      <c r="QJ17" s="22"/>
      <c r="QK17" s="22"/>
      <c r="QL17" s="22"/>
      <c r="QM17" s="22"/>
      <c r="QN17" s="22"/>
      <c r="QO17" s="22"/>
      <c r="QP17" s="22"/>
      <c r="QQ17" s="22"/>
      <c r="QR17" s="22"/>
      <c r="QS17" s="22"/>
      <c r="QT17" s="22"/>
      <c r="QU17" s="22"/>
      <c r="QV17" s="22"/>
      <c r="QW17" s="22"/>
      <c r="QX17" s="22"/>
      <c r="QY17" s="22"/>
      <c r="QZ17" s="22"/>
      <c r="RA17" s="22"/>
      <c r="RB17" s="22"/>
      <c r="RC17" s="22"/>
      <c r="RD17" s="22"/>
      <c r="RE17" s="22"/>
      <c r="RF17" s="22"/>
      <c r="RG17" s="22"/>
      <c r="RH17" s="22"/>
      <c r="RI17" s="22"/>
      <c r="RJ17" s="22"/>
      <c r="RK17" s="22"/>
      <c r="RL17" s="22"/>
      <c r="RM17" s="22"/>
      <c r="RN17" s="22"/>
      <c r="RO17" s="22"/>
      <c r="RP17" s="22"/>
      <c r="RQ17" s="22"/>
      <c r="RR17" s="22"/>
      <c r="RS17" s="22"/>
      <c r="RT17" s="22"/>
      <c r="RU17" s="22"/>
      <c r="RV17" s="22"/>
      <c r="RW17" s="22"/>
      <c r="RX17" s="22"/>
      <c r="RY17" s="22"/>
      <c r="RZ17" s="22"/>
      <c r="SA17" s="22"/>
      <c r="SB17" s="22"/>
      <c r="SC17" s="22"/>
      <c r="SD17" s="22"/>
      <c r="SE17" s="22"/>
      <c r="SF17" s="22"/>
      <c r="SG17" s="22"/>
      <c r="SH17" s="22"/>
      <c r="SI17" s="22"/>
      <c r="SJ17" s="22"/>
      <c r="SK17" s="22"/>
      <c r="SL17" s="22"/>
      <c r="SM17" s="22"/>
      <c r="SN17" s="22"/>
      <c r="SO17" s="22"/>
      <c r="SP17" s="22"/>
      <c r="SQ17" s="22"/>
      <c r="SR17" s="22"/>
      <c r="SS17" s="22"/>
      <c r="ST17" s="22"/>
      <c r="SU17" s="22"/>
      <c r="SV17" s="22"/>
      <c r="SW17" s="22"/>
      <c r="SX17" s="22"/>
      <c r="SY17" s="22"/>
      <c r="SZ17" s="22"/>
      <c r="TA17" s="22"/>
      <c r="TB17" s="22"/>
      <c r="TC17" s="22"/>
      <c r="TD17" s="22"/>
      <c r="TE17" s="22"/>
      <c r="TF17" s="22"/>
      <c r="TG17" s="22"/>
      <c r="TH17" s="22"/>
      <c r="TI17" s="22"/>
      <c r="TJ17" s="22"/>
      <c r="TK17" s="22"/>
      <c r="TL17" s="22"/>
      <c r="TM17" s="22"/>
      <c r="TN17" s="22"/>
      <c r="TO17" s="22"/>
      <c r="TP17" s="22"/>
      <c r="TQ17" s="22"/>
      <c r="TR17" s="22"/>
      <c r="TS17" s="22"/>
      <c r="TT17" s="22"/>
      <c r="TU17" s="22"/>
      <c r="TV17" s="22"/>
      <c r="TW17" s="22"/>
      <c r="TX17" s="22"/>
      <c r="TY17" s="22"/>
      <c r="TZ17" s="22"/>
      <c r="UA17" s="22"/>
      <c r="UB17" s="22"/>
      <c r="UC17" s="22"/>
      <c r="UD17" s="22"/>
      <c r="UE17" s="22"/>
      <c r="UF17" s="22"/>
      <c r="UG17" s="22"/>
      <c r="UH17" s="22"/>
      <c r="UI17" s="22"/>
      <c r="UJ17" s="22"/>
      <c r="UK17" s="22"/>
      <c r="UL17" s="22"/>
      <c r="UM17" s="22"/>
      <c r="UN17" s="22"/>
      <c r="UO17" s="22"/>
      <c r="UP17" s="22"/>
      <c r="UQ17" s="22"/>
      <c r="UR17" s="22"/>
      <c r="US17" s="22"/>
      <c r="UT17" s="22"/>
      <c r="UU17" s="22"/>
      <c r="UV17" s="22"/>
      <c r="UW17" s="22"/>
      <c r="UX17" s="22"/>
      <c r="UY17" s="22"/>
      <c r="UZ17" s="22"/>
      <c r="VA17" s="22"/>
      <c r="VB17" s="22"/>
      <c r="VC17" s="22"/>
      <c r="VD17" s="22"/>
      <c r="VE17" s="22"/>
      <c r="VF17" s="22"/>
      <c r="VG17" s="22"/>
      <c r="VH17" s="22"/>
      <c r="VI17" s="22"/>
      <c r="VJ17" s="22"/>
      <c r="VK17" s="22"/>
      <c r="VL17" s="22"/>
      <c r="VM17" s="22"/>
      <c r="VN17" s="22"/>
      <c r="VO17" s="22"/>
      <c r="VP17" s="22"/>
      <c r="VQ17" s="22"/>
      <c r="VR17" s="22"/>
      <c r="VS17" s="22"/>
      <c r="VT17" s="22"/>
      <c r="VU17" s="22"/>
      <c r="VV17" s="22"/>
      <c r="VW17" s="22"/>
      <c r="VX17" s="22"/>
      <c r="VY17" s="22"/>
      <c r="VZ17" s="22"/>
      <c r="WA17" s="22"/>
      <c r="WB17" s="22"/>
      <c r="WC17" s="22"/>
      <c r="WD17" s="22"/>
      <c r="WE17" s="22"/>
      <c r="WF17" s="22"/>
      <c r="WG17" s="22"/>
      <c r="WH17" s="22"/>
      <c r="WI17" s="22"/>
      <c r="WJ17" s="22"/>
      <c r="WK17" s="22"/>
      <c r="WL17" s="22"/>
      <c r="WM17" s="22"/>
      <c r="WN17" s="22"/>
      <c r="WO17" s="22"/>
      <c r="WP17" s="22"/>
      <c r="WQ17" s="22"/>
      <c r="WR17" s="22"/>
      <c r="WS17" s="22"/>
      <c r="WT17" s="22"/>
      <c r="WU17" s="22"/>
      <c r="WV17" s="22"/>
      <c r="WW17" s="22"/>
      <c r="WX17" s="22"/>
      <c r="WY17" s="22"/>
      <c r="WZ17" s="22"/>
      <c r="XA17" s="22"/>
      <c r="XB17" s="22"/>
      <c r="XC17" s="22"/>
      <c r="XD17" s="22"/>
      <c r="XE17" s="22"/>
      <c r="XF17" s="22"/>
      <c r="XG17" s="22"/>
      <c r="XH17" s="22"/>
      <c r="XI17" s="22"/>
      <c r="XJ17" s="22"/>
      <c r="XK17" s="22"/>
      <c r="XL17" s="22"/>
      <c r="XM17" s="22"/>
      <c r="XN17" s="22"/>
      <c r="XO17" s="22"/>
      <c r="XP17" s="22"/>
      <c r="XQ17" s="22"/>
      <c r="XR17" s="22"/>
      <c r="XS17" s="22"/>
      <c r="XT17" s="22"/>
      <c r="XU17" s="22"/>
      <c r="XV17" s="22"/>
      <c r="XW17" s="22"/>
      <c r="XX17" s="22"/>
      <c r="XY17" s="22"/>
      <c r="XZ17" s="22"/>
      <c r="YA17" s="22"/>
      <c r="YB17" s="22"/>
      <c r="YC17" s="22"/>
      <c r="YD17" s="22"/>
      <c r="YE17" s="22"/>
      <c r="YF17" s="22"/>
      <c r="YG17" s="22"/>
      <c r="YH17" s="22"/>
      <c r="YI17" s="22"/>
      <c r="YJ17" s="22"/>
      <c r="YK17" s="22"/>
      <c r="YL17" s="22"/>
      <c r="YM17" s="22"/>
      <c r="YN17" s="22"/>
      <c r="YO17" s="22"/>
      <c r="YP17" s="22"/>
      <c r="YQ17" s="22"/>
      <c r="YR17" s="22"/>
      <c r="YS17" s="22"/>
      <c r="YT17" s="22"/>
      <c r="YU17" s="22"/>
      <c r="YV17" s="22"/>
      <c r="YW17" s="22"/>
      <c r="YX17" s="22"/>
      <c r="YY17" s="22"/>
      <c r="YZ17" s="22"/>
      <c r="ZA17" s="22"/>
      <c r="ZB17" s="22"/>
      <c r="ZC17" s="22"/>
      <c r="ZD17" s="22"/>
      <c r="ZE17" s="22"/>
      <c r="ZF17" s="22"/>
      <c r="ZG17" s="22"/>
      <c r="ZH17" s="22"/>
      <c r="ZI17" s="22"/>
      <c r="ZJ17" s="22"/>
      <c r="ZK17" s="22"/>
      <c r="ZL17" s="22"/>
      <c r="ZM17" s="22"/>
      <c r="ZN17" s="22"/>
      <c r="ZO17" s="22"/>
      <c r="ZP17" s="22"/>
      <c r="ZQ17" s="22"/>
      <c r="ZR17" s="22"/>
      <c r="ZS17" s="22"/>
      <c r="ZT17" s="22"/>
      <c r="ZU17" s="22"/>
      <c r="ZV17" s="22"/>
      <c r="ZW17" s="22"/>
      <c r="ZX17" s="22"/>
      <c r="ZY17" s="22"/>
      <c r="ZZ17" s="22"/>
      <c r="AAA17" s="22"/>
      <c r="AAB17" s="22"/>
      <c r="AAC17" s="22"/>
      <c r="AAD17" s="22"/>
      <c r="AAE17" s="22"/>
      <c r="AAF17" s="22"/>
      <c r="AAG17" s="22"/>
      <c r="AAH17" s="22"/>
      <c r="AAI17" s="22"/>
      <c r="AAJ17" s="22"/>
      <c r="AAK17" s="22"/>
      <c r="AAL17" s="22"/>
      <c r="AAM17" s="22"/>
      <c r="AAN17" s="22"/>
      <c r="AAO17" s="22"/>
      <c r="AAP17" s="22"/>
      <c r="AAQ17" s="22"/>
      <c r="AAR17" s="22"/>
      <c r="AAS17" s="22"/>
    </row>
    <row r="18" spans="1:721" ht="15" customHeight="1">
      <c r="A18" s="36" t="s">
        <v>81</v>
      </c>
      <c r="B18" s="36" t="s">
        <v>55</v>
      </c>
      <c r="C18" s="36" t="s">
        <v>204</v>
      </c>
      <c r="D18" s="36">
        <v>13</v>
      </c>
      <c r="E18" s="36" t="s">
        <v>69</v>
      </c>
      <c r="F18" s="37">
        <v>45641.522916666669</v>
      </c>
      <c r="G18" s="36" t="s">
        <v>201</v>
      </c>
      <c r="H18" s="73">
        <v>45641.719444444447</v>
      </c>
      <c r="I18" s="80">
        <f t="shared" si="4"/>
        <v>0.19652777777810115</v>
      </c>
      <c r="J18" s="80"/>
      <c r="K18" s="36" t="s">
        <v>205</v>
      </c>
      <c r="L18" s="36" t="s">
        <v>25</v>
      </c>
      <c r="M18" s="36" t="s">
        <v>206</v>
      </c>
      <c r="N18" s="36" t="s">
        <v>13</v>
      </c>
      <c r="O18" s="83">
        <f t="shared" si="3"/>
        <v>0.19652777777810115</v>
      </c>
      <c r="P18" s="22" t="s">
        <v>884</v>
      </c>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row>
    <row r="19" spans="1:721" ht="15" customHeight="1">
      <c r="A19" s="23" t="s">
        <v>321</v>
      </c>
      <c r="B19" s="23" t="s">
        <v>322</v>
      </c>
      <c r="C19" s="23" t="s">
        <v>323</v>
      </c>
      <c r="D19" s="23">
        <v>27</v>
      </c>
      <c r="E19" s="23" t="s">
        <v>69</v>
      </c>
      <c r="F19" s="24">
        <v>45643.65902777778</v>
      </c>
      <c r="G19" s="24">
        <v>45643.65902777778</v>
      </c>
      <c r="H19" s="71">
        <v>45643.847222222219</v>
      </c>
      <c r="I19" s="80">
        <f t="shared" si="4"/>
        <v>0.18819444443943212</v>
      </c>
      <c r="J19" s="80"/>
      <c r="K19" s="23" t="s">
        <v>372</v>
      </c>
      <c r="L19" s="23" t="s">
        <v>66</v>
      </c>
      <c r="M19" s="23" t="s">
        <v>324</v>
      </c>
      <c r="N19" s="23" t="s">
        <v>13</v>
      </c>
      <c r="O19" s="83">
        <f t="shared" si="3"/>
        <v>0.18819444443943212</v>
      </c>
      <c r="P19" s="22" t="s">
        <v>884</v>
      </c>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c r="OI19" s="22"/>
      <c r="OJ19" s="22"/>
      <c r="OK19" s="22"/>
      <c r="OL19" s="22"/>
      <c r="OM19" s="22"/>
      <c r="ON19" s="22"/>
      <c r="OO19" s="22"/>
      <c r="OP19" s="22"/>
      <c r="OQ19" s="22"/>
      <c r="OR19" s="22"/>
      <c r="OS19" s="22"/>
      <c r="OT19" s="22"/>
      <c r="OU19" s="22"/>
      <c r="OV19" s="22"/>
      <c r="OW19" s="22"/>
      <c r="OX19" s="22"/>
      <c r="OY19" s="22"/>
      <c r="OZ19" s="22"/>
      <c r="PA19" s="22"/>
      <c r="PB19" s="22"/>
      <c r="PC19" s="22"/>
      <c r="PD19" s="22"/>
      <c r="PE19" s="22"/>
      <c r="PF19" s="22"/>
      <c r="PG19" s="22"/>
      <c r="PH19" s="22"/>
      <c r="PI19" s="22"/>
      <c r="PJ19" s="22"/>
      <c r="PK19" s="22"/>
      <c r="PL19" s="22"/>
      <c r="PM19" s="22"/>
      <c r="PN19" s="22"/>
      <c r="PO19" s="22"/>
      <c r="PP19" s="22"/>
      <c r="PQ19" s="22"/>
      <c r="PR19" s="22"/>
      <c r="PS19" s="22"/>
      <c r="PT19" s="22"/>
      <c r="PU19" s="22"/>
      <c r="PV19" s="22"/>
      <c r="PW19" s="22"/>
      <c r="PX19" s="22"/>
      <c r="PY19" s="22"/>
      <c r="PZ19" s="22"/>
      <c r="QA19" s="22"/>
      <c r="QB19" s="22"/>
      <c r="QC19" s="22"/>
      <c r="QD19" s="22"/>
      <c r="QE19" s="22"/>
      <c r="QF19" s="22"/>
      <c r="QG19" s="22"/>
      <c r="QH19" s="22"/>
      <c r="QI19" s="22"/>
      <c r="QJ19" s="22"/>
      <c r="QK19" s="22"/>
      <c r="QL19" s="22"/>
      <c r="QM19" s="22"/>
      <c r="QN19" s="22"/>
      <c r="QO19" s="22"/>
      <c r="QP19" s="22"/>
      <c r="QQ19" s="22"/>
      <c r="QR19" s="22"/>
      <c r="QS19" s="22"/>
      <c r="QT19" s="22"/>
      <c r="QU19" s="22"/>
      <c r="QV19" s="22"/>
      <c r="QW19" s="22"/>
      <c r="QX19" s="22"/>
      <c r="QY19" s="22"/>
      <c r="QZ19" s="22"/>
      <c r="RA19" s="22"/>
      <c r="RB19" s="22"/>
      <c r="RC19" s="22"/>
      <c r="RD19" s="22"/>
      <c r="RE19" s="22"/>
      <c r="RF19" s="22"/>
      <c r="RG19" s="22"/>
      <c r="RH19" s="22"/>
      <c r="RI19" s="22"/>
      <c r="RJ19" s="22"/>
      <c r="RK19" s="22"/>
      <c r="RL19" s="22"/>
      <c r="RM19" s="22"/>
      <c r="RN19" s="22"/>
      <c r="RO19" s="22"/>
      <c r="RP19" s="22"/>
      <c r="RQ19" s="22"/>
      <c r="RR19" s="22"/>
      <c r="RS19" s="22"/>
      <c r="RT19" s="22"/>
      <c r="RU19" s="22"/>
      <c r="RV19" s="22"/>
      <c r="RW19" s="22"/>
      <c r="RX19" s="22"/>
      <c r="RY19" s="22"/>
      <c r="RZ19" s="22"/>
      <c r="SA19" s="22"/>
      <c r="SB19" s="22"/>
      <c r="SC19" s="22"/>
      <c r="SD19" s="22"/>
      <c r="SE19" s="22"/>
      <c r="SF19" s="22"/>
      <c r="SG19" s="22"/>
      <c r="SH19" s="22"/>
      <c r="SI19" s="22"/>
      <c r="SJ19" s="22"/>
      <c r="SK19" s="22"/>
      <c r="SL19" s="22"/>
      <c r="SM19" s="22"/>
      <c r="SN19" s="22"/>
      <c r="SO19" s="22"/>
      <c r="SP19" s="22"/>
      <c r="SQ19" s="22"/>
      <c r="SR19" s="22"/>
      <c r="SS19" s="22"/>
      <c r="ST19" s="22"/>
      <c r="SU19" s="22"/>
      <c r="SV19" s="22"/>
      <c r="SW19" s="22"/>
      <c r="SX19" s="22"/>
      <c r="SY19" s="22"/>
      <c r="SZ19" s="22"/>
      <c r="TA19" s="22"/>
      <c r="TB19" s="22"/>
      <c r="TC19" s="22"/>
      <c r="TD19" s="22"/>
      <c r="TE19" s="22"/>
      <c r="TF19" s="22"/>
      <c r="TG19" s="22"/>
      <c r="TH19" s="22"/>
      <c r="TI19" s="22"/>
      <c r="TJ19" s="22"/>
      <c r="TK19" s="22"/>
      <c r="TL19" s="22"/>
      <c r="TM19" s="22"/>
      <c r="TN19" s="22"/>
      <c r="TO19" s="22"/>
      <c r="TP19" s="22"/>
      <c r="TQ19" s="22"/>
      <c r="TR19" s="22"/>
      <c r="TS19" s="22"/>
      <c r="TT19" s="22"/>
      <c r="TU19" s="22"/>
      <c r="TV19" s="22"/>
      <c r="TW19" s="22"/>
      <c r="TX19" s="22"/>
      <c r="TY19" s="22"/>
      <c r="TZ19" s="22"/>
      <c r="UA19" s="22"/>
      <c r="UB19" s="22"/>
      <c r="UC19" s="22"/>
      <c r="UD19" s="22"/>
      <c r="UE19" s="22"/>
      <c r="UF19" s="22"/>
      <c r="UG19" s="22"/>
      <c r="UH19" s="22"/>
      <c r="UI19" s="22"/>
      <c r="UJ19" s="22"/>
      <c r="UK19" s="22"/>
      <c r="UL19" s="22"/>
      <c r="UM19" s="22"/>
      <c r="UN19" s="22"/>
      <c r="UO19" s="22"/>
      <c r="UP19" s="22"/>
      <c r="UQ19" s="22"/>
      <c r="UR19" s="22"/>
      <c r="US19" s="22"/>
      <c r="UT19" s="22"/>
      <c r="UU19" s="22"/>
      <c r="UV19" s="22"/>
      <c r="UW19" s="22"/>
      <c r="UX19" s="22"/>
      <c r="UY19" s="22"/>
      <c r="UZ19" s="22"/>
      <c r="VA19" s="22"/>
      <c r="VB19" s="22"/>
      <c r="VC19" s="22"/>
      <c r="VD19" s="22"/>
      <c r="VE19" s="22"/>
      <c r="VF19" s="22"/>
      <c r="VG19" s="22"/>
      <c r="VH19" s="22"/>
      <c r="VI19" s="22"/>
      <c r="VJ19" s="22"/>
      <c r="VK19" s="22"/>
      <c r="VL19" s="22"/>
      <c r="VM19" s="22"/>
      <c r="VN19" s="22"/>
      <c r="VO19" s="22"/>
      <c r="VP19" s="22"/>
      <c r="VQ19" s="22"/>
      <c r="VR19" s="22"/>
      <c r="VS19" s="22"/>
      <c r="VT19" s="22"/>
      <c r="VU19" s="22"/>
      <c r="VV19" s="22"/>
      <c r="VW19" s="22"/>
      <c r="VX19" s="22"/>
      <c r="VY19" s="22"/>
      <c r="VZ19" s="22"/>
      <c r="WA19" s="22"/>
      <c r="WB19" s="22"/>
      <c r="WC19" s="22"/>
      <c r="WD19" s="22"/>
      <c r="WE19" s="22"/>
      <c r="WF19" s="22"/>
      <c r="WG19" s="22"/>
      <c r="WH19" s="22"/>
      <c r="WI19" s="22"/>
      <c r="WJ19" s="22"/>
      <c r="WK19" s="22"/>
      <c r="WL19" s="22"/>
      <c r="WM19" s="22"/>
      <c r="WN19" s="22"/>
      <c r="WO19" s="22"/>
      <c r="WP19" s="22"/>
      <c r="WQ19" s="22"/>
      <c r="WR19" s="22"/>
      <c r="WS19" s="22"/>
      <c r="WT19" s="22"/>
      <c r="WU19" s="22"/>
      <c r="WV19" s="22"/>
      <c r="WW19" s="22"/>
      <c r="WX19" s="22"/>
      <c r="WY19" s="22"/>
      <c r="WZ19" s="22"/>
      <c r="XA19" s="22"/>
      <c r="XB19" s="22"/>
      <c r="XC19" s="22"/>
      <c r="XD19" s="22"/>
      <c r="XE19" s="22"/>
      <c r="XF19" s="22"/>
      <c r="XG19" s="22"/>
      <c r="XH19" s="22"/>
      <c r="XI19" s="22"/>
      <c r="XJ19" s="22"/>
      <c r="XK19" s="22"/>
      <c r="XL19" s="22"/>
      <c r="XM19" s="22"/>
      <c r="XN19" s="22"/>
      <c r="XO19" s="22"/>
      <c r="XP19" s="22"/>
      <c r="XQ19" s="22"/>
      <c r="XR19" s="22"/>
      <c r="XS19" s="22"/>
      <c r="XT19" s="22"/>
      <c r="XU19" s="22"/>
      <c r="XV19" s="22"/>
      <c r="XW19" s="22"/>
      <c r="XX19" s="22"/>
      <c r="XY19" s="22"/>
      <c r="XZ19" s="22"/>
      <c r="YA19" s="22"/>
      <c r="YB19" s="22"/>
      <c r="YC19" s="22"/>
      <c r="YD19" s="22"/>
      <c r="YE19" s="22"/>
      <c r="YF19" s="22"/>
      <c r="YG19" s="22"/>
      <c r="YH19" s="22"/>
      <c r="YI19" s="22"/>
      <c r="YJ19" s="22"/>
      <c r="YK19" s="22"/>
      <c r="YL19" s="22"/>
      <c r="YM19" s="22"/>
      <c r="YN19" s="22"/>
      <c r="YO19" s="22"/>
      <c r="YP19" s="22"/>
      <c r="YQ19" s="22"/>
      <c r="YR19" s="22"/>
      <c r="YS19" s="22"/>
      <c r="YT19" s="22"/>
      <c r="YU19" s="22"/>
      <c r="YV19" s="22"/>
      <c r="YW19" s="22"/>
      <c r="YX19" s="22"/>
      <c r="YY19" s="22"/>
      <c r="YZ19" s="22"/>
      <c r="ZA19" s="22"/>
      <c r="ZB19" s="22"/>
      <c r="ZC19" s="22"/>
      <c r="ZD19" s="22"/>
      <c r="ZE19" s="22"/>
      <c r="ZF19" s="22"/>
      <c r="ZG19" s="22"/>
      <c r="ZH19" s="22"/>
      <c r="ZI19" s="22"/>
      <c r="ZJ19" s="22"/>
      <c r="ZK19" s="22"/>
      <c r="ZL19" s="22"/>
      <c r="ZM19" s="22"/>
      <c r="ZN19" s="22"/>
      <c r="ZO19" s="22"/>
      <c r="ZP19" s="22"/>
      <c r="ZQ19" s="22"/>
      <c r="ZR19" s="22"/>
      <c r="ZS19" s="22"/>
      <c r="ZT19" s="22"/>
      <c r="ZU19" s="22"/>
      <c r="ZV19" s="22"/>
      <c r="ZW19" s="22"/>
      <c r="ZX19" s="22"/>
      <c r="ZY19" s="22"/>
      <c r="ZZ19" s="22"/>
      <c r="AAA19" s="22"/>
      <c r="AAB19" s="22"/>
      <c r="AAC19" s="22"/>
      <c r="AAD19" s="22"/>
      <c r="AAE19" s="22"/>
      <c r="AAF19" s="22"/>
      <c r="AAG19" s="22"/>
      <c r="AAH19" s="22"/>
      <c r="AAI19" s="22"/>
      <c r="AAJ19" s="22"/>
      <c r="AAK19" s="22"/>
      <c r="AAL19" s="22"/>
      <c r="AAM19" s="22"/>
      <c r="AAN19" s="22"/>
      <c r="AAO19" s="22"/>
      <c r="AAP19" s="22"/>
      <c r="AAQ19" s="22"/>
      <c r="AAR19" s="22"/>
      <c r="AAS19" s="22"/>
    </row>
    <row r="20" spans="1:721" ht="15" customHeight="1">
      <c r="A20" s="16" t="s">
        <v>514</v>
      </c>
      <c r="B20" s="16" t="s">
        <v>174</v>
      </c>
      <c r="C20" s="16" t="s">
        <v>350</v>
      </c>
      <c r="D20" s="16">
        <v>43</v>
      </c>
      <c r="E20" s="16" t="s">
        <v>22</v>
      </c>
      <c r="F20" s="17">
        <v>45645.320081018515</v>
      </c>
      <c r="G20" s="17">
        <v>45645.320081018515</v>
      </c>
      <c r="H20" s="74">
        <v>45645.5</v>
      </c>
      <c r="I20" s="80">
        <f t="shared" si="4"/>
        <v>0.17991898148466134</v>
      </c>
      <c r="J20" s="80"/>
      <c r="K20" s="16" t="s">
        <v>567</v>
      </c>
      <c r="L20" s="16" t="s">
        <v>25</v>
      </c>
      <c r="M20" s="60" t="s">
        <v>515</v>
      </c>
      <c r="N20" s="16" t="s">
        <v>13</v>
      </c>
      <c r="O20" s="83">
        <f t="shared" si="3"/>
        <v>0.17991898148466134</v>
      </c>
      <c r="P20" s="22" t="s">
        <v>884</v>
      </c>
    </row>
    <row r="21" spans="1:721" ht="15" customHeight="1">
      <c r="A21" s="16" t="s">
        <v>193</v>
      </c>
      <c r="B21" s="16" t="s">
        <v>333</v>
      </c>
      <c r="C21" s="16" t="s">
        <v>509</v>
      </c>
      <c r="D21" s="16">
        <v>28</v>
      </c>
      <c r="E21" s="16" t="s">
        <v>22</v>
      </c>
      <c r="F21" s="17">
        <v>45645.304363425923</v>
      </c>
      <c r="G21" s="17">
        <v>45645.304363425923</v>
      </c>
      <c r="H21" s="74">
        <v>45645.458333333336</v>
      </c>
      <c r="I21" s="80">
        <f t="shared" si="4"/>
        <v>0.15396990741282934</v>
      </c>
      <c r="J21" s="80"/>
      <c r="K21" s="16" t="s">
        <v>510</v>
      </c>
      <c r="L21" s="16" t="s">
        <v>11</v>
      </c>
      <c r="M21" s="16" t="s">
        <v>511</v>
      </c>
      <c r="N21" s="16" t="s">
        <v>51</v>
      </c>
      <c r="O21" s="83">
        <f t="shared" si="3"/>
        <v>0.15396990741282934</v>
      </c>
      <c r="P21" s="22" t="s">
        <v>884</v>
      </c>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28"/>
      <c r="ZI21" s="28"/>
      <c r="ZJ21" s="28"/>
      <c r="ZK21" s="28"/>
      <c r="ZL21" s="28"/>
      <c r="ZM21" s="28"/>
      <c r="ZN21" s="28"/>
      <c r="ZO21" s="28"/>
      <c r="ZP21" s="28"/>
      <c r="ZQ21" s="28"/>
      <c r="ZR21" s="28"/>
      <c r="ZS21" s="28"/>
      <c r="ZT21" s="28"/>
      <c r="ZU21" s="28"/>
      <c r="ZV21" s="28"/>
      <c r="ZW21" s="28"/>
      <c r="ZX21" s="28"/>
      <c r="ZY21" s="28"/>
      <c r="ZZ21" s="28"/>
      <c r="AAA21" s="28"/>
      <c r="AAB21" s="28"/>
      <c r="AAC21" s="28"/>
      <c r="AAD21" s="28"/>
      <c r="AAE21" s="28"/>
      <c r="AAF21" s="28"/>
      <c r="AAG21" s="28"/>
      <c r="AAH21" s="28"/>
      <c r="AAI21" s="28"/>
      <c r="AAJ21" s="28"/>
      <c r="AAK21" s="28"/>
      <c r="AAL21" s="28"/>
      <c r="AAM21" s="28"/>
      <c r="AAN21" s="28"/>
      <c r="AAO21" s="28"/>
      <c r="AAP21" s="28"/>
      <c r="AAQ21" s="28"/>
      <c r="AAR21" s="28"/>
      <c r="AAS21" s="28"/>
    </row>
    <row r="22" spans="1:721" ht="15" customHeight="1">
      <c r="A22" s="16" t="s">
        <v>67</v>
      </c>
      <c r="B22" s="16" t="s">
        <v>111</v>
      </c>
      <c r="C22" s="16" t="s">
        <v>420</v>
      </c>
      <c r="D22" s="16">
        <v>31</v>
      </c>
      <c r="E22" s="16" t="s">
        <v>22</v>
      </c>
      <c r="F22" s="17">
        <v>45644.466631944444</v>
      </c>
      <c r="G22" s="17">
        <v>45644.466631944444</v>
      </c>
      <c r="H22" s="74">
        <v>45644.609027777777</v>
      </c>
      <c r="I22" s="80">
        <f t="shared" si="4"/>
        <v>0.14239583333255723</v>
      </c>
      <c r="J22" s="80"/>
      <c r="K22" s="16" t="s">
        <v>421</v>
      </c>
      <c r="L22" s="16" t="s">
        <v>57</v>
      </c>
      <c r="M22" s="16" t="s">
        <v>422</v>
      </c>
      <c r="N22" s="16" t="s">
        <v>51</v>
      </c>
      <c r="O22" s="83">
        <f t="shared" si="3"/>
        <v>0.14239583333255723</v>
      </c>
      <c r="P22" s="22" t="s">
        <v>884</v>
      </c>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row>
    <row r="23" spans="1:721" ht="15" customHeight="1">
      <c r="A23" s="64" t="s">
        <v>58</v>
      </c>
      <c r="B23" s="64" t="s">
        <v>194</v>
      </c>
      <c r="C23" s="64" t="s">
        <v>312</v>
      </c>
      <c r="D23" s="64">
        <v>37</v>
      </c>
      <c r="E23" s="64" t="s">
        <v>69</v>
      </c>
      <c r="F23" s="65">
        <v>45643.509722222225</v>
      </c>
      <c r="G23" s="65">
        <v>45643.509722222225</v>
      </c>
      <c r="H23" s="73">
        <v>45643.625</v>
      </c>
      <c r="I23" s="80">
        <f t="shared" si="4"/>
        <v>0.11527777777519077</v>
      </c>
      <c r="J23" s="80"/>
      <c r="K23" s="36" t="s">
        <v>10</v>
      </c>
      <c r="L23" s="64" t="s">
        <v>11</v>
      </c>
      <c r="M23" s="64" t="s">
        <v>313</v>
      </c>
      <c r="N23" s="64" t="s">
        <v>51</v>
      </c>
      <c r="O23" s="83">
        <f t="shared" si="3"/>
        <v>0.11527777777519077</v>
      </c>
      <c r="P23" s="22" t="s">
        <v>884</v>
      </c>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c r="IY23" s="69"/>
      <c r="IZ23" s="69"/>
      <c r="JA23" s="69"/>
      <c r="JB23" s="69"/>
      <c r="JC23" s="69"/>
      <c r="JD23" s="69"/>
      <c r="JE23" s="69"/>
      <c r="JF23" s="69"/>
      <c r="JG23" s="69"/>
      <c r="JH23" s="69"/>
      <c r="JI23" s="69"/>
      <c r="JJ23" s="69"/>
      <c r="JK23" s="69"/>
      <c r="JL23" s="69"/>
      <c r="JM23" s="69"/>
      <c r="JN23" s="69"/>
      <c r="JO23" s="69"/>
      <c r="JP23" s="69"/>
      <c r="JQ23" s="69"/>
      <c r="JR23" s="69"/>
      <c r="JS23" s="69"/>
      <c r="JT23" s="69"/>
      <c r="JU23" s="69"/>
      <c r="JV23" s="69"/>
      <c r="JW23" s="69"/>
      <c r="JX23" s="69"/>
      <c r="JY23" s="69"/>
      <c r="JZ23" s="69"/>
      <c r="KA23" s="69"/>
      <c r="KB23" s="69"/>
      <c r="KC23" s="69"/>
      <c r="KD23" s="69"/>
      <c r="KE23" s="69"/>
      <c r="KF23" s="69"/>
      <c r="KG23" s="69"/>
      <c r="KH23" s="69"/>
      <c r="KI23" s="69"/>
      <c r="KJ23" s="69"/>
      <c r="KK23" s="69"/>
      <c r="KL23" s="69"/>
      <c r="KM23" s="69"/>
      <c r="KN23" s="69"/>
      <c r="KO23" s="69"/>
      <c r="KP23" s="69"/>
      <c r="KQ23" s="69"/>
      <c r="KR23" s="69"/>
      <c r="KS23" s="69"/>
      <c r="KT23" s="69"/>
      <c r="KU23" s="69"/>
      <c r="KV23" s="69"/>
      <c r="KW23" s="69"/>
      <c r="KX23" s="69"/>
      <c r="KY23" s="69"/>
      <c r="KZ23" s="69"/>
      <c r="LA23" s="69"/>
      <c r="LB23" s="69"/>
      <c r="LC23" s="69"/>
      <c r="LD23" s="69"/>
      <c r="LE23" s="69"/>
      <c r="LF23" s="69"/>
      <c r="LG23" s="69"/>
      <c r="LH23" s="69"/>
      <c r="LI23" s="69"/>
      <c r="LJ23" s="69"/>
      <c r="LK23" s="69"/>
      <c r="LL23" s="69"/>
      <c r="LM23" s="69"/>
      <c r="LN23" s="69"/>
      <c r="LO23" s="69"/>
      <c r="LP23" s="69"/>
      <c r="LQ23" s="69"/>
      <c r="LR23" s="69"/>
      <c r="LS23" s="69"/>
      <c r="LT23" s="69"/>
      <c r="LU23" s="69"/>
      <c r="LV23" s="69"/>
      <c r="LW23" s="69"/>
      <c r="LX23" s="69"/>
      <c r="LY23" s="69"/>
      <c r="LZ23" s="69"/>
      <c r="MA23" s="69"/>
      <c r="MB23" s="69"/>
      <c r="MC23" s="69"/>
      <c r="MD23" s="69"/>
      <c r="ME23" s="69"/>
      <c r="MF23" s="69"/>
      <c r="MG23" s="69"/>
      <c r="MH23" s="69"/>
      <c r="MI23" s="69"/>
      <c r="MJ23" s="69"/>
      <c r="MK23" s="69"/>
      <c r="ML23" s="69"/>
      <c r="MM23" s="69"/>
      <c r="MN23" s="69"/>
      <c r="MO23" s="69"/>
      <c r="MP23" s="69"/>
      <c r="MQ23" s="69"/>
      <c r="MR23" s="69"/>
      <c r="MS23" s="69"/>
      <c r="MT23" s="69"/>
      <c r="MU23" s="69"/>
      <c r="MV23" s="69"/>
      <c r="MW23" s="69"/>
      <c r="MX23" s="69"/>
      <c r="MY23" s="69"/>
      <c r="MZ23" s="69"/>
      <c r="NA23" s="69"/>
      <c r="NB23" s="69"/>
      <c r="NC23" s="69"/>
      <c r="ND23" s="69"/>
      <c r="NE23" s="69"/>
      <c r="NF23" s="69"/>
      <c r="NG23" s="69"/>
      <c r="NH23" s="69"/>
      <c r="NI23" s="69"/>
      <c r="NJ23" s="69"/>
      <c r="NK23" s="69"/>
      <c r="NL23" s="69"/>
      <c r="NM23" s="69"/>
      <c r="NN23" s="69"/>
      <c r="NO23" s="69"/>
      <c r="NP23" s="69"/>
      <c r="NQ23" s="69"/>
      <c r="NR23" s="69"/>
      <c r="NS23" s="69"/>
      <c r="NT23" s="69"/>
      <c r="NU23" s="69"/>
      <c r="NV23" s="69"/>
      <c r="NW23" s="69"/>
      <c r="NX23" s="69"/>
      <c r="NY23" s="69"/>
      <c r="NZ23" s="69"/>
      <c r="OA23" s="69"/>
      <c r="OB23" s="69"/>
      <c r="OC23" s="69"/>
      <c r="OD23" s="69"/>
      <c r="OE23" s="69"/>
      <c r="OF23" s="69"/>
      <c r="OG23" s="69"/>
      <c r="OH23" s="69"/>
      <c r="OI23" s="69"/>
      <c r="OJ23" s="69"/>
      <c r="OK23" s="69"/>
      <c r="OL23" s="69"/>
      <c r="OM23" s="69"/>
      <c r="ON23" s="69"/>
      <c r="OO23" s="69"/>
      <c r="OP23" s="69"/>
      <c r="OQ23" s="69"/>
      <c r="OR23" s="69"/>
      <c r="OS23" s="69"/>
      <c r="OT23" s="69"/>
      <c r="OU23" s="69"/>
      <c r="OV23" s="69"/>
      <c r="OW23" s="69"/>
      <c r="OX23" s="69"/>
      <c r="OY23" s="69"/>
      <c r="OZ23" s="69"/>
      <c r="PA23" s="69"/>
      <c r="PB23" s="69"/>
      <c r="PC23" s="69"/>
      <c r="PD23" s="69"/>
      <c r="PE23" s="69"/>
      <c r="PF23" s="69"/>
      <c r="PG23" s="69"/>
      <c r="PH23" s="69"/>
      <c r="PI23" s="69"/>
      <c r="PJ23" s="69"/>
      <c r="PK23" s="69"/>
      <c r="PL23" s="69"/>
      <c r="PM23" s="69"/>
      <c r="PN23" s="69"/>
      <c r="PO23" s="69"/>
      <c r="PP23" s="69"/>
      <c r="PQ23" s="69"/>
      <c r="PR23" s="69"/>
      <c r="PS23" s="69"/>
      <c r="PT23" s="69"/>
      <c r="PU23" s="69"/>
      <c r="PV23" s="69"/>
      <c r="PW23" s="69"/>
      <c r="PX23" s="69"/>
      <c r="PY23" s="69"/>
      <c r="PZ23" s="69"/>
      <c r="QA23" s="69"/>
      <c r="QB23" s="69"/>
      <c r="QC23" s="69"/>
      <c r="QD23" s="69"/>
      <c r="QE23" s="69"/>
      <c r="QF23" s="69"/>
      <c r="QG23" s="69"/>
      <c r="QH23" s="69"/>
      <c r="QI23" s="69"/>
      <c r="QJ23" s="69"/>
      <c r="QK23" s="69"/>
      <c r="QL23" s="69"/>
      <c r="QM23" s="69"/>
      <c r="QN23" s="69"/>
      <c r="QO23" s="69"/>
      <c r="QP23" s="69"/>
      <c r="QQ23" s="69"/>
      <c r="QR23" s="69"/>
      <c r="QS23" s="69"/>
      <c r="QT23" s="69"/>
      <c r="QU23" s="69"/>
      <c r="QV23" s="69"/>
      <c r="QW23" s="69"/>
      <c r="QX23" s="69"/>
      <c r="QY23" s="69"/>
      <c r="QZ23" s="69"/>
      <c r="RA23" s="69"/>
      <c r="RB23" s="69"/>
      <c r="RC23" s="69"/>
      <c r="RD23" s="69"/>
      <c r="RE23" s="69"/>
      <c r="RF23" s="69"/>
      <c r="RG23" s="69"/>
      <c r="RH23" s="69"/>
      <c r="RI23" s="69"/>
      <c r="RJ23" s="69"/>
      <c r="RK23" s="69"/>
      <c r="RL23" s="69"/>
      <c r="RM23" s="69"/>
      <c r="RN23" s="69"/>
      <c r="RO23" s="69"/>
      <c r="RP23" s="69"/>
      <c r="RQ23" s="69"/>
      <c r="RR23" s="69"/>
      <c r="RS23" s="69"/>
      <c r="RT23" s="69"/>
      <c r="RU23" s="69"/>
      <c r="RV23" s="69"/>
      <c r="RW23" s="69"/>
      <c r="RX23" s="69"/>
      <c r="RY23" s="69"/>
      <c r="RZ23" s="69"/>
      <c r="SA23" s="69"/>
      <c r="SB23" s="69"/>
      <c r="SC23" s="69"/>
      <c r="SD23" s="69"/>
      <c r="SE23" s="69"/>
      <c r="SF23" s="69"/>
      <c r="SG23" s="69"/>
      <c r="SH23" s="69"/>
      <c r="SI23" s="69"/>
      <c r="SJ23" s="69"/>
      <c r="SK23" s="69"/>
      <c r="SL23" s="69"/>
      <c r="SM23" s="69"/>
      <c r="SN23" s="69"/>
      <c r="SO23" s="69"/>
      <c r="SP23" s="69"/>
      <c r="SQ23" s="69"/>
      <c r="SR23" s="69"/>
      <c r="SS23" s="69"/>
      <c r="ST23" s="69"/>
      <c r="SU23" s="69"/>
      <c r="SV23" s="69"/>
      <c r="SW23" s="69"/>
      <c r="SX23" s="69"/>
      <c r="SY23" s="69"/>
      <c r="SZ23" s="69"/>
      <c r="TA23" s="69"/>
      <c r="TB23" s="69"/>
      <c r="TC23" s="69"/>
      <c r="TD23" s="69"/>
      <c r="TE23" s="69"/>
      <c r="TF23" s="69"/>
      <c r="TG23" s="69"/>
      <c r="TH23" s="69"/>
      <c r="TI23" s="69"/>
      <c r="TJ23" s="69"/>
      <c r="TK23" s="69"/>
      <c r="TL23" s="69"/>
      <c r="TM23" s="69"/>
      <c r="TN23" s="69"/>
      <c r="TO23" s="69"/>
      <c r="TP23" s="69"/>
      <c r="TQ23" s="69"/>
      <c r="TR23" s="69"/>
      <c r="TS23" s="69"/>
      <c r="TT23" s="69"/>
      <c r="TU23" s="69"/>
      <c r="TV23" s="69"/>
      <c r="TW23" s="69"/>
      <c r="TX23" s="69"/>
      <c r="TY23" s="69"/>
      <c r="TZ23" s="69"/>
      <c r="UA23" s="69"/>
      <c r="UB23" s="69"/>
      <c r="UC23" s="69"/>
      <c r="UD23" s="69"/>
      <c r="UE23" s="69"/>
      <c r="UF23" s="69"/>
      <c r="UG23" s="69"/>
      <c r="UH23" s="69"/>
      <c r="UI23" s="69"/>
      <c r="UJ23" s="69"/>
      <c r="UK23" s="69"/>
      <c r="UL23" s="69"/>
      <c r="UM23" s="69"/>
      <c r="UN23" s="69"/>
      <c r="UO23" s="69"/>
      <c r="UP23" s="69"/>
      <c r="UQ23" s="69"/>
      <c r="UR23" s="69"/>
      <c r="US23" s="69"/>
      <c r="UT23" s="69"/>
      <c r="UU23" s="69"/>
      <c r="UV23" s="69"/>
      <c r="UW23" s="69"/>
      <c r="UX23" s="69"/>
      <c r="UY23" s="69"/>
      <c r="UZ23" s="69"/>
      <c r="VA23" s="69"/>
      <c r="VB23" s="69"/>
      <c r="VC23" s="69"/>
      <c r="VD23" s="69"/>
      <c r="VE23" s="69"/>
      <c r="VF23" s="69"/>
      <c r="VG23" s="69"/>
      <c r="VH23" s="69"/>
      <c r="VI23" s="69"/>
      <c r="VJ23" s="69"/>
      <c r="VK23" s="69"/>
      <c r="VL23" s="69"/>
      <c r="VM23" s="69"/>
      <c r="VN23" s="69"/>
      <c r="VO23" s="69"/>
      <c r="VP23" s="69"/>
      <c r="VQ23" s="69"/>
      <c r="VR23" s="69"/>
      <c r="VS23" s="69"/>
      <c r="VT23" s="69"/>
      <c r="VU23" s="69"/>
      <c r="VV23" s="69"/>
      <c r="VW23" s="69"/>
      <c r="VX23" s="69"/>
      <c r="VY23" s="69"/>
      <c r="VZ23" s="69"/>
      <c r="WA23" s="69"/>
      <c r="WB23" s="69"/>
      <c r="WC23" s="69"/>
      <c r="WD23" s="69"/>
      <c r="WE23" s="69"/>
      <c r="WF23" s="69"/>
      <c r="WG23" s="69"/>
      <c r="WH23" s="69"/>
      <c r="WI23" s="69"/>
      <c r="WJ23" s="69"/>
      <c r="WK23" s="69"/>
      <c r="WL23" s="69"/>
      <c r="WM23" s="69"/>
      <c r="WN23" s="69"/>
      <c r="WO23" s="69"/>
      <c r="WP23" s="69"/>
      <c r="WQ23" s="69"/>
      <c r="WR23" s="69"/>
      <c r="WS23" s="69"/>
      <c r="WT23" s="69"/>
      <c r="WU23" s="69"/>
      <c r="WV23" s="69"/>
      <c r="WW23" s="69"/>
      <c r="WX23" s="69"/>
      <c r="WY23" s="69"/>
      <c r="WZ23" s="69"/>
      <c r="XA23" s="69"/>
      <c r="XB23" s="69"/>
      <c r="XC23" s="69"/>
      <c r="XD23" s="69"/>
      <c r="XE23" s="69"/>
      <c r="XF23" s="69"/>
      <c r="XG23" s="69"/>
      <c r="XH23" s="69"/>
      <c r="XI23" s="69"/>
      <c r="XJ23" s="69"/>
      <c r="XK23" s="69"/>
      <c r="XL23" s="69"/>
      <c r="XM23" s="69"/>
      <c r="XN23" s="69"/>
      <c r="XO23" s="69"/>
      <c r="XP23" s="69"/>
      <c r="XQ23" s="69"/>
      <c r="XR23" s="69"/>
      <c r="XS23" s="69"/>
      <c r="XT23" s="69"/>
      <c r="XU23" s="69"/>
      <c r="XV23" s="69"/>
      <c r="XW23" s="69"/>
      <c r="XX23" s="69"/>
      <c r="XY23" s="69"/>
      <c r="XZ23" s="69"/>
      <c r="YA23" s="69"/>
      <c r="YB23" s="69"/>
      <c r="YC23" s="69"/>
      <c r="YD23" s="69"/>
      <c r="YE23" s="69"/>
      <c r="YF23" s="69"/>
      <c r="YG23" s="69"/>
      <c r="YH23" s="69"/>
      <c r="YI23" s="69"/>
      <c r="YJ23" s="69"/>
      <c r="YK23" s="69"/>
      <c r="YL23" s="69"/>
      <c r="YM23" s="69"/>
      <c r="YN23" s="69"/>
      <c r="YO23" s="69"/>
      <c r="YP23" s="69"/>
      <c r="YQ23" s="69"/>
      <c r="YR23" s="69"/>
      <c r="YS23" s="69"/>
      <c r="YT23" s="69"/>
      <c r="YU23" s="69"/>
      <c r="YV23" s="69"/>
      <c r="YW23" s="69"/>
      <c r="YX23" s="69"/>
      <c r="YY23" s="69"/>
      <c r="YZ23" s="69"/>
      <c r="ZA23" s="69"/>
      <c r="ZB23" s="69"/>
      <c r="ZC23" s="69"/>
      <c r="ZD23" s="69"/>
      <c r="ZE23" s="69"/>
      <c r="ZF23" s="69"/>
      <c r="ZG23" s="69"/>
      <c r="ZH23" s="69"/>
      <c r="ZI23" s="69"/>
      <c r="ZJ23" s="69"/>
      <c r="ZK23" s="69"/>
      <c r="ZL23" s="69"/>
      <c r="ZM23" s="69"/>
      <c r="ZN23" s="69"/>
      <c r="ZO23" s="69"/>
      <c r="ZP23" s="69"/>
      <c r="ZQ23" s="69"/>
      <c r="ZR23" s="69"/>
      <c r="ZS23" s="69"/>
      <c r="ZT23" s="69"/>
      <c r="ZU23" s="69"/>
      <c r="ZV23" s="69"/>
      <c r="ZW23" s="69"/>
      <c r="ZX23" s="69"/>
      <c r="ZY23" s="69"/>
      <c r="ZZ23" s="69"/>
      <c r="AAA23" s="69"/>
      <c r="AAB23" s="69"/>
      <c r="AAC23" s="69"/>
      <c r="AAD23" s="69"/>
      <c r="AAE23" s="69"/>
      <c r="AAF23" s="69"/>
      <c r="AAG23" s="69"/>
      <c r="AAH23" s="69"/>
      <c r="AAI23" s="69"/>
      <c r="AAJ23" s="69"/>
      <c r="AAK23" s="69"/>
      <c r="AAL23" s="69"/>
      <c r="AAM23" s="69"/>
      <c r="AAN23" s="69"/>
      <c r="AAO23" s="69"/>
      <c r="AAP23" s="69"/>
      <c r="AAQ23" s="69"/>
      <c r="AAR23" s="69"/>
      <c r="AAS23" s="69"/>
    </row>
    <row r="24" spans="1:721" ht="15" customHeight="1">
      <c r="A24" s="16" t="s">
        <v>113</v>
      </c>
      <c r="B24" s="16" t="s">
        <v>533</v>
      </c>
      <c r="C24" s="16" t="s">
        <v>791</v>
      </c>
      <c r="D24" s="16">
        <v>53</v>
      </c>
      <c r="E24" s="16" t="s">
        <v>22</v>
      </c>
      <c r="F24" s="17">
        <v>45648.516412037039</v>
      </c>
      <c r="G24" s="16" t="s">
        <v>792</v>
      </c>
      <c r="H24" s="74">
        <v>45648.619884259257</v>
      </c>
      <c r="I24" s="80">
        <f t="shared" si="4"/>
        <v>0.10347222221753327</v>
      </c>
      <c r="J24" s="80"/>
      <c r="K24" s="16" t="s">
        <v>793</v>
      </c>
      <c r="L24" s="16" t="s">
        <v>57</v>
      </c>
      <c r="M24" s="16" t="s">
        <v>794</v>
      </c>
      <c r="N24" s="16" t="s">
        <v>51</v>
      </c>
      <c r="O24" s="83">
        <f t="shared" si="3"/>
        <v>0.10347222221753327</v>
      </c>
      <c r="P24" s="22" t="s">
        <v>884</v>
      </c>
    </row>
    <row r="25" spans="1:721" ht="15" customHeight="1">
      <c r="A25" s="16" t="s">
        <v>795</v>
      </c>
      <c r="B25" s="16" t="s">
        <v>119</v>
      </c>
      <c r="C25" s="16" t="s">
        <v>796</v>
      </c>
      <c r="D25" s="16">
        <v>13</v>
      </c>
      <c r="E25" s="16" t="s">
        <v>22</v>
      </c>
      <c r="F25" s="17">
        <v>45648.576782407406</v>
      </c>
      <c r="G25" s="16" t="s">
        <v>797</v>
      </c>
      <c r="H25" s="74">
        <v>45648.674027777779</v>
      </c>
      <c r="I25" s="80">
        <f t="shared" si="4"/>
        <v>9.7245370372547768E-2</v>
      </c>
      <c r="J25" s="80"/>
      <c r="K25" s="16" t="s">
        <v>798</v>
      </c>
      <c r="L25" s="16" t="s">
        <v>66</v>
      </c>
      <c r="M25" s="16" t="s">
        <v>799</v>
      </c>
      <c r="N25" s="16" t="s">
        <v>13</v>
      </c>
      <c r="O25" s="83">
        <f t="shared" si="3"/>
        <v>9.7245370372547768E-2</v>
      </c>
      <c r="P25" s="22" t="s">
        <v>884</v>
      </c>
    </row>
    <row r="26" spans="1:721" ht="15" customHeight="1">
      <c r="A26" s="64" t="s">
        <v>207</v>
      </c>
      <c r="B26" s="64" t="s">
        <v>208</v>
      </c>
      <c r="C26" s="64" t="s">
        <v>209</v>
      </c>
      <c r="D26" s="64">
        <v>9</v>
      </c>
      <c r="E26" s="64" t="s">
        <v>22</v>
      </c>
      <c r="F26" s="65">
        <v>45641.663888888892</v>
      </c>
      <c r="G26" s="65">
        <v>45641.663888888892</v>
      </c>
      <c r="H26" s="72">
        <v>45641.760416666664</v>
      </c>
      <c r="I26" s="80">
        <f t="shared" si="4"/>
        <v>9.6527777772280388E-2</v>
      </c>
      <c r="J26" s="80"/>
      <c r="K26" s="36" t="s">
        <v>210</v>
      </c>
      <c r="L26" s="64" t="s">
        <v>66</v>
      </c>
      <c r="M26" s="64" t="s">
        <v>211</v>
      </c>
      <c r="N26" s="64" t="s">
        <v>13</v>
      </c>
      <c r="O26" s="83">
        <f t="shared" si="3"/>
        <v>9.6527777772280388E-2</v>
      </c>
      <c r="P26" s="22" t="s">
        <v>884</v>
      </c>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c r="IX26" s="68"/>
      <c r="IY26" s="68"/>
      <c r="IZ26" s="68"/>
      <c r="JA26" s="68"/>
      <c r="JB26" s="68"/>
      <c r="JC26" s="68"/>
      <c r="JD26" s="68"/>
      <c r="JE26" s="68"/>
      <c r="JF26" s="68"/>
      <c r="JG26" s="68"/>
      <c r="JH26" s="68"/>
      <c r="JI26" s="68"/>
      <c r="JJ26" s="68"/>
      <c r="JK26" s="68"/>
      <c r="JL26" s="68"/>
      <c r="JM26" s="68"/>
      <c r="JN26" s="68"/>
      <c r="JO26" s="68"/>
      <c r="JP26" s="68"/>
      <c r="JQ26" s="68"/>
      <c r="JR26" s="68"/>
      <c r="JS26" s="68"/>
      <c r="JT26" s="68"/>
      <c r="JU26" s="68"/>
      <c r="JV26" s="68"/>
      <c r="JW26" s="68"/>
      <c r="JX26" s="68"/>
      <c r="JY26" s="68"/>
      <c r="JZ26" s="68"/>
      <c r="KA26" s="68"/>
      <c r="KB26" s="68"/>
      <c r="KC26" s="68"/>
      <c r="KD26" s="68"/>
      <c r="KE26" s="68"/>
      <c r="KF26" s="68"/>
      <c r="KG26" s="68"/>
      <c r="KH26" s="68"/>
      <c r="KI26" s="68"/>
      <c r="KJ26" s="68"/>
      <c r="KK26" s="68"/>
      <c r="KL26" s="68"/>
      <c r="KM26" s="68"/>
      <c r="KN26" s="68"/>
      <c r="KO26" s="68"/>
      <c r="KP26" s="68"/>
      <c r="KQ26" s="68"/>
      <c r="KR26" s="68"/>
      <c r="KS26" s="68"/>
      <c r="KT26" s="68"/>
      <c r="KU26" s="68"/>
      <c r="KV26" s="68"/>
      <c r="KW26" s="68"/>
      <c r="KX26" s="68"/>
      <c r="KY26" s="68"/>
      <c r="KZ26" s="68"/>
      <c r="LA26" s="68"/>
      <c r="LB26" s="68"/>
      <c r="LC26" s="68"/>
      <c r="LD26" s="68"/>
      <c r="LE26" s="68"/>
      <c r="LF26" s="68"/>
      <c r="LG26" s="68"/>
      <c r="LH26" s="68"/>
      <c r="LI26" s="68"/>
      <c r="LJ26" s="68"/>
      <c r="LK26" s="68"/>
      <c r="LL26" s="68"/>
      <c r="LM26" s="68"/>
      <c r="LN26" s="68"/>
      <c r="LO26" s="68"/>
      <c r="LP26" s="68"/>
      <c r="LQ26" s="68"/>
      <c r="LR26" s="68"/>
      <c r="LS26" s="68"/>
      <c r="LT26" s="68"/>
      <c r="LU26" s="68"/>
      <c r="LV26" s="68"/>
      <c r="LW26" s="68"/>
      <c r="LX26" s="68"/>
      <c r="LY26" s="68"/>
      <c r="LZ26" s="68"/>
      <c r="MA26" s="68"/>
      <c r="MB26" s="68"/>
      <c r="MC26" s="68"/>
      <c r="MD26" s="68"/>
      <c r="ME26" s="68"/>
      <c r="MF26" s="68"/>
      <c r="MG26" s="68"/>
      <c r="MH26" s="68"/>
      <c r="MI26" s="68"/>
      <c r="MJ26" s="68"/>
      <c r="MK26" s="68"/>
      <c r="ML26" s="68"/>
      <c r="MM26" s="68"/>
      <c r="MN26" s="68"/>
      <c r="MO26" s="68"/>
      <c r="MP26" s="68"/>
      <c r="MQ26" s="68"/>
      <c r="MR26" s="68"/>
      <c r="MS26" s="68"/>
      <c r="MT26" s="68"/>
      <c r="MU26" s="68"/>
      <c r="MV26" s="68"/>
      <c r="MW26" s="68"/>
      <c r="MX26" s="68"/>
      <c r="MY26" s="68"/>
      <c r="MZ26" s="68"/>
      <c r="NA26" s="68"/>
      <c r="NB26" s="68"/>
      <c r="NC26" s="68"/>
      <c r="ND26" s="68"/>
      <c r="NE26" s="68"/>
      <c r="NF26" s="68"/>
      <c r="NG26" s="68"/>
      <c r="NH26" s="68"/>
      <c r="NI26" s="68"/>
      <c r="NJ26" s="68"/>
      <c r="NK26" s="68"/>
      <c r="NL26" s="68"/>
      <c r="NM26" s="68"/>
      <c r="NN26" s="68"/>
      <c r="NO26" s="68"/>
      <c r="NP26" s="68"/>
      <c r="NQ26" s="68"/>
      <c r="NR26" s="68"/>
      <c r="NS26" s="68"/>
      <c r="NT26" s="68"/>
      <c r="NU26" s="68"/>
      <c r="NV26" s="68"/>
      <c r="NW26" s="68"/>
      <c r="NX26" s="68"/>
      <c r="NY26" s="68"/>
      <c r="NZ26" s="68"/>
      <c r="OA26" s="68"/>
      <c r="OB26" s="68"/>
      <c r="OC26" s="68"/>
      <c r="OD26" s="68"/>
      <c r="OE26" s="68"/>
      <c r="OF26" s="68"/>
      <c r="OG26" s="68"/>
      <c r="OH26" s="68"/>
      <c r="OI26" s="68"/>
      <c r="OJ26" s="68"/>
      <c r="OK26" s="68"/>
      <c r="OL26" s="68"/>
      <c r="OM26" s="68"/>
      <c r="ON26" s="68"/>
      <c r="OO26" s="68"/>
      <c r="OP26" s="68"/>
      <c r="OQ26" s="68"/>
      <c r="OR26" s="68"/>
      <c r="OS26" s="68"/>
      <c r="OT26" s="68"/>
      <c r="OU26" s="68"/>
      <c r="OV26" s="68"/>
      <c r="OW26" s="68"/>
      <c r="OX26" s="68"/>
      <c r="OY26" s="68"/>
      <c r="OZ26" s="68"/>
      <c r="PA26" s="68"/>
      <c r="PB26" s="68"/>
      <c r="PC26" s="68"/>
      <c r="PD26" s="68"/>
      <c r="PE26" s="68"/>
      <c r="PF26" s="68"/>
      <c r="PG26" s="68"/>
      <c r="PH26" s="68"/>
      <c r="PI26" s="68"/>
      <c r="PJ26" s="68"/>
      <c r="PK26" s="68"/>
      <c r="PL26" s="68"/>
      <c r="PM26" s="68"/>
      <c r="PN26" s="68"/>
      <c r="PO26" s="68"/>
      <c r="PP26" s="68"/>
      <c r="PQ26" s="68"/>
      <c r="PR26" s="68"/>
      <c r="PS26" s="68"/>
      <c r="PT26" s="68"/>
      <c r="PU26" s="68"/>
      <c r="PV26" s="68"/>
      <c r="PW26" s="68"/>
      <c r="PX26" s="68"/>
      <c r="PY26" s="68"/>
      <c r="PZ26" s="68"/>
      <c r="QA26" s="68"/>
      <c r="QB26" s="68"/>
      <c r="QC26" s="68"/>
      <c r="QD26" s="68"/>
      <c r="QE26" s="68"/>
      <c r="QF26" s="68"/>
      <c r="QG26" s="68"/>
      <c r="QH26" s="68"/>
      <c r="QI26" s="68"/>
      <c r="QJ26" s="68"/>
      <c r="QK26" s="68"/>
      <c r="QL26" s="68"/>
      <c r="QM26" s="68"/>
      <c r="QN26" s="68"/>
      <c r="QO26" s="68"/>
      <c r="QP26" s="68"/>
      <c r="QQ26" s="68"/>
      <c r="QR26" s="68"/>
      <c r="QS26" s="68"/>
      <c r="QT26" s="68"/>
      <c r="QU26" s="68"/>
      <c r="QV26" s="68"/>
      <c r="QW26" s="68"/>
      <c r="QX26" s="68"/>
      <c r="QY26" s="68"/>
      <c r="QZ26" s="68"/>
      <c r="RA26" s="68"/>
      <c r="RB26" s="68"/>
      <c r="RC26" s="68"/>
      <c r="RD26" s="68"/>
      <c r="RE26" s="68"/>
      <c r="RF26" s="68"/>
      <c r="RG26" s="68"/>
      <c r="RH26" s="68"/>
      <c r="RI26" s="68"/>
      <c r="RJ26" s="68"/>
      <c r="RK26" s="68"/>
      <c r="RL26" s="68"/>
      <c r="RM26" s="68"/>
      <c r="RN26" s="68"/>
      <c r="RO26" s="68"/>
      <c r="RP26" s="68"/>
      <c r="RQ26" s="68"/>
      <c r="RR26" s="68"/>
      <c r="RS26" s="68"/>
      <c r="RT26" s="68"/>
      <c r="RU26" s="68"/>
      <c r="RV26" s="68"/>
      <c r="RW26" s="68"/>
      <c r="RX26" s="68"/>
      <c r="RY26" s="68"/>
      <c r="RZ26" s="68"/>
      <c r="SA26" s="68"/>
      <c r="SB26" s="68"/>
      <c r="SC26" s="68"/>
      <c r="SD26" s="68"/>
      <c r="SE26" s="68"/>
      <c r="SF26" s="68"/>
      <c r="SG26" s="68"/>
      <c r="SH26" s="68"/>
      <c r="SI26" s="68"/>
      <c r="SJ26" s="68"/>
      <c r="SK26" s="68"/>
      <c r="SL26" s="68"/>
      <c r="SM26" s="68"/>
      <c r="SN26" s="68"/>
      <c r="SO26" s="68"/>
      <c r="SP26" s="68"/>
      <c r="SQ26" s="68"/>
      <c r="SR26" s="68"/>
      <c r="SS26" s="68"/>
      <c r="ST26" s="68"/>
      <c r="SU26" s="68"/>
      <c r="SV26" s="68"/>
      <c r="SW26" s="68"/>
      <c r="SX26" s="68"/>
      <c r="SY26" s="68"/>
      <c r="SZ26" s="68"/>
      <c r="TA26" s="68"/>
      <c r="TB26" s="68"/>
      <c r="TC26" s="68"/>
      <c r="TD26" s="68"/>
      <c r="TE26" s="68"/>
      <c r="TF26" s="68"/>
      <c r="TG26" s="68"/>
      <c r="TH26" s="68"/>
      <c r="TI26" s="68"/>
      <c r="TJ26" s="68"/>
      <c r="TK26" s="68"/>
      <c r="TL26" s="68"/>
      <c r="TM26" s="68"/>
      <c r="TN26" s="68"/>
      <c r="TO26" s="68"/>
      <c r="TP26" s="68"/>
      <c r="TQ26" s="68"/>
      <c r="TR26" s="68"/>
      <c r="TS26" s="68"/>
      <c r="TT26" s="68"/>
      <c r="TU26" s="68"/>
      <c r="TV26" s="68"/>
      <c r="TW26" s="68"/>
      <c r="TX26" s="68"/>
      <c r="TY26" s="68"/>
      <c r="TZ26" s="68"/>
      <c r="UA26" s="68"/>
      <c r="UB26" s="68"/>
      <c r="UC26" s="68"/>
      <c r="UD26" s="68"/>
      <c r="UE26" s="68"/>
      <c r="UF26" s="68"/>
      <c r="UG26" s="68"/>
      <c r="UH26" s="68"/>
      <c r="UI26" s="68"/>
      <c r="UJ26" s="68"/>
      <c r="UK26" s="68"/>
      <c r="UL26" s="68"/>
      <c r="UM26" s="68"/>
      <c r="UN26" s="68"/>
      <c r="UO26" s="68"/>
      <c r="UP26" s="68"/>
      <c r="UQ26" s="68"/>
      <c r="UR26" s="68"/>
      <c r="US26" s="68"/>
      <c r="UT26" s="68"/>
      <c r="UU26" s="68"/>
      <c r="UV26" s="68"/>
      <c r="UW26" s="68"/>
      <c r="UX26" s="68"/>
      <c r="UY26" s="68"/>
      <c r="UZ26" s="68"/>
      <c r="VA26" s="68"/>
      <c r="VB26" s="68"/>
      <c r="VC26" s="68"/>
      <c r="VD26" s="68"/>
      <c r="VE26" s="68"/>
      <c r="VF26" s="68"/>
      <c r="VG26" s="68"/>
      <c r="VH26" s="68"/>
      <c r="VI26" s="68"/>
      <c r="VJ26" s="68"/>
      <c r="VK26" s="68"/>
      <c r="VL26" s="68"/>
      <c r="VM26" s="68"/>
      <c r="VN26" s="68"/>
      <c r="VO26" s="68"/>
      <c r="VP26" s="68"/>
      <c r="VQ26" s="68"/>
      <c r="VR26" s="68"/>
      <c r="VS26" s="68"/>
      <c r="VT26" s="68"/>
      <c r="VU26" s="68"/>
      <c r="VV26" s="68"/>
      <c r="VW26" s="68"/>
      <c r="VX26" s="68"/>
      <c r="VY26" s="68"/>
      <c r="VZ26" s="68"/>
      <c r="WA26" s="68"/>
      <c r="WB26" s="68"/>
      <c r="WC26" s="68"/>
      <c r="WD26" s="68"/>
      <c r="WE26" s="68"/>
      <c r="WF26" s="68"/>
      <c r="WG26" s="68"/>
      <c r="WH26" s="68"/>
      <c r="WI26" s="68"/>
      <c r="WJ26" s="68"/>
      <c r="WK26" s="68"/>
      <c r="WL26" s="68"/>
      <c r="WM26" s="68"/>
      <c r="WN26" s="68"/>
      <c r="WO26" s="68"/>
      <c r="WP26" s="68"/>
      <c r="WQ26" s="68"/>
      <c r="WR26" s="68"/>
      <c r="WS26" s="68"/>
      <c r="WT26" s="68"/>
      <c r="WU26" s="68"/>
      <c r="WV26" s="68"/>
      <c r="WW26" s="68"/>
      <c r="WX26" s="68"/>
      <c r="WY26" s="68"/>
      <c r="WZ26" s="68"/>
      <c r="XA26" s="68"/>
      <c r="XB26" s="68"/>
      <c r="XC26" s="68"/>
      <c r="XD26" s="68"/>
      <c r="XE26" s="68"/>
      <c r="XF26" s="68"/>
      <c r="XG26" s="68"/>
      <c r="XH26" s="68"/>
      <c r="XI26" s="68"/>
      <c r="XJ26" s="68"/>
      <c r="XK26" s="68"/>
      <c r="XL26" s="68"/>
      <c r="XM26" s="68"/>
      <c r="XN26" s="68"/>
      <c r="XO26" s="68"/>
      <c r="XP26" s="68"/>
      <c r="XQ26" s="68"/>
      <c r="XR26" s="68"/>
      <c r="XS26" s="68"/>
      <c r="XT26" s="68"/>
      <c r="XU26" s="68"/>
      <c r="XV26" s="68"/>
      <c r="XW26" s="68"/>
      <c r="XX26" s="68"/>
      <c r="XY26" s="68"/>
      <c r="XZ26" s="68"/>
      <c r="YA26" s="68"/>
      <c r="YB26" s="68"/>
      <c r="YC26" s="68"/>
      <c r="YD26" s="68"/>
      <c r="YE26" s="68"/>
      <c r="YF26" s="68"/>
      <c r="YG26" s="68"/>
      <c r="YH26" s="68"/>
      <c r="YI26" s="68"/>
      <c r="YJ26" s="68"/>
      <c r="YK26" s="68"/>
      <c r="YL26" s="68"/>
      <c r="YM26" s="68"/>
      <c r="YN26" s="68"/>
      <c r="YO26" s="68"/>
      <c r="YP26" s="68"/>
      <c r="YQ26" s="68"/>
      <c r="YR26" s="68"/>
      <c r="YS26" s="68"/>
      <c r="YT26" s="68"/>
      <c r="YU26" s="68"/>
      <c r="YV26" s="68"/>
      <c r="YW26" s="68"/>
      <c r="YX26" s="68"/>
      <c r="YY26" s="68"/>
      <c r="YZ26" s="68"/>
      <c r="ZA26" s="68"/>
      <c r="ZB26" s="68"/>
      <c r="ZC26" s="68"/>
      <c r="ZD26" s="68"/>
      <c r="ZE26" s="68"/>
      <c r="ZF26" s="68"/>
      <c r="ZG26" s="68"/>
      <c r="ZH26" s="68"/>
      <c r="ZI26" s="68"/>
      <c r="ZJ26" s="68"/>
      <c r="ZK26" s="68"/>
      <c r="ZL26" s="68"/>
      <c r="ZM26" s="68"/>
      <c r="ZN26" s="68"/>
      <c r="ZO26" s="68"/>
      <c r="ZP26" s="68"/>
      <c r="ZQ26" s="68"/>
      <c r="ZR26" s="68"/>
      <c r="ZS26" s="68"/>
      <c r="ZT26" s="68"/>
      <c r="ZU26" s="68"/>
      <c r="ZV26" s="68"/>
      <c r="ZW26" s="68"/>
      <c r="ZX26" s="68"/>
      <c r="ZY26" s="68"/>
      <c r="ZZ26" s="68"/>
      <c r="AAA26" s="68"/>
      <c r="AAB26" s="68"/>
      <c r="AAC26" s="68"/>
      <c r="AAD26" s="68"/>
      <c r="AAE26" s="68"/>
      <c r="AAF26" s="68"/>
      <c r="AAG26" s="68"/>
      <c r="AAH26" s="68"/>
      <c r="AAI26" s="68"/>
      <c r="AAJ26" s="68"/>
      <c r="AAK26" s="68"/>
      <c r="AAL26" s="68"/>
      <c r="AAM26" s="68"/>
      <c r="AAN26" s="68"/>
      <c r="AAO26" s="68"/>
      <c r="AAP26" s="68"/>
      <c r="AAQ26" s="68"/>
      <c r="AAR26" s="68"/>
      <c r="AAS26" s="68"/>
    </row>
    <row r="27" spans="1:721" ht="15" customHeight="1">
      <c r="A27" s="16" t="s">
        <v>423</v>
      </c>
      <c r="B27" s="16" t="s">
        <v>192</v>
      </c>
      <c r="C27" s="16" t="s">
        <v>334</v>
      </c>
      <c r="D27" s="16">
        <v>45</v>
      </c>
      <c r="E27" s="16" t="s">
        <v>22</v>
      </c>
      <c r="F27" s="17">
        <v>45644.481759259259</v>
      </c>
      <c r="G27" s="17">
        <v>45644.481759259259</v>
      </c>
      <c r="H27" s="74">
        <v>45644.576388888891</v>
      </c>
      <c r="I27" s="80">
        <f t="shared" si="4"/>
        <v>9.4629629631526768E-2</v>
      </c>
      <c r="J27" s="80"/>
      <c r="K27" s="16" t="s">
        <v>424</v>
      </c>
      <c r="L27" s="16" t="s">
        <v>66</v>
      </c>
      <c r="M27" s="16" t="s">
        <v>425</v>
      </c>
      <c r="N27" s="16" t="s">
        <v>13</v>
      </c>
      <c r="O27" s="83">
        <f t="shared" si="3"/>
        <v>9.4629629631526768E-2</v>
      </c>
      <c r="P27" s="22" t="s">
        <v>884</v>
      </c>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28"/>
      <c r="ZI27" s="28"/>
      <c r="ZJ27" s="28"/>
      <c r="ZK27" s="28"/>
      <c r="ZL27" s="28"/>
      <c r="ZM27" s="28"/>
      <c r="ZN27" s="28"/>
      <c r="ZO27" s="28"/>
      <c r="ZP27" s="28"/>
      <c r="ZQ27" s="28"/>
      <c r="ZR27" s="28"/>
      <c r="ZS27" s="28"/>
      <c r="ZT27" s="28"/>
      <c r="ZU27" s="28"/>
      <c r="ZV27" s="28"/>
      <c r="ZW27" s="28"/>
      <c r="ZX27" s="28"/>
      <c r="ZY27" s="28"/>
      <c r="ZZ27" s="28"/>
      <c r="AAA27" s="28"/>
      <c r="AAB27" s="28"/>
      <c r="AAC27" s="28"/>
      <c r="AAD27" s="28"/>
      <c r="AAE27" s="28"/>
      <c r="AAF27" s="28"/>
      <c r="AAG27" s="28"/>
      <c r="AAH27" s="28"/>
      <c r="AAI27" s="28"/>
      <c r="AAJ27" s="28"/>
      <c r="AAK27" s="28"/>
      <c r="AAL27" s="28"/>
      <c r="AAM27" s="28"/>
      <c r="AAN27" s="28"/>
      <c r="AAO27" s="28"/>
      <c r="AAP27" s="28"/>
      <c r="AAQ27" s="28"/>
      <c r="AAR27" s="28"/>
      <c r="AAS27" s="28"/>
    </row>
    <row r="28" spans="1:721" ht="15" customHeight="1">
      <c r="A28" s="16" t="s">
        <v>781</v>
      </c>
      <c r="B28" s="16" t="s">
        <v>192</v>
      </c>
      <c r="C28" s="16" t="s">
        <v>782</v>
      </c>
      <c r="D28" s="16">
        <v>39</v>
      </c>
      <c r="E28" s="16" t="s">
        <v>22</v>
      </c>
      <c r="F28" s="17">
        <v>45648.472615740742</v>
      </c>
      <c r="G28" s="16" t="s">
        <v>783</v>
      </c>
      <c r="H28" s="74">
        <v>45648.56527777778</v>
      </c>
      <c r="I28" s="80">
        <f t="shared" si="4"/>
        <v>9.2662037037371192E-2</v>
      </c>
      <c r="J28" s="80"/>
      <c r="K28" s="16" t="s">
        <v>784</v>
      </c>
      <c r="L28" s="16" t="s">
        <v>25</v>
      </c>
      <c r="M28" s="16" t="s">
        <v>785</v>
      </c>
      <c r="N28" s="16" t="s">
        <v>51</v>
      </c>
      <c r="O28" s="83">
        <f t="shared" si="3"/>
        <v>9.2662037037371192E-2</v>
      </c>
      <c r="P28" s="22" t="s">
        <v>884</v>
      </c>
    </row>
    <row r="29" spans="1:721" ht="15" customHeight="1">
      <c r="A29" s="16" t="s">
        <v>121</v>
      </c>
      <c r="B29" s="16" t="s">
        <v>390</v>
      </c>
      <c r="C29" s="16" t="s">
        <v>807</v>
      </c>
      <c r="D29" s="16">
        <v>53</v>
      </c>
      <c r="E29" s="16" t="s">
        <v>22</v>
      </c>
      <c r="F29" s="16" t="s">
        <v>808</v>
      </c>
      <c r="G29" s="16" t="s">
        <v>808</v>
      </c>
      <c r="H29" s="74">
        <v>45648.723483796297</v>
      </c>
      <c r="I29" s="80" t="e">
        <f t="shared" si="4"/>
        <v>#VALUE!</v>
      </c>
      <c r="J29" s="80"/>
      <c r="K29" s="16" t="s">
        <v>866</v>
      </c>
      <c r="L29" s="16" t="s">
        <v>25</v>
      </c>
      <c r="M29" s="16" t="s">
        <v>809</v>
      </c>
      <c r="N29" s="16" t="s">
        <v>13</v>
      </c>
      <c r="O29" s="83" t="e">
        <f t="shared" si="3"/>
        <v>#VALUE!</v>
      </c>
      <c r="P29" s="22" t="s">
        <v>884</v>
      </c>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c r="QN29" s="28"/>
      <c r="QO29" s="28"/>
      <c r="QP29" s="28"/>
      <c r="QQ29" s="28"/>
      <c r="QR29" s="28"/>
      <c r="QS29" s="28"/>
      <c r="QT29" s="28"/>
      <c r="QU29" s="28"/>
      <c r="QV29" s="28"/>
      <c r="QW29" s="28"/>
      <c r="QX29" s="28"/>
      <c r="QY29" s="28"/>
      <c r="QZ29" s="28"/>
      <c r="RA29" s="28"/>
      <c r="RB29" s="28"/>
      <c r="RC29" s="28"/>
      <c r="RD29" s="28"/>
      <c r="RE29" s="28"/>
      <c r="RF29" s="28"/>
      <c r="RG29" s="28"/>
      <c r="RH29" s="28"/>
      <c r="RI29" s="28"/>
      <c r="RJ29" s="28"/>
      <c r="RK29" s="28"/>
      <c r="RL29" s="28"/>
      <c r="RM29" s="28"/>
      <c r="RN29" s="28"/>
      <c r="RO29" s="28"/>
      <c r="RP29" s="28"/>
      <c r="RQ29" s="28"/>
      <c r="RR29" s="28"/>
      <c r="RS29" s="28"/>
      <c r="RT29" s="28"/>
      <c r="RU29" s="28"/>
      <c r="RV29" s="28"/>
      <c r="RW29" s="28"/>
      <c r="RX29" s="28"/>
      <c r="RY29" s="28"/>
      <c r="RZ29" s="28"/>
      <c r="SA29" s="28"/>
      <c r="SB29" s="28"/>
      <c r="SC29" s="28"/>
      <c r="SD29" s="28"/>
      <c r="SE29" s="28"/>
      <c r="SF29" s="28"/>
      <c r="SG29" s="28"/>
      <c r="SH29" s="28"/>
      <c r="SI29" s="28"/>
      <c r="SJ29" s="28"/>
      <c r="SK29" s="28"/>
      <c r="SL29" s="28"/>
      <c r="SM29" s="28"/>
      <c r="SN29" s="28"/>
      <c r="SO29" s="28"/>
      <c r="SP29" s="28"/>
      <c r="SQ29" s="28"/>
      <c r="SR29" s="28"/>
      <c r="SS29" s="28"/>
      <c r="ST29" s="28"/>
      <c r="SU29" s="28"/>
      <c r="SV29" s="28"/>
      <c r="SW29" s="28"/>
      <c r="SX29" s="28"/>
      <c r="SY29" s="28"/>
      <c r="SZ29" s="28"/>
      <c r="TA29" s="28"/>
      <c r="TB29" s="28"/>
      <c r="TC29" s="28"/>
      <c r="TD29" s="28"/>
      <c r="TE29" s="28"/>
      <c r="TF29" s="28"/>
      <c r="TG29" s="28"/>
      <c r="TH29" s="28"/>
      <c r="TI29" s="28"/>
      <c r="TJ29" s="28"/>
      <c r="TK29" s="28"/>
      <c r="TL29" s="28"/>
      <c r="TM29" s="28"/>
      <c r="TN29" s="28"/>
      <c r="TO29" s="28"/>
      <c r="TP29" s="28"/>
      <c r="TQ29" s="28"/>
      <c r="TR29" s="28"/>
      <c r="TS29" s="28"/>
      <c r="TT29" s="28"/>
      <c r="TU29" s="28"/>
      <c r="TV29" s="28"/>
      <c r="TW29" s="28"/>
      <c r="TX29" s="28"/>
      <c r="TY29" s="28"/>
      <c r="TZ29" s="28"/>
      <c r="UA29" s="28"/>
      <c r="UB29" s="28"/>
      <c r="UC29" s="28"/>
      <c r="UD29" s="28"/>
      <c r="UE29" s="28"/>
      <c r="UF29" s="28"/>
      <c r="UG29" s="28"/>
      <c r="UH29" s="28"/>
      <c r="UI29" s="28"/>
      <c r="UJ29" s="28"/>
      <c r="UK29" s="28"/>
      <c r="UL29" s="28"/>
      <c r="UM29" s="28"/>
      <c r="UN29" s="28"/>
      <c r="UO29" s="28"/>
      <c r="UP29" s="28"/>
      <c r="UQ29" s="28"/>
      <c r="UR29" s="28"/>
      <c r="US29" s="28"/>
      <c r="UT29" s="28"/>
      <c r="UU29" s="28"/>
      <c r="UV29" s="28"/>
      <c r="UW29" s="28"/>
      <c r="UX29" s="28"/>
      <c r="UY29" s="28"/>
      <c r="UZ29" s="28"/>
      <c r="VA29" s="28"/>
      <c r="VB29" s="28"/>
      <c r="VC29" s="28"/>
      <c r="VD29" s="28"/>
      <c r="VE29" s="28"/>
      <c r="VF29" s="28"/>
      <c r="VG29" s="28"/>
      <c r="VH29" s="28"/>
      <c r="VI29" s="28"/>
      <c r="VJ29" s="28"/>
      <c r="VK29" s="28"/>
      <c r="VL29" s="28"/>
      <c r="VM29" s="28"/>
      <c r="VN29" s="28"/>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c r="WX29" s="28"/>
      <c r="WY29" s="28"/>
      <c r="WZ29" s="28"/>
      <c r="XA29" s="28"/>
      <c r="XB29" s="28"/>
      <c r="XC29" s="28"/>
      <c r="XD29" s="28"/>
      <c r="XE29" s="28"/>
      <c r="XF29" s="28"/>
      <c r="XG29" s="28"/>
      <c r="XH29" s="28"/>
      <c r="XI29" s="28"/>
      <c r="XJ29" s="28"/>
      <c r="XK29" s="28"/>
      <c r="XL29" s="28"/>
      <c r="XM29" s="28"/>
      <c r="XN29" s="28"/>
      <c r="XO29" s="28"/>
      <c r="XP29" s="28"/>
      <c r="XQ29" s="28"/>
      <c r="XR29" s="28"/>
      <c r="XS29" s="28"/>
      <c r="XT29" s="28"/>
      <c r="XU29" s="28"/>
      <c r="XV29" s="28"/>
      <c r="XW29" s="28"/>
      <c r="XX29" s="28"/>
      <c r="XY29" s="28"/>
      <c r="XZ29" s="28"/>
      <c r="YA29" s="28"/>
      <c r="YB29" s="28"/>
      <c r="YC29" s="28"/>
      <c r="YD29" s="28"/>
      <c r="YE29" s="28"/>
      <c r="YF29" s="28"/>
      <c r="YG29" s="28"/>
      <c r="YH29" s="28"/>
      <c r="YI29" s="28"/>
      <c r="YJ29" s="28"/>
      <c r="YK29" s="28"/>
      <c r="YL29" s="28"/>
      <c r="YM29" s="28"/>
      <c r="YN29" s="28"/>
      <c r="YO29" s="28"/>
      <c r="YP29" s="28"/>
      <c r="YQ29" s="28"/>
      <c r="YR29" s="28"/>
      <c r="YS29" s="28"/>
      <c r="YT29" s="28"/>
      <c r="YU29" s="28"/>
      <c r="YV29" s="28"/>
      <c r="YW29" s="28"/>
      <c r="YX29" s="28"/>
      <c r="YY29" s="28"/>
      <c r="YZ29" s="28"/>
      <c r="ZA29" s="28"/>
      <c r="ZB29" s="28"/>
      <c r="ZC29" s="28"/>
      <c r="ZD29" s="28"/>
      <c r="ZE29" s="28"/>
      <c r="ZF29" s="28"/>
      <c r="ZG29" s="28"/>
      <c r="ZH29" s="28"/>
      <c r="ZI29" s="28"/>
      <c r="ZJ29" s="28"/>
      <c r="ZK29" s="28"/>
      <c r="ZL29" s="28"/>
      <c r="ZM29" s="28"/>
      <c r="ZN29" s="28"/>
      <c r="ZO29" s="28"/>
      <c r="ZP29" s="28"/>
      <c r="ZQ29" s="28"/>
      <c r="ZR29" s="28"/>
      <c r="ZS29" s="28"/>
      <c r="ZT29" s="28"/>
      <c r="ZU29" s="28"/>
      <c r="ZV29" s="28"/>
      <c r="ZW29" s="28"/>
      <c r="ZX29" s="28"/>
      <c r="ZY29" s="28"/>
      <c r="ZZ29" s="28"/>
      <c r="AAA29" s="28"/>
      <c r="AAB29" s="28"/>
      <c r="AAC29" s="28"/>
      <c r="AAD29" s="28"/>
      <c r="AAE29" s="28"/>
      <c r="AAF29" s="28"/>
      <c r="AAG29" s="28"/>
      <c r="AAH29" s="28"/>
      <c r="AAI29" s="28"/>
      <c r="AAJ29" s="28"/>
      <c r="AAK29" s="28"/>
      <c r="AAL29" s="28"/>
      <c r="AAM29" s="28"/>
      <c r="AAN29" s="28"/>
      <c r="AAO29" s="28"/>
      <c r="AAP29" s="28"/>
      <c r="AAQ29" s="28"/>
      <c r="AAR29" s="28"/>
      <c r="AAS29" s="28"/>
    </row>
    <row r="30" spans="1:721" ht="15" customHeight="1">
      <c r="A30" s="23" t="s">
        <v>193</v>
      </c>
      <c r="B30" s="23" t="s">
        <v>318</v>
      </c>
      <c r="C30" s="23" t="s">
        <v>319</v>
      </c>
      <c r="D30" s="23">
        <v>41</v>
      </c>
      <c r="E30" s="23" t="s">
        <v>69</v>
      </c>
      <c r="F30" s="24">
        <v>45643.615277777775</v>
      </c>
      <c r="G30" s="24">
        <v>45643.615277777775</v>
      </c>
      <c r="H30" s="71">
        <v>45643.6875</v>
      </c>
      <c r="I30" s="80">
        <f t="shared" si="4"/>
        <v>7.2222222224809229E-2</v>
      </c>
      <c r="J30" s="80"/>
      <c r="K30" s="23" t="s">
        <v>371</v>
      </c>
      <c r="L30" s="23" t="s">
        <v>11</v>
      </c>
      <c r="M30" s="23" t="s">
        <v>320</v>
      </c>
      <c r="N30" s="23" t="s">
        <v>51</v>
      </c>
      <c r="O30" s="83">
        <f t="shared" si="3"/>
        <v>7.2222222224809229E-2</v>
      </c>
      <c r="P30" s="22" t="s">
        <v>884</v>
      </c>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2"/>
      <c r="JX30" s="22"/>
      <c r="JY30" s="22"/>
      <c r="JZ30" s="22"/>
      <c r="KA30" s="22"/>
      <c r="KB30" s="22"/>
      <c r="KC30" s="22"/>
      <c r="KD30" s="22"/>
      <c r="KE30" s="22"/>
      <c r="KF30" s="22"/>
      <c r="KG30" s="22"/>
      <c r="KH30" s="22"/>
      <c r="KI30" s="22"/>
      <c r="KJ30" s="22"/>
      <c r="KK30" s="22"/>
      <c r="KL30" s="22"/>
      <c r="KM30" s="22"/>
      <c r="KN30" s="22"/>
      <c r="KO30" s="22"/>
      <c r="KP30" s="22"/>
      <c r="KQ30" s="22"/>
      <c r="KR30" s="22"/>
      <c r="KS30" s="22"/>
      <c r="KT30" s="22"/>
      <c r="KU30" s="22"/>
      <c r="KV30" s="22"/>
      <c r="KW30" s="22"/>
      <c r="KX30" s="22"/>
      <c r="KY30" s="22"/>
      <c r="KZ30" s="22"/>
      <c r="LA30" s="22"/>
      <c r="LB30" s="22"/>
      <c r="LC30" s="22"/>
      <c r="LD30" s="22"/>
      <c r="LE30" s="22"/>
      <c r="LF30" s="22"/>
      <c r="LG30" s="22"/>
      <c r="LH30" s="22"/>
      <c r="LI30" s="22"/>
      <c r="LJ30" s="22"/>
      <c r="LK30" s="22"/>
      <c r="LL30" s="22"/>
      <c r="LM30" s="22"/>
      <c r="LN30" s="22"/>
      <c r="LO30" s="22"/>
      <c r="LP30" s="22"/>
      <c r="LQ30" s="22"/>
      <c r="LR30" s="22"/>
      <c r="LS30" s="22"/>
      <c r="LT30" s="22"/>
      <c r="LU30" s="22"/>
      <c r="LV30" s="22"/>
      <c r="LW30" s="22"/>
      <c r="LX30" s="22"/>
      <c r="LY30" s="22"/>
      <c r="LZ30" s="22"/>
      <c r="MA30" s="22"/>
      <c r="MB30" s="22"/>
      <c r="MC30" s="22"/>
      <c r="MD30" s="22"/>
      <c r="ME30" s="22"/>
      <c r="MF30" s="22"/>
      <c r="MG30" s="22"/>
      <c r="MH30" s="22"/>
      <c r="MI30" s="22"/>
      <c r="MJ30" s="22"/>
      <c r="MK30" s="22"/>
      <c r="ML30" s="22"/>
      <c r="MM30" s="22"/>
      <c r="MN30" s="22"/>
      <c r="MO30" s="22"/>
      <c r="MP30" s="22"/>
      <c r="MQ30" s="22"/>
      <c r="MR30" s="22"/>
      <c r="MS30" s="22"/>
      <c r="MT30" s="22"/>
      <c r="MU30" s="22"/>
      <c r="MV30" s="22"/>
      <c r="MW30" s="22"/>
      <c r="MX30" s="22"/>
      <c r="MY30" s="22"/>
      <c r="MZ30" s="22"/>
      <c r="NA30" s="22"/>
      <c r="NB30" s="22"/>
      <c r="NC30" s="22"/>
      <c r="ND30" s="22"/>
      <c r="NE30" s="22"/>
      <c r="NF30" s="22"/>
      <c r="NG30" s="22"/>
      <c r="NH30" s="22"/>
      <c r="NI30" s="22"/>
      <c r="NJ30" s="22"/>
      <c r="NK30" s="22"/>
      <c r="NL30" s="22"/>
      <c r="NM30" s="22"/>
      <c r="NN30" s="22"/>
      <c r="NO30" s="22"/>
      <c r="NP30" s="22"/>
      <c r="NQ30" s="22"/>
      <c r="NR30" s="22"/>
      <c r="NS30" s="22"/>
      <c r="NT30" s="22"/>
      <c r="NU30" s="22"/>
      <c r="NV30" s="22"/>
      <c r="NW30" s="22"/>
      <c r="NX30" s="22"/>
      <c r="NY30" s="22"/>
      <c r="NZ30" s="22"/>
      <c r="OA30" s="22"/>
      <c r="OB30" s="22"/>
      <c r="OC30" s="22"/>
      <c r="OD30" s="22"/>
      <c r="OE30" s="22"/>
      <c r="OF30" s="22"/>
      <c r="OG30" s="22"/>
      <c r="OH30" s="22"/>
      <c r="OI30" s="22"/>
      <c r="OJ30" s="22"/>
      <c r="OK30" s="22"/>
      <c r="OL30" s="22"/>
      <c r="OM30" s="22"/>
      <c r="ON30" s="22"/>
      <c r="OO30" s="22"/>
      <c r="OP30" s="22"/>
      <c r="OQ30" s="22"/>
      <c r="OR30" s="22"/>
      <c r="OS30" s="22"/>
      <c r="OT30" s="22"/>
      <c r="OU30" s="22"/>
      <c r="OV30" s="22"/>
      <c r="OW30" s="22"/>
      <c r="OX30" s="22"/>
      <c r="OY30" s="22"/>
      <c r="OZ30" s="22"/>
      <c r="PA30" s="22"/>
      <c r="PB30" s="22"/>
      <c r="PC30" s="22"/>
      <c r="PD30" s="22"/>
      <c r="PE30" s="22"/>
      <c r="PF30" s="22"/>
      <c r="PG30" s="22"/>
      <c r="PH30" s="22"/>
      <c r="PI30" s="22"/>
      <c r="PJ30" s="22"/>
      <c r="PK30" s="22"/>
      <c r="PL30" s="22"/>
      <c r="PM30" s="22"/>
      <c r="PN30" s="22"/>
      <c r="PO30" s="22"/>
      <c r="PP30" s="22"/>
      <c r="PQ30" s="22"/>
      <c r="PR30" s="22"/>
      <c r="PS30" s="22"/>
      <c r="PT30" s="22"/>
      <c r="PU30" s="22"/>
      <c r="PV30" s="22"/>
      <c r="PW30" s="22"/>
      <c r="PX30" s="22"/>
      <c r="PY30" s="22"/>
      <c r="PZ30" s="22"/>
      <c r="QA30" s="22"/>
      <c r="QB30" s="22"/>
      <c r="QC30" s="22"/>
      <c r="QD30" s="22"/>
      <c r="QE30" s="22"/>
      <c r="QF30" s="22"/>
      <c r="QG30" s="22"/>
      <c r="QH30" s="22"/>
      <c r="QI30" s="22"/>
      <c r="QJ30" s="22"/>
      <c r="QK30" s="22"/>
      <c r="QL30" s="22"/>
      <c r="QM30" s="22"/>
      <c r="QN30" s="22"/>
      <c r="QO30" s="22"/>
      <c r="QP30" s="22"/>
      <c r="QQ30" s="22"/>
      <c r="QR30" s="22"/>
      <c r="QS30" s="22"/>
      <c r="QT30" s="22"/>
      <c r="QU30" s="22"/>
      <c r="QV30" s="22"/>
      <c r="QW30" s="22"/>
      <c r="QX30" s="22"/>
      <c r="QY30" s="22"/>
      <c r="QZ30" s="22"/>
      <c r="RA30" s="22"/>
      <c r="RB30" s="22"/>
      <c r="RC30" s="22"/>
      <c r="RD30" s="22"/>
      <c r="RE30" s="22"/>
      <c r="RF30" s="22"/>
      <c r="RG30" s="22"/>
      <c r="RH30" s="22"/>
      <c r="RI30" s="22"/>
      <c r="RJ30" s="22"/>
      <c r="RK30" s="22"/>
      <c r="RL30" s="22"/>
      <c r="RM30" s="22"/>
      <c r="RN30" s="22"/>
      <c r="RO30" s="22"/>
      <c r="RP30" s="22"/>
      <c r="RQ30" s="22"/>
      <c r="RR30" s="22"/>
      <c r="RS30" s="22"/>
      <c r="RT30" s="22"/>
      <c r="RU30" s="22"/>
      <c r="RV30" s="22"/>
      <c r="RW30" s="22"/>
      <c r="RX30" s="22"/>
      <c r="RY30" s="22"/>
      <c r="RZ30" s="22"/>
      <c r="SA30" s="22"/>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22"/>
      <c r="UB30" s="22"/>
      <c r="UC30" s="22"/>
      <c r="UD30" s="22"/>
      <c r="UE30" s="22"/>
      <c r="UF30" s="22"/>
      <c r="UG30" s="22"/>
      <c r="UH30" s="22"/>
      <c r="UI30" s="22"/>
      <c r="UJ30" s="22"/>
      <c r="UK30" s="22"/>
      <c r="UL30" s="22"/>
      <c r="UM30" s="22"/>
      <c r="UN30" s="22"/>
      <c r="UO30" s="22"/>
      <c r="UP30" s="22"/>
      <c r="UQ30" s="22"/>
      <c r="UR30" s="22"/>
      <c r="US30" s="22"/>
      <c r="UT30" s="22"/>
      <c r="UU30" s="22"/>
      <c r="UV30" s="22"/>
      <c r="UW30" s="22"/>
      <c r="UX30" s="22"/>
      <c r="UY30" s="22"/>
      <c r="UZ30" s="22"/>
      <c r="VA30" s="22"/>
      <c r="VB30" s="22"/>
      <c r="VC30" s="22"/>
      <c r="VD30" s="22"/>
      <c r="VE30" s="22"/>
      <c r="VF30" s="22"/>
      <c r="VG30" s="22"/>
      <c r="VH30" s="22"/>
      <c r="VI30" s="22"/>
      <c r="VJ30" s="22"/>
      <c r="VK30" s="22"/>
      <c r="VL30" s="22"/>
      <c r="VM30" s="22"/>
      <c r="VN30" s="22"/>
      <c r="VO30" s="22"/>
      <c r="VP30" s="22"/>
      <c r="VQ30" s="22"/>
      <c r="VR30" s="22"/>
      <c r="VS30" s="22"/>
      <c r="VT30" s="22"/>
      <c r="VU30" s="22"/>
      <c r="VV30" s="22"/>
      <c r="VW30" s="22"/>
      <c r="VX30" s="22"/>
      <c r="VY30" s="22"/>
      <c r="VZ30" s="22"/>
      <c r="WA30" s="22"/>
      <c r="WB30" s="22"/>
      <c r="WC30" s="22"/>
      <c r="WD30" s="22"/>
      <c r="WE30" s="22"/>
      <c r="WF30" s="22"/>
      <c r="WG30" s="22"/>
      <c r="WH30" s="22"/>
      <c r="WI30" s="22"/>
      <c r="WJ30" s="22"/>
      <c r="WK30" s="22"/>
      <c r="WL30" s="22"/>
      <c r="WM30" s="22"/>
      <c r="WN30" s="22"/>
      <c r="WO30" s="22"/>
      <c r="WP30" s="22"/>
      <c r="WQ30" s="22"/>
      <c r="WR30" s="22"/>
      <c r="WS30" s="22"/>
      <c r="WT30" s="22"/>
      <c r="WU30" s="22"/>
      <c r="WV30" s="22"/>
      <c r="WW30" s="22"/>
      <c r="WX30" s="22"/>
      <c r="WY30" s="22"/>
      <c r="WZ30" s="22"/>
      <c r="XA30" s="22"/>
      <c r="XB30" s="22"/>
      <c r="XC30" s="22"/>
      <c r="XD30" s="22"/>
      <c r="XE30" s="22"/>
      <c r="XF30" s="22"/>
      <c r="XG30" s="22"/>
      <c r="XH30" s="22"/>
      <c r="XI30" s="22"/>
      <c r="XJ30" s="22"/>
      <c r="XK30" s="22"/>
      <c r="XL30" s="22"/>
      <c r="XM30" s="22"/>
      <c r="XN30" s="22"/>
      <c r="XO30" s="22"/>
      <c r="XP30" s="22"/>
      <c r="XQ30" s="22"/>
      <c r="XR30" s="22"/>
      <c r="XS30" s="22"/>
      <c r="XT30" s="22"/>
      <c r="XU30" s="22"/>
      <c r="XV30" s="22"/>
      <c r="XW30" s="22"/>
      <c r="XX30" s="22"/>
      <c r="XY30" s="22"/>
      <c r="XZ30" s="22"/>
      <c r="YA30" s="22"/>
      <c r="YB30" s="22"/>
      <c r="YC30" s="22"/>
      <c r="YD30" s="22"/>
      <c r="YE30" s="22"/>
      <c r="YF30" s="22"/>
      <c r="YG30" s="22"/>
      <c r="YH30" s="22"/>
      <c r="YI30" s="22"/>
      <c r="YJ30" s="22"/>
      <c r="YK30" s="22"/>
      <c r="YL30" s="22"/>
      <c r="YM30" s="22"/>
      <c r="YN30" s="22"/>
      <c r="YO30" s="22"/>
      <c r="YP30" s="22"/>
      <c r="YQ30" s="22"/>
      <c r="YR30" s="22"/>
      <c r="YS30" s="22"/>
      <c r="YT30" s="22"/>
      <c r="YU30" s="22"/>
      <c r="YV30" s="22"/>
      <c r="YW30" s="22"/>
      <c r="YX30" s="22"/>
      <c r="YY30" s="22"/>
      <c r="YZ30" s="22"/>
      <c r="ZA30" s="22"/>
      <c r="ZB30" s="22"/>
      <c r="ZC30" s="22"/>
      <c r="ZD30" s="22"/>
      <c r="ZE30" s="22"/>
      <c r="ZF30" s="22"/>
      <c r="ZG30" s="22"/>
      <c r="ZH30" s="22"/>
      <c r="ZI30" s="22"/>
      <c r="ZJ30" s="22"/>
      <c r="ZK30" s="22"/>
      <c r="ZL30" s="22"/>
      <c r="ZM30" s="22"/>
      <c r="ZN30" s="22"/>
      <c r="ZO30" s="22"/>
      <c r="ZP30" s="22"/>
      <c r="ZQ30" s="22"/>
      <c r="ZR30" s="22"/>
      <c r="ZS30" s="22"/>
      <c r="ZT30" s="22"/>
      <c r="ZU30" s="22"/>
      <c r="ZV30" s="22"/>
      <c r="ZW30" s="22"/>
      <c r="ZX30" s="22"/>
      <c r="ZY30" s="22"/>
      <c r="ZZ30" s="22"/>
      <c r="AAA30" s="22"/>
      <c r="AAB30" s="22"/>
      <c r="AAC30" s="22"/>
      <c r="AAD30" s="22"/>
      <c r="AAE30" s="22"/>
      <c r="AAF30" s="22"/>
      <c r="AAG30" s="22"/>
      <c r="AAH30" s="22"/>
      <c r="AAI30" s="22"/>
      <c r="AAJ30" s="22"/>
      <c r="AAK30" s="22"/>
      <c r="AAL30" s="22"/>
      <c r="AAM30" s="22"/>
      <c r="AAN30" s="22"/>
      <c r="AAO30" s="22"/>
      <c r="AAP30" s="22"/>
      <c r="AAQ30" s="22"/>
      <c r="AAR30" s="22"/>
      <c r="AAS30" s="22"/>
    </row>
    <row r="31" spans="1:721" ht="15" customHeight="1">
      <c r="A31" s="23" t="s">
        <v>127</v>
      </c>
      <c r="B31" s="23" t="s">
        <v>117</v>
      </c>
      <c r="C31" s="23" t="s">
        <v>325</v>
      </c>
      <c r="D31" s="23">
        <v>10</v>
      </c>
      <c r="E31" s="23" t="s">
        <v>69</v>
      </c>
      <c r="F31" s="24">
        <v>45643.663888888892</v>
      </c>
      <c r="G31" s="24">
        <v>45643.663888888892</v>
      </c>
      <c r="H31" s="71">
        <v>45643.73541666667</v>
      </c>
      <c r="I31" s="80">
        <f t="shared" si="4"/>
        <v>7.1527777778101154E-2</v>
      </c>
      <c r="J31" s="80"/>
      <c r="K31" s="23" t="s">
        <v>373</v>
      </c>
      <c r="L31" s="23" t="s">
        <v>25</v>
      </c>
      <c r="M31" s="23" t="s">
        <v>326</v>
      </c>
      <c r="N31" s="23" t="s">
        <v>327</v>
      </c>
      <c r="O31" s="83">
        <f t="shared" si="3"/>
        <v>7.1527777778101154E-2</v>
      </c>
      <c r="P31" s="22" t="s">
        <v>884</v>
      </c>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c r="KP31" s="22"/>
      <c r="KQ31" s="22"/>
      <c r="KR31" s="22"/>
      <c r="KS31" s="22"/>
      <c r="KT31" s="22"/>
      <c r="KU31" s="22"/>
      <c r="KV31" s="22"/>
      <c r="KW31" s="22"/>
      <c r="KX31" s="22"/>
      <c r="KY31" s="22"/>
      <c r="KZ31" s="22"/>
      <c r="LA31" s="22"/>
      <c r="LB31" s="22"/>
      <c r="LC31" s="22"/>
      <c r="LD31" s="22"/>
      <c r="LE31" s="22"/>
      <c r="LF31" s="22"/>
      <c r="LG31" s="22"/>
      <c r="LH31" s="22"/>
      <c r="LI31" s="22"/>
      <c r="LJ31" s="22"/>
      <c r="LK31" s="22"/>
      <c r="LL31" s="22"/>
      <c r="LM31" s="22"/>
      <c r="LN31" s="22"/>
      <c r="LO31" s="22"/>
      <c r="LP31" s="22"/>
      <c r="LQ31" s="22"/>
      <c r="LR31" s="22"/>
      <c r="LS31" s="22"/>
      <c r="LT31" s="22"/>
      <c r="LU31" s="22"/>
      <c r="LV31" s="22"/>
      <c r="LW31" s="22"/>
      <c r="LX31" s="22"/>
      <c r="LY31" s="22"/>
      <c r="LZ31" s="22"/>
      <c r="MA31" s="22"/>
      <c r="MB31" s="22"/>
      <c r="MC31" s="22"/>
      <c r="MD31" s="22"/>
      <c r="ME31" s="22"/>
      <c r="MF31" s="22"/>
      <c r="MG31" s="22"/>
      <c r="MH31" s="22"/>
      <c r="MI31" s="22"/>
      <c r="MJ31" s="22"/>
      <c r="MK31" s="22"/>
      <c r="ML31" s="22"/>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c r="UQ31" s="22"/>
      <c r="UR31" s="22"/>
      <c r="US31" s="22"/>
      <c r="UT31" s="22"/>
      <c r="UU31" s="22"/>
      <c r="UV31" s="22"/>
      <c r="UW31" s="22"/>
      <c r="UX31" s="22"/>
      <c r="UY31" s="22"/>
      <c r="UZ31" s="22"/>
      <c r="VA31" s="22"/>
      <c r="VB31" s="22"/>
      <c r="VC31" s="22"/>
      <c r="VD31" s="22"/>
      <c r="VE31" s="22"/>
      <c r="VF31" s="22"/>
      <c r="VG31" s="22"/>
      <c r="VH31" s="22"/>
      <c r="VI31" s="22"/>
      <c r="VJ31" s="22"/>
      <c r="VK31" s="22"/>
      <c r="VL31" s="22"/>
      <c r="VM31" s="22"/>
      <c r="VN31" s="22"/>
      <c r="VO31" s="22"/>
      <c r="VP31" s="22"/>
      <c r="VQ31" s="22"/>
      <c r="VR31" s="22"/>
      <c r="VS31" s="22"/>
      <c r="VT31" s="22"/>
      <c r="VU31" s="22"/>
      <c r="VV31" s="22"/>
      <c r="VW31" s="22"/>
      <c r="VX31" s="22"/>
      <c r="VY31" s="22"/>
      <c r="VZ31" s="22"/>
      <c r="WA31" s="22"/>
      <c r="WB31" s="22"/>
      <c r="WC31" s="22"/>
      <c r="WD31" s="22"/>
      <c r="WE31" s="22"/>
      <c r="WF31" s="22"/>
      <c r="WG31" s="22"/>
      <c r="WH31" s="22"/>
      <c r="WI31" s="22"/>
      <c r="WJ31" s="22"/>
      <c r="WK31" s="22"/>
      <c r="WL31" s="22"/>
      <c r="WM31" s="22"/>
      <c r="WN31" s="22"/>
      <c r="WO31" s="22"/>
      <c r="WP31" s="22"/>
      <c r="WQ31" s="22"/>
      <c r="WR31" s="22"/>
      <c r="WS31" s="22"/>
      <c r="WT31" s="22"/>
      <c r="WU31" s="22"/>
      <c r="WV31" s="22"/>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c r="AAQ31" s="22"/>
      <c r="AAR31" s="22"/>
      <c r="AAS31" s="22"/>
    </row>
    <row r="32" spans="1:721" ht="15" customHeight="1">
      <c r="A32" s="16" t="s">
        <v>73</v>
      </c>
      <c r="B32" s="16" t="s">
        <v>74</v>
      </c>
      <c r="C32" s="16" t="s">
        <v>75</v>
      </c>
      <c r="D32" s="16">
        <v>24</v>
      </c>
      <c r="E32" s="16" t="s">
        <v>22</v>
      </c>
      <c r="F32" s="17">
        <v>45642.772928240738</v>
      </c>
      <c r="G32" s="17">
        <v>45642.772928240738</v>
      </c>
      <c r="H32" s="74">
        <v>45642.843055555553</v>
      </c>
      <c r="I32" s="80">
        <f t="shared" si="4"/>
        <v>7.0127314815181307E-2</v>
      </c>
      <c r="J32" s="80"/>
      <c r="K32" s="16" t="s">
        <v>76</v>
      </c>
      <c r="L32" s="16" t="s">
        <v>25</v>
      </c>
      <c r="M32" s="16" t="s">
        <v>77</v>
      </c>
      <c r="N32" s="16" t="s">
        <v>13</v>
      </c>
      <c r="O32" s="83">
        <f t="shared" si="3"/>
        <v>7.0127314815181307E-2</v>
      </c>
      <c r="P32" s="22" t="s">
        <v>884</v>
      </c>
    </row>
    <row r="33" spans="1:721" ht="15" customHeight="1">
      <c r="A33" s="16" t="s">
        <v>786</v>
      </c>
      <c r="B33" s="16" t="s">
        <v>345</v>
      </c>
      <c r="C33" s="16" t="s">
        <v>787</v>
      </c>
      <c r="D33" s="16">
        <v>38</v>
      </c>
      <c r="E33" s="16" t="s">
        <v>22</v>
      </c>
      <c r="F33" s="17">
        <v>45648.495196759257</v>
      </c>
      <c r="G33" s="16" t="s">
        <v>788</v>
      </c>
      <c r="H33" s="74">
        <v>45648.563888888886</v>
      </c>
      <c r="I33" s="80">
        <f t="shared" si="4"/>
        <v>6.8692129629198462E-2</v>
      </c>
      <c r="J33" s="80"/>
      <c r="K33" s="16" t="s">
        <v>789</v>
      </c>
      <c r="L33" s="16" t="s">
        <v>25</v>
      </c>
      <c r="M33" s="16" t="s">
        <v>790</v>
      </c>
      <c r="N33" s="16" t="s">
        <v>13</v>
      </c>
      <c r="O33" s="83">
        <f t="shared" si="3"/>
        <v>6.8692129629198462E-2</v>
      </c>
      <c r="P33" s="22" t="s">
        <v>884</v>
      </c>
    </row>
    <row r="34" spans="1:721" ht="15" customHeight="1">
      <c r="A34" s="16" t="s">
        <v>625</v>
      </c>
      <c r="B34" s="16" t="s">
        <v>208</v>
      </c>
      <c r="C34" s="16" t="s">
        <v>800</v>
      </c>
      <c r="D34" s="16">
        <v>3</v>
      </c>
      <c r="E34" s="16" t="s">
        <v>22</v>
      </c>
      <c r="F34" s="16" t="s">
        <v>801</v>
      </c>
      <c r="G34" s="16" t="s">
        <v>801</v>
      </c>
      <c r="H34" s="74">
        <v>45648.72556712963</v>
      </c>
      <c r="I34" s="80" t="e">
        <f t="shared" si="4"/>
        <v>#VALUE!</v>
      </c>
      <c r="J34" s="80"/>
      <c r="K34" s="16" t="s">
        <v>864</v>
      </c>
      <c r="L34" s="16" t="s">
        <v>25</v>
      </c>
      <c r="M34" s="16" t="s">
        <v>802</v>
      </c>
      <c r="N34" s="16" t="s">
        <v>51</v>
      </c>
      <c r="O34" s="83" t="e">
        <f t="shared" si="3"/>
        <v>#VALUE!</v>
      </c>
      <c r="P34" s="22" t="s">
        <v>884</v>
      </c>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c r="QN34" s="28"/>
      <c r="QO34" s="28"/>
      <c r="QP34" s="28"/>
      <c r="QQ34" s="28"/>
      <c r="QR34" s="28"/>
      <c r="QS34" s="28"/>
      <c r="QT34" s="28"/>
      <c r="QU34" s="28"/>
      <c r="QV34" s="28"/>
      <c r="QW34" s="28"/>
      <c r="QX34" s="28"/>
      <c r="QY34" s="28"/>
      <c r="QZ34" s="28"/>
      <c r="RA34" s="28"/>
      <c r="RB34" s="28"/>
      <c r="RC34" s="28"/>
      <c r="RD34" s="28"/>
      <c r="RE34" s="28"/>
      <c r="RF34" s="28"/>
      <c r="RG34" s="28"/>
      <c r="RH34" s="28"/>
      <c r="RI34" s="28"/>
      <c r="RJ34" s="28"/>
      <c r="RK34" s="28"/>
      <c r="RL34" s="28"/>
      <c r="RM34" s="28"/>
      <c r="RN34" s="28"/>
      <c r="RO34" s="28"/>
      <c r="RP34" s="28"/>
      <c r="RQ34" s="28"/>
      <c r="RR34" s="28"/>
      <c r="RS34" s="28"/>
      <c r="RT34" s="28"/>
      <c r="RU34" s="28"/>
      <c r="RV34" s="28"/>
      <c r="RW34" s="28"/>
      <c r="RX34" s="28"/>
      <c r="RY34" s="28"/>
      <c r="RZ34" s="28"/>
      <c r="SA34" s="28"/>
      <c r="SB34" s="28"/>
      <c r="SC34" s="28"/>
      <c r="SD34" s="28"/>
      <c r="SE34" s="28"/>
      <c r="SF34" s="28"/>
      <c r="SG34" s="28"/>
      <c r="SH34" s="28"/>
      <c r="SI34" s="28"/>
      <c r="SJ34" s="28"/>
      <c r="SK34" s="28"/>
      <c r="SL34" s="28"/>
      <c r="SM34" s="28"/>
      <c r="SN34" s="28"/>
      <c r="SO34" s="28"/>
      <c r="SP34" s="28"/>
      <c r="SQ34" s="28"/>
      <c r="SR34" s="28"/>
      <c r="SS34" s="28"/>
      <c r="ST34" s="28"/>
      <c r="SU34" s="28"/>
      <c r="SV34" s="28"/>
      <c r="SW34" s="28"/>
      <c r="SX34" s="28"/>
      <c r="SY34" s="28"/>
      <c r="SZ34" s="28"/>
      <c r="TA34" s="28"/>
      <c r="TB34" s="28"/>
      <c r="TC34" s="28"/>
      <c r="TD34" s="28"/>
      <c r="TE34" s="28"/>
      <c r="TF34" s="28"/>
      <c r="TG34" s="28"/>
      <c r="TH34" s="28"/>
      <c r="TI34" s="28"/>
      <c r="TJ34" s="28"/>
      <c r="TK34" s="28"/>
      <c r="TL34" s="28"/>
      <c r="TM34" s="28"/>
      <c r="TN34" s="28"/>
      <c r="TO34" s="28"/>
      <c r="TP34" s="28"/>
      <c r="TQ34" s="28"/>
      <c r="TR34" s="28"/>
      <c r="TS34" s="28"/>
      <c r="TT34" s="28"/>
      <c r="TU34" s="28"/>
      <c r="TV34" s="28"/>
      <c r="TW34" s="28"/>
      <c r="TX34" s="28"/>
      <c r="TY34" s="28"/>
      <c r="TZ34" s="28"/>
      <c r="UA34" s="28"/>
      <c r="UB34" s="28"/>
      <c r="UC34" s="28"/>
      <c r="UD34" s="28"/>
      <c r="UE34" s="28"/>
      <c r="UF34" s="28"/>
      <c r="UG34" s="28"/>
      <c r="UH34" s="28"/>
      <c r="UI34" s="28"/>
      <c r="UJ34" s="28"/>
      <c r="UK34" s="28"/>
      <c r="UL34" s="28"/>
      <c r="UM34" s="28"/>
      <c r="UN34" s="28"/>
      <c r="UO34" s="28"/>
      <c r="UP34" s="28"/>
      <c r="UQ34" s="28"/>
      <c r="UR34" s="28"/>
      <c r="US34" s="28"/>
      <c r="UT34" s="28"/>
      <c r="UU34" s="28"/>
      <c r="UV34" s="28"/>
      <c r="UW34" s="28"/>
      <c r="UX34" s="28"/>
      <c r="UY34" s="28"/>
      <c r="UZ34" s="28"/>
      <c r="VA34" s="28"/>
      <c r="VB34" s="28"/>
      <c r="VC34" s="28"/>
      <c r="VD34" s="28"/>
      <c r="VE34" s="28"/>
      <c r="VF34" s="28"/>
      <c r="VG34" s="28"/>
      <c r="VH34" s="28"/>
      <c r="VI34" s="28"/>
      <c r="VJ34" s="28"/>
      <c r="VK34" s="28"/>
      <c r="VL34" s="28"/>
      <c r="VM34" s="28"/>
      <c r="VN34" s="28"/>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c r="WX34" s="28"/>
      <c r="WY34" s="28"/>
      <c r="WZ34" s="28"/>
      <c r="XA34" s="28"/>
      <c r="XB34" s="28"/>
      <c r="XC34" s="28"/>
      <c r="XD34" s="28"/>
      <c r="XE34" s="28"/>
      <c r="XF34" s="28"/>
      <c r="XG34" s="28"/>
      <c r="XH34" s="28"/>
      <c r="XI34" s="28"/>
      <c r="XJ34" s="28"/>
      <c r="XK34" s="28"/>
      <c r="XL34" s="28"/>
      <c r="XM34" s="28"/>
      <c r="XN34" s="28"/>
      <c r="XO34" s="28"/>
      <c r="XP34" s="28"/>
      <c r="XQ34" s="28"/>
      <c r="XR34" s="28"/>
      <c r="XS34" s="28"/>
      <c r="XT34" s="28"/>
      <c r="XU34" s="28"/>
      <c r="XV34" s="28"/>
      <c r="XW34" s="28"/>
      <c r="XX34" s="28"/>
      <c r="XY34" s="28"/>
      <c r="XZ34" s="28"/>
      <c r="YA34" s="28"/>
      <c r="YB34" s="28"/>
      <c r="YC34" s="28"/>
      <c r="YD34" s="28"/>
      <c r="YE34" s="28"/>
      <c r="YF34" s="28"/>
      <c r="YG34" s="28"/>
      <c r="YH34" s="28"/>
      <c r="YI34" s="28"/>
      <c r="YJ34" s="28"/>
      <c r="YK34" s="28"/>
      <c r="YL34" s="28"/>
      <c r="YM34" s="28"/>
      <c r="YN34" s="28"/>
      <c r="YO34" s="28"/>
      <c r="YP34" s="28"/>
      <c r="YQ34" s="28"/>
      <c r="YR34" s="28"/>
      <c r="YS34" s="28"/>
      <c r="YT34" s="28"/>
      <c r="YU34" s="28"/>
      <c r="YV34" s="28"/>
      <c r="YW34" s="28"/>
      <c r="YX34" s="28"/>
      <c r="YY34" s="28"/>
      <c r="YZ34" s="28"/>
      <c r="ZA34" s="28"/>
      <c r="ZB34" s="28"/>
      <c r="ZC34" s="28"/>
      <c r="ZD34" s="28"/>
      <c r="ZE34" s="28"/>
      <c r="ZF34" s="28"/>
      <c r="ZG34" s="28"/>
      <c r="ZH34" s="28"/>
      <c r="ZI34" s="28"/>
      <c r="ZJ34" s="28"/>
      <c r="ZK34" s="28"/>
      <c r="ZL34" s="28"/>
      <c r="ZM34" s="28"/>
      <c r="ZN34" s="28"/>
      <c r="ZO34" s="28"/>
      <c r="ZP34" s="28"/>
      <c r="ZQ34" s="28"/>
      <c r="ZR34" s="28"/>
      <c r="ZS34" s="28"/>
      <c r="ZT34" s="28"/>
      <c r="ZU34" s="28"/>
      <c r="ZV34" s="28"/>
      <c r="ZW34" s="28"/>
      <c r="ZX34" s="28"/>
      <c r="ZY34" s="28"/>
      <c r="ZZ34" s="28"/>
      <c r="AAA34" s="28"/>
      <c r="AAB34" s="28"/>
      <c r="AAC34" s="28"/>
      <c r="AAD34" s="28"/>
      <c r="AAE34" s="28"/>
      <c r="AAF34" s="28"/>
      <c r="AAG34" s="28"/>
      <c r="AAH34" s="28"/>
      <c r="AAI34" s="28"/>
      <c r="AAJ34" s="28"/>
      <c r="AAK34" s="28"/>
      <c r="AAL34" s="28"/>
      <c r="AAM34" s="28"/>
      <c r="AAN34" s="28"/>
      <c r="AAO34" s="28"/>
      <c r="AAP34" s="28"/>
      <c r="AAQ34" s="28"/>
      <c r="AAR34" s="28"/>
      <c r="AAS34" s="28"/>
    </row>
    <row r="35" spans="1:721" ht="15" customHeight="1">
      <c r="A35" s="16" t="s">
        <v>775</v>
      </c>
      <c r="B35" s="16" t="s">
        <v>125</v>
      </c>
      <c r="C35" s="16" t="s">
        <v>776</v>
      </c>
      <c r="D35" s="16">
        <v>28</v>
      </c>
      <c r="E35" s="16" t="s">
        <v>22</v>
      </c>
      <c r="F35" s="17">
        <v>45648.34615740741</v>
      </c>
      <c r="G35" s="16" t="s">
        <v>777</v>
      </c>
      <c r="H35" s="74">
        <v>45648.40625</v>
      </c>
      <c r="I35" s="80">
        <f t="shared" si="4"/>
        <v>6.009259259008104E-2</v>
      </c>
      <c r="J35" s="80"/>
      <c r="K35" s="16" t="s">
        <v>778</v>
      </c>
      <c r="L35" s="16" t="s">
        <v>61</v>
      </c>
      <c r="M35" s="16" t="s">
        <v>779</v>
      </c>
      <c r="N35" s="16" t="s">
        <v>780</v>
      </c>
      <c r="O35" s="83">
        <f t="shared" si="3"/>
        <v>6.009259259008104E-2</v>
      </c>
      <c r="P35" s="22" t="s">
        <v>884</v>
      </c>
    </row>
    <row r="36" spans="1:721" ht="15" customHeight="1">
      <c r="A36" s="36" t="s">
        <v>193</v>
      </c>
      <c r="B36" s="36" t="s">
        <v>194</v>
      </c>
      <c r="C36" s="36" t="s">
        <v>195</v>
      </c>
      <c r="D36" s="36">
        <v>15</v>
      </c>
      <c r="E36" s="36" t="s">
        <v>69</v>
      </c>
      <c r="F36" s="37">
        <v>45640.570833333331</v>
      </c>
      <c r="G36" s="36" t="s">
        <v>196</v>
      </c>
      <c r="H36" s="72">
        <v>45640.625</v>
      </c>
      <c r="I36" s="80">
        <f t="shared" si="4"/>
        <v>5.4166666668606922E-2</v>
      </c>
      <c r="J36" s="80"/>
      <c r="K36" s="36" t="s">
        <v>197</v>
      </c>
      <c r="L36" s="36" t="s">
        <v>11</v>
      </c>
      <c r="M36" s="36" t="s">
        <v>198</v>
      </c>
      <c r="N36" s="36" t="s">
        <v>51</v>
      </c>
      <c r="O36" s="83">
        <f t="shared" si="3"/>
        <v>5.4166666668606922E-2</v>
      </c>
      <c r="P36" s="22" t="s">
        <v>884</v>
      </c>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c r="IX36" s="22"/>
      <c r="IY36" s="22"/>
      <c r="IZ36" s="22"/>
      <c r="JA36" s="22"/>
      <c r="JB36" s="22"/>
      <c r="JC36" s="22"/>
      <c r="JD36" s="22"/>
      <c r="JE36" s="22"/>
      <c r="JF36" s="22"/>
      <c r="JG36" s="22"/>
      <c r="JH36" s="22"/>
      <c r="JI36" s="22"/>
      <c r="JJ36" s="22"/>
      <c r="JK36" s="22"/>
      <c r="JL36" s="22"/>
      <c r="JM36" s="22"/>
      <c r="JN36" s="22"/>
      <c r="JO36" s="22"/>
      <c r="JP36" s="22"/>
      <c r="JQ36" s="22"/>
      <c r="JR36" s="22"/>
      <c r="JS36" s="22"/>
      <c r="JT36" s="22"/>
      <c r="JU36" s="22"/>
      <c r="JV36" s="22"/>
      <c r="JW36" s="22"/>
      <c r="JX36" s="22"/>
      <c r="JY36" s="22"/>
      <c r="JZ36" s="22"/>
      <c r="KA36" s="22"/>
      <c r="KB36" s="22"/>
      <c r="KC36" s="22"/>
      <c r="KD36" s="22"/>
      <c r="KE36" s="22"/>
      <c r="KF36" s="22"/>
      <c r="KG36" s="22"/>
      <c r="KH36" s="22"/>
      <c r="KI36" s="22"/>
      <c r="KJ36" s="22"/>
      <c r="KK36" s="22"/>
      <c r="KL36" s="22"/>
      <c r="KM36" s="22"/>
      <c r="KN36" s="22"/>
      <c r="KO36" s="22"/>
      <c r="KP36" s="22"/>
      <c r="KQ36" s="22"/>
      <c r="KR36" s="22"/>
      <c r="KS36" s="22"/>
      <c r="KT36" s="22"/>
      <c r="KU36" s="22"/>
      <c r="KV36" s="22"/>
      <c r="KW36" s="22"/>
      <c r="KX36" s="22"/>
      <c r="KY36" s="22"/>
      <c r="KZ36" s="22"/>
      <c r="LA36" s="22"/>
      <c r="LB36" s="22"/>
      <c r="LC36" s="22"/>
      <c r="LD36" s="22"/>
      <c r="LE36" s="22"/>
      <c r="LF36" s="22"/>
      <c r="LG36" s="22"/>
      <c r="LH36" s="22"/>
      <c r="LI36" s="22"/>
      <c r="LJ36" s="22"/>
      <c r="LK36" s="22"/>
      <c r="LL36" s="22"/>
      <c r="LM36" s="22"/>
      <c r="LN36" s="22"/>
      <c r="LO36" s="22"/>
      <c r="LP36" s="22"/>
      <c r="LQ36" s="22"/>
      <c r="LR36" s="22"/>
      <c r="LS36" s="22"/>
      <c r="LT36" s="22"/>
      <c r="LU36" s="22"/>
      <c r="LV36" s="22"/>
      <c r="LW36" s="22"/>
      <c r="LX36" s="22"/>
      <c r="LY36" s="22"/>
      <c r="LZ36" s="22"/>
      <c r="MA36" s="22"/>
      <c r="MB36" s="22"/>
      <c r="MC36" s="22"/>
      <c r="MD36" s="22"/>
      <c r="ME36" s="22"/>
      <c r="MF36" s="22"/>
      <c r="MG36" s="22"/>
      <c r="MH36" s="22"/>
      <c r="MI36" s="22"/>
      <c r="MJ36" s="22"/>
      <c r="MK36" s="22"/>
      <c r="ML36" s="22"/>
      <c r="MM36" s="22"/>
      <c r="MN36" s="22"/>
      <c r="MO36" s="22"/>
      <c r="MP36" s="22"/>
      <c r="MQ36" s="22"/>
      <c r="MR36" s="22"/>
      <c r="MS36" s="22"/>
      <c r="MT36" s="22"/>
      <c r="MU36" s="22"/>
      <c r="MV36" s="22"/>
      <c r="MW36" s="22"/>
      <c r="MX36" s="22"/>
      <c r="MY36" s="22"/>
      <c r="MZ36" s="22"/>
      <c r="NA36" s="22"/>
      <c r="NB36" s="22"/>
      <c r="NC36" s="22"/>
      <c r="ND36" s="22"/>
      <c r="NE36" s="22"/>
      <c r="NF36" s="22"/>
      <c r="NG36" s="22"/>
      <c r="NH36" s="22"/>
      <c r="NI36" s="22"/>
      <c r="NJ36" s="22"/>
      <c r="NK36" s="22"/>
      <c r="NL36" s="22"/>
      <c r="NM36" s="22"/>
      <c r="NN36" s="22"/>
      <c r="NO36" s="22"/>
      <c r="NP36" s="22"/>
      <c r="NQ36" s="22"/>
      <c r="NR36" s="22"/>
      <c r="NS36" s="22"/>
      <c r="NT36" s="22"/>
      <c r="NU36" s="22"/>
      <c r="NV36" s="22"/>
      <c r="NW36" s="22"/>
      <c r="NX36" s="22"/>
      <c r="NY36" s="22"/>
      <c r="NZ36" s="22"/>
      <c r="OA36" s="22"/>
      <c r="OB36" s="22"/>
      <c r="OC36" s="22"/>
      <c r="OD36" s="22"/>
      <c r="OE36" s="22"/>
      <c r="OF36" s="22"/>
      <c r="OG36" s="22"/>
      <c r="OH36" s="22"/>
      <c r="OI36" s="22"/>
      <c r="OJ36" s="22"/>
      <c r="OK36" s="22"/>
      <c r="OL36" s="22"/>
      <c r="OM36" s="22"/>
      <c r="ON36" s="22"/>
      <c r="OO36" s="22"/>
      <c r="OP36" s="22"/>
      <c r="OQ36" s="22"/>
      <c r="OR36" s="22"/>
      <c r="OS36" s="22"/>
      <c r="OT36" s="22"/>
      <c r="OU36" s="22"/>
      <c r="OV36" s="22"/>
      <c r="OW36" s="22"/>
      <c r="OX36" s="22"/>
      <c r="OY36" s="22"/>
      <c r="OZ36" s="22"/>
      <c r="PA36" s="22"/>
      <c r="PB36" s="22"/>
      <c r="PC36" s="22"/>
      <c r="PD36" s="22"/>
      <c r="PE36" s="22"/>
      <c r="PF36" s="22"/>
      <c r="PG36" s="22"/>
      <c r="PH36" s="22"/>
      <c r="PI36" s="22"/>
      <c r="PJ36" s="22"/>
      <c r="PK36" s="22"/>
      <c r="PL36" s="22"/>
      <c r="PM36" s="22"/>
      <c r="PN36" s="22"/>
      <c r="PO36" s="22"/>
      <c r="PP36" s="22"/>
      <c r="PQ36" s="22"/>
      <c r="PR36" s="22"/>
      <c r="PS36" s="22"/>
      <c r="PT36" s="22"/>
      <c r="PU36" s="22"/>
      <c r="PV36" s="22"/>
      <c r="PW36" s="22"/>
      <c r="PX36" s="22"/>
      <c r="PY36" s="22"/>
      <c r="PZ36" s="22"/>
      <c r="QA36" s="22"/>
      <c r="QB36" s="22"/>
      <c r="QC36" s="22"/>
      <c r="QD36" s="22"/>
      <c r="QE36" s="22"/>
      <c r="QF36" s="22"/>
      <c r="QG36" s="22"/>
      <c r="QH36" s="22"/>
      <c r="QI36" s="22"/>
      <c r="QJ36" s="22"/>
      <c r="QK36" s="22"/>
      <c r="QL36" s="22"/>
      <c r="QM36" s="22"/>
      <c r="QN36" s="22"/>
      <c r="QO36" s="22"/>
      <c r="QP36" s="22"/>
      <c r="QQ36" s="22"/>
      <c r="QR36" s="22"/>
      <c r="QS36" s="22"/>
      <c r="QT36" s="22"/>
      <c r="QU36" s="22"/>
      <c r="QV36" s="22"/>
      <c r="QW36" s="22"/>
      <c r="QX36" s="22"/>
      <c r="QY36" s="22"/>
      <c r="QZ36" s="22"/>
      <c r="RA36" s="22"/>
      <c r="RB36" s="22"/>
      <c r="RC36" s="22"/>
      <c r="RD36" s="22"/>
      <c r="RE36" s="22"/>
      <c r="RF36" s="22"/>
      <c r="RG36" s="22"/>
      <c r="RH36" s="22"/>
      <c r="RI36" s="22"/>
      <c r="RJ36" s="22"/>
      <c r="RK36" s="22"/>
      <c r="RL36" s="22"/>
      <c r="RM36" s="22"/>
      <c r="RN36" s="22"/>
      <c r="RO36" s="22"/>
      <c r="RP36" s="22"/>
      <c r="RQ36" s="22"/>
      <c r="RR36" s="22"/>
      <c r="RS36" s="22"/>
      <c r="RT36" s="22"/>
      <c r="RU36" s="22"/>
      <c r="RV36" s="22"/>
      <c r="RW36" s="22"/>
      <c r="RX36" s="22"/>
      <c r="RY36" s="22"/>
      <c r="RZ36" s="22"/>
      <c r="SA36" s="22"/>
      <c r="SB36" s="22"/>
      <c r="SC36" s="22"/>
      <c r="SD36" s="22"/>
      <c r="SE36" s="22"/>
      <c r="SF36" s="22"/>
      <c r="SG36" s="22"/>
      <c r="SH36" s="22"/>
      <c r="SI36" s="22"/>
      <c r="SJ36" s="22"/>
      <c r="SK36" s="22"/>
      <c r="SL36" s="22"/>
      <c r="SM36" s="22"/>
      <c r="SN36" s="22"/>
      <c r="SO36" s="22"/>
      <c r="SP36" s="22"/>
      <c r="SQ36" s="22"/>
      <c r="SR36" s="22"/>
      <c r="SS36" s="22"/>
      <c r="ST36" s="22"/>
      <c r="SU36" s="22"/>
      <c r="SV36" s="22"/>
      <c r="SW36" s="22"/>
      <c r="SX36" s="22"/>
      <c r="SY36" s="22"/>
      <c r="SZ36" s="22"/>
      <c r="TA36" s="22"/>
      <c r="TB36" s="22"/>
      <c r="TC36" s="22"/>
      <c r="TD36" s="22"/>
      <c r="TE36" s="22"/>
      <c r="TF36" s="22"/>
      <c r="TG36" s="22"/>
      <c r="TH36" s="22"/>
      <c r="TI36" s="22"/>
      <c r="TJ36" s="22"/>
      <c r="TK36" s="22"/>
      <c r="TL36" s="22"/>
      <c r="TM36" s="22"/>
      <c r="TN36" s="22"/>
      <c r="TO36" s="22"/>
      <c r="TP36" s="22"/>
      <c r="TQ36" s="22"/>
      <c r="TR36" s="22"/>
      <c r="TS36" s="22"/>
      <c r="TT36" s="22"/>
      <c r="TU36" s="22"/>
      <c r="TV36" s="22"/>
      <c r="TW36" s="22"/>
      <c r="TX36" s="22"/>
      <c r="TY36" s="22"/>
      <c r="TZ36" s="22"/>
      <c r="UA36" s="22"/>
      <c r="UB36" s="22"/>
      <c r="UC36" s="22"/>
      <c r="UD36" s="22"/>
      <c r="UE36" s="22"/>
      <c r="UF36" s="22"/>
      <c r="UG36" s="22"/>
      <c r="UH36" s="22"/>
      <c r="UI36" s="22"/>
      <c r="UJ36" s="22"/>
      <c r="UK36" s="22"/>
      <c r="UL36" s="22"/>
      <c r="UM36" s="22"/>
      <c r="UN36" s="22"/>
      <c r="UO36" s="22"/>
      <c r="UP36" s="22"/>
      <c r="UQ36" s="22"/>
      <c r="UR36" s="22"/>
      <c r="US36" s="22"/>
      <c r="UT36" s="22"/>
      <c r="UU36" s="22"/>
      <c r="UV36" s="22"/>
      <c r="UW36" s="22"/>
      <c r="UX36" s="22"/>
      <c r="UY36" s="22"/>
      <c r="UZ36" s="22"/>
      <c r="VA36" s="22"/>
      <c r="VB36" s="22"/>
      <c r="VC36" s="22"/>
      <c r="VD36" s="22"/>
      <c r="VE36" s="22"/>
      <c r="VF36" s="22"/>
      <c r="VG36" s="22"/>
      <c r="VH36" s="22"/>
      <c r="VI36" s="22"/>
      <c r="VJ36" s="22"/>
      <c r="VK36" s="22"/>
      <c r="VL36" s="22"/>
      <c r="VM36" s="22"/>
      <c r="VN36" s="22"/>
      <c r="VO36" s="22"/>
      <c r="VP36" s="22"/>
      <c r="VQ36" s="22"/>
      <c r="VR36" s="22"/>
      <c r="VS36" s="22"/>
      <c r="VT36" s="22"/>
      <c r="VU36" s="22"/>
      <c r="VV36" s="22"/>
      <c r="VW36" s="22"/>
      <c r="VX36" s="22"/>
      <c r="VY36" s="22"/>
      <c r="VZ36" s="22"/>
      <c r="WA36" s="22"/>
      <c r="WB36" s="22"/>
      <c r="WC36" s="22"/>
      <c r="WD36" s="22"/>
      <c r="WE36" s="22"/>
      <c r="WF36" s="22"/>
      <c r="WG36" s="22"/>
      <c r="WH36" s="22"/>
      <c r="WI36" s="22"/>
      <c r="WJ36" s="22"/>
      <c r="WK36" s="22"/>
      <c r="WL36" s="22"/>
      <c r="WM36" s="22"/>
      <c r="WN36" s="22"/>
      <c r="WO36" s="22"/>
      <c r="WP36" s="22"/>
      <c r="WQ36" s="22"/>
      <c r="WR36" s="22"/>
      <c r="WS36" s="22"/>
      <c r="WT36" s="22"/>
      <c r="WU36" s="22"/>
      <c r="WV36" s="22"/>
      <c r="WW36" s="22"/>
      <c r="WX36" s="22"/>
      <c r="WY36" s="22"/>
      <c r="WZ36" s="22"/>
      <c r="XA36" s="22"/>
      <c r="XB36" s="22"/>
      <c r="XC36" s="22"/>
      <c r="XD36" s="22"/>
      <c r="XE36" s="22"/>
      <c r="XF36" s="22"/>
      <c r="XG36" s="22"/>
      <c r="XH36" s="22"/>
      <c r="XI36" s="22"/>
      <c r="XJ36" s="22"/>
      <c r="XK36" s="22"/>
      <c r="XL36" s="22"/>
      <c r="XM36" s="22"/>
      <c r="XN36" s="22"/>
      <c r="XO36" s="22"/>
      <c r="XP36" s="22"/>
      <c r="XQ36" s="22"/>
      <c r="XR36" s="22"/>
      <c r="XS36" s="22"/>
      <c r="XT36" s="22"/>
      <c r="XU36" s="22"/>
      <c r="XV36" s="22"/>
      <c r="XW36" s="22"/>
      <c r="XX36" s="22"/>
      <c r="XY36" s="22"/>
      <c r="XZ36" s="22"/>
      <c r="YA36" s="22"/>
      <c r="YB36" s="22"/>
      <c r="YC36" s="22"/>
      <c r="YD36" s="22"/>
      <c r="YE36" s="22"/>
      <c r="YF36" s="22"/>
      <c r="YG36" s="22"/>
      <c r="YH36" s="22"/>
      <c r="YI36" s="22"/>
      <c r="YJ36" s="22"/>
      <c r="YK36" s="22"/>
      <c r="YL36" s="22"/>
      <c r="YM36" s="22"/>
      <c r="YN36" s="22"/>
      <c r="YO36" s="22"/>
      <c r="YP36" s="22"/>
      <c r="YQ36" s="22"/>
      <c r="YR36" s="22"/>
      <c r="YS36" s="22"/>
      <c r="YT36" s="22"/>
      <c r="YU36" s="22"/>
      <c r="YV36" s="22"/>
      <c r="YW36" s="22"/>
      <c r="YX36" s="22"/>
      <c r="YY36" s="22"/>
      <c r="YZ36" s="22"/>
      <c r="ZA36" s="22"/>
      <c r="ZB36" s="22"/>
      <c r="ZC36" s="22"/>
      <c r="ZD36" s="22"/>
      <c r="ZE36" s="22"/>
      <c r="ZF36" s="22"/>
      <c r="ZG36" s="22"/>
      <c r="ZH36" s="22"/>
      <c r="ZI36" s="22"/>
      <c r="ZJ36" s="22"/>
      <c r="ZK36" s="22"/>
      <c r="ZL36" s="22"/>
      <c r="ZM36" s="22"/>
      <c r="ZN36" s="22"/>
      <c r="ZO36" s="22"/>
      <c r="ZP36" s="22"/>
      <c r="ZQ36" s="22"/>
      <c r="ZR36" s="22"/>
      <c r="ZS36" s="22"/>
      <c r="ZT36" s="22"/>
      <c r="ZU36" s="22"/>
      <c r="ZV36" s="22"/>
      <c r="ZW36" s="22"/>
      <c r="ZX36" s="22"/>
      <c r="ZY36" s="22"/>
      <c r="ZZ36" s="22"/>
      <c r="AAA36" s="22"/>
      <c r="AAB36" s="22"/>
      <c r="AAC36" s="22"/>
      <c r="AAD36" s="22"/>
      <c r="AAE36" s="22"/>
      <c r="AAF36" s="22"/>
      <c r="AAG36" s="22"/>
      <c r="AAH36" s="22"/>
      <c r="AAI36" s="22"/>
      <c r="AAJ36" s="22"/>
      <c r="AAK36" s="22"/>
      <c r="AAL36" s="22"/>
      <c r="AAM36" s="22"/>
      <c r="AAN36" s="22"/>
      <c r="AAO36" s="22"/>
      <c r="AAP36" s="22"/>
      <c r="AAQ36" s="22"/>
      <c r="AAR36" s="22"/>
      <c r="AAS36" s="22"/>
    </row>
    <row r="37" spans="1:721" ht="15" customHeight="1">
      <c r="A37" s="36" t="s">
        <v>59</v>
      </c>
      <c r="B37" s="36" t="s">
        <v>60</v>
      </c>
      <c r="C37" s="36" t="s">
        <v>328</v>
      </c>
      <c r="D37" s="36">
        <v>16</v>
      </c>
      <c r="E37" s="36" t="s">
        <v>69</v>
      </c>
      <c r="F37" s="37">
        <v>45643.669594907406</v>
      </c>
      <c r="G37" s="37">
        <v>45643.669594907406</v>
      </c>
      <c r="H37" s="73">
        <v>45643.690381944441</v>
      </c>
      <c r="I37" s="80">
        <f t="shared" si="4"/>
        <v>2.0787037035916001E-2</v>
      </c>
      <c r="J37" s="80"/>
      <c r="K37" s="36" t="s">
        <v>329</v>
      </c>
      <c r="L37" s="36" t="s">
        <v>61</v>
      </c>
      <c r="M37" s="36" t="s">
        <v>330</v>
      </c>
      <c r="N37" s="36" t="s">
        <v>80</v>
      </c>
      <c r="O37" s="83">
        <f t="shared" si="3"/>
        <v>2.0787037035916001E-2</v>
      </c>
      <c r="P37" s="22" t="s">
        <v>884</v>
      </c>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c r="IW37" s="22"/>
      <c r="IX37" s="22"/>
      <c r="IY37" s="22"/>
      <c r="IZ37" s="22"/>
      <c r="JA37" s="22"/>
      <c r="JB37" s="22"/>
      <c r="JC37" s="22"/>
      <c r="JD37" s="22"/>
      <c r="JE37" s="22"/>
      <c r="JF37" s="22"/>
      <c r="JG37" s="22"/>
      <c r="JH37" s="22"/>
      <c r="JI37" s="22"/>
      <c r="JJ37" s="22"/>
      <c r="JK37" s="22"/>
      <c r="JL37" s="22"/>
      <c r="JM37" s="22"/>
      <c r="JN37" s="22"/>
      <c r="JO37" s="22"/>
      <c r="JP37" s="22"/>
      <c r="JQ37" s="22"/>
      <c r="JR37" s="22"/>
      <c r="JS37" s="22"/>
      <c r="JT37" s="22"/>
      <c r="JU37" s="22"/>
      <c r="JV37" s="22"/>
      <c r="JW37" s="22"/>
      <c r="JX37" s="22"/>
      <c r="JY37" s="22"/>
      <c r="JZ37" s="22"/>
      <c r="KA37" s="22"/>
      <c r="KB37" s="22"/>
      <c r="KC37" s="22"/>
      <c r="KD37" s="22"/>
      <c r="KE37" s="22"/>
      <c r="KF37" s="22"/>
      <c r="KG37" s="22"/>
      <c r="KH37" s="22"/>
      <c r="KI37" s="22"/>
      <c r="KJ37" s="22"/>
      <c r="KK37" s="22"/>
      <c r="KL37" s="22"/>
      <c r="KM37" s="22"/>
      <c r="KN37" s="22"/>
      <c r="KO37" s="22"/>
      <c r="KP37" s="22"/>
      <c r="KQ37" s="22"/>
      <c r="KR37" s="22"/>
      <c r="KS37" s="22"/>
      <c r="KT37" s="22"/>
      <c r="KU37" s="22"/>
      <c r="KV37" s="22"/>
      <c r="KW37" s="22"/>
      <c r="KX37" s="22"/>
      <c r="KY37" s="22"/>
      <c r="KZ37" s="22"/>
      <c r="LA37" s="22"/>
      <c r="LB37" s="22"/>
      <c r="LC37" s="22"/>
      <c r="LD37" s="22"/>
      <c r="LE37" s="22"/>
      <c r="LF37" s="22"/>
      <c r="LG37" s="22"/>
      <c r="LH37" s="22"/>
      <c r="LI37" s="22"/>
      <c r="LJ37" s="22"/>
      <c r="LK37" s="22"/>
      <c r="LL37" s="22"/>
      <c r="LM37" s="22"/>
      <c r="LN37" s="22"/>
      <c r="LO37" s="22"/>
      <c r="LP37" s="22"/>
      <c r="LQ37" s="22"/>
      <c r="LR37" s="22"/>
      <c r="LS37" s="22"/>
      <c r="LT37" s="22"/>
      <c r="LU37" s="22"/>
      <c r="LV37" s="22"/>
      <c r="LW37" s="22"/>
      <c r="LX37" s="22"/>
      <c r="LY37" s="22"/>
      <c r="LZ37" s="22"/>
      <c r="MA37" s="22"/>
      <c r="MB37" s="22"/>
      <c r="MC37" s="22"/>
      <c r="MD37" s="22"/>
      <c r="ME37" s="22"/>
      <c r="MF37" s="22"/>
      <c r="MG37" s="22"/>
      <c r="MH37" s="22"/>
      <c r="MI37" s="22"/>
      <c r="MJ37" s="22"/>
      <c r="MK37" s="22"/>
      <c r="ML37" s="22"/>
      <c r="MM37" s="22"/>
      <c r="MN37" s="22"/>
      <c r="MO37" s="22"/>
      <c r="MP37" s="22"/>
      <c r="MQ37" s="22"/>
      <c r="MR37" s="22"/>
      <c r="MS37" s="22"/>
      <c r="MT37" s="22"/>
      <c r="MU37" s="22"/>
      <c r="MV37" s="22"/>
      <c r="MW37" s="22"/>
      <c r="MX37" s="22"/>
      <c r="MY37" s="22"/>
      <c r="MZ37" s="22"/>
      <c r="NA37" s="22"/>
      <c r="NB37" s="22"/>
      <c r="NC37" s="22"/>
      <c r="ND37" s="22"/>
      <c r="NE37" s="22"/>
      <c r="NF37" s="22"/>
      <c r="NG37" s="22"/>
      <c r="NH37" s="22"/>
      <c r="NI37" s="22"/>
      <c r="NJ37" s="22"/>
      <c r="NK37" s="22"/>
      <c r="NL37" s="22"/>
      <c r="NM37" s="22"/>
      <c r="NN37" s="22"/>
      <c r="NO37" s="22"/>
      <c r="NP37" s="22"/>
      <c r="NQ37" s="22"/>
      <c r="NR37" s="22"/>
      <c r="NS37" s="22"/>
      <c r="NT37" s="22"/>
      <c r="NU37" s="22"/>
      <c r="NV37" s="22"/>
      <c r="NW37" s="22"/>
      <c r="NX37" s="22"/>
      <c r="NY37" s="22"/>
      <c r="NZ37" s="22"/>
      <c r="OA37" s="22"/>
      <c r="OB37" s="22"/>
      <c r="OC37" s="22"/>
      <c r="OD37" s="22"/>
      <c r="OE37" s="22"/>
      <c r="OF37" s="22"/>
      <c r="OG37" s="22"/>
      <c r="OH37" s="22"/>
      <c r="OI37" s="22"/>
      <c r="OJ37" s="22"/>
      <c r="OK37" s="22"/>
      <c r="OL37" s="22"/>
      <c r="OM37" s="22"/>
      <c r="ON37" s="22"/>
      <c r="OO37" s="22"/>
      <c r="OP37" s="22"/>
      <c r="OQ37" s="22"/>
      <c r="OR37" s="22"/>
      <c r="OS37" s="22"/>
      <c r="OT37" s="22"/>
      <c r="OU37" s="22"/>
      <c r="OV37" s="22"/>
      <c r="OW37" s="22"/>
      <c r="OX37" s="22"/>
      <c r="OY37" s="22"/>
      <c r="OZ37" s="22"/>
      <c r="PA37" s="22"/>
      <c r="PB37" s="22"/>
      <c r="PC37" s="22"/>
      <c r="PD37" s="22"/>
      <c r="PE37" s="22"/>
      <c r="PF37" s="22"/>
      <c r="PG37" s="22"/>
      <c r="PH37" s="22"/>
      <c r="PI37" s="22"/>
      <c r="PJ37" s="22"/>
      <c r="PK37" s="22"/>
      <c r="PL37" s="22"/>
      <c r="PM37" s="22"/>
      <c r="PN37" s="22"/>
      <c r="PO37" s="22"/>
      <c r="PP37" s="22"/>
      <c r="PQ37" s="22"/>
      <c r="PR37" s="22"/>
      <c r="PS37" s="22"/>
      <c r="PT37" s="22"/>
      <c r="PU37" s="22"/>
      <c r="PV37" s="22"/>
      <c r="PW37" s="22"/>
      <c r="PX37" s="22"/>
      <c r="PY37" s="22"/>
      <c r="PZ37" s="22"/>
      <c r="QA37" s="22"/>
      <c r="QB37" s="22"/>
      <c r="QC37" s="22"/>
      <c r="QD37" s="22"/>
      <c r="QE37" s="22"/>
      <c r="QF37" s="22"/>
      <c r="QG37" s="22"/>
      <c r="QH37" s="22"/>
      <c r="QI37" s="22"/>
      <c r="QJ37" s="22"/>
      <c r="QK37" s="22"/>
      <c r="QL37" s="22"/>
      <c r="QM37" s="22"/>
      <c r="QN37" s="22"/>
      <c r="QO37" s="22"/>
      <c r="QP37" s="22"/>
      <c r="QQ37" s="22"/>
      <c r="QR37" s="22"/>
      <c r="QS37" s="22"/>
      <c r="QT37" s="22"/>
      <c r="QU37" s="22"/>
      <c r="QV37" s="22"/>
      <c r="QW37" s="22"/>
      <c r="QX37" s="22"/>
      <c r="QY37" s="22"/>
      <c r="QZ37" s="22"/>
      <c r="RA37" s="22"/>
      <c r="RB37" s="22"/>
      <c r="RC37" s="22"/>
      <c r="RD37" s="22"/>
      <c r="RE37" s="22"/>
      <c r="RF37" s="22"/>
      <c r="RG37" s="22"/>
      <c r="RH37" s="22"/>
      <c r="RI37" s="22"/>
      <c r="RJ37" s="22"/>
      <c r="RK37" s="22"/>
      <c r="RL37" s="22"/>
      <c r="RM37" s="22"/>
      <c r="RN37" s="22"/>
      <c r="RO37" s="22"/>
      <c r="RP37" s="22"/>
      <c r="RQ37" s="22"/>
      <c r="RR37" s="22"/>
      <c r="RS37" s="22"/>
      <c r="RT37" s="22"/>
      <c r="RU37" s="22"/>
      <c r="RV37" s="22"/>
      <c r="RW37" s="22"/>
      <c r="RX37" s="22"/>
      <c r="RY37" s="22"/>
      <c r="RZ37" s="22"/>
      <c r="SA37" s="22"/>
      <c r="SB37" s="22"/>
      <c r="SC37" s="22"/>
      <c r="SD37" s="22"/>
      <c r="SE37" s="22"/>
      <c r="SF37" s="22"/>
      <c r="SG37" s="22"/>
      <c r="SH37" s="22"/>
      <c r="SI37" s="22"/>
      <c r="SJ37" s="22"/>
      <c r="SK37" s="22"/>
      <c r="SL37" s="22"/>
      <c r="SM37" s="22"/>
      <c r="SN37" s="22"/>
      <c r="SO37" s="22"/>
      <c r="SP37" s="22"/>
      <c r="SQ37" s="22"/>
      <c r="SR37" s="22"/>
      <c r="SS37" s="22"/>
      <c r="ST37" s="22"/>
      <c r="SU37" s="22"/>
      <c r="SV37" s="22"/>
      <c r="SW37" s="22"/>
      <c r="SX37" s="22"/>
      <c r="SY37" s="22"/>
      <c r="SZ37" s="22"/>
      <c r="TA37" s="22"/>
      <c r="TB37" s="22"/>
      <c r="TC37" s="22"/>
      <c r="TD37" s="22"/>
      <c r="TE37" s="22"/>
      <c r="TF37" s="22"/>
      <c r="TG37" s="22"/>
      <c r="TH37" s="22"/>
      <c r="TI37" s="22"/>
      <c r="TJ37" s="22"/>
      <c r="TK37" s="22"/>
      <c r="TL37" s="22"/>
      <c r="TM37" s="22"/>
      <c r="TN37" s="22"/>
      <c r="TO37" s="22"/>
      <c r="TP37" s="22"/>
      <c r="TQ37" s="22"/>
      <c r="TR37" s="22"/>
      <c r="TS37" s="22"/>
      <c r="TT37" s="22"/>
      <c r="TU37" s="22"/>
      <c r="TV37" s="22"/>
      <c r="TW37" s="22"/>
      <c r="TX37" s="22"/>
      <c r="TY37" s="22"/>
      <c r="TZ37" s="22"/>
      <c r="UA37" s="22"/>
      <c r="UB37" s="22"/>
      <c r="UC37" s="22"/>
      <c r="UD37" s="22"/>
      <c r="UE37" s="22"/>
      <c r="UF37" s="22"/>
      <c r="UG37" s="22"/>
      <c r="UH37" s="22"/>
      <c r="UI37" s="22"/>
      <c r="UJ37" s="22"/>
      <c r="UK37" s="22"/>
      <c r="UL37" s="22"/>
      <c r="UM37" s="22"/>
      <c r="UN37" s="22"/>
      <c r="UO37" s="22"/>
      <c r="UP37" s="22"/>
      <c r="UQ37" s="22"/>
      <c r="UR37" s="22"/>
      <c r="US37" s="22"/>
      <c r="UT37" s="22"/>
      <c r="UU37" s="22"/>
      <c r="UV37" s="22"/>
      <c r="UW37" s="22"/>
      <c r="UX37" s="22"/>
      <c r="UY37" s="22"/>
      <c r="UZ37" s="22"/>
      <c r="VA37" s="22"/>
      <c r="VB37" s="22"/>
      <c r="VC37" s="22"/>
      <c r="VD37" s="22"/>
      <c r="VE37" s="22"/>
      <c r="VF37" s="22"/>
      <c r="VG37" s="22"/>
      <c r="VH37" s="22"/>
      <c r="VI37" s="22"/>
      <c r="VJ37" s="22"/>
      <c r="VK37" s="22"/>
      <c r="VL37" s="22"/>
      <c r="VM37" s="22"/>
      <c r="VN37" s="22"/>
      <c r="VO37" s="22"/>
      <c r="VP37" s="22"/>
      <c r="VQ37" s="22"/>
      <c r="VR37" s="22"/>
      <c r="VS37" s="22"/>
      <c r="VT37" s="22"/>
      <c r="VU37" s="22"/>
      <c r="VV37" s="22"/>
      <c r="VW37" s="22"/>
      <c r="VX37" s="22"/>
      <c r="VY37" s="22"/>
      <c r="VZ37" s="22"/>
      <c r="WA37" s="22"/>
      <c r="WB37" s="22"/>
      <c r="WC37" s="22"/>
      <c r="WD37" s="22"/>
      <c r="WE37" s="22"/>
      <c r="WF37" s="22"/>
      <c r="WG37" s="22"/>
      <c r="WH37" s="22"/>
      <c r="WI37" s="22"/>
      <c r="WJ37" s="22"/>
      <c r="WK37" s="22"/>
      <c r="WL37" s="22"/>
      <c r="WM37" s="22"/>
      <c r="WN37" s="22"/>
      <c r="WO37" s="22"/>
      <c r="WP37" s="22"/>
      <c r="WQ37" s="22"/>
      <c r="WR37" s="22"/>
      <c r="WS37" s="22"/>
      <c r="WT37" s="22"/>
      <c r="WU37" s="22"/>
      <c r="WV37" s="22"/>
      <c r="WW37" s="22"/>
      <c r="WX37" s="22"/>
      <c r="WY37" s="22"/>
      <c r="WZ37" s="22"/>
      <c r="XA37" s="22"/>
      <c r="XB37" s="22"/>
      <c r="XC37" s="22"/>
      <c r="XD37" s="22"/>
      <c r="XE37" s="22"/>
      <c r="XF37" s="22"/>
      <c r="XG37" s="22"/>
      <c r="XH37" s="22"/>
      <c r="XI37" s="22"/>
      <c r="XJ37" s="22"/>
      <c r="XK37" s="22"/>
      <c r="XL37" s="22"/>
      <c r="XM37" s="22"/>
      <c r="XN37" s="22"/>
      <c r="XO37" s="22"/>
      <c r="XP37" s="22"/>
      <c r="XQ37" s="22"/>
      <c r="XR37" s="22"/>
      <c r="XS37" s="22"/>
      <c r="XT37" s="22"/>
      <c r="XU37" s="22"/>
      <c r="XV37" s="22"/>
      <c r="XW37" s="22"/>
      <c r="XX37" s="22"/>
      <c r="XY37" s="22"/>
      <c r="XZ37" s="22"/>
      <c r="YA37" s="22"/>
      <c r="YB37" s="22"/>
      <c r="YC37" s="22"/>
      <c r="YD37" s="22"/>
      <c r="YE37" s="22"/>
      <c r="YF37" s="22"/>
      <c r="YG37" s="22"/>
      <c r="YH37" s="22"/>
      <c r="YI37" s="22"/>
      <c r="YJ37" s="22"/>
      <c r="YK37" s="22"/>
      <c r="YL37" s="22"/>
      <c r="YM37" s="22"/>
      <c r="YN37" s="22"/>
      <c r="YO37" s="22"/>
      <c r="YP37" s="22"/>
      <c r="YQ37" s="22"/>
      <c r="YR37" s="22"/>
      <c r="YS37" s="22"/>
      <c r="YT37" s="22"/>
      <c r="YU37" s="22"/>
      <c r="YV37" s="22"/>
      <c r="YW37" s="22"/>
      <c r="YX37" s="22"/>
      <c r="YY37" s="22"/>
      <c r="YZ37" s="22"/>
      <c r="ZA37" s="22"/>
      <c r="ZB37" s="22"/>
      <c r="ZC37" s="22"/>
      <c r="ZD37" s="22"/>
      <c r="ZE37" s="22"/>
      <c r="ZF37" s="22"/>
      <c r="ZG37" s="22"/>
      <c r="ZH37" s="22"/>
      <c r="ZI37" s="22"/>
      <c r="ZJ37" s="22"/>
      <c r="ZK37" s="22"/>
      <c r="ZL37" s="22"/>
      <c r="ZM37" s="22"/>
      <c r="ZN37" s="22"/>
      <c r="ZO37" s="22"/>
      <c r="ZP37" s="22"/>
      <c r="ZQ37" s="22"/>
      <c r="ZR37" s="22"/>
      <c r="ZS37" s="22"/>
      <c r="ZT37" s="22"/>
      <c r="ZU37" s="22"/>
      <c r="ZV37" s="22"/>
      <c r="ZW37" s="22"/>
      <c r="ZX37" s="22"/>
      <c r="ZY37" s="22"/>
      <c r="ZZ37" s="22"/>
      <c r="AAA37" s="22"/>
      <c r="AAB37" s="22"/>
      <c r="AAC37" s="22"/>
      <c r="AAD37" s="22"/>
      <c r="AAE37" s="22"/>
      <c r="AAF37" s="22"/>
      <c r="AAG37" s="22"/>
      <c r="AAH37" s="22"/>
      <c r="AAI37" s="22"/>
      <c r="AAJ37" s="22"/>
      <c r="AAK37" s="22"/>
      <c r="AAL37" s="22"/>
      <c r="AAM37" s="22"/>
      <c r="AAN37" s="22"/>
      <c r="AAO37" s="22"/>
      <c r="AAP37" s="22"/>
      <c r="AAQ37" s="22"/>
      <c r="AAR37" s="22"/>
      <c r="AAS37" s="22"/>
    </row>
  </sheetData>
  <autoFilter ref="A1:AAS37" xr:uid="{F642D05A-7ABB-4656-A123-54E9144141C6}"/>
  <conditionalFormatting sqref="M1:M1048576">
    <cfRule type="duplicateValues" dxfId="1" priority="1"/>
  </conditionalFormatting>
  <pageMargins left="0.7" right="0.7" top="0.75" bottom="0.75" header="0.3" footer="0.3"/>
  <pageSetup orientation="portrait" r:id="rId1"/>
  <headerFooter>
    <oddFooter>&amp;R&amp;1#&amp;"Calibri"&amp;10&amp;K000000C2 - Safaricom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2BBB-CF68-47C9-BD12-F4FDBC084989}">
  <sheetPr codeName="Sheet4"/>
  <dimension ref="A1:EN56"/>
  <sheetViews>
    <sheetView zoomScale="110" zoomScaleNormal="110" workbookViewId="0">
      <selection activeCell="K1" sqref="K1"/>
    </sheetView>
  </sheetViews>
  <sheetFormatPr baseColWidth="10" defaultColWidth="15.83203125" defaultRowHeight="15" customHeight="1"/>
  <cols>
    <col min="1" max="1" width="15.83203125" style="2"/>
    <col min="2" max="2" width="10.5" style="5" bestFit="1" customWidth="1"/>
    <col min="3" max="3" width="10.5" style="2" bestFit="1" customWidth="1"/>
    <col min="4" max="4" width="12.83203125" style="2" bestFit="1" customWidth="1"/>
    <col min="5" max="5" width="10.83203125" style="2" bestFit="1" customWidth="1"/>
    <col min="6" max="6" width="14.33203125" style="2" customWidth="1"/>
    <col min="7" max="7" width="12.5" style="2" customWidth="1"/>
    <col min="8" max="8" width="12.6640625" style="4" customWidth="1"/>
    <col min="9" max="9" width="12" style="2" bestFit="1" customWidth="1"/>
    <col min="10" max="10" width="46" style="2" customWidth="1"/>
    <col min="11" max="11" width="9.1640625" style="2" customWidth="1"/>
    <col min="12" max="12" width="22.83203125" style="2" customWidth="1"/>
    <col min="13" max="13" width="6.1640625" style="2" bestFit="1" customWidth="1"/>
    <col min="14" max="16384" width="15.83203125" style="2"/>
  </cols>
  <sheetData>
    <row r="1" spans="1:144" s="88" customFormat="1" ht="15" customHeight="1">
      <c r="A1" s="85" t="s">
        <v>14</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7"/>
    </row>
    <row r="2" spans="1:144" ht="15" customHeight="1">
      <c r="A2" s="36" t="s">
        <v>220</v>
      </c>
      <c r="B2" s="36" t="s">
        <v>221</v>
      </c>
      <c r="C2" s="36" t="s">
        <v>222</v>
      </c>
      <c r="D2" s="36">
        <v>7</v>
      </c>
      <c r="E2" s="36" t="s">
        <v>22</v>
      </c>
      <c r="F2" s="38">
        <v>45608</v>
      </c>
      <c r="G2" s="37">
        <v>45637.022222222222</v>
      </c>
      <c r="H2" s="38">
        <v>45608</v>
      </c>
      <c r="I2" s="36"/>
      <c r="J2" s="36" t="s">
        <v>223</v>
      </c>
      <c r="K2" s="36" t="s">
        <v>224</v>
      </c>
      <c r="L2" s="36" t="s">
        <v>225</v>
      </c>
      <c r="M2" s="36" t="s">
        <v>65</v>
      </c>
      <c r="N2" s="21"/>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row>
    <row r="3" spans="1:144" ht="15" customHeight="1">
      <c r="A3" s="36" t="s">
        <v>226</v>
      </c>
      <c r="B3" s="36" t="s">
        <v>227</v>
      </c>
      <c r="C3" s="36" t="s">
        <v>75</v>
      </c>
      <c r="D3" s="36">
        <v>29</v>
      </c>
      <c r="E3" s="36" t="s">
        <v>22</v>
      </c>
      <c r="F3" s="38">
        <v>45638</v>
      </c>
      <c r="G3" s="37">
        <v>45638.033333333333</v>
      </c>
      <c r="H3" s="38">
        <v>45638</v>
      </c>
      <c r="I3" s="36"/>
      <c r="J3" s="36" t="s">
        <v>228</v>
      </c>
      <c r="K3" s="36" t="s">
        <v>25</v>
      </c>
      <c r="L3" s="36" t="s">
        <v>229</v>
      </c>
      <c r="M3" s="36" t="s">
        <v>13</v>
      </c>
      <c r="N3" s="21"/>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row>
    <row r="4" spans="1:144" ht="15" customHeight="1">
      <c r="A4" s="36" t="s">
        <v>230</v>
      </c>
      <c r="B4" s="36" t="s">
        <v>231</v>
      </c>
      <c r="C4" s="36" t="s">
        <v>21</v>
      </c>
      <c r="D4" s="36">
        <v>36</v>
      </c>
      <c r="E4" s="36" t="s">
        <v>22</v>
      </c>
      <c r="F4" s="38">
        <v>45638</v>
      </c>
      <c r="G4" s="37">
        <v>45638.2</v>
      </c>
      <c r="H4" s="38">
        <v>45638</v>
      </c>
      <c r="I4" s="36"/>
      <c r="J4" s="36" t="s">
        <v>232</v>
      </c>
      <c r="K4" s="36" t="s">
        <v>25</v>
      </c>
      <c r="L4" s="36" t="s">
        <v>233</v>
      </c>
      <c r="M4" s="36" t="s">
        <v>13</v>
      </c>
      <c r="N4" s="21"/>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row>
    <row r="5" spans="1:144" ht="15" customHeight="1">
      <c r="A5" s="36" t="s">
        <v>121</v>
      </c>
      <c r="B5" s="36" t="s">
        <v>116</v>
      </c>
      <c r="C5" s="36" t="s">
        <v>234</v>
      </c>
      <c r="D5" s="36">
        <v>11</v>
      </c>
      <c r="E5" s="36" t="s">
        <v>22</v>
      </c>
      <c r="F5" s="36" t="s">
        <v>196</v>
      </c>
      <c r="G5" s="37">
        <v>45640.382638888892</v>
      </c>
      <c r="H5" s="36" t="s">
        <v>201</v>
      </c>
      <c r="I5" s="36"/>
      <c r="J5" s="36" t="s">
        <v>235</v>
      </c>
      <c r="K5" s="36" t="s">
        <v>25</v>
      </c>
      <c r="L5" s="36" t="s">
        <v>236</v>
      </c>
      <c r="M5" s="36" t="s">
        <v>13</v>
      </c>
      <c r="N5" s="27"/>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row>
    <row r="6" spans="1:144" ht="15" customHeight="1">
      <c r="A6" s="64" t="s">
        <v>237</v>
      </c>
      <c r="B6" s="64" t="s">
        <v>194</v>
      </c>
      <c r="C6" s="64" t="s">
        <v>238</v>
      </c>
      <c r="D6" s="64">
        <v>4</v>
      </c>
      <c r="E6" s="64" t="s">
        <v>22</v>
      </c>
      <c r="F6" s="64" t="s">
        <v>196</v>
      </c>
      <c r="G6" s="65">
        <v>45640.487500000003</v>
      </c>
      <c r="H6" s="64" t="s">
        <v>201</v>
      </c>
      <c r="I6" s="64"/>
      <c r="J6" s="36" t="s">
        <v>239</v>
      </c>
      <c r="K6" s="64" t="s">
        <v>11</v>
      </c>
      <c r="L6" s="64" t="s">
        <v>240</v>
      </c>
      <c r="M6" s="64" t="s">
        <v>241</v>
      </c>
      <c r="N6" s="89"/>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row>
    <row r="7" spans="1:144" ht="15" customHeight="1">
      <c r="A7" s="36" t="s">
        <v>242</v>
      </c>
      <c r="B7" s="36" t="s">
        <v>243</v>
      </c>
      <c r="C7" s="36" t="s">
        <v>244</v>
      </c>
      <c r="D7" s="36">
        <v>11</v>
      </c>
      <c r="E7" s="36" t="s">
        <v>69</v>
      </c>
      <c r="F7" s="37">
        <v>45640.720138888886</v>
      </c>
      <c r="G7" s="36" t="s">
        <v>196</v>
      </c>
      <c r="H7" s="38">
        <v>45642</v>
      </c>
      <c r="I7" s="36"/>
      <c r="J7" s="36" t="s">
        <v>245</v>
      </c>
      <c r="K7" s="36" t="s">
        <v>25</v>
      </c>
      <c r="L7" s="36" t="s">
        <v>246</v>
      </c>
      <c r="M7" s="36" t="s">
        <v>51</v>
      </c>
      <c r="N7" s="21"/>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row>
    <row r="8" spans="1:144" ht="15" customHeight="1">
      <c r="A8" s="36" t="s">
        <v>115</v>
      </c>
      <c r="B8" s="36" t="s">
        <v>90</v>
      </c>
      <c r="C8" s="36" t="s">
        <v>247</v>
      </c>
      <c r="D8" s="36">
        <v>15</v>
      </c>
      <c r="E8" s="36" t="s">
        <v>22</v>
      </c>
      <c r="F8" s="37">
        <v>45640.728298611109</v>
      </c>
      <c r="G8" s="37">
        <v>45640.728298611109</v>
      </c>
      <c r="H8" s="36" t="s">
        <v>201</v>
      </c>
      <c r="I8" s="36"/>
      <c r="J8" s="36" t="s">
        <v>248</v>
      </c>
      <c r="K8" s="36" t="s">
        <v>25</v>
      </c>
      <c r="L8" s="36" t="s">
        <v>249</v>
      </c>
      <c r="M8" s="36" t="s">
        <v>241</v>
      </c>
      <c r="N8" s="21"/>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row>
    <row r="9" spans="1:144" ht="15" customHeight="1">
      <c r="A9" s="36" t="s">
        <v>250</v>
      </c>
      <c r="B9" s="36" t="s">
        <v>156</v>
      </c>
      <c r="C9" s="36" t="s">
        <v>251</v>
      </c>
      <c r="D9" s="36">
        <v>6</v>
      </c>
      <c r="E9" s="36" t="s">
        <v>22</v>
      </c>
      <c r="F9" s="36" t="s">
        <v>201</v>
      </c>
      <c r="G9" s="37">
        <v>45641.194444444445</v>
      </c>
      <c r="H9" s="36" t="s">
        <v>201</v>
      </c>
      <c r="I9" s="36"/>
      <c r="J9" s="36" t="s">
        <v>252</v>
      </c>
      <c r="K9" s="36" t="s">
        <v>25</v>
      </c>
      <c r="L9" s="36" t="s">
        <v>253</v>
      </c>
      <c r="M9" s="36" t="s">
        <v>13</v>
      </c>
      <c r="N9" s="21"/>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row>
    <row r="10" spans="1:144" ht="15" customHeight="1">
      <c r="A10" s="54" t="s">
        <v>199</v>
      </c>
      <c r="B10" s="54" t="s">
        <v>82</v>
      </c>
      <c r="C10" s="54" t="s">
        <v>254</v>
      </c>
      <c r="D10" s="54">
        <v>7</v>
      </c>
      <c r="E10" s="54" t="s">
        <v>22</v>
      </c>
      <c r="F10" s="54" t="s">
        <v>201</v>
      </c>
      <c r="G10" s="56">
        <v>45641.198611111111</v>
      </c>
      <c r="H10" s="54" t="s">
        <v>201</v>
      </c>
      <c r="I10" s="54"/>
      <c r="J10" s="54" t="s">
        <v>202</v>
      </c>
      <c r="K10" s="54" t="s">
        <v>25</v>
      </c>
      <c r="L10" s="54" t="s">
        <v>203</v>
      </c>
      <c r="M10" s="54" t="s">
        <v>13</v>
      </c>
      <c r="N10" s="59"/>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row>
    <row r="11" spans="1:144" ht="15" customHeight="1">
      <c r="A11" s="55" t="s">
        <v>255</v>
      </c>
      <c r="B11" s="55" t="s">
        <v>194</v>
      </c>
      <c r="C11" s="55" t="s">
        <v>247</v>
      </c>
      <c r="D11" s="55">
        <v>27</v>
      </c>
      <c r="E11" s="55" t="s">
        <v>22</v>
      </c>
      <c r="F11" s="55" t="s">
        <v>201</v>
      </c>
      <c r="G11" s="57">
        <v>45641.244444444441</v>
      </c>
      <c r="H11" s="55" t="s">
        <v>201</v>
      </c>
      <c r="I11" s="55"/>
      <c r="J11" s="55" t="s">
        <v>248</v>
      </c>
      <c r="K11" s="55" t="s">
        <v>25</v>
      </c>
      <c r="L11" s="55" t="s">
        <v>256</v>
      </c>
      <c r="M11" s="55" t="s">
        <v>13</v>
      </c>
      <c r="N11" s="58"/>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row>
    <row r="12" spans="1:144" ht="15" customHeight="1">
      <c r="A12" s="36" t="s">
        <v>257</v>
      </c>
      <c r="B12" s="36" t="s">
        <v>122</v>
      </c>
      <c r="C12" s="36" t="s">
        <v>258</v>
      </c>
      <c r="D12" s="36">
        <v>4</v>
      </c>
      <c r="E12" s="36" t="s">
        <v>22</v>
      </c>
      <c r="F12" s="36" t="s">
        <v>201</v>
      </c>
      <c r="G12" s="37">
        <v>45641.293055555558</v>
      </c>
      <c r="H12" s="36" t="s">
        <v>201</v>
      </c>
      <c r="I12" s="36"/>
      <c r="J12" s="36" t="s">
        <v>259</v>
      </c>
      <c r="K12" s="36" t="s">
        <v>11</v>
      </c>
      <c r="L12" s="36" t="s">
        <v>260</v>
      </c>
      <c r="M12" s="36" t="s">
        <v>39</v>
      </c>
      <c r="N12" s="21"/>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row>
    <row r="13" spans="1:144" ht="15" customHeight="1">
      <c r="A13" s="36" t="s">
        <v>91</v>
      </c>
      <c r="B13" s="36" t="s">
        <v>92</v>
      </c>
      <c r="C13" s="36" t="s">
        <v>93</v>
      </c>
      <c r="D13" s="36">
        <v>8</v>
      </c>
      <c r="E13" s="36" t="s">
        <v>22</v>
      </c>
      <c r="F13" s="37">
        <v>45641.29791666667</v>
      </c>
      <c r="G13" s="37">
        <v>45641.29791666667</v>
      </c>
      <c r="H13" s="37">
        <v>45643.667361111111</v>
      </c>
      <c r="I13" s="36"/>
      <c r="J13" s="36" t="s">
        <v>331</v>
      </c>
      <c r="K13" s="36" t="s">
        <v>25</v>
      </c>
      <c r="L13" s="36" t="s">
        <v>94</v>
      </c>
      <c r="M13" s="36" t="s">
        <v>13</v>
      </c>
      <c r="N13" s="21"/>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row>
    <row r="14" spans="1:144" ht="15" customHeight="1">
      <c r="A14" s="64" t="s">
        <v>261</v>
      </c>
      <c r="B14" s="64" t="s">
        <v>262</v>
      </c>
      <c r="C14" s="64" t="s">
        <v>263</v>
      </c>
      <c r="D14" s="64">
        <v>14</v>
      </c>
      <c r="E14" s="64" t="s">
        <v>22</v>
      </c>
      <c r="F14" s="64" t="s">
        <v>201</v>
      </c>
      <c r="G14" s="65">
        <v>45641.509722222225</v>
      </c>
      <c r="H14" s="64" t="s">
        <v>201</v>
      </c>
      <c r="I14" s="64"/>
      <c r="J14" s="36" t="s">
        <v>264</v>
      </c>
      <c r="K14" s="64" t="s">
        <v>66</v>
      </c>
      <c r="L14" s="64" t="s">
        <v>265</v>
      </c>
      <c r="M14" s="64" t="s">
        <v>13</v>
      </c>
      <c r="N14" s="90"/>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row>
    <row r="15" spans="1:144" ht="15" customHeight="1">
      <c r="A15" s="36" t="s">
        <v>266</v>
      </c>
      <c r="B15" s="36" t="s">
        <v>110</v>
      </c>
      <c r="C15" s="36" t="s">
        <v>267</v>
      </c>
      <c r="D15" s="36">
        <v>7</v>
      </c>
      <c r="E15" s="36" t="s">
        <v>22</v>
      </c>
      <c r="F15" s="36" t="s">
        <v>201</v>
      </c>
      <c r="G15" s="37">
        <v>45641.582638888889</v>
      </c>
      <c r="H15" s="36" t="s">
        <v>201</v>
      </c>
      <c r="I15" s="36"/>
      <c r="J15" s="36" t="s">
        <v>268</v>
      </c>
      <c r="K15" s="36" t="s">
        <v>25</v>
      </c>
      <c r="L15" s="36" t="s">
        <v>269</v>
      </c>
      <c r="M15" s="36" t="s">
        <v>118</v>
      </c>
      <c r="N15" s="21"/>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row>
    <row r="16" spans="1:144" ht="15" customHeight="1">
      <c r="A16" s="36" t="s">
        <v>270</v>
      </c>
      <c r="B16" s="36" t="s">
        <v>190</v>
      </c>
      <c r="C16" s="36" t="s">
        <v>29</v>
      </c>
      <c r="D16" s="36">
        <v>6</v>
      </c>
      <c r="E16" s="36" t="s">
        <v>69</v>
      </c>
      <c r="F16" s="37">
        <v>45642.352083333331</v>
      </c>
      <c r="G16" s="37">
        <v>45642.352083333331</v>
      </c>
      <c r="H16" s="37">
        <v>45642.529861111114</v>
      </c>
      <c r="I16" s="36"/>
      <c r="J16" s="36" t="s">
        <v>271</v>
      </c>
      <c r="K16" s="36" t="s">
        <v>25</v>
      </c>
      <c r="L16" s="36" t="s">
        <v>272</v>
      </c>
      <c r="M16" s="36" t="s">
        <v>13</v>
      </c>
      <c r="N16" s="21"/>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row>
    <row r="17" spans="1:144" ht="15" customHeight="1">
      <c r="A17" s="23" t="s">
        <v>95</v>
      </c>
      <c r="B17" s="23" t="s">
        <v>96</v>
      </c>
      <c r="C17" s="23" t="s">
        <v>97</v>
      </c>
      <c r="D17" s="23">
        <v>14</v>
      </c>
      <c r="E17" s="23" t="s">
        <v>22</v>
      </c>
      <c r="F17" s="24">
        <v>45642.895138888889</v>
      </c>
      <c r="G17" s="24">
        <v>45642.895138888889</v>
      </c>
      <c r="H17" s="24">
        <v>45643.729386574072</v>
      </c>
      <c r="I17" s="25">
        <f>H17-F17</f>
        <v>0.83424768518307246</v>
      </c>
      <c r="J17" s="23" t="s">
        <v>378</v>
      </c>
      <c r="K17" s="23" t="s">
        <v>25</v>
      </c>
      <c r="L17" s="23" t="s">
        <v>98</v>
      </c>
      <c r="M17" s="23" t="s">
        <v>51</v>
      </c>
      <c r="N17" s="21"/>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row>
    <row r="18" spans="1:144" ht="15" customHeight="1">
      <c r="A18" s="36" t="s">
        <v>99</v>
      </c>
      <c r="B18" s="36" t="s">
        <v>100</v>
      </c>
      <c r="C18" s="36" t="s">
        <v>101</v>
      </c>
      <c r="D18" s="36">
        <v>13</v>
      </c>
      <c r="E18" s="36" t="s">
        <v>22</v>
      </c>
      <c r="F18" s="37">
        <v>45643.229166666664</v>
      </c>
      <c r="G18" s="37">
        <v>45643.229166666664</v>
      </c>
      <c r="H18" s="37">
        <v>45643.461805555555</v>
      </c>
      <c r="I18" s="36"/>
      <c r="J18" s="36" t="s">
        <v>332</v>
      </c>
      <c r="K18" s="36" t="s">
        <v>66</v>
      </c>
      <c r="L18" s="36" t="s">
        <v>102</v>
      </c>
      <c r="M18" s="36" t="s">
        <v>13</v>
      </c>
      <c r="N18" s="21"/>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row>
    <row r="19" spans="1:144" ht="15" customHeight="1">
      <c r="A19" s="64" t="s">
        <v>314</v>
      </c>
      <c r="B19" s="64" t="s">
        <v>333</v>
      </c>
      <c r="C19" s="64" t="s">
        <v>334</v>
      </c>
      <c r="D19" s="64">
        <v>14</v>
      </c>
      <c r="E19" s="64" t="s">
        <v>69</v>
      </c>
      <c r="F19" s="65">
        <v>45643.404166666667</v>
      </c>
      <c r="G19" s="65">
        <v>45643.404166666667</v>
      </c>
      <c r="H19" s="65">
        <v>45643.602777777778</v>
      </c>
      <c r="I19" s="64"/>
      <c r="J19" s="36" t="s">
        <v>335</v>
      </c>
      <c r="K19" s="64" t="s">
        <v>66</v>
      </c>
      <c r="L19" s="64" t="s">
        <v>336</v>
      </c>
      <c r="M19" s="64" t="s">
        <v>13</v>
      </c>
      <c r="N19" s="90"/>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row>
    <row r="20" spans="1:144" ht="15" customHeight="1">
      <c r="A20" s="23" t="s">
        <v>337</v>
      </c>
      <c r="B20" s="23" t="s">
        <v>117</v>
      </c>
      <c r="C20" s="23" t="s">
        <v>338</v>
      </c>
      <c r="D20" s="23">
        <v>451</v>
      </c>
      <c r="E20" s="23" t="s">
        <v>69</v>
      </c>
      <c r="F20" s="24">
        <v>45643.413888888892</v>
      </c>
      <c r="G20" s="24">
        <v>45643.413888888892</v>
      </c>
      <c r="H20" s="24">
        <v>45643.652777777781</v>
      </c>
      <c r="I20" s="25">
        <f>H20-F20</f>
        <v>0.23888888888905058</v>
      </c>
      <c r="J20" s="23" t="s">
        <v>379</v>
      </c>
      <c r="K20" s="23" t="s">
        <v>11</v>
      </c>
      <c r="L20" s="23" t="s">
        <v>339</v>
      </c>
      <c r="M20" s="23" t="s">
        <v>13</v>
      </c>
      <c r="N20" s="21"/>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row>
    <row r="21" spans="1:144" ht="15" customHeight="1">
      <c r="A21" s="23" t="s">
        <v>340</v>
      </c>
      <c r="B21" s="23" t="s">
        <v>341</v>
      </c>
      <c r="C21" s="23" t="s">
        <v>342</v>
      </c>
      <c r="D21" s="23">
        <v>8</v>
      </c>
      <c r="E21" s="23" t="s">
        <v>22</v>
      </c>
      <c r="F21" s="24">
        <v>45643.421423611115</v>
      </c>
      <c r="G21" s="24">
        <v>45643.421423611115</v>
      </c>
      <c r="H21" s="24">
        <v>45644.506944444445</v>
      </c>
      <c r="I21" s="48"/>
      <c r="J21" s="23" t="s">
        <v>459</v>
      </c>
      <c r="K21" s="23" t="s">
        <v>57</v>
      </c>
      <c r="L21" s="23" t="s">
        <v>343</v>
      </c>
      <c r="M21" s="23" t="s">
        <v>51</v>
      </c>
      <c r="N21" s="21"/>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row>
    <row r="22" spans="1:144" ht="15" customHeight="1">
      <c r="A22" s="23" t="s">
        <v>344</v>
      </c>
      <c r="B22" s="23" t="s">
        <v>345</v>
      </c>
      <c r="C22" s="23" t="s">
        <v>346</v>
      </c>
      <c r="D22" s="23">
        <v>7</v>
      </c>
      <c r="E22" s="23" t="s">
        <v>69</v>
      </c>
      <c r="F22" s="24">
        <v>45643.427777777775</v>
      </c>
      <c r="G22" s="24">
        <v>45643.427777777775</v>
      </c>
      <c r="H22" s="24">
        <v>45643.745138888888</v>
      </c>
      <c r="I22" s="25">
        <f>H22-F22</f>
        <v>0.31736111111240461</v>
      </c>
      <c r="J22" s="23" t="s">
        <v>380</v>
      </c>
      <c r="K22" s="23" t="s">
        <v>11</v>
      </c>
      <c r="L22" s="23" t="s">
        <v>347</v>
      </c>
      <c r="M22" s="23" t="s">
        <v>39</v>
      </c>
      <c r="N22" s="21"/>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row>
    <row r="23" spans="1:144" ht="15" customHeight="1">
      <c r="A23" s="23" t="s">
        <v>128</v>
      </c>
      <c r="B23" s="23" t="s">
        <v>60</v>
      </c>
      <c r="C23" s="23" t="s">
        <v>128</v>
      </c>
      <c r="D23" s="23">
        <v>5</v>
      </c>
      <c r="E23" s="23" t="s">
        <v>69</v>
      </c>
      <c r="F23" s="24">
        <v>45643.564583333333</v>
      </c>
      <c r="G23" s="24">
        <v>45643.564583333333</v>
      </c>
      <c r="H23" s="24">
        <v>45644.588726851849</v>
      </c>
      <c r="I23" s="45">
        <f>H23-F23</f>
        <v>1.0241435185162118</v>
      </c>
      <c r="J23" s="23" t="s">
        <v>426</v>
      </c>
      <c r="K23" s="23" t="s">
        <v>25</v>
      </c>
      <c r="L23" s="23" t="s">
        <v>348</v>
      </c>
      <c r="M23" s="23" t="s">
        <v>51</v>
      </c>
      <c r="N23" s="23"/>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row>
    <row r="24" spans="1:144" ht="15" customHeight="1">
      <c r="A24" s="42" t="s">
        <v>349</v>
      </c>
      <c r="B24" s="42" t="s">
        <v>60</v>
      </c>
      <c r="C24" s="42" t="s">
        <v>350</v>
      </c>
      <c r="D24" s="42">
        <v>9</v>
      </c>
      <c r="E24" s="42" t="s">
        <v>22</v>
      </c>
      <c r="F24" s="43">
        <v>45643.674305555556</v>
      </c>
      <c r="G24" s="43">
        <v>45643.674305555556</v>
      </c>
      <c r="H24" s="43">
        <v>45646.335416666669</v>
      </c>
      <c r="I24" s="44">
        <v>0.66111111111111109</v>
      </c>
      <c r="J24" s="42" t="s">
        <v>639</v>
      </c>
      <c r="K24" s="42" t="s">
        <v>64</v>
      </c>
      <c r="L24" s="42" t="s">
        <v>351</v>
      </c>
      <c r="M24" s="42" t="s">
        <v>13</v>
      </c>
      <c r="N24" s="21"/>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row>
    <row r="25" spans="1:144" ht="15" customHeight="1">
      <c r="A25" s="16" t="s">
        <v>427</v>
      </c>
      <c r="B25" s="16" t="s">
        <v>428</v>
      </c>
      <c r="C25" s="16" t="s">
        <v>429</v>
      </c>
      <c r="D25" s="16">
        <v>19</v>
      </c>
      <c r="E25" s="16" t="s">
        <v>22</v>
      </c>
      <c r="F25" s="17">
        <v>45644.447638888887</v>
      </c>
      <c r="G25" s="17">
        <v>45644.447638888887</v>
      </c>
      <c r="H25" s="17">
        <v>45645.5</v>
      </c>
      <c r="I25" s="18">
        <f>H25-F25</f>
        <v>1.0523611111129867</v>
      </c>
      <c r="J25" s="16" t="s">
        <v>568</v>
      </c>
      <c r="K25" s="16" t="s">
        <v>57</v>
      </c>
      <c r="L25" s="16" t="s">
        <v>430</v>
      </c>
      <c r="M25" s="16" t="s">
        <v>241</v>
      </c>
      <c r="N25" s="1"/>
    </row>
    <row r="26" spans="1:144" ht="15" customHeight="1">
      <c r="A26" s="16" t="s">
        <v>431</v>
      </c>
      <c r="B26" s="16" t="s">
        <v>108</v>
      </c>
      <c r="C26" s="16" t="s">
        <v>432</v>
      </c>
      <c r="D26" s="16">
        <v>11</v>
      </c>
      <c r="E26" s="16" t="s">
        <v>22</v>
      </c>
      <c r="F26" s="17">
        <v>45644.521863425929</v>
      </c>
      <c r="G26" s="17">
        <v>45644.521863425929</v>
      </c>
      <c r="H26" s="17">
        <v>45644.6875</v>
      </c>
      <c r="I26" s="18">
        <f>H26-F26</f>
        <v>0.16563657407095889</v>
      </c>
      <c r="J26" s="16" t="s">
        <v>460</v>
      </c>
      <c r="K26" s="16" t="s">
        <v>66</v>
      </c>
      <c r="L26" s="16" t="s">
        <v>433</v>
      </c>
      <c r="M26" s="16" t="s">
        <v>13</v>
      </c>
    </row>
    <row r="27" spans="1:144" ht="15" customHeight="1">
      <c r="A27" s="16" t="s">
        <v>127</v>
      </c>
      <c r="B27" s="16" t="s">
        <v>434</v>
      </c>
      <c r="C27" s="16" t="s">
        <v>435</v>
      </c>
      <c r="D27" s="16">
        <v>19</v>
      </c>
      <c r="E27" s="16" t="s">
        <v>22</v>
      </c>
      <c r="F27" s="17">
        <v>45644.541701388887</v>
      </c>
      <c r="G27" s="17">
        <v>45644.541701388887</v>
      </c>
      <c r="H27" s="17">
        <v>45644.75</v>
      </c>
      <c r="I27" s="18">
        <f>H27-F27</f>
        <v>0.20829861111269565</v>
      </c>
      <c r="J27" s="16" t="s">
        <v>461</v>
      </c>
      <c r="K27" s="16" t="s">
        <v>25</v>
      </c>
      <c r="L27" s="16" t="s">
        <v>436</v>
      </c>
      <c r="M27" s="16" t="s">
        <v>118</v>
      </c>
      <c r="N27" s="1"/>
    </row>
    <row r="28" spans="1:144" ht="15" customHeight="1">
      <c r="A28" s="16" t="s">
        <v>437</v>
      </c>
      <c r="B28" s="16" t="s">
        <v>318</v>
      </c>
      <c r="C28" s="16" t="s">
        <v>438</v>
      </c>
      <c r="D28" s="16">
        <v>246</v>
      </c>
      <c r="E28" s="16" t="s">
        <v>22</v>
      </c>
      <c r="F28" s="17">
        <v>45644.711886574078</v>
      </c>
      <c r="G28" s="17">
        <v>45644.711886574078</v>
      </c>
      <c r="H28" s="17">
        <v>45644.736111111109</v>
      </c>
      <c r="I28" s="18">
        <f>H28-F28</f>
        <v>2.4224537031841464E-2</v>
      </c>
      <c r="J28" s="16" t="s">
        <v>569</v>
      </c>
      <c r="K28" s="16" t="s">
        <v>57</v>
      </c>
      <c r="L28" s="16" t="s">
        <v>462</v>
      </c>
      <c r="M28" s="16" t="s">
        <v>51</v>
      </c>
    </row>
    <row r="29" spans="1:144" ht="15" customHeight="1">
      <c r="A29" s="16" t="s">
        <v>276</v>
      </c>
      <c r="B29" s="16" t="s">
        <v>440</v>
      </c>
      <c r="C29" s="16" t="s">
        <v>441</v>
      </c>
      <c r="D29" s="16">
        <v>6</v>
      </c>
      <c r="E29" s="16" t="s">
        <v>22</v>
      </c>
      <c r="F29" s="17">
        <v>45644.724340277775</v>
      </c>
      <c r="G29" s="17">
        <v>45644.724340277775</v>
      </c>
      <c r="H29" s="17">
        <v>45644.75</v>
      </c>
      <c r="I29" s="18">
        <f>H29-F29</f>
        <v>2.5659722225100268E-2</v>
      </c>
      <c r="J29" s="16" t="s">
        <v>570</v>
      </c>
      <c r="K29" s="16" t="s">
        <v>442</v>
      </c>
      <c r="L29" s="16" t="s">
        <v>439</v>
      </c>
      <c r="M29" s="16" t="s">
        <v>51</v>
      </c>
      <c r="N29" s="1"/>
    </row>
    <row r="30" spans="1:144" ht="15" customHeight="1">
      <c r="A30" s="1" t="s">
        <v>524</v>
      </c>
      <c r="B30" s="92" t="s">
        <v>525</v>
      </c>
      <c r="C30" s="1" t="s">
        <v>526</v>
      </c>
      <c r="D30" s="1">
        <v>20</v>
      </c>
      <c r="E30" s="1" t="s">
        <v>22</v>
      </c>
      <c r="F30" s="19">
        <v>45644.728530092594</v>
      </c>
      <c r="G30" s="19">
        <v>45644.728530092594</v>
      </c>
      <c r="H30" s="1"/>
      <c r="I30" s="20"/>
      <c r="J30" s="1" t="s">
        <v>573</v>
      </c>
      <c r="K30" s="1" t="s">
        <v>57</v>
      </c>
      <c r="L30" s="1" t="s">
        <v>527</v>
      </c>
      <c r="M30" s="1" t="s">
        <v>51</v>
      </c>
      <c r="N30" s="1"/>
    </row>
    <row r="31" spans="1:144" ht="15" customHeight="1">
      <c r="A31" s="50" t="s">
        <v>463</v>
      </c>
      <c r="B31" s="16" t="s">
        <v>464</v>
      </c>
      <c r="C31" s="16" t="s">
        <v>465</v>
      </c>
      <c r="D31" s="16">
        <v>65</v>
      </c>
      <c r="E31" s="16" t="s">
        <v>22</v>
      </c>
      <c r="F31" s="17">
        <v>45644.837500000001</v>
      </c>
      <c r="G31" s="17">
        <v>45644.837916666664</v>
      </c>
      <c r="H31" s="17">
        <v>45645.659722222219</v>
      </c>
      <c r="I31" s="18">
        <f>H31-F31</f>
        <v>0.82222222221753327</v>
      </c>
      <c r="J31" s="16" t="s">
        <v>571</v>
      </c>
      <c r="K31" s="16" t="s">
        <v>466</v>
      </c>
      <c r="L31" s="16" t="s">
        <v>467</v>
      </c>
      <c r="M31" s="16" t="s">
        <v>468</v>
      </c>
      <c r="N31" s="1"/>
    </row>
    <row r="32" spans="1:144" ht="15" customHeight="1">
      <c r="A32" s="1" t="s">
        <v>242</v>
      </c>
      <c r="B32" s="1" t="s">
        <v>469</v>
      </c>
      <c r="C32" s="1" t="s">
        <v>470</v>
      </c>
      <c r="D32" s="1">
        <v>28</v>
      </c>
      <c r="E32" s="1" t="s">
        <v>22</v>
      </c>
      <c r="F32" s="19">
        <v>45645.199305555558</v>
      </c>
      <c r="G32" s="19">
        <v>45645.199444444443</v>
      </c>
      <c r="H32" s="1"/>
      <c r="I32" s="20"/>
      <c r="J32" s="1"/>
      <c r="K32" s="1" t="s">
        <v>25</v>
      </c>
      <c r="L32" s="1" t="s">
        <v>471</v>
      </c>
      <c r="M32" s="1" t="s">
        <v>51</v>
      </c>
      <c r="N32" s="1"/>
    </row>
    <row r="33" spans="1:144" ht="15" customHeight="1">
      <c r="A33" s="16" t="s">
        <v>472</v>
      </c>
      <c r="B33" s="16" t="s">
        <v>473</v>
      </c>
      <c r="C33" s="16" t="s">
        <v>288</v>
      </c>
      <c r="D33" s="16">
        <v>8</v>
      </c>
      <c r="E33" s="16" t="s">
        <v>22</v>
      </c>
      <c r="F33" s="17">
        <v>45645.218055555553</v>
      </c>
      <c r="G33" s="17">
        <v>45645.218414351853</v>
      </c>
      <c r="H33" s="17">
        <v>45645.688888888886</v>
      </c>
      <c r="I33" s="18">
        <f>H33-F33</f>
        <v>0.47083333333284827</v>
      </c>
      <c r="J33" s="16" t="s">
        <v>572</v>
      </c>
      <c r="K33" s="16" t="s">
        <v>57</v>
      </c>
      <c r="L33" s="16" t="s">
        <v>474</v>
      </c>
      <c r="M33" s="16" t="s">
        <v>51</v>
      </c>
      <c r="N33" s="1"/>
    </row>
    <row r="34" spans="1:144" ht="15" customHeight="1">
      <c r="A34" s="1" t="s">
        <v>78</v>
      </c>
      <c r="B34" s="1" t="s">
        <v>528</v>
      </c>
      <c r="C34" s="1" t="s">
        <v>529</v>
      </c>
      <c r="D34" s="1">
        <v>36</v>
      </c>
      <c r="E34" s="1" t="s">
        <v>22</v>
      </c>
      <c r="F34" s="19">
        <v>45645.473564814813</v>
      </c>
      <c r="G34" s="19">
        <v>45645.473564814813</v>
      </c>
      <c r="H34" s="1"/>
      <c r="I34" s="20"/>
      <c r="J34" s="1"/>
      <c r="K34" s="1" t="s">
        <v>466</v>
      </c>
      <c r="L34" s="1" t="s">
        <v>530</v>
      </c>
      <c r="M34" s="1" t="s">
        <v>62</v>
      </c>
      <c r="N34" s="1"/>
    </row>
    <row r="35" spans="1:144" ht="15" customHeight="1">
      <c r="A35" s="21" t="s">
        <v>531</v>
      </c>
      <c r="B35" s="21" t="s">
        <v>114</v>
      </c>
      <c r="C35" s="21" t="s">
        <v>278</v>
      </c>
      <c r="D35" s="21">
        <v>5</v>
      </c>
      <c r="E35" s="21" t="s">
        <v>22</v>
      </c>
      <c r="F35" s="26">
        <v>45645.713194444441</v>
      </c>
      <c r="G35" s="26">
        <v>45645.713194444441</v>
      </c>
      <c r="H35" s="21"/>
      <c r="I35" s="21"/>
      <c r="J35" s="21" t="s">
        <v>641</v>
      </c>
      <c r="K35" s="21" t="s">
        <v>57</v>
      </c>
      <c r="L35" s="21" t="s">
        <v>532</v>
      </c>
      <c r="M35" s="21" t="s">
        <v>51</v>
      </c>
      <c r="N35" s="21"/>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row>
    <row r="36" spans="1:144" ht="15" customHeight="1">
      <c r="A36" s="42" t="s">
        <v>437</v>
      </c>
      <c r="B36" s="42" t="s">
        <v>533</v>
      </c>
      <c r="C36" s="42" t="s">
        <v>534</v>
      </c>
      <c r="D36" s="42">
        <v>6</v>
      </c>
      <c r="E36" s="42" t="s">
        <v>22</v>
      </c>
      <c r="F36" s="43">
        <v>45645.719444444447</v>
      </c>
      <c r="G36" s="43">
        <v>45645.719444444447</v>
      </c>
      <c r="H36" s="43">
        <v>45646.698611111111</v>
      </c>
      <c r="I36" s="44">
        <v>0.97928240740740735</v>
      </c>
      <c r="J36" s="42" t="s">
        <v>642</v>
      </c>
      <c r="K36" s="42" t="s">
        <v>57</v>
      </c>
      <c r="L36" s="42" t="s">
        <v>535</v>
      </c>
      <c r="M36" s="42" t="s">
        <v>51</v>
      </c>
      <c r="N36" s="21"/>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row>
    <row r="37" spans="1:144" ht="15" customHeight="1">
      <c r="A37" s="23" t="s">
        <v>536</v>
      </c>
      <c r="B37" s="23" t="s">
        <v>537</v>
      </c>
      <c r="C37" s="23" t="s">
        <v>538</v>
      </c>
      <c r="D37" s="23">
        <v>3</v>
      </c>
      <c r="E37" s="23" t="s">
        <v>22</v>
      </c>
      <c r="F37" s="24">
        <v>45645.745138888888</v>
      </c>
      <c r="G37" s="24">
        <v>45645.745138888888</v>
      </c>
      <c r="H37" s="24">
        <v>45647.451539351852</v>
      </c>
      <c r="I37" s="49">
        <f>H37-F37</f>
        <v>1.7064004629646661</v>
      </c>
      <c r="J37" s="23" t="s">
        <v>810</v>
      </c>
      <c r="K37" s="23" t="s">
        <v>57</v>
      </c>
      <c r="L37" s="23" t="s">
        <v>539</v>
      </c>
      <c r="M37" s="23" t="s">
        <v>51</v>
      </c>
      <c r="N37" s="21"/>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row>
    <row r="38" spans="1:144" ht="15" customHeight="1">
      <c r="A38" s="21" t="s">
        <v>304</v>
      </c>
      <c r="B38" s="21" t="s">
        <v>540</v>
      </c>
      <c r="C38" s="21" t="s">
        <v>541</v>
      </c>
      <c r="D38" s="21">
        <v>5</v>
      </c>
      <c r="E38" s="21" t="s">
        <v>22</v>
      </c>
      <c r="F38" s="26">
        <v>45645.750694444447</v>
      </c>
      <c r="G38" s="26">
        <v>45645.750694444447</v>
      </c>
      <c r="H38" s="21"/>
      <c r="I38" s="21"/>
      <c r="J38" s="21" t="s">
        <v>643</v>
      </c>
      <c r="K38" s="21" t="s">
        <v>25</v>
      </c>
      <c r="L38" s="21" t="s">
        <v>542</v>
      </c>
      <c r="M38" s="21" t="s">
        <v>13</v>
      </c>
      <c r="N38" s="21"/>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row>
    <row r="39" spans="1:144" ht="15" customHeight="1">
      <c r="A39" s="42" t="s">
        <v>59</v>
      </c>
      <c r="B39" s="42" t="s">
        <v>644</v>
      </c>
      <c r="C39" s="42" t="s">
        <v>645</v>
      </c>
      <c r="D39" s="42">
        <v>13</v>
      </c>
      <c r="E39" s="42" t="s">
        <v>22</v>
      </c>
      <c r="F39" s="43">
        <v>45646.535416666666</v>
      </c>
      <c r="G39" s="43">
        <v>45646.535729166666</v>
      </c>
      <c r="H39" s="43">
        <v>45646.697916666664</v>
      </c>
      <c r="I39" s="44">
        <v>0.16263888888888889</v>
      </c>
      <c r="J39" s="42" t="s">
        <v>646</v>
      </c>
      <c r="K39" s="42" t="s">
        <v>466</v>
      </c>
      <c r="L39" s="42" t="s">
        <v>647</v>
      </c>
      <c r="M39" s="42" t="s">
        <v>608</v>
      </c>
      <c r="N39" s="21"/>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row>
    <row r="40" spans="1:144" ht="15" customHeight="1">
      <c r="A40" s="23" t="s">
        <v>648</v>
      </c>
      <c r="B40" s="23" t="s">
        <v>174</v>
      </c>
      <c r="C40" s="23" t="s">
        <v>649</v>
      </c>
      <c r="D40" s="23">
        <v>8</v>
      </c>
      <c r="E40" s="23" t="s">
        <v>22</v>
      </c>
      <c r="F40" s="24">
        <v>45646.543599537035</v>
      </c>
      <c r="G40" s="24">
        <v>45646.543599537035</v>
      </c>
      <c r="H40" s="24">
        <v>45646.70416666667</v>
      </c>
      <c r="I40" s="23">
        <f>H40-G40</f>
        <v>0.16056712963472819</v>
      </c>
      <c r="J40" s="23" t="s">
        <v>720</v>
      </c>
      <c r="K40" s="23" t="s">
        <v>25</v>
      </c>
      <c r="L40" s="23" t="s">
        <v>650</v>
      </c>
      <c r="M40" s="23" t="s">
        <v>13</v>
      </c>
      <c r="N40" s="21"/>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row>
    <row r="41" spans="1:144" ht="15" customHeight="1">
      <c r="A41" s="23" t="s">
        <v>261</v>
      </c>
      <c r="B41" s="23" t="s">
        <v>651</v>
      </c>
      <c r="C41" s="23" t="s">
        <v>652</v>
      </c>
      <c r="D41" s="23">
        <v>25</v>
      </c>
      <c r="E41" s="23" t="s">
        <v>22</v>
      </c>
      <c r="F41" s="24">
        <v>45646.633645833332</v>
      </c>
      <c r="G41" s="24">
        <v>45646.633645833332</v>
      </c>
      <c r="H41" s="24">
        <v>45647.354166666664</v>
      </c>
      <c r="I41" s="49">
        <f>H41-F41</f>
        <v>0.72052083333255723</v>
      </c>
      <c r="J41" s="23" t="s">
        <v>811</v>
      </c>
      <c r="K41" s="23" t="s">
        <v>66</v>
      </c>
      <c r="L41" s="23" t="s">
        <v>654</v>
      </c>
      <c r="M41" s="23" t="s">
        <v>13</v>
      </c>
      <c r="N41" s="21"/>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row>
    <row r="42" spans="1:144" ht="15" customHeight="1">
      <c r="A42" s="21" t="s">
        <v>655</v>
      </c>
      <c r="B42" s="21" t="s">
        <v>74</v>
      </c>
      <c r="C42" s="21" t="s">
        <v>656</v>
      </c>
      <c r="D42" s="21">
        <v>7</v>
      </c>
      <c r="E42" s="21" t="s">
        <v>22</v>
      </c>
      <c r="F42" s="26">
        <v>45646.68959490741</v>
      </c>
      <c r="G42" s="26">
        <v>45646.68959490741</v>
      </c>
      <c r="H42" s="21"/>
      <c r="I42" s="21"/>
      <c r="J42" s="21" t="s">
        <v>653</v>
      </c>
      <c r="K42" s="21" t="s">
        <v>657</v>
      </c>
      <c r="L42" s="21" t="s">
        <v>658</v>
      </c>
      <c r="M42" s="21" t="s">
        <v>39</v>
      </c>
      <c r="N42" s="21"/>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row>
    <row r="43" spans="1:144" ht="15" customHeight="1">
      <c r="A43" s="1" t="s">
        <v>681</v>
      </c>
      <c r="B43" s="1" t="s">
        <v>174</v>
      </c>
      <c r="C43" s="1" t="s">
        <v>682</v>
      </c>
      <c r="D43" s="1">
        <v>38</v>
      </c>
      <c r="E43" s="1" t="s">
        <v>22</v>
      </c>
      <c r="F43" s="19">
        <v>45646.815358796295</v>
      </c>
      <c r="G43" s="19">
        <v>45646.815358796295</v>
      </c>
      <c r="H43" s="1"/>
      <c r="I43" s="20"/>
      <c r="J43" s="1" t="s">
        <v>683</v>
      </c>
      <c r="K43" s="1" t="s">
        <v>25</v>
      </c>
      <c r="L43" s="1" t="s">
        <v>684</v>
      </c>
      <c r="M43" s="1" t="s">
        <v>13</v>
      </c>
      <c r="N43" s="1"/>
    </row>
    <row r="44" spans="1:144" ht="15" customHeight="1">
      <c r="A44" s="1" t="s">
        <v>199</v>
      </c>
      <c r="B44" s="1" t="s">
        <v>190</v>
      </c>
      <c r="C44" s="1" t="s">
        <v>839</v>
      </c>
      <c r="D44" s="1">
        <v>51</v>
      </c>
      <c r="E44" s="1" t="s">
        <v>22</v>
      </c>
      <c r="F44" s="1" t="s">
        <v>840</v>
      </c>
      <c r="G44" s="1" t="s">
        <v>840</v>
      </c>
      <c r="H44" s="1"/>
      <c r="I44" s="31"/>
      <c r="J44" s="1" t="s">
        <v>653</v>
      </c>
      <c r="K44" s="1" t="s">
        <v>25</v>
      </c>
      <c r="L44" s="1" t="s">
        <v>841</v>
      </c>
      <c r="M44" s="1" t="s">
        <v>51</v>
      </c>
      <c r="N44" s="1"/>
    </row>
    <row r="45" spans="1:144" ht="15" customHeight="1">
      <c r="A45" s="16" t="s">
        <v>56</v>
      </c>
      <c r="B45" s="16" t="s">
        <v>74</v>
      </c>
      <c r="C45" s="16" t="s">
        <v>847</v>
      </c>
      <c r="D45" s="16">
        <v>7</v>
      </c>
      <c r="E45" s="16" t="s">
        <v>22</v>
      </c>
      <c r="F45" s="17">
        <v>45647.480243055557</v>
      </c>
      <c r="G45" s="16" t="s">
        <v>848</v>
      </c>
      <c r="H45" s="17">
        <v>45648.549305555556</v>
      </c>
      <c r="I45" s="32">
        <f>H45-F45</f>
        <v>1.0690624999988358</v>
      </c>
      <c r="J45" s="16" t="s">
        <v>849</v>
      </c>
      <c r="K45" s="16" t="s">
        <v>57</v>
      </c>
      <c r="L45" s="16" t="s">
        <v>850</v>
      </c>
      <c r="M45" s="16" t="s">
        <v>51</v>
      </c>
      <c r="N45" s="1"/>
    </row>
    <row r="46" spans="1:144" ht="15" customHeight="1">
      <c r="A46" s="16" t="s">
        <v>721</v>
      </c>
      <c r="B46" s="16" t="s">
        <v>92</v>
      </c>
      <c r="C46" s="16" t="s">
        <v>722</v>
      </c>
      <c r="D46" s="16">
        <v>63</v>
      </c>
      <c r="E46" s="16" t="s">
        <v>22</v>
      </c>
      <c r="F46" s="17">
        <v>45647.685243055559</v>
      </c>
      <c r="G46" s="17">
        <v>45647.685243055559</v>
      </c>
      <c r="H46" s="17">
        <v>45647.765381944446</v>
      </c>
      <c r="I46" s="18">
        <f>H46-G46</f>
        <v>8.013888888672227E-2</v>
      </c>
      <c r="J46" s="16" t="s">
        <v>723</v>
      </c>
      <c r="K46" s="16" t="s">
        <v>57</v>
      </c>
      <c r="L46" s="16" t="s">
        <v>724</v>
      </c>
      <c r="M46" s="16" t="s">
        <v>13</v>
      </c>
      <c r="N46" s="1"/>
    </row>
    <row r="47" spans="1:144" ht="15" customHeight="1">
      <c r="A47" s="16" t="s">
        <v>825</v>
      </c>
      <c r="B47" s="16" t="s">
        <v>826</v>
      </c>
      <c r="C47" s="16" t="s">
        <v>827</v>
      </c>
      <c r="D47" s="16">
        <v>20</v>
      </c>
      <c r="E47" s="16" t="s">
        <v>22</v>
      </c>
      <c r="F47" s="17">
        <v>45647.693935185183</v>
      </c>
      <c r="G47" s="16" t="s">
        <v>828</v>
      </c>
      <c r="H47" s="17">
        <v>45648.458333333336</v>
      </c>
      <c r="I47" s="32">
        <f>H47-F47</f>
        <v>0.76439814815239515</v>
      </c>
      <c r="J47" s="16" t="s">
        <v>829</v>
      </c>
      <c r="K47" s="16" t="s">
        <v>57</v>
      </c>
      <c r="L47" s="16" t="s">
        <v>830</v>
      </c>
      <c r="M47" s="16" t="s">
        <v>51</v>
      </c>
      <c r="N47" s="1"/>
    </row>
    <row r="48" spans="1:144" ht="15" customHeight="1">
      <c r="A48" s="16" t="s">
        <v>725</v>
      </c>
      <c r="B48" s="16" t="s">
        <v>124</v>
      </c>
      <c r="C48" s="16" t="s">
        <v>726</v>
      </c>
      <c r="D48" s="16">
        <v>13</v>
      </c>
      <c r="E48" s="16" t="s">
        <v>22</v>
      </c>
      <c r="F48" s="17">
        <v>45647.850752314815</v>
      </c>
      <c r="G48" s="17">
        <v>45647.850752314815</v>
      </c>
      <c r="H48" s="17">
        <v>45648.439722222225</v>
      </c>
      <c r="I48" s="32">
        <f>H48-F48</f>
        <v>0.58896990741050104</v>
      </c>
      <c r="J48" s="16" t="s">
        <v>812</v>
      </c>
      <c r="K48" s="16" t="s">
        <v>25</v>
      </c>
      <c r="L48" s="16" t="s">
        <v>727</v>
      </c>
      <c r="M48" s="16" t="s">
        <v>118</v>
      </c>
      <c r="N48" s="1"/>
    </row>
    <row r="49" spans="1:144" ht="15" customHeight="1">
      <c r="A49" s="16" t="s">
        <v>813</v>
      </c>
      <c r="B49" s="16" t="s">
        <v>814</v>
      </c>
      <c r="C49" s="16" t="s">
        <v>815</v>
      </c>
      <c r="D49" s="16">
        <v>16</v>
      </c>
      <c r="E49" s="16" t="s">
        <v>22</v>
      </c>
      <c r="F49" s="17">
        <v>45648.318379629629</v>
      </c>
      <c r="G49" s="16" t="s">
        <v>816</v>
      </c>
      <c r="H49" s="17">
        <v>45648.5</v>
      </c>
      <c r="I49" s="32">
        <f>H49-F49</f>
        <v>0.18162037037109258</v>
      </c>
      <c r="J49" s="16" t="s">
        <v>817</v>
      </c>
      <c r="K49" s="16" t="s">
        <v>818</v>
      </c>
      <c r="L49" s="16" t="s">
        <v>819</v>
      </c>
      <c r="M49" s="16" t="s">
        <v>51</v>
      </c>
      <c r="N49" s="1"/>
    </row>
    <row r="50" spans="1:144" ht="15" customHeight="1">
      <c r="A50" s="16" t="s">
        <v>820</v>
      </c>
      <c r="B50" s="16" t="s">
        <v>821</v>
      </c>
      <c r="C50" s="16" t="s">
        <v>822</v>
      </c>
      <c r="D50" s="16">
        <v>28</v>
      </c>
      <c r="E50" s="16" t="s">
        <v>22</v>
      </c>
      <c r="F50" s="24" t="s">
        <v>823</v>
      </c>
      <c r="G50" s="16" t="s">
        <v>823</v>
      </c>
      <c r="H50" s="17">
        <v>45648.750127314815</v>
      </c>
      <c r="I50" s="32" t="e">
        <f>H50-F50</f>
        <v>#VALUE!</v>
      </c>
      <c r="J50" s="16" t="s">
        <v>867</v>
      </c>
      <c r="K50" s="16" t="s">
        <v>25</v>
      </c>
      <c r="L50" s="16" t="s">
        <v>824</v>
      </c>
      <c r="M50" s="16" t="s">
        <v>51</v>
      </c>
      <c r="N50" s="16"/>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row>
    <row r="51" spans="1:144" ht="15" customHeight="1">
      <c r="A51" s="16" t="s">
        <v>831</v>
      </c>
      <c r="B51" s="16" t="s">
        <v>123</v>
      </c>
      <c r="C51" s="16" t="s">
        <v>832</v>
      </c>
      <c r="D51" s="16">
        <v>6</v>
      </c>
      <c r="E51" s="16" t="s">
        <v>22</v>
      </c>
      <c r="F51" s="24" t="s">
        <v>833</v>
      </c>
      <c r="G51" s="16" t="s">
        <v>833</v>
      </c>
      <c r="H51" s="17">
        <v>45648.730682870373</v>
      </c>
      <c r="I51" s="32" t="e">
        <f>H51-F51</f>
        <v>#VALUE!</v>
      </c>
      <c r="J51" s="16" t="s">
        <v>868</v>
      </c>
      <c r="K51" s="16" t="s">
        <v>57</v>
      </c>
      <c r="L51" s="16" t="s">
        <v>834</v>
      </c>
      <c r="M51" s="16" t="s">
        <v>51</v>
      </c>
      <c r="N51" s="16"/>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row>
    <row r="52" spans="1:144" ht="15" customHeight="1">
      <c r="A52" s="16" t="s">
        <v>835</v>
      </c>
      <c r="B52" s="16" t="s">
        <v>110</v>
      </c>
      <c r="C52" s="16" t="s">
        <v>836</v>
      </c>
      <c r="D52" s="16">
        <v>7</v>
      </c>
      <c r="E52" s="16" t="s">
        <v>22</v>
      </c>
      <c r="F52" s="24" t="s">
        <v>837</v>
      </c>
      <c r="G52" s="16" t="s">
        <v>837</v>
      </c>
      <c r="H52" s="17">
        <v>45648.740405092591</v>
      </c>
      <c r="I52" s="32" t="e">
        <f>H52-F52</f>
        <v>#VALUE!</v>
      </c>
      <c r="J52" s="16" t="s">
        <v>869</v>
      </c>
      <c r="K52" s="16" t="s">
        <v>466</v>
      </c>
      <c r="L52" s="16" t="s">
        <v>838</v>
      </c>
      <c r="M52" s="16" t="s">
        <v>780</v>
      </c>
      <c r="N52" s="16"/>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row>
    <row r="53" spans="1:144" ht="15" customHeight="1">
      <c r="A53" s="1" t="s">
        <v>842</v>
      </c>
      <c r="B53" s="1" t="s">
        <v>843</v>
      </c>
      <c r="C53" s="1" t="s">
        <v>844</v>
      </c>
      <c r="D53" s="1">
        <v>38</v>
      </c>
      <c r="E53" s="1" t="s">
        <v>22</v>
      </c>
      <c r="F53" s="1" t="s">
        <v>845</v>
      </c>
      <c r="G53" s="1" t="s">
        <v>845</v>
      </c>
      <c r="H53" s="1"/>
      <c r="I53" s="31"/>
      <c r="J53" s="1" t="s">
        <v>653</v>
      </c>
      <c r="K53" s="1" t="s">
        <v>25</v>
      </c>
      <c r="L53" s="1" t="s">
        <v>846</v>
      </c>
      <c r="M53" s="1" t="s">
        <v>13</v>
      </c>
      <c r="N53" s="1"/>
    </row>
    <row r="54" spans="1:144" ht="15" customHeight="1">
      <c r="A54" s="1" t="s">
        <v>851</v>
      </c>
      <c r="B54" s="1" t="s">
        <v>852</v>
      </c>
      <c r="C54" s="1" t="s">
        <v>853</v>
      </c>
      <c r="D54" s="1">
        <v>65</v>
      </c>
      <c r="E54" s="1" t="s">
        <v>22</v>
      </c>
      <c r="F54" s="1" t="s">
        <v>854</v>
      </c>
      <c r="G54" s="1" t="s">
        <v>854</v>
      </c>
      <c r="H54" s="1"/>
      <c r="I54" s="31"/>
      <c r="J54" s="1" t="s">
        <v>653</v>
      </c>
      <c r="K54" s="1" t="s">
        <v>25</v>
      </c>
      <c r="L54" s="1" t="s">
        <v>855</v>
      </c>
      <c r="M54" s="1" t="s">
        <v>51</v>
      </c>
      <c r="N54" s="1"/>
    </row>
    <row r="55" spans="1:144" ht="15" customHeight="1">
      <c r="A55" s="1" t="s">
        <v>856</v>
      </c>
      <c r="B55" s="1" t="s">
        <v>640</v>
      </c>
      <c r="C55" s="1" t="s">
        <v>857</v>
      </c>
      <c r="D55" s="1">
        <v>9</v>
      </c>
      <c r="E55" s="1" t="s">
        <v>22</v>
      </c>
      <c r="F55" s="1" t="s">
        <v>858</v>
      </c>
      <c r="G55" s="1" t="s">
        <v>858</v>
      </c>
      <c r="H55" s="1"/>
      <c r="I55" s="31"/>
      <c r="J55" s="1" t="s">
        <v>653</v>
      </c>
      <c r="K55" s="1" t="s">
        <v>25</v>
      </c>
      <c r="L55" s="1" t="s">
        <v>859</v>
      </c>
      <c r="M55" s="1" t="s">
        <v>13</v>
      </c>
      <c r="N55" s="1"/>
    </row>
    <row r="56" spans="1:144" ht="15" customHeight="1">
      <c r="A56" s="1"/>
      <c r="B56" s="1"/>
      <c r="C56" s="1"/>
      <c r="D56" s="1"/>
      <c r="E56" s="1"/>
      <c r="F56" s="1"/>
      <c r="G56" s="1"/>
      <c r="H56" s="1"/>
      <c r="I56" s="20"/>
      <c r="J56" s="1"/>
      <c r="K56" s="1"/>
      <c r="L56" s="1"/>
      <c r="M56" s="1"/>
      <c r="N56" s="1"/>
    </row>
  </sheetData>
  <autoFilter ref="A1:EN1" xr:uid="{9DC52BBB-CF68-47C9-BD12-F4FDBC084989}">
    <sortState xmlns:xlrd2="http://schemas.microsoft.com/office/spreadsheetml/2017/richdata2" ref="A2:EN154">
      <sortCondition ref="L1:L154"/>
    </sortState>
  </autoFilter>
  <conditionalFormatting sqref="L2:L1048576">
    <cfRule type="duplicateValues" dxfId="0" priority="1"/>
  </conditionalFormatting>
  <pageMargins left="0.7" right="0.7" top="0.75" bottom="0.75" header="0.3" footer="0.3"/>
  <pageSetup orientation="portrait" r:id="rId1"/>
  <headerFooter>
    <oddFooter>&amp;R&amp;1#&amp;"Calibri"&amp;10&amp;K000000C2 - Safaricom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2FB4-E749-4130-9767-7A38FF375CA5}">
  <sheetPr codeName="Sheet5"/>
  <dimension ref="A1:N8"/>
  <sheetViews>
    <sheetView zoomScaleNormal="100" workbookViewId="0">
      <selection activeCell="I1" sqref="I1"/>
    </sheetView>
  </sheetViews>
  <sheetFormatPr baseColWidth="10" defaultColWidth="13.6640625" defaultRowHeight="15" customHeight="1"/>
  <cols>
    <col min="1" max="1" width="20.33203125" style="2" customWidth="1"/>
    <col min="2" max="6" width="13.6640625" style="2"/>
    <col min="7" max="7" width="13.6640625" style="3"/>
    <col min="8" max="8" width="13.6640625" style="1"/>
    <col min="9" max="16384" width="13.6640625" style="2"/>
  </cols>
  <sheetData>
    <row r="1" spans="1:14" s="15" customFormat="1" ht="39">
      <c r="A1" s="12" t="s">
        <v>0</v>
      </c>
      <c r="B1" s="12" t="s">
        <v>18</v>
      </c>
      <c r="C1" s="12" t="s">
        <v>4</v>
      </c>
      <c r="D1" s="12" t="s">
        <v>5</v>
      </c>
      <c r="E1" s="12" t="s">
        <v>6</v>
      </c>
      <c r="F1" s="12" t="s">
        <v>7</v>
      </c>
      <c r="G1" s="12" t="s">
        <v>8</v>
      </c>
      <c r="H1" s="12" t="s">
        <v>15</v>
      </c>
      <c r="I1" s="13" t="s">
        <v>16</v>
      </c>
      <c r="J1" s="12" t="s">
        <v>12</v>
      </c>
      <c r="K1" s="12" t="s">
        <v>17</v>
      </c>
      <c r="L1" s="14"/>
      <c r="M1" s="14"/>
      <c r="N1" s="14"/>
    </row>
    <row r="2" spans="1:14" ht="15" customHeight="1">
      <c r="A2" s="28" t="s">
        <v>103</v>
      </c>
      <c r="B2" s="28">
        <v>1904</v>
      </c>
      <c r="C2" s="28" t="s">
        <v>104</v>
      </c>
      <c r="D2" s="29">
        <v>45642.801087962966</v>
      </c>
      <c r="E2" s="29">
        <v>45642.802812499998</v>
      </c>
      <c r="F2" s="29">
        <v>45642.822222222225</v>
      </c>
      <c r="G2" s="30">
        <f>F2-D2</f>
        <v>2.1134259259270038E-2</v>
      </c>
      <c r="H2" s="16" t="s">
        <v>105</v>
      </c>
      <c r="I2" s="28" t="s">
        <v>106</v>
      </c>
      <c r="J2" s="28" t="s">
        <v>107</v>
      </c>
      <c r="K2" s="28" t="s">
        <v>13</v>
      </c>
    </row>
    <row r="3" spans="1:14" ht="15" customHeight="1">
      <c r="A3" s="28" t="s">
        <v>381</v>
      </c>
      <c r="B3" s="28">
        <v>2179</v>
      </c>
      <c r="C3" s="28" t="s">
        <v>104</v>
      </c>
      <c r="D3" s="29">
        <v>45644.086226851854</v>
      </c>
      <c r="E3" s="29">
        <v>45644.08761574074</v>
      </c>
      <c r="F3" s="29">
        <v>45644.143750000003</v>
      </c>
      <c r="G3" s="30">
        <f>F3-D3</f>
        <v>5.7523148148902692E-2</v>
      </c>
      <c r="H3" s="17" t="s">
        <v>382</v>
      </c>
      <c r="I3" s="28" t="s">
        <v>383</v>
      </c>
      <c r="J3" s="28" t="s">
        <v>384</v>
      </c>
      <c r="K3" s="28" t="s">
        <v>51</v>
      </c>
    </row>
    <row r="4" spans="1:14" ht="15" customHeight="1">
      <c r="A4" s="28" t="s">
        <v>543</v>
      </c>
      <c r="B4" s="28">
        <v>1000</v>
      </c>
      <c r="C4" s="28" t="s">
        <v>104</v>
      </c>
      <c r="D4" s="29">
        <v>45645.449490740742</v>
      </c>
      <c r="E4" s="29">
        <v>45645.449490740742</v>
      </c>
      <c r="F4" s="29">
        <v>45645.578472222223</v>
      </c>
      <c r="G4" s="30">
        <f>F4-E4</f>
        <v>0.12898148148087785</v>
      </c>
      <c r="H4" s="16" t="s">
        <v>544</v>
      </c>
      <c r="I4" s="28" t="s">
        <v>25</v>
      </c>
      <c r="J4" s="28" t="s">
        <v>545</v>
      </c>
      <c r="K4" s="28" t="s">
        <v>51</v>
      </c>
    </row>
    <row r="5" spans="1:14" ht="15" customHeight="1">
      <c r="A5" s="28" t="s">
        <v>385</v>
      </c>
      <c r="B5" s="28">
        <v>37</v>
      </c>
      <c r="C5" s="28" t="s">
        <v>22</v>
      </c>
      <c r="D5" s="29">
        <v>45644.103125000001</v>
      </c>
      <c r="E5" s="29">
        <v>45644.103125000001</v>
      </c>
      <c r="F5" s="29">
        <v>45644.146527777775</v>
      </c>
      <c r="G5" s="30">
        <f>F5-D5</f>
        <v>4.3402777773735579E-2</v>
      </c>
      <c r="H5" s="16" t="s">
        <v>386</v>
      </c>
      <c r="I5" s="28" t="s">
        <v>383</v>
      </c>
      <c r="J5" s="28" t="s">
        <v>387</v>
      </c>
      <c r="K5" s="28" t="s">
        <v>51</v>
      </c>
    </row>
    <row r="6" spans="1:14" ht="15" customHeight="1">
      <c r="A6" s="28" t="s">
        <v>385</v>
      </c>
      <c r="B6" s="28">
        <v>37</v>
      </c>
      <c r="C6" s="28" t="s">
        <v>22</v>
      </c>
      <c r="D6" s="29">
        <v>45644.232800925929</v>
      </c>
      <c r="E6" s="29">
        <v>45644.234189814815</v>
      </c>
      <c r="F6" s="29">
        <v>45644.307256944441</v>
      </c>
      <c r="G6" s="30">
        <f>F6-E6</f>
        <v>7.306712962599704E-2</v>
      </c>
      <c r="H6" s="16" t="s">
        <v>443</v>
      </c>
      <c r="I6" s="28" t="s">
        <v>383</v>
      </c>
      <c r="J6" s="28" t="s">
        <v>388</v>
      </c>
      <c r="K6" s="28" t="s">
        <v>51</v>
      </c>
    </row>
    <row r="7" spans="1:14" ht="15" customHeight="1">
      <c r="A7" s="28" t="s">
        <v>574</v>
      </c>
      <c r="B7" s="28">
        <v>17</v>
      </c>
      <c r="C7" s="28" t="s">
        <v>22</v>
      </c>
      <c r="D7" s="29">
        <v>45646.052094907405</v>
      </c>
      <c r="E7" s="29">
        <v>45646.054918981485</v>
      </c>
      <c r="F7" s="29">
        <v>45646.081944444442</v>
      </c>
      <c r="G7" s="30">
        <f>F7-D7</f>
        <v>2.9849537037080154E-2</v>
      </c>
      <c r="H7" s="16" t="s">
        <v>575</v>
      </c>
      <c r="I7" s="28" t="s">
        <v>576</v>
      </c>
      <c r="J7" s="28" t="s">
        <v>577</v>
      </c>
      <c r="K7" s="28" t="s">
        <v>51</v>
      </c>
    </row>
    <row r="8" spans="1:14" ht="15" customHeight="1">
      <c r="A8" s="28" t="s">
        <v>120</v>
      </c>
      <c r="B8" s="28">
        <v>268</v>
      </c>
      <c r="C8" s="28" t="s">
        <v>22</v>
      </c>
      <c r="D8" s="17">
        <v>45646.262499999997</v>
      </c>
      <c r="E8" s="17">
        <v>45646.265277777777</v>
      </c>
      <c r="F8" s="17">
        <v>45646.339583333334</v>
      </c>
      <c r="G8" s="30">
        <f>F8-D8</f>
        <v>7.7083333337213844E-2</v>
      </c>
      <c r="H8" s="16" t="s">
        <v>659</v>
      </c>
      <c r="I8" s="28" t="s">
        <v>25</v>
      </c>
      <c r="J8" s="28" t="s">
        <v>660</v>
      </c>
      <c r="K8" s="28" t="s">
        <v>13</v>
      </c>
      <c r="L8" s="28"/>
      <c r="M8" s="28"/>
      <c r="N8" s="28"/>
    </row>
  </sheetData>
  <autoFilter ref="A1:N8" xr:uid="{46402FB4-E749-4130-9767-7A38FF375CA5}">
    <sortState xmlns:xlrd2="http://schemas.microsoft.com/office/spreadsheetml/2017/richdata2" ref="A2:N8">
      <sortCondition ref="C1:C8"/>
    </sortState>
  </autoFilter>
  <pageMargins left="0.7" right="0.7" top="0.75" bottom="0.75" header="0.3" footer="0.3"/>
  <pageSetup paperSize="9" orientation="portrait" r:id="rId1"/>
  <headerFooter>
    <oddFooter>&amp;R&amp;1#&amp;"Calibri"&amp;10&amp;K000000C2 - Safaricom 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 Failure </vt:lpstr>
      <vt:lpstr>Degradation</vt:lpstr>
      <vt:lpstr>Multiple LOS</vt:lpstr>
      <vt:lpstr>OLT Failure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 Ombese Nyakundi</dc:creator>
  <cp:lastModifiedBy>Deus Nyakundi</cp:lastModifiedBy>
  <dcterms:created xsi:type="dcterms:W3CDTF">2024-04-16T22:12:49Z</dcterms:created>
  <dcterms:modified xsi:type="dcterms:W3CDTF">2025-01-09T18:29:08Z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26a360-01f4-41de-a997-796697102599_Enabled">
    <vt:lpwstr>true</vt:lpwstr>
  </property>
  <property fmtid="{D5CDD505-2E9C-101B-9397-08002B2CF9AE}" pid="3" name="MSIP_Label_6926a360-01f4-41de-a997-796697102599_SetDate">
    <vt:lpwstr>2024-04-16T22:12:53Z</vt:lpwstr>
  </property>
  <property fmtid="{D5CDD505-2E9C-101B-9397-08002B2CF9AE}" pid="4" name="MSIP_Label_6926a360-01f4-41de-a997-796697102599_Method">
    <vt:lpwstr>Standard</vt:lpwstr>
  </property>
  <property fmtid="{D5CDD505-2E9C-101B-9397-08002B2CF9AE}" pid="5" name="MSIP_Label_6926a360-01f4-41de-a997-796697102599_Name">
    <vt:lpwstr>6926a360-01f4-41de-a997-796697102599</vt:lpwstr>
  </property>
  <property fmtid="{D5CDD505-2E9C-101B-9397-08002B2CF9AE}" pid="6" name="MSIP_Label_6926a360-01f4-41de-a997-796697102599_SiteId">
    <vt:lpwstr>19a4db07-607d-475f-a518-0e3b699ac7d0</vt:lpwstr>
  </property>
  <property fmtid="{D5CDD505-2E9C-101B-9397-08002B2CF9AE}" pid="7" name="MSIP_Label_6926a360-01f4-41de-a997-796697102599_ActionId">
    <vt:lpwstr>e5c2b9d2-a9e7-46a7-9fe1-e1ceb1e7ee1c</vt:lpwstr>
  </property>
  <property fmtid="{D5CDD505-2E9C-101B-9397-08002B2CF9AE}" pid="8" name="MSIP_Label_6926a360-01f4-41de-a997-796697102599_ContentBits">
    <vt:lpwstr>2</vt:lpwstr>
  </property>
</Properties>
</file>