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codeName="ThisWorkbook" defaultThemeVersion="124226"/>
  <mc:AlternateContent xmlns:mc="http://schemas.openxmlformats.org/markup-compatibility/2006">
    <mc:Choice Requires="x15">
      <x15ac:absPath xmlns:x15ac="http://schemas.microsoft.com/office/spreadsheetml/2010/11/ac" url="/Users/dthindwa/Rproject/Social.Mixing/data/odk/"/>
    </mc:Choice>
  </mc:AlternateContent>
  <xr:revisionPtr revIDLastSave="0" documentId="13_ncr:1_{64393574-0F34-A246-B47D-3C8208CA8FEB}" xr6:coauthVersionLast="45" xr6:coauthVersionMax="45" xr10:uidLastSave="{00000000-0000-0000-0000-000000000000}"/>
  <bookViews>
    <workbookView xWindow="0" yWindow="0" windowWidth="28800" windowHeight="18000" tabRatio="500" xr2:uid="{00000000-000D-0000-FFFF-FFFF00000000}"/>
  </bookViews>
  <sheets>
    <sheet name="survey" sheetId="1" r:id="rId1"/>
    <sheet name="choices" sheetId="2" r:id="rId2"/>
    <sheet name="settings" sheetId="3" r:id="rId3"/>
    <sheet name="extraction" sheetId="4" r:id="rId4"/>
    <sheet name="odk_fields" sheetId="5" r:id="rId5"/>
  </sheets>
  <definedNames>
    <definedName name="_xlnm._FilterDatabase" localSheetId="1" hidden="1">choices!$A$1:$C$1</definedName>
    <definedName name="_xlnm._FilterDatabase" localSheetId="3" hidden="1">extraction!$A$1:$K$72</definedName>
    <definedName name="_xlnm._FilterDatabase" localSheetId="0">survey!$A$1:$L$76</definedName>
    <definedName name="DataType">#REF!</definedName>
    <definedName name="_xlnm.Print_Area" localSheetId="0">#REF!</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47" i="4" l="1"/>
  <c r="J47" i="4" s="1"/>
  <c r="J2" i="4"/>
  <c r="J9" i="4"/>
  <c r="J13" i="4"/>
  <c r="J14" i="4"/>
  <c r="J21" i="4"/>
  <c r="J22" i="4"/>
  <c r="J23" i="4"/>
  <c r="J24" i="4"/>
  <c r="J25" i="4"/>
  <c r="J26" i="4"/>
  <c r="J27" i="4"/>
  <c r="J28" i="4"/>
  <c r="J29" i="4"/>
  <c r="J30" i="4"/>
  <c r="J31" i="4"/>
  <c r="J34" i="4"/>
  <c r="J35" i="4"/>
  <c r="J36" i="4"/>
  <c r="J37" i="4"/>
  <c r="J38" i="4"/>
  <c r="J39" i="4"/>
  <c r="J41" i="4"/>
  <c r="J44" i="4"/>
  <c r="J45" i="4"/>
  <c r="J48" i="4"/>
  <c r="J49" i="4"/>
  <c r="J50" i="4"/>
  <c r="J57" i="4"/>
  <c r="J58" i="4"/>
  <c r="J62" i="4"/>
  <c r="J63" i="4"/>
  <c r="J64" i="4"/>
  <c r="J69" i="4"/>
  <c r="J70" i="4"/>
  <c r="J71" i="4"/>
  <c r="J72" i="4"/>
  <c r="I2" i="4"/>
  <c r="I3" i="4"/>
  <c r="J3" i="4" s="1"/>
  <c r="I4" i="4"/>
  <c r="J4" i="4" s="1"/>
  <c r="I5" i="4"/>
  <c r="J5" i="4" s="1"/>
  <c r="I6" i="4"/>
  <c r="J6" i="4" s="1"/>
  <c r="I7" i="4"/>
  <c r="J7" i="4" s="1"/>
  <c r="I8" i="4"/>
  <c r="J8" i="4" s="1"/>
  <c r="I9" i="4"/>
  <c r="I10" i="4"/>
  <c r="J10" i="4" s="1"/>
  <c r="I11" i="4"/>
  <c r="J11" i="4" s="1"/>
  <c r="I12" i="4"/>
  <c r="J12" i="4" s="1"/>
  <c r="I13" i="4"/>
  <c r="I14" i="4"/>
  <c r="I15" i="4"/>
  <c r="J15" i="4" s="1"/>
  <c r="I16" i="4"/>
  <c r="J16" i="4" s="1"/>
  <c r="I17" i="4"/>
  <c r="J17" i="4" s="1"/>
  <c r="I18" i="4"/>
  <c r="J18" i="4" s="1"/>
  <c r="I19" i="4"/>
  <c r="J19" i="4" s="1"/>
  <c r="I20" i="4"/>
  <c r="J20" i="4" s="1"/>
  <c r="I21" i="4"/>
  <c r="I22" i="4"/>
  <c r="I23" i="4"/>
  <c r="I24" i="4"/>
  <c r="I25" i="4"/>
  <c r="I26" i="4"/>
  <c r="I27" i="4"/>
  <c r="I28" i="4"/>
  <c r="I29" i="4"/>
  <c r="I30" i="4"/>
  <c r="I31" i="4"/>
  <c r="I32" i="4"/>
  <c r="J32" i="4" s="1"/>
  <c r="I33" i="4"/>
  <c r="J33" i="4" s="1"/>
  <c r="I34" i="4"/>
  <c r="I35" i="4"/>
  <c r="I36" i="4"/>
  <c r="I37" i="4"/>
  <c r="I38" i="4"/>
  <c r="I39" i="4"/>
  <c r="I40" i="4"/>
  <c r="J40" i="4" s="1"/>
  <c r="I41" i="4"/>
  <c r="I42" i="4"/>
  <c r="J42" i="4" s="1"/>
  <c r="I43" i="4"/>
  <c r="J43" i="4" s="1"/>
  <c r="I44" i="4"/>
  <c r="I45" i="4"/>
  <c r="I46" i="4"/>
  <c r="J46" i="4" s="1"/>
  <c r="I48" i="4"/>
  <c r="I49" i="4"/>
  <c r="I50" i="4"/>
  <c r="I51" i="4"/>
  <c r="J51" i="4" s="1"/>
  <c r="I52" i="4"/>
  <c r="J52" i="4" s="1"/>
  <c r="I53" i="4"/>
  <c r="J53" i="4" s="1"/>
  <c r="I54" i="4"/>
  <c r="J54" i="4" s="1"/>
  <c r="I55" i="4"/>
  <c r="J55" i="4" s="1"/>
  <c r="I56" i="4"/>
  <c r="J56" i="4" s="1"/>
  <c r="I57" i="4"/>
  <c r="I58" i="4"/>
  <c r="I59" i="4"/>
  <c r="J59" i="4" s="1"/>
  <c r="I60" i="4"/>
  <c r="J60" i="4" s="1"/>
  <c r="I61" i="4"/>
  <c r="J61" i="4" s="1"/>
  <c r="I62" i="4"/>
  <c r="I63" i="4"/>
  <c r="I64" i="4"/>
  <c r="I65" i="4"/>
  <c r="J65" i="4" s="1"/>
  <c r="I66" i="4"/>
  <c r="J66" i="4" s="1"/>
  <c r="I67" i="4"/>
  <c r="J67" i="4" s="1"/>
  <c r="I68" i="4"/>
  <c r="J68" i="4" s="1"/>
  <c r="I69" i="4"/>
  <c r="I70" i="4"/>
  <c r="I71" i="4"/>
  <c r="I72" i="4"/>
</calcChain>
</file>

<file path=xl/sharedStrings.xml><?xml version="1.0" encoding="utf-8"?>
<sst xmlns="http://schemas.openxmlformats.org/spreadsheetml/2006/main" count="846" uniqueCount="309">
  <si>
    <t>type</t>
  </si>
  <si>
    <t>name</t>
  </si>
  <si>
    <t>label</t>
  </si>
  <si>
    <t>appearance</t>
  </si>
  <si>
    <t>hint</t>
  </si>
  <si>
    <t>constraint</t>
  </si>
  <si>
    <t>constraint_message</t>
  </si>
  <si>
    <t>relevant</t>
  </si>
  <si>
    <t>required</t>
  </si>
  <si>
    <t>default</t>
  </si>
  <si>
    <t>read_only</t>
  </si>
  <si>
    <t>calculation</t>
  </si>
  <si>
    <t>start</t>
  </si>
  <si>
    <t>end</t>
  </si>
  <si>
    <t>today</t>
  </si>
  <si>
    <t>deviceid</t>
  </si>
  <si>
    <t>integer</t>
  </si>
  <si>
    <t>S2_2</t>
  </si>
  <si>
    <t>Interviewer ID.</t>
  </si>
  <si>
    <t>regex(.,'^([1-9]{1})$')</t>
  </si>
  <si>
    <t xml:space="preserve">Please enter a correct ID number </t>
  </si>
  <si>
    <t>yes</t>
  </si>
  <si>
    <t>text</t>
  </si>
  <si>
    <t>S1_1</t>
  </si>
  <si>
    <t>SCALE household identification.</t>
  </si>
  <si>
    <t>calculate</t>
  </si>
  <si>
    <t>S1_1c</t>
  </si>
  <si>
    <t>pulldata('OKD_DS', 'hh_id', 'hh_id', ${S1_1})</t>
  </si>
  <si>
    <t>note</t>
  </si>
  <si>
    <t>The ID you have entered is not a valid SCALE household ID. Please revise</t>
  </si>
  <si>
    <t>S1_2</t>
  </si>
  <si>
    <t>SCALE participant identification.</t>
  </si>
  <si>
    <t>S1_2c</t>
  </si>
  <si>
    <t>pulldata('OKD_DS', 'ind_id', 'ind_id', ${S1_2})</t>
  </si>
  <si>
    <t>S1_2cc</t>
  </si>
  <si>
    <t>pulldata('OKD_DS', 'hh_id', 'ind_id', ${S1_2})</t>
  </si>
  <si>
    <t>The ID you have entered is not a valid SCALE Individual ID. Please revise</t>
  </si>
  <si>
    <t>The ID you have entered does not belong to this SCALE household. Please revise</t>
  </si>
  <si>
    <t>${S1_2cc}!=${S1_1}</t>
  </si>
  <si>
    <t>S1_3c</t>
  </si>
  <si>
    <t>pulldata('OKD_DS', 'comm', 'ind_id', ${S1_2})</t>
  </si>
  <si>
    <t>S1_4c</t>
  </si>
  <si>
    <t>pulldata('OKD_DS', 'cluster', 'ind_id', ${S1_2})</t>
  </si>
  <si>
    <t>S1_5c</t>
  </si>
  <si>
    <t>pulldata('OKD_DS', 'lon', 'ind_id', ${S1_2})</t>
  </si>
  <si>
    <t>S1_6c</t>
  </si>
  <si>
    <t>pulldata('OKD_DS', 'lat', 'ind_id', ${S1_2})</t>
  </si>
  <si>
    <t>S1_7c</t>
  </si>
  <si>
    <t>pulldata('OKD_DS', 'age', 'ind_id', ${S1_2})</t>
  </si>
  <si>
    <t>S1_8c</t>
  </si>
  <si>
    <t>pulldata('OKD_DS', 'sex', 'ind_id', ${S1_2})</t>
  </si>
  <si>
    <t>begin group</t>
  </si>
  <si>
    <t>g1</t>
  </si>
  <si>
    <t>field-list</t>
  </si>
  <si>
    <t>sec1</t>
  </si>
  <si>
    <t>Section 1: Household Identification</t>
  </si>
  <si>
    <t>S1_3</t>
  </si>
  <si>
    <t>Community name: ${S1_3c}</t>
  </si>
  <si>
    <t>S1_4</t>
  </si>
  <si>
    <t xml:space="preserve">Cluster number:${S1_4c} </t>
  </si>
  <si>
    <t>S1_5</t>
  </si>
  <si>
    <t xml:space="preserve">Household longitude: ${S1_5c} </t>
  </si>
  <si>
    <t>S1_6</t>
  </si>
  <si>
    <t>Household latitude: ${S1_6c}</t>
  </si>
  <si>
    <t>end group</t>
  </si>
  <si>
    <t>g2</t>
  </si>
  <si>
    <t>sec1a</t>
  </si>
  <si>
    <t>Section 1:  Index Identification</t>
  </si>
  <si>
    <t>S1_7</t>
  </si>
  <si>
    <t>Individual age at time of last survey: ${S1_7c}</t>
  </si>
  <si>
    <t>S1_8</t>
  </si>
  <si>
    <t>Individual sex: ${S1_8c}</t>
  </si>
  <si>
    <t>select_one yn</t>
  </si>
  <si>
    <t>Confirm_index</t>
  </si>
  <si>
    <t>Is the above information correct?</t>
  </si>
  <si>
    <t xml:space="preserve">If the above information does not match, the questionnaire will end.
Please inform your team leader. </t>
  </si>
  <si>
    <t>gconfirm</t>
  </si>
  <si>
    <t>g2a</t>
  </si>
  <si>
    <t>sec2</t>
  </si>
  <si>
    <t>Section 2: Household Characteristics</t>
  </si>
  <si>
    <t>barcode</t>
  </si>
  <si>
    <t>S2_1b</t>
  </si>
  <si>
    <t>SOMIPA household ID.</t>
  </si>
  <si>
    <t>Scan barcode</t>
  </si>
  <si>
    <t>S2_1t</t>
  </si>
  <si>
    <t>Please enter the SOMIPA household ID.</t>
  </si>
  <si>
    <t xml:space="preserve"> If you are unable to scan it</t>
  </si>
  <si>
    <t>${S2_1b}=''</t>
  </si>
  <si>
    <t>S2_1</t>
  </si>
  <si>
    <t>if (${S2_1b}='',${S2_1t},${S2_1b})</t>
  </si>
  <si>
    <t>S2_1c</t>
  </si>
  <si>
    <t>if(pulldata('hhid','hhid','hhid',${S2_1}) = ${S2_1},1,0)</t>
  </si>
  <si>
    <t>The ID you have entered is not a valid SOMIPA household ID.Please revise</t>
  </si>
  <si>
    <t>${S2_1c}=0</t>
  </si>
  <si>
    <t>g3</t>
  </si>
  <si>
    <t>S2_3</t>
  </si>
  <si>
    <t>How many separate rooms do you have?</t>
  </si>
  <si>
    <t>. &lt;= 15</t>
  </si>
  <si>
    <t>The number of rooms cannot exceed 15. Please check.</t>
  </si>
  <si>
    <t>S2_4</t>
  </si>
  <si>
    <t>How many of these separate rooms are places to sleep?</t>
  </si>
  <si>
    <t>. &lt;= ${S2_3}</t>
  </si>
  <si>
    <t>Number cannot be more than total. Please check.</t>
  </si>
  <si>
    <t>fuel</t>
  </si>
  <si>
    <t>Source of Fuel</t>
  </si>
  <si>
    <t>table-list</t>
  </si>
  <si>
    <t>sof</t>
  </si>
  <si>
    <t>What is the source of fuel used inside the house?</t>
  </si>
  <si>
    <t>Answer all</t>
  </si>
  <si>
    <t>S2_5_01</t>
  </si>
  <si>
    <t xml:space="preserve">Gas </t>
  </si>
  <si>
    <t>S2_5_02</t>
  </si>
  <si>
    <t xml:space="preserve">Electricity </t>
  </si>
  <si>
    <t>S2_5_03</t>
  </si>
  <si>
    <t>Firewood</t>
  </si>
  <si>
    <t>S2_5_04</t>
  </si>
  <si>
    <t xml:space="preserve">Charcoal </t>
  </si>
  <si>
    <t>S2_5_05</t>
  </si>
  <si>
    <t>Kerosene ethanol</t>
  </si>
  <si>
    <t>S2_5_06</t>
  </si>
  <si>
    <t>Diesel</t>
  </si>
  <si>
    <t>g5</t>
  </si>
  <si>
    <t>S2_6</t>
  </si>
  <si>
    <t>Do you cook indoors?</t>
  </si>
  <si>
    <t>select_one ynd</t>
  </si>
  <si>
    <t>S2_7</t>
  </si>
  <si>
    <t>If Yes, is ventilation present in the cooking space?</t>
  </si>
  <si>
    <t>${S2_6}=1</t>
  </si>
  <si>
    <t>select_one lived</t>
  </si>
  <si>
    <t>S2_8</t>
  </si>
  <si>
    <t>When did your family settle in your current location?</t>
  </si>
  <si>
    <t>g6</t>
  </si>
  <si>
    <t>sec3</t>
  </si>
  <si>
    <t>Section 3: Household Composition</t>
  </si>
  <si>
    <t>S3_1</t>
  </si>
  <si>
    <t>Including yourself, how many individuals currently live in this household (do not include visitors)?</t>
  </si>
  <si>
    <t>Enter 99 if you don’t know</t>
  </si>
  <si>
    <t>(. &gt;= 1 and . &lt;= 20) or .=99</t>
  </si>
  <si>
    <t>Number must be between 1 and 20. Please check.</t>
  </si>
  <si>
    <t>S3_2</t>
  </si>
  <si>
    <t>If there are any, how many household members have left to live somewhere else in the last 3 month?</t>
  </si>
  <si>
    <t>(. &gt;= 0 and . &lt;= 20) or .=99</t>
  </si>
  <si>
    <t>Number must be between 0 and 20. Please check.</t>
  </si>
  <si>
    <t>S3_3</t>
  </si>
  <si>
    <t>If there are any, how many household members have died during the last 3 month?</t>
  </si>
  <si>
    <t>S3_4</t>
  </si>
  <si>
    <t>Does anyone who currently lives in the household smoke cigarettes, chingambwe, or chamba?</t>
  </si>
  <si>
    <t>Please, agree with the participant to return for individual interviews that will also include other household members. Participant should encourage other household members to remember about places they have been to and contacts they have made in those places (Incentive will be given during second visit)</t>
  </si>
  <si>
    <t>end  group</t>
  </si>
  <si>
    <t>You have come to the end of this form. 
Please go forward, save this form, and exit.</t>
  </si>
  <si>
    <t>list_name</t>
  </si>
  <si>
    <t>yn</t>
  </si>
  <si>
    <t>Yes</t>
  </si>
  <si>
    <t>No</t>
  </si>
  <si>
    <t>ynd</t>
  </si>
  <si>
    <t>Don’t know</t>
  </si>
  <si>
    <t>lived</t>
  </si>
  <si>
    <t>&lt; 1 year</t>
  </si>
  <si>
    <t>1 year</t>
  </si>
  <si>
    <t>2 years</t>
  </si>
  <si>
    <t>3 years</t>
  </si>
  <si>
    <t>4 years</t>
  </si>
  <si>
    <t>5 years</t>
  </si>
  <si>
    <t>6 years</t>
  </si>
  <si>
    <t>7 years</t>
  </si>
  <si>
    <t>&gt; 7 years</t>
  </si>
  <si>
    <t>form_title</t>
  </si>
  <si>
    <t>form_id</t>
  </si>
  <si>
    <t>instance_name</t>
  </si>
  <si>
    <t>version</t>
  </si>
  <si>
    <t>SOMIPA_HH</t>
  </si>
  <si>
    <t>concat(${S1_4},"_",${S1_1},"_",${S1_2})</t>
  </si>
  <si>
    <t>${S1_1c}!=${S1_1}</t>
  </si>
  <si>
    <t>${S1_2c}!=${S1_2}</t>
  </si>
  <si>
    <t>select_one index</t>
  </si>
  <si>
    <t>index</t>
  </si>
  <si>
    <t>Consented to participate</t>
  </si>
  <si>
    <t>Temporarily unavailable</t>
  </si>
  <si>
    <t>Household vacant</t>
  </si>
  <si>
    <t>Refuse to participate</t>
  </si>
  <si>
    <t>index_status</t>
  </si>
  <si>
    <t>Index participant status</t>
  </si>
  <si>
    <t>${Confirm_index}=2 or ${index_status}=2 or ${index_status}=3 or ${index_status}=4</t>
  </si>
  <si>
    <t>${Confirm_index}=1 and ${index_status}=1</t>
  </si>
  <si>
    <t>alias</t>
  </si>
  <si>
    <t>extract</t>
  </si>
  <si>
    <t>extract_seq</t>
  </si>
  <si>
    <t>cast_as</t>
  </si>
  <si>
    <t>odk_field</t>
  </si>
  <si>
    <t>strSQLSELECT</t>
  </si>
  <si>
    <t>label_values</t>
  </si>
  <si>
    <t>field_name</t>
  </si>
  <si>
    <t>table_name</t>
  </si>
  <si>
    <t>field_name_odk</t>
  </si>
  <si>
    <t>table_name_odk</t>
  </si>
  <si>
    <t>sqlSELECT</t>
  </si>
  <si>
    <t>START</t>
  </si>
  <si>
    <t>SOMIPA_HH_CORE</t>
  </si>
  <si>
    <t>c.START</t>
  </si>
  <si>
    <t>END</t>
  </si>
  <si>
    <t>c.END</t>
  </si>
  <si>
    <t>TODAY</t>
  </si>
  <si>
    <t>c.TODAY</t>
  </si>
  <si>
    <t>DEVICEID</t>
  </si>
  <si>
    <t>c.DEVICEID</t>
  </si>
  <si>
    <t>c.S2_2</t>
  </si>
  <si>
    <t>c.S1_1</t>
  </si>
  <si>
    <t>S1_1C</t>
  </si>
  <si>
    <t>c.S1_1C</t>
  </si>
  <si>
    <t>c.S1_2</t>
  </si>
  <si>
    <t>S1_2C</t>
  </si>
  <si>
    <t>c.S1_2C</t>
  </si>
  <si>
    <t>S1_2CC</t>
  </si>
  <si>
    <t>c.S1_2CC</t>
  </si>
  <si>
    <t>S1_3C</t>
  </si>
  <si>
    <t>c.S1_3C</t>
  </si>
  <si>
    <t>S1_4C</t>
  </si>
  <si>
    <t>c.S1_4C</t>
  </si>
  <si>
    <t>S1_5C</t>
  </si>
  <si>
    <t>c.S1_5C</t>
  </si>
  <si>
    <t>S1_6C</t>
  </si>
  <si>
    <t>c.S1_6C</t>
  </si>
  <si>
    <t>S1_7C</t>
  </si>
  <si>
    <t>c.S1_7C</t>
  </si>
  <si>
    <t>S1_8C</t>
  </si>
  <si>
    <t>c.S1_8C</t>
  </si>
  <si>
    <t>G1_SEC1</t>
  </si>
  <si>
    <t>c.G1_SEC1</t>
  </si>
  <si>
    <t>G1_S1_3</t>
  </si>
  <si>
    <t>c.G1_S1_3</t>
  </si>
  <si>
    <t>G1_S1_4</t>
  </si>
  <si>
    <t>c.G1_S1_4</t>
  </si>
  <si>
    <t>G1_S1_5</t>
  </si>
  <si>
    <t>c.G1_S1_5</t>
  </si>
  <si>
    <t>G1_S1_6</t>
  </si>
  <si>
    <t>c.G1_S1_6</t>
  </si>
  <si>
    <t>G2_SEC1A</t>
  </si>
  <si>
    <t>c.G2_SEC1A</t>
  </si>
  <si>
    <t>G2_S1_7</t>
  </si>
  <si>
    <t>c.G2_S1_7</t>
  </si>
  <si>
    <t>G2_S1_8</t>
  </si>
  <si>
    <t>c.G2_S1_8</t>
  </si>
  <si>
    <t>G2_CONFIRM_INDEX</t>
  </si>
  <si>
    <t>c.G2_CONFIRM_INDEX</t>
  </si>
  <si>
    <t>GCONFIRM_G2A_SEC2</t>
  </si>
  <si>
    <t>c.GCONFIRM_G2A_SEC2</t>
  </si>
  <si>
    <t>GCONFIRM_G2A_S2_1B</t>
  </si>
  <si>
    <t>c.GCONFIRM_G2A_S2_1B</t>
  </si>
  <si>
    <t>GCONFIRM_G2A_S2_1T</t>
  </si>
  <si>
    <t>c.GCONFIRM_G2A_S2_1T</t>
  </si>
  <si>
    <t>GCONFIRM_S2_1</t>
  </si>
  <si>
    <t>c.GCONFIRM_S2_1</t>
  </si>
  <si>
    <t>GCONFIRM_S2_1C</t>
  </si>
  <si>
    <t>c.GCONFIRM_S2_1C</t>
  </si>
  <si>
    <t>GCONFIRM_G3_S2_3</t>
  </si>
  <si>
    <t>c.GCONFIRM_G3_S2_3</t>
  </si>
  <si>
    <t>GCONFIRM_G3_S2_4</t>
  </si>
  <si>
    <t>c.GCONFIRM_G3_S2_4</t>
  </si>
  <si>
    <t>GCONFIRM_FUEL_SOF</t>
  </si>
  <si>
    <t>c.GCONFIRM_FUEL_SOF</t>
  </si>
  <si>
    <t>GCONFIRM_FUEL_S2_5_01</t>
  </si>
  <si>
    <t>c.GCONFIRM_FUEL_S2_5_01</t>
  </si>
  <si>
    <t>GCONFIRM_FUEL_S2_5_02</t>
  </si>
  <si>
    <t>c.GCONFIRM_FUEL_S2_5_02</t>
  </si>
  <si>
    <t>GCONFIRM_FUEL_S2_5_03</t>
  </si>
  <si>
    <t>c.GCONFIRM_FUEL_S2_5_03</t>
  </si>
  <si>
    <t>GCONFIRM_FUEL_S2_5_04</t>
  </si>
  <si>
    <t>c.GCONFIRM_FUEL_S2_5_04</t>
  </si>
  <si>
    <t>GCONFIRM_FUEL_S2_5_05</t>
  </si>
  <si>
    <t>c.GCONFIRM_FUEL_S2_5_05</t>
  </si>
  <si>
    <t>GCONFIRM_FUEL_S2_5_06</t>
  </si>
  <si>
    <t>c.GCONFIRM_FUEL_S2_5_06</t>
  </si>
  <si>
    <t>GCONFIRM_G5_S2_6</t>
  </si>
  <si>
    <t>c.GCONFIRM_G5_S2_6</t>
  </si>
  <si>
    <t>GCONFIRM_G5_S2_7</t>
  </si>
  <si>
    <t>c.GCONFIRM_G5_S2_7</t>
  </si>
  <si>
    <t>GCONFIRM_G5_S2_8</t>
  </si>
  <si>
    <t>c.GCONFIRM_G5_S2_8</t>
  </si>
  <si>
    <t>GCONFIRM_G6_SEC3</t>
  </si>
  <si>
    <t>c.GCONFIRM_G6_SEC3</t>
  </si>
  <si>
    <t>GCONFIRM_G6_S3_1</t>
  </si>
  <si>
    <t>c.GCONFIRM_G6_S3_1</t>
  </si>
  <si>
    <t>GCONFIRM_G6_S3_2</t>
  </si>
  <si>
    <t>c.GCONFIRM_G6_S3_2</t>
  </si>
  <si>
    <t>GCONFIRM_G6_S3_3</t>
  </si>
  <si>
    <t>c.GCONFIRM_G6_S3_3</t>
  </si>
  <si>
    <t>GCONFIRM_G6_S3_4</t>
  </si>
  <si>
    <t>c.GCONFIRM_G6_S3_4</t>
  </si>
  <si>
    <t>instanceID</t>
  </si>
  <si>
    <t>META_INSTANCE_ID</t>
  </si>
  <si>
    <t>c.META_INSTANCE_ID</t>
  </si>
  <si>
    <t>instanceName</t>
  </si>
  <si>
    <t>META_INSTANCE_NAME</t>
  </si>
  <si>
    <t>c.META_INSTANCE_NAME</t>
  </si>
  <si>
    <t>seq</t>
  </si>
  <si>
    <t>no</t>
  </si>
  <si>
    <t>UNSIGNED</t>
  </si>
  <si>
    <t>${Confirm_index}=1</t>
  </si>
  <si>
    <t>SOMIPA_03a_Household</t>
  </si>
  <si>
    <t>S1_1a</t>
  </si>
  <si>
    <t>Repeat SCALE household identification.</t>
  </si>
  <si>
    <t>. != '(Error03x2210_MLW)'</t>
  </si>
  <si>
    <t>You can NOT proceed until this error is resolved</t>
  </si>
  <si>
    <t>${S1_1} != ${S1_1a}</t>
  </si>
  <si>
    <t>The SCALE household identification you entered do not match.
Please go back and enter and/or confirm the correct SCALE household identification.</t>
  </si>
  <si>
    <t>Repeat SCALE participant identification.</t>
  </si>
  <si>
    <t>The SCALE participant identification you entered do not match.
Please go back and enter and/or confirm the correct SCALE participant identification.</t>
  </si>
  <si>
    <t>${S1_2} != ${S1_2a}</t>
  </si>
  <si>
    <t>S1_2a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</si>
</sst>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2"/>
      <color rgb="FF000000"/>
      <name val="Calibri"/>
      <family val="2"/>
      <charset val="1"/>
    </font>
    <font>
      <sz val="11"/>
      <color rgb="FFFF0000"/>
      <name val="Calibri"/>
      <family val="2"/>
      <charset val="1"/>
    </font>
    <font>
      <sz val="10"/>
      <color rgb="FFFF0000"/>
      <name val="Arial"/>
      <family val="2"/>
      <charset val="1"/>
    </font>
    <font>
      <sz val="12"/>
      <name val="Calibri"/>
      <family val="1"/>
      <charset val="1"/>
    </font>
    <font>
      <sz val="10"/>
      <color theme="0"/>
      <name val="Arial"/>
      <family val="2"/>
    </font>
  </fonts>
  <fills count="6">
    <fill>
      <patternFill patternType="none"/>
    </fill>
    <fill>
      <patternFill patternType="gray125"/>
    </fill>
    <fill>
      <patternFill patternType="solid">
        <fgColor rgb="FF000000"/>
        <bgColor rgb="FF003300"/>
      </patternFill>
    </fill>
    <fill>
      <patternFill patternType="solid">
        <fgColor rgb="FFD9D9D9"/>
        <bgColor rgb="FFC5E0B4"/>
      </patternFill>
    </fill>
    <fill>
      <patternFill patternType="solid">
        <fgColor rgb="FFC5E0B4"/>
        <bgColor rgb="FFD9D9D9"/>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2" borderId="0" xfId="0" applyFont="1" applyFill="1"/>
    <xf numFmtId="0" fontId="3" fillId="2" borderId="0" xfId="0" applyFont="1" applyFill="1"/>
    <xf numFmtId="0" fontId="0" fillId="3" borderId="0" xfId="0" applyFont="1" applyFill="1"/>
    <xf numFmtId="0" fontId="0" fillId="3" borderId="0" xfId="0" applyFont="1" applyFill="1" applyAlignment="1">
      <alignment wrapText="1"/>
    </xf>
    <xf numFmtId="0" fontId="0" fillId="4" borderId="0" xfId="0" applyFont="1" applyFill="1"/>
    <xf numFmtId="0" fontId="0" fillId="4" borderId="0" xfId="0" applyFill="1" applyAlignment="1">
      <alignment wrapText="1"/>
    </xf>
    <xf numFmtId="0" fontId="0" fillId="0" borderId="0" xfId="0" applyFont="1"/>
    <xf numFmtId="0" fontId="4" fillId="0" borderId="0" xfId="0" applyFont="1"/>
    <xf numFmtId="0" fontId="1" fillId="0" borderId="0" xfId="0" applyFont="1" applyAlignment="1">
      <alignment wrapText="1"/>
    </xf>
    <xf numFmtId="0" fontId="0" fillId="0" borderId="0" xfId="0" applyFont="1" applyAlignment="1">
      <alignment wrapText="1"/>
    </xf>
    <xf numFmtId="0" fontId="0" fillId="3" borderId="0" xfId="0" applyFill="1"/>
    <xf numFmtId="0" fontId="0" fillId="4" borderId="0" xfId="0" applyFill="1"/>
    <xf numFmtId="0" fontId="0" fillId="5" borderId="0" xfId="0" applyFont="1" applyFill="1" applyAlignment="1"/>
    <xf numFmtId="0" fontId="0" fillId="5" borderId="0" xfId="0" applyFont="1" applyFill="1" applyBorder="1" applyAlignment="1">
      <alignment wrapText="1"/>
    </xf>
    <xf numFmtId="0" fontId="0" fillId="5" borderId="0" xfId="0" applyFill="1" applyBorder="1" applyAlignment="1">
      <alignment wrapText="1"/>
    </xf>
    <xf numFmtId="0" fontId="0" fillId="5" borderId="0" xfId="0" applyFill="1" applyAlignment="1"/>
    <xf numFmtId="0" fontId="5" fillId="0" borderId="0" xfId="0" applyFont="1" applyFill="1" applyAlignment="1"/>
    <xf numFmtId="0" fontId="5" fillId="5" borderId="0" xfId="0" applyFont="1" applyFill="1" applyAlignment="1"/>
    <xf numFmtId="0" fontId="0" fillId="0" borderId="0" xfId="0" applyFont="1" applyFill="1" applyAlignment="1"/>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P76"/>
  <sheetViews>
    <sheetView tabSelected="1" zoomScale="86" zoomScaleNormal="86" workbookViewId="0">
      <pane ySplit="1" topLeftCell="A48" activePane="bottomLeft" state="frozen"/>
      <selection pane="bottomLeft" activeCell="C72" sqref="C72"/>
    </sheetView>
  </sheetViews>
  <sheetFormatPr baseColWidth="10" defaultColWidth="8.6640625" defaultRowHeight="15" x14ac:dyDescent="0.2"/>
  <cols>
    <col min="1" max="1" width="18.5" customWidth="1"/>
    <col min="2" max="2" width="21.6640625" customWidth="1"/>
    <col min="3" max="3" width="64.5" customWidth="1"/>
    <col min="4" max="4" width="14.5" customWidth="1"/>
    <col min="5" max="5" width="20.5" customWidth="1"/>
    <col min="6" max="6" width="24.33203125" customWidth="1"/>
    <col min="7" max="7" width="21.5" customWidth="1"/>
    <col min="8" max="8" width="21.1640625" customWidth="1"/>
    <col min="9" max="9" width="11.6640625" customWidth="1"/>
    <col min="10" max="10" width="11.5" customWidth="1"/>
    <col min="11" max="11" width="31.5" customWidth="1"/>
    <col min="12" max="12" width="29.33203125" customWidth="1"/>
    <col min="1021" max="1024" width="11.5" customWidth="1"/>
  </cols>
  <sheetData>
    <row r="1" spans="1:94" x14ac:dyDescent="0.2">
      <c r="A1" t="s">
        <v>0</v>
      </c>
      <c r="B1" t="s">
        <v>1</v>
      </c>
      <c r="C1" t="s">
        <v>2</v>
      </c>
      <c r="D1" t="s">
        <v>3</v>
      </c>
      <c r="E1" t="s">
        <v>4</v>
      </c>
      <c r="F1" t="s">
        <v>5</v>
      </c>
      <c r="G1" t="s">
        <v>6</v>
      </c>
      <c r="H1" t="s">
        <v>7</v>
      </c>
      <c r="I1" t="s">
        <v>8</v>
      </c>
      <c r="J1" t="s">
        <v>9</v>
      </c>
      <c r="K1" t="s">
        <v>10</v>
      </c>
      <c r="L1" t="s">
        <v>11</v>
      </c>
    </row>
    <row r="2" spans="1:94" x14ac:dyDescent="0.2">
      <c r="A2" t="s">
        <v>12</v>
      </c>
      <c r="B2" t="s">
        <v>12</v>
      </c>
    </row>
    <row r="3" spans="1:94" x14ac:dyDescent="0.2">
      <c r="A3" t="s">
        <v>13</v>
      </c>
      <c r="B3" t="s">
        <v>13</v>
      </c>
    </row>
    <row r="4" spans="1:94" x14ac:dyDescent="0.2">
      <c r="A4" t="s">
        <v>14</v>
      </c>
      <c r="B4" t="s">
        <v>14</v>
      </c>
    </row>
    <row r="5" spans="1:94" x14ac:dyDescent="0.2">
      <c r="A5" t="s">
        <v>15</v>
      </c>
      <c r="B5" t="s">
        <v>15</v>
      </c>
    </row>
    <row r="6" spans="1:94" x14ac:dyDescent="0.2">
      <c r="A6" t="s">
        <v>16</v>
      </c>
      <c r="B6" t="s">
        <v>17</v>
      </c>
      <c r="C6" t="s">
        <v>18</v>
      </c>
      <c r="F6" t="s">
        <v>19</v>
      </c>
      <c r="G6" t="s">
        <v>20</v>
      </c>
      <c r="I6" t="s">
        <v>21</v>
      </c>
    </row>
    <row r="7" spans="1:94" ht="16" x14ac:dyDescent="0.2">
      <c r="A7" t="s">
        <v>22</v>
      </c>
      <c r="B7" t="s">
        <v>23</v>
      </c>
      <c r="C7" s="1" t="s">
        <v>24</v>
      </c>
      <c r="I7" t="s">
        <v>21</v>
      </c>
    </row>
    <row r="8" spans="1:94" ht="16" x14ac:dyDescent="0.2">
      <c r="A8" t="s">
        <v>22</v>
      </c>
      <c r="B8" t="s">
        <v>299</v>
      </c>
      <c r="C8" s="1" t="s">
        <v>300</v>
      </c>
      <c r="I8" t="s">
        <v>21</v>
      </c>
    </row>
    <row r="9" spans="1:94" s="14" customFormat="1" ht="64" x14ac:dyDescent="0.2">
      <c r="A9" s="14" t="s">
        <v>28</v>
      </c>
      <c r="B9" s="15"/>
      <c r="C9" s="16" t="s">
        <v>304</v>
      </c>
      <c r="D9" s="17"/>
      <c r="F9" s="17" t="s">
        <v>301</v>
      </c>
      <c r="G9" s="14" t="s">
        <v>302</v>
      </c>
      <c r="H9" s="17" t="s">
        <v>303</v>
      </c>
      <c r="I9" s="17" t="s">
        <v>21</v>
      </c>
      <c r="J9" s="17"/>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9"/>
      <c r="AR9" s="19"/>
      <c r="AS9" s="19"/>
      <c r="AT9" s="19"/>
      <c r="AU9" s="18"/>
      <c r="AV9" s="18"/>
      <c r="AW9" s="18"/>
      <c r="AX9" s="18"/>
      <c r="AY9" s="18"/>
      <c r="AZ9" s="18"/>
      <c r="BA9" s="18"/>
      <c r="BB9" s="18"/>
      <c r="BC9" s="18"/>
      <c r="BD9" s="18"/>
      <c r="BE9" s="18"/>
      <c r="BF9" s="18"/>
      <c r="BG9" s="18"/>
      <c r="BH9" s="18"/>
      <c r="BI9" s="18"/>
      <c r="BJ9" s="18"/>
      <c r="BK9" s="18"/>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row>
    <row r="10" spans="1:94" s="2" customFormat="1" x14ac:dyDescent="0.2">
      <c r="A10" s="2" t="s">
        <v>25</v>
      </c>
      <c r="B10" s="2" t="s">
        <v>26</v>
      </c>
      <c r="L10" s="3" t="s">
        <v>27</v>
      </c>
    </row>
    <row r="11" spans="1:94" x14ac:dyDescent="0.2">
      <c r="A11" t="s">
        <v>28</v>
      </c>
      <c r="C11" t="s">
        <v>29</v>
      </c>
      <c r="H11" t="s">
        <v>172</v>
      </c>
      <c r="I11" t="s">
        <v>21</v>
      </c>
    </row>
    <row r="12" spans="1:94" ht="16" x14ac:dyDescent="0.2">
      <c r="A12" t="s">
        <v>22</v>
      </c>
      <c r="B12" t="s">
        <v>30</v>
      </c>
      <c r="C12" s="1" t="s">
        <v>31</v>
      </c>
      <c r="I12" t="s">
        <v>21</v>
      </c>
    </row>
    <row r="13" spans="1:94" ht="16" x14ac:dyDescent="0.2">
      <c r="A13" t="s">
        <v>22</v>
      </c>
      <c r="B13" t="s">
        <v>308</v>
      </c>
      <c r="C13" s="1" t="s">
        <v>305</v>
      </c>
      <c r="I13" t="s">
        <v>21</v>
      </c>
    </row>
    <row r="14" spans="1:94" s="14" customFormat="1" ht="64" x14ac:dyDescent="0.2">
      <c r="A14" s="14" t="s">
        <v>28</v>
      </c>
      <c r="B14" s="15"/>
      <c r="C14" s="16" t="s">
        <v>306</v>
      </c>
      <c r="D14" s="17"/>
      <c r="F14" s="17" t="s">
        <v>301</v>
      </c>
      <c r="G14" s="14" t="s">
        <v>302</v>
      </c>
      <c r="H14" s="17" t="s">
        <v>307</v>
      </c>
      <c r="I14" s="17" t="s">
        <v>21</v>
      </c>
      <c r="J14" s="17"/>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9"/>
      <c r="AR14" s="19"/>
      <c r="AS14" s="19"/>
      <c r="AT14" s="19"/>
      <c r="AU14" s="18"/>
      <c r="AV14" s="18"/>
      <c r="AW14" s="18"/>
      <c r="AX14" s="18"/>
      <c r="AY14" s="18"/>
      <c r="AZ14" s="18"/>
      <c r="BA14" s="18"/>
      <c r="BB14" s="18"/>
      <c r="BC14" s="18"/>
      <c r="BD14" s="18"/>
      <c r="BE14" s="18"/>
      <c r="BF14" s="18"/>
      <c r="BG14" s="18"/>
      <c r="BH14" s="18"/>
      <c r="BI14" s="18"/>
      <c r="BJ14" s="18"/>
      <c r="BK14" s="18"/>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row>
    <row r="15" spans="1:94" s="2" customFormat="1" x14ac:dyDescent="0.2">
      <c r="A15" s="2" t="s">
        <v>25</v>
      </c>
      <c r="B15" s="2" t="s">
        <v>32</v>
      </c>
      <c r="L15" s="3" t="s">
        <v>33</v>
      </c>
    </row>
    <row r="16" spans="1:94" s="2" customFormat="1" x14ac:dyDescent="0.2">
      <c r="A16" s="2" t="s">
        <v>25</v>
      </c>
      <c r="B16" s="2" t="s">
        <v>34</v>
      </c>
      <c r="L16" s="3" t="s">
        <v>35</v>
      </c>
    </row>
    <row r="17" spans="1:12" x14ac:dyDescent="0.2">
      <c r="A17" t="s">
        <v>28</v>
      </c>
      <c r="C17" t="s">
        <v>36</v>
      </c>
      <c r="H17" t="s">
        <v>173</v>
      </c>
      <c r="I17" t="s">
        <v>21</v>
      </c>
    </row>
    <row r="18" spans="1:12" x14ac:dyDescent="0.2">
      <c r="A18" t="s">
        <v>28</v>
      </c>
      <c r="C18" t="s">
        <v>37</v>
      </c>
      <c r="H18" t="s">
        <v>38</v>
      </c>
      <c r="I18" t="s">
        <v>21</v>
      </c>
    </row>
    <row r="19" spans="1:12" s="2" customFormat="1" x14ac:dyDescent="0.2">
      <c r="A19" s="2" t="s">
        <v>25</v>
      </c>
      <c r="B19" s="2" t="s">
        <v>39</v>
      </c>
      <c r="L19" s="3" t="s">
        <v>40</v>
      </c>
    </row>
    <row r="20" spans="1:12" s="2" customFormat="1" x14ac:dyDescent="0.2">
      <c r="A20" s="2" t="s">
        <v>25</v>
      </c>
      <c r="B20" s="2" t="s">
        <v>41</v>
      </c>
      <c r="L20" s="3" t="s">
        <v>42</v>
      </c>
    </row>
    <row r="21" spans="1:12" s="2" customFormat="1" x14ac:dyDescent="0.2">
      <c r="A21" s="2" t="s">
        <v>25</v>
      </c>
      <c r="B21" s="2" t="s">
        <v>43</v>
      </c>
      <c r="L21" s="3" t="s">
        <v>44</v>
      </c>
    </row>
    <row r="22" spans="1:12" s="2" customFormat="1" x14ac:dyDescent="0.2">
      <c r="A22" s="2" t="s">
        <v>25</v>
      </c>
      <c r="B22" s="2" t="s">
        <v>45</v>
      </c>
      <c r="L22" s="3" t="s">
        <v>46</v>
      </c>
    </row>
    <row r="23" spans="1:12" s="2" customFormat="1" x14ac:dyDescent="0.2">
      <c r="A23" s="2" t="s">
        <v>25</v>
      </c>
      <c r="B23" s="2" t="s">
        <v>47</v>
      </c>
      <c r="L23" s="3" t="s">
        <v>48</v>
      </c>
    </row>
    <row r="24" spans="1:12" s="2" customFormat="1" x14ac:dyDescent="0.2">
      <c r="A24" s="2" t="s">
        <v>25</v>
      </c>
      <c r="B24" s="2" t="s">
        <v>49</v>
      </c>
      <c r="L24" s="3" t="s">
        <v>50</v>
      </c>
    </row>
    <row r="25" spans="1:12" s="4" customFormat="1" x14ac:dyDescent="0.2">
      <c r="A25" s="4" t="s">
        <v>51</v>
      </c>
      <c r="B25" s="4" t="s">
        <v>52</v>
      </c>
      <c r="D25" s="4" t="s">
        <v>53</v>
      </c>
    </row>
    <row r="26" spans="1:12" x14ac:dyDescent="0.2">
      <c r="A26" t="s">
        <v>28</v>
      </c>
      <c r="B26" t="s">
        <v>54</v>
      </c>
      <c r="C26" t="s">
        <v>55</v>
      </c>
    </row>
    <row r="27" spans="1:12" ht="16" x14ac:dyDescent="0.2">
      <c r="A27" t="s">
        <v>28</v>
      </c>
      <c r="B27" t="s">
        <v>56</v>
      </c>
      <c r="C27" s="1" t="s">
        <v>57</v>
      </c>
    </row>
    <row r="28" spans="1:12" ht="16" x14ac:dyDescent="0.2">
      <c r="A28" t="s">
        <v>28</v>
      </c>
      <c r="B28" t="s">
        <v>58</v>
      </c>
      <c r="C28" s="1" t="s">
        <v>59</v>
      </c>
    </row>
    <row r="29" spans="1:12" ht="16" x14ac:dyDescent="0.2">
      <c r="A29" t="s">
        <v>28</v>
      </c>
      <c r="B29" t="s">
        <v>60</v>
      </c>
      <c r="C29" s="1" t="s">
        <v>61</v>
      </c>
    </row>
    <row r="30" spans="1:12" ht="16" x14ac:dyDescent="0.2">
      <c r="A30" t="s">
        <v>28</v>
      </c>
      <c r="B30" t="s">
        <v>62</v>
      </c>
      <c r="C30" s="1" t="s">
        <v>63</v>
      </c>
    </row>
    <row r="31" spans="1:12" s="4" customFormat="1" x14ac:dyDescent="0.2">
      <c r="A31" s="4" t="s">
        <v>64</v>
      </c>
      <c r="B31" s="4" t="s">
        <v>52</v>
      </c>
    </row>
    <row r="32" spans="1:12" s="4" customFormat="1" x14ac:dyDescent="0.2">
      <c r="A32" s="4" t="s">
        <v>51</v>
      </c>
      <c r="B32" s="4" t="s">
        <v>65</v>
      </c>
      <c r="D32" s="4" t="s">
        <v>53</v>
      </c>
    </row>
    <row r="33" spans="1:12" x14ac:dyDescent="0.2">
      <c r="A33" t="s">
        <v>28</v>
      </c>
      <c r="B33" t="s">
        <v>66</v>
      </c>
      <c r="C33" t="s">
        <v>67</v>
      </c>
    </row>
    <row r="34" spans="1:12" x14ac:dyDescent="0.2">
      <c r="A34" t="s">
        <v>28</v>
      </c>
      <c r="B34" t="s">
        <v>68</v>
      </c>
      <c r="C34" t="s">
        <v>69</v>
      </c>
    </row>
    <row r="35" spans="1:12" x14ac:dyDescent="0.2">
      <c r="A35" t="s">
        <v>28</v>
      </c>
      <c r="B35" t="s">
        <v>70</v>
      </c>
      <c r="C35" t="s">
        <v>71</v>
      </c>
    </row>
    <row r="36" spans="1:12" x14ac:dyDescent="0.2">
      <c r="A36" t="s">
        <v>72</v>
      </c>
      <c r="B36" t="s">
        <v>73</v>
      </c>
      <c r="C36" t="s">
        <v>74</v>
      </c>
      <c r="I36" t="s">
        <v>21</v>
      </c>
    </row>
    <row r="37" spans="1:12" x14ac:dyDescent="0.2">
      <c r="A37" t="s">
        <v>174</v>
      </c>
      <c r="B37" t="s">
        <v>180</v>
      </c>
      <c r="C37" t="s">
        <v>181</v>
      </c>
      <c r="H37" t="s">
        <v>297</v>
      </c>
      <c r="I37" t="s">
        <v>21</v>
      </c>
    </row>
    <row r="38" spans="1:12" s="4" customFormat="1" x14ac:dyDescent="0.2">
      <c r="A38" s="4" t="s">
        <v>64</v>
      </c>
      <c r="B38" s="4" t="s">
        <v>65</v>
      </c>
    </row>
    <row r="39" spans="1:12" s="4" customFormat="1" ht="32" x14ac:dyDescent="0.2">
      <c r="A39" s="4" t="s">
        <v>28</v>
      </c>
      <c r="C39" s="5" t="s">
        <v>75</v>
      </c>
      <c r="H39" s="12" t="s">
        <v>182</v>
      </c>
    </row>
    <row r="40" spans="1:12" s="6" customFormat="1" x14ac:dyDescent="0.2">
      <c r="A40" s="6" t="s">
        <v>51</v>
      </c>
      <c r="B40" s="6" t="s">
        <v>76</v>
      </c>
      <c r="C40" s="7"/>
      <c r="H40" s="13" t="s">
        <v>183</v>
      </c>
    </row>
    <row r="41" spans="1:12" s="4" customFormat="1" x14ac:dyDescent="0.2">
      <c r="A41" s="4" t="s">
        <v>51</v>
      </c>
      <c r="B41" s="4" t="s">
        <v>77</v>
      </c>
      <c r="D41" s="4" t="s">
        <v>53</v>
      </c>
    </row>
    <row r="42" spans="1:12" x14ac:dyDescent="0.2">
      <c r="A42" t="s">
        <v>28</v>
      </c>
      <c r="B42" t="s">
        <v>78</v>
      </c>
      <c r="C42" t="s">
        <v>79</v>
      </c>
    </row>
    <row r="43" spans="1:12" x14ac:dyDescent="0.2">
      <c r="A43" t="s">
        <v>80</v>
      </c>
      <c r="B43" t="s">
        <v>81</v>
      </c>
      <c r="C43" t="s">
        <v>82</v>
      </c>
      <c r="E43" t="s">
        <v>83</v>
      </c>
    </row>
    <row r="44" spans="1:12" x14ac:dyDescent="0.2">
      <c r="A44" t="s">
        <v>22</v>
      </c>
      <c r="B44" t="s">
        <v>84</v>
      </c>
      <c r="C44" t="s">
        <v>85</v>
      </c>
      <c r="E44" t="s">
        <v>86</v>
      </c>
      <c r="H44" t="s">
        <v>87</v>
      </c>
      <c r="I44" t="s">
        <v>21</v>
      </c>
    </row>
    <row r="45" spans="1:12" s="4" customFormat="1" x14ac:dyDescent="0.2">
      <c r="A45" s="4" t="s">
        <v>64</v>
      </c>
      <c r="B45" s="4" t="s">
        <v>77</v>
      </c>
    </row>
    <row r="46" spans="1:12" s="2" customFormat="1" x14ac:dyDescent="0.2">
      <c r="A46" s="2" t="s">
        <v>25</v>
      </c>
      <c r="B46" s="2" t="s">
        <v>88</v>
      </c>
      <c r="L46" s="2" t="s">
        <v>89</v>
      </c>
    </row>
    <row r="47" spans="1:12" s="2" customFormat="1" x14ac:dyDescent="0.2">
      <c r="A47" s="2" t="s">
        <v>25</v>
      </c>
      <c r="B47" s="2" t="s">
        <v>90</v>
      </c>
      <c r="L47" s="2" t="s">
        <v>91</v>
      </c>
    </row>
    <row r="48" spans="1:12" s="4" customFormat="1" x14ac:dyDescent="0.2">
      <c r="A48" s="4" t="s">
        <v>28</v>
      </c>
      <c r="C48" s="4" t="s">
        <v>92</v>
      </c>
      <c r="H48" s="4" t="s">
        <v>93</v>
      </c>
      <c r="I48" s="4" t="s">
        <v>21</v>
      </c>
    </row>
    <row r="49" spans="1:10" s="4" customFormat="1" x14ac:dyDescent="0.2">
      <c r="A49" s="4" t="s">
        <v>51</v>
      </c>
      <c r="B49" s="4" t="s">
        <v>94</v>
      </c>
      <c r="D49" s="4" t="s">
        <v>53</v>
      </c>
    </row>
    <row r="50" spans="1:10" x14ac:dyDescent="0.2">
      <c r="A50" t="s">
        <v>16</v>
      </c>
      <c r="B50" t="s">
        <v>95</v>
      </c>
      <c r="C50" t="s">
        <v>96</v>
      </c>
      <c r="F50" t="s">
        <v>97</v>
      </c>
      <c r="G50" t="s">
        <v>98</v>
      </c>
      <c r="I50" t="s">
        <v>21</v>
      </c>
    </row>
    <row r="51" spans="1:10" ht="16" x14ac:dyDescent="0.2">
      <c r="A51" t="s">
        <v>16</v>
      </c>
      <c r="B51" t="s">
        <v>99</v>
      </c>
      <c r="C51" s="1" t="s">
        <v>100</v>
      </c>
      <c r="F51" t="s">
        <v>101</v>
      </c>
      <c r="G51" t="s">
        <v>102</v>
      </c>
      <c r="I51" t="s">
        <v>21</v>
      </c>
    </row>
    <row r="52" spans="1:10" s="4" customFormat="1" x14ac:dyDescent="0.2">
      <c r="A52" s="4" t="s">
        <v>64</v>
      </c>
      <c r="B52" s="4" t="s">
        <v>94</v>
      </c>
    </row>
    <row r="53" spans="1:10" s="4" customFormat="1" x14ac:dyDescent="0.2">
      <c r="A53" s="4" t="s">
        <v>51</v>
      </c>
      <c r="B53" s="4" t="s">
        <v>103</v>
      </c>
      <c r="C53" s="4" t="s">
        <v>104</v>
      </c>
      <c r="D53" s="4" t="s">
        <v>105</v>
      </c>
    </row>
    <row r="54" spans="1:10" ht="16" x14ac:dyDescent="0.2">
      <c r="A54" t="s">
        <v>28</v>
      </c>
      <c r="B54" s="8" t="s">
        <v>106</v>
      </c>
      <c r="C54" s="9" t="s">
        <v>107</v>
      </c>
      <c r="E54" s="8" t="s">
        <v>108</v>
      </c>
    </row>
    <row r="55" spans="1:10" x14ac:dyDescent="0.2">
      <c r="A55" t="s">
        <v>72</v>
      </c>
      <c r="B55" s="8" t="s">
        <v>109</v>
      </c>
      <c r="C55" s="8" t="s">
        <v>110</v>
      </c>
      <c r="E55" s="8"/>
      <c r="I55" t="s">
        <v>21</v>
      </c>
      <c r="J55">
        <v>2</v>
      </c>
    </row>
    <row r="56" spans="1:10" x14ac:dyDescent="0.2">
      <c r="A56" t="s">
        <v>72</v>
      </c>
      <c r="B56" s="8" t="s">
        <v>111</v>
      </c>
      <c r="C56" s="8" t="s">
        <v>112</v>
      </c>
      <c r="E56" s="8"/>
      <c r="I56" t="s">
        <v>21</v>
      </c>
      <c r="J56">
        <v>2</v>
      </c>
    </row>
    <row r="57" spans="1:10" x14ac:dyDescent="0.2">
      <c r="A57" t="s">
        <v>72</v>
      </c>
      <c r="B57" s="8" t="s">
        <v>113</v>
      </c>
      <c r="C57" s="8" t="s">
        <v>114</v>
      </c>
      <c r="E57" s="8"/>
      <c r="I57" t="s">
        <v>21</v>
      </c>
      <c r="J57">
        <v>2</v>
      </c>
    </row>
    <row r="58" spans="1:10" x14ac:dyDescent="0.2">
      <c r="A58" t="s">
        <v>72</v>
      </c>
      <c r="B58" s="8" t="s">
        <v>115</v>
      </c>
      <c r="C58" s="8" t="s">
        <v>116</v>
      </c>
      <c r="E58" s="8"/>
      <c r="I58" t="s">
        <v>21</v>
      </c>
      <c r="J58">
        <v>2</v>
      </c>
    </row>
    <row r="59" spans="1:10" x14ac:dyDescent="0.2">
      <c r="A59" t="s">
        <v>72</v>
      </c>
      <c r="B59" s="8" t="s">
        <v>117</v>
      </c>
      <c r="C59" s="8" t="s">
        <v>118</v>
      </c>
      <c r="E59" s="8"/>
      <c r="I59" t="s">
        <v>21</v>
      </c>
      <c r="J59">
        <v>2</v>
      </c>
    </row>
    <row r="60" spans="1:10" x14ac:dyDescent="0.2">
      <c r="A60" t="s">
        <v>72</v>
      </c>
      <c r="B60" s="8" t="s">
        <v>119</v>
      </c>
      <c r="C60" s="8" t="s">
        <v>120</v>
      </c>
      <c r="E60" s="8"/>
      <c r="I60" t="s">
        <v>21</v>
      </c>
      <c r="J60">
        <v>2</v>
      </c>
    </row>
    <row r="61" spans="1:10" s="4" customFormat="1" x14ac:dyDescent="0.2">
      <c r="A61" s="4" t="s">
        <v>64</v>
      </c>
      <c r="B61" s="4" t="s">
        <v>103</v>
      </c>
    </row>
    <row r="62" spans="1:10" s="4" customFormat="1" x14ac:dyDescent="0.2">
      <c r="A62" s="4" t="s">
        <v>51</v>
      </c>
      <c r="B62" s="4" t="s">
        <v>121</v>
      </c>
      <c r="D62" s="4" t="s">
        <v>53</v>
      </c>
    </row>
    <row r="63" spans="1:10" ht="16" x14ac:dyDescent="0.2">
      <c r="A63" t="s">
        <v>72</v>
      </c>
      <c r="B63" t="s">
        <v>122</v>
      </c>
      <c r="C63" s="1" t="s">
        <v>123</v>
      </c>
      <c r="I63" t="s">
        <v>21</v>
      </c>
    </row>
    <row r="64" spans="1:10" ht="16" x14ac:dyDescent="0.2">
      <c r="A64" t="s">
        <v>124</v>
      </c>
      <c r="B64" t="s">
        <v>125</v>
      </c>
      <c r="C64" s="1" t="s">
        <v>126</v>
      </c>
      <c r="H64" t="s">
        <v>127</v>
      </c>
      <c r="I64" t="s">
        <v>21</v>
      </c>
    </row>
    <row r="65" spans="1:9" ht="16" x14ac:dyDescent="0.2">
      <c r="A65" t="s">
        <v>128</v>
      </c>
      <c r="B65" t="s">
        <v>129</v>
      </c>
      <c r="C65" s="1" t="s">
        <v>130</v>
      </c>
      <c r="I65" t="s">
        <v>21</v>
      </c>
    </row>
    <row r="66" spans="1:9" s="4" customFormat="1" x14ac:dyDescent="0.2">
      <c r="A66" s="4" t="s">
        <v>64</v>
      </c>
      <c r="B66" s="4" t="s">
        <v>121</v>
      </c>
    </row>
    <row r="67" spans="1:9" s="4" customFormat="1" x14ac:dyDescent="0.2">
      <c r="A67" s="4" t="s">
        <v>51</v>
      </c>
      <c r="B67" s="4" t="s">
        <v>131</v>
      </c>
      <c r="D67" s="4" t="s">
        <v>53</v>
      </c>
    </row>
    <row r="68" spans="1:9" x14ac:dyDescent="0.2">
      <c r="A68" t="s">
        <v>28</v>
      </c>
      <c r="B68" t="s">
        <v>132</v>
      </c>
      <c r="C68" t="s">
        <v>133</v>
      </c>
    </row>
    <row r="69" spans="1:9" ht="34" x14ac:dyDescent="0.2">
      <c r="A69" t="s">
        <v>16</v>
      </c>
      <c r="B69" t="s">
        <v>134</v>
      </c>
      <c r="C69" s="10" t="s">
        <v>135</v>
      </c>
      <c r="E69" t="s">
        <v>136</v>
      </c>
      <c r="F69" t="s">
        <v>137</v>
      </c>
      <c r="G69" t="s">
        <v>138</v>
      </c>
      <c r="I69" t="s">
        <v>21</v>
      </c>
    </row>
    <row r="70" spans="1:9" ht="34" x14ac:dyDescent="0.2">
      <c r="A70" t="s">
        <v>16</v>
      </c>
      <c r="B70" t="s">
        <v>139</v>
      </c>
      <c r="C70" s="10" t="s">
        <v>140</v>
      </c>
      <c r="E70" t="s">
        <v>136</v>
      </c>
      <c r="F70" t="s">
        <v>141</v>
      </c>
      <c r="G70" t="s">
        <v>142</v>
      </c>
      <c r="I70" t="s">
        <v>21</v>
      </c>
    </row>
    <row r="71" spans="1:9" ht="34" x14ac:dyDescent="0.2">
      <c r="A71" t="s">
        <v>16</v>
      </c>
      <c r="B71" t="s">
        <v>143</v>
      </c>
      <c r="C71" s="10" t="s">
        <v>144</v>
      </c>
      <c r="E71" t="s">
        <v>136</v>
      </c>
      <c r="F71" t="s">
        <v>141</v>
      </c>
      <c r="G71" t="s">
        <v>142</v>
      </c>
      <c r="I71" t="s">
        <v>21</v>
      </c>
    </row>
    <row r="72" spans="1:9" ht="34" x14ac:dyDescent="0.2">
      <c r="A72" t="s">
        <v>124</v>
      </c>
      <c r="B72" t="s">
        <v>145</v>
      </c>
      <c r="C72" s="10" t="s">
        <v>146</v>
      </c>
      <c r="I72" t="s">
        <v>21</v>
      </c>
    </row>
    <row r="73" spans="1:9" s="4" customFormat="1" x14ac:dyDescent="0.2">
      <c r="A73" s="4" t="s">
        <v>64</v>
      </c>
      <c r="B73" s="4" t="s">
        <v>131</v>
      </c>
    </row>
    <row r="74" spans="1:9" ht="64" x14ac:dyDescent="0.2">
      <c r="A74" t="s">
        <v>28</v>
      </c>
      <c r="B74" s="8"/>
      <c r="C74" s="11" t="s">
        <v>147</v>
      </c>
      <c r="E74" s="8"/>
    </row>
    <row r="75" spans="1:9" s="6" customFormat="1" x14ac:dyDescent="0.2">
      <c r="A75" s="6" t="s">
        <v>148</v>
      </c>
      <c r="B75" s="6" t="s">
        <v>76</v>
      </c>
    </row>
    <row r="76" spans="1:9" ht="32" x14ac:dyDescent="0.2">
      <c r="A76" t="s">
        <v>28</v>
      </c>
      <c r="C76" s="11" t="s">
        <v>149</v>
      </c>
    </row>
  </sheetData>
  <conditionalFormatting sqref="A9:XFD9">
    <cfRule type="duplicateValues" priority="2"/>
  </conditionalFormatting>
  <conditionalFormatting sqref="A14:XFD14">
    <cfRule type="duplicateValues" priority="1"/>
  </conditionalFormatting>
  <dataValidations count="4">
    <dataValidation allowBlank="1" showInputMessage="1" showErrorMessage="1" prompt="Enter the variable name._x000a_REMEMBER: No spaces..." sqref="B53:B62 B74" xr:uid="{00000000-0002-0000-0000-000000000000}">
      <formula1>0</formula1>
      <formula2>0</formula2>
    </dataValidation>
    <dataValidation allowBlank="1" showInputMessage="1" showErrorMessage="1" prompt="Enter the question text._x000a__x000a_It is advisable that you include the question number._x000a__x000a_E.g: 9. This is a question, what is the answer?" sqref="C53:C62 E53:E62 C74 E74" xr:uid="{00000000-0002-0000-0000-000001000000}">
      <formula1>0</formula1>
      <formula2>0</formula2>
    </dataValidation>
    <dataValidation allowBlank="1" showInputMessage="1" showErrorMessage="1" prompt="Enter the variable name._x000a_REMEMBER: No spaces..." sqref="B9:C9 B14:C14" xr:uid="{00000000-0002-0000-0000-000002000000}"/>
    <dataValidation allowBlank="1" showInputMessage="1" showErrorMessage="1" prompt="Enter the question text._x000a__x000a_It is advisable that you include the question number._x000a__x000a_E.g: 9. This is a question, what is the answer?" sqref="C9 C14" xr:uid="{00000000-0002-0000-0000-000003000000}"/>
  </dataValidations>
  <pageMargins left="0.30972222222222201" right="0.17013888888888901" top="0.19027777777777799" bottom="0.3" header="0.51180555555555496" footer="0.17013888888888901"/>
  <pageSetup paperSize="9" firstPageNumber="0" fitToHeight="0" orientation="landscape" horizontalDpi="300" verticalDpi="300"/>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0"/>
  <sheetViews>
    <sheetView zoomScale="110" zoomScaleNormal="110" workbookViewId="0">
      <selection activeCell="C11" sqref="C11"/>
    </sheetView>
  </sheetViews>
  <sheetFormatPr baseColWidth="10" defaultColWidth="8.6640625" defaultRowHeight="15" x14ac:dyDescent="0.2"/>
  <cols>
    <col min="1" max="1" width="13.6640625" customWidth="1"/>
    <col min="2" max="2" width="7.6640625" customWidth="1"/>
    <col min="3" max="3" width="82.33203125" customWidth="1"/>
    <col min="1022" max="1024" width="11.5" customWidth="1"/>
  </cols>
  <sheetData>
    <row r="1" spans="1:3" x14ac:dyDescent="0.2">
      <c r="A1" s="8" t="s">
        <v>150</v>
      </c>
      <c r="B1" s="8" t="s">
        <v>1</v>
      </c>
      <c r="C1" s="8" t="s">
        <v>2</v>
      </c>
    </row>
    <row r="2" spans="1:3" x14ac:dyDescent="0.2">
      <c r="A2" t="s">
        <v>151</v>
      </c>
      <c r="B2">
        <v>1</v>
      </c>
      <c r="C2" t="s">
        <v>152</v>
      </c>
    </row>
    <row r="3" spans="1:3" x14ac:dyDescent="0.2">
      <c r="A3" t="s">
        <v>151</v>
      </c>
      <c r="B3">
        <v>2</v>
      </c>
      <c r="C3" t="s">
        <v>153</v>
      </c>
    </row>
    <row r="4" spans="1:3" x14ac:dyDescent="0.2">
      <c r="A4" t="s">
        <v>154</v>
      </c>
      <c r="B4">
        <v>1</v>
      </c>
      <c r="C4" t="s">
        <v>152</v>
      </c>
    </row>
    <row r="5" spans="1:3" x14ac:dyDescent="0.2">
      <c r="A5" t="s">
        <v>154</v>
      </c>
      <c r="B5">
        <v>2</v>
      </c>
      <c r="C5" t="s">
        <v>153</v>
      </c>
    </row>
    <row r="6" spans="1:3" x14ac:dyDescent="0.2">
      <c r="A6" t="s">
        <v>154</v>
      </c>
      <c r="B6">
        <v>99</v>
      </c>
      <c r="C6" t="s">
        <v>155</v>
      </c>
    </row>
    <row r="7" spans="1:3" x14ac:dyDescent="0.2">
      <c r="A7" t="s">
        <v>156</v>
      </c>
      <c r="B7">
        <v>1</v>
      </c>
      <c r="C7" t="s">
        <v>157</v>
      </c>
    </row>
    <row r="8" spans="1:3" x14ac:dyDescent="0.2">
      <c r="A8" t="s">
        <v>156</v>
      </c>
      <c r="B8">
        <v>2</v>
      </c>
      <c r="C8" t="s">
        <v>158</v>
      </c>
    </row>
    <row r="9" spans="1:3" x14ac:dyDescent="0.2">
      <c r="A9" t="s">
        <v>156</v>
      </c>
      <c r="B9">
        <v>3</v>
      </c>
      <c r="C9" t="s">
        <v>159</v>
      </c>
    </row>
    <row r="10" spans="1:3" x14ac:dyDescent="0.2">
      <c r="A10" t="s">
        <v>156</v>
      </c>
      <c r="B10">
        <v>4</v>
      </c>
      <c r="C10" t="s">
        <v>160</v>
      </c>
    </row>
    <row r="11" spans="1:3" x14ac:dyDescent="0.2">
      <c r="A11" t="s">
        <v>156</v>
      </c>
      <c r="B11">
        <v>5</v>
      </c>
      <c r="C11" t="s">
        <v>161</v>
      </c>
    </row>
    <row r="12" spans="1:3" x14ac:dyDescent="0.2">
      <c r="A12" t="s">
        <v>156</v>
      </c>
      <c r="B12">
        <v>6</v>
      </c>
      <c r="C12" t="s">
        <v>162</v>
      </c>
    </row>
    <row r="13" spans="1:3" x14ac:dyDescent="0.2">
      <c r="A13" t="s">
        <v>156</v>
      </c>
      <c r="B13">
        <v>7</v>
      </c>
      <c r="C13" t="s">
        <v>163</v>
      </c>
    </row>
    <row r="14" spans="1:3" x14ac:dyDescent="0.2">
      <c r="A14" t="s">
        <v>156</v>
      </c>
      <c r="B14">
        <v>8</v>
      </c>
      <c r="C14" t="s">
        <v>164</v>
      </c>
    </row>
    <row r="15" spans="1:3" x14ac:dyDescent="0.2">
      <c r="A15" t="s">
        <v>156</v>
      </c>
      <c r="B15">
        <v>9</v>
      </c>
      <c r="C15" t="s">
        <v>165</v>
      </c>
    </row>
    <row r="16" spans="1:3" x14ac:dyDescent="0.2">
      <c r="A16" t="s">
        <v>156</v>
      </c>
      <c r="B16">
        <v>99</v>
      </c>
      <c r="C16" t="s">
        <v>155</v>
      </c>
    </row>
    <row r="17" spans="1:3" x14ac:dyDescent="0.2">
      <c r="A17" t="s">
        <v>175</v>
      </c>
      <c r="B17">
        <v>1</v>
      </c>
      <c r="C17" t="s">
        <v>176</v>
      </c>
    </row>
    <row r="18" spans="1:3" x14ac:dyDescent="0.2">
      <c r="A18" t="s">
        <v>175</v>
      </c>
      <c r="B18">
        <v>2</v>
      </c>
      <c r="C18" t="s">
        <v>177</v>
      </c>
    </row>
    <row r="19" spans="1:3" x14ac:dyDescent="0.2">
      <c r="A19" t="s">
        <v>175</v>
      </c>
      <c r="B19">
        <v>3</v>
      </c>
      <c r="C19" t="s">
        <v>178</v>
      </c>
    </row>
    <row r="20" spans="1:3" x14ac:dyDescent="0.2">
      <c r="A20" t="s">
        <v>175</v>
      </c>
      <c r="B20">
        <v>4</v>
      </c>
      <c r="C20" t="s">
        <v>179</v>
      </c>
    </row>
  </sheetData>
  <autoFilter ref="A1:C1" xr:uid="{00000000-0009-0000-0000-000001000000}"/>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
  <sheetViews>
    <sheetView zoomScale="110" zoomScaleNormal="110" workbookViewId="0">
      <selection activeCell="A2" sqref="A2"/>
    </sheetView>
  </sheetViews>
  <sheetFormatPr baseColWidth="10" defaultColWidth="8.6640625" defaultRowHeight="15" x14ac:dyDescent="0.2"/>
  <cols>
    <col min="1" max="1" width="26" customWidth="1"/>
    <col min="2" max="2" width="13.33203125" customWidth="1"/>
    <col min="3" max="3" width="49.83203125" customWidth="1"/>
    <col min="4" max="4" width="11.5" customWidth="1"/>
    <col min="1023" max="1024" width="11.5" customWidth="1"/>
  </cols>
  <sheetData>
    <row r="1" spans="1:4" ht="15.75" customHeight="1" x14ac:dyDescent="0.2">
      <c r="A1" t="s">
        <v>166</v>
      </c>
      <c r="B1" t="s">
        <v>167</v>
      </c>
      <c r="C1" t="s">
        <v>168</v>
      </c>
      <c r="D1" t="s">
        <v>169</v>
      </c>
    </row>
    <row r="2" spans="1:4" ht="12.75" customHeight="1" x14ac:dyDescent="0.2">
      <c r="A2" t="s">
        <v>298</v>
      </c>
      <c r="B2" t="s">
        <v>170</v>
      </c>
      <c r="C2" t="s">
        <v>171</v>
      </c>
      <c r="D2">
        <v>20210131</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72"/>
  <sheetViews>
    <sheetView topLeftCell="A39" workbookViewId="0">
      <selection activeCell="D51" sqref="D51"/>
    </sheetView>
  </sheetViews>
  <sheetFormatPr baseColWidth="10" defaultColWidth="8.83203125" defaultRowHeight="15" x14ac:dyDescent="0.2"/>
  <cols>
    <col min="4" max="4" width="87.33203125" customWidth="1"/>
    <col min="5" max="5" width="5" bestFit="1" customWidth="1"/>
    <col min="9" max="9" width="25.83203125" bestFit="1" customWidth="1"/>
    <col min="10" max="10" width="58.6640625" bestFit="1" customWidth="1"/>
  </cols>
  <sheetData>
    <row r="1" spans="1:11" x14ac:dyDescent="0.2">
      <c r="A1" t="s">
        <v>294</v>
      </c>
      <c r="B1" t="s">
        <v>0</v>
      </c>
      <c r="C1" t="s">
        <v>1</v>
      </c>
      <c r="D1" t="s">
        <v>2</v>
      </c>
      <c r="E1" t="s">
        <v>184</v>
      </c>
      <c r="F1" t="s">
        <v>185</v>
      </c>
      <c r="G1" t="s">
        <v>186</v>
      </c>
      <c r="H1" t="s">
        <v>187</v>
      </c>
      <c r="I1" t="s">
        <v>188</v>
      </c>
      <c r="J1" t="s">
        <v>189</v>
      </c>
      <c r="K1" t="s">
        <v>190</v>
      </c>
    </row>
    <row r="2" spans="1:11" x14ac:dyDescent="0.2">
      <c r="A2">
        <v>1</v>
      </c>
      <c r="B2" t="s">
        <v>12</v>
      </c>
      <c r="C2" t="s">
        <v>12</v>
      </c>
      <c r="I2" t="str">
        <f>SUBSTITUTE(IFERROR(VLOOKUP(C2,odk_fields!A:E,5,FALSE),""),",","")</f>
        <v>c.START</v>
      </c>
      <c r="J2" t="str">
        <f t="shared" ref="J2:J33" si="0">IF(F2="yes",", " &amp; IF(H2="",I2," CAST( " &amp; I2 &amp; " AS " &amp; H2 &amp; ")") &amp; " AS " &amp; IF(E2&lt;&gt;"",E2,C2),"")</f>
        <v/>
      </c>
    </row>
    <row r="3" spans="1:11" x14ac:dyDescent="0.2">
      <c r="A3">
        <v>2</v>
      </c>
      <c r="B3" t="s">
        <v>13</v>
      </c>
      <c r="C3" t="s">
        <v>13</v>
      </c>
      <c r="F3" t="s">
        <v>21</v>
      </c>
      <c r="I3" t="str">
        <f>SUBSTITUTE(IFERROR(VLOOKUP(C3,odk_fields!A:E,5,FALSE),""),",","")</f>
        <v>c.END</v>
      </c>
      <c r="J3" t="str">
        <f t="shared" si="0"/>
        <v>, c.END AS end</v>
      </c>
    </row>
    <row r="4" spans="1:11" x14ac:dyDescent="0.2">
      <c r="A4">
        <v>3</v>
      </c>
      <c r="B4" t="s">
        <v>14</v>
      </c>
      <c r="C4" t="s">
        <v>14</v>
      </c>
      <c r="F4" t="s">
        <v>21</v>
      </c>
      <c r="I4" t="str">
        <f>SUBSTITUTE(IFERROR(VLOOKUP(C4,odk_fields!A:E,5,FALSE),""),",","")</f>
        <v>c.TODAY</v>
      </c>
      <c r="J4" t="str">
        <f t="shared" si="0"/>
        <v>, c.TODAY AS today</v>
      </c>
    </row>
    <row r="5" spans="1:11" x14ac:dyDescent="0.2">
      <c r="A5">
        <v>4</v>
      </c>
      <c r="B5" t="s">
        <v>15</v>
      </c>
      <c r="C5" t="s">
        <v>15</v>
      </c>
      <c r="F5" t="s">
        <v>21</v>
      </c>
      <c r="I5" t="str">
        <f>SUBSTITUTE(IFERROR(VLOOKUP(C5,odk_fields!A:E,5,FALSE),""),",","")</f>
        <v>c.DEVICEID</v>
      </c>
      <c r="J5" t="str">
        <f t="shared" si="0"/>
        <v>, c.DEVICEID AS deviceid</v>
      </c>
    </row>
    <row r="6" spans="1:11" x14ac:dyDescent="0.2">
      <c r="A6">
        <v>5</v>
      </c>
      <c r="B6" t="s">
        <v>16</v>
      </c>
      <c r="C6" t="s">
        <v>17</v>
      </c>
      <c r="D6" t="s">
        <v>18</v>
      </c>
      <c r="F6" t="s">
        <v>21</v>
      </c>
      <c r="I6" t="str">
        <f>SUBSTITUTE(IFERROR(VLOOKUP(C6,odk_fields!A:E,5,FALSE),""),",","")</f>
        <v>c.S2_2</v>
      </c>
      <c r="J6" t="str">
        <f t="shared" si="0"/>
        <v>, c.S2_2 AS S2_2</v>
      </c>
    </row>
    <row r="7" spans="1:11" x14ac:dyDescent="0.2">
      <c r="A7">
        <v>6</v>
      </c>
      <c r="B7" t="s">
        <v>22</v>
      </c>
      <c r="C7" t="s">
        <v>23</v>
      </c>
      <c r="D7" t="s">
        <v>24</v>
      </c>
      <c r="F7" t="s">
        <v>21</v>
      </c>
      <c r="I7" t="str">
        <f>SUBSTITUTE(IFERROR(VLOOKUP(C7,odk_fields!A:E,5,FALSE),""),",","")</f>
        <v>c.S1_1</v>
      </c>
      <c r="J7" t="str">
        <f t="shared" si="0"/>
        <v>, c.S1_1 AS S1_1</v>
      </c>
    </row>
    <row r="8" spans="1:11" x14ac:dyDescent="0.2">
      <c r="A8">
        <v>7</v>
      </c>
      <c r="B8" t="s">
        <v>25</v>
      </c>
      <c r="C8" t="s">
        <v>26</v>
      </c>
      <c r="F8" t="s">
        <v>21</v>
      </c>
      <c r="I8" t="str">
        <f>SUBSTITUTE(IFERROR(VLOOKUP(C8,odk_fields!A:E,5,FALSE),""),",","")</f>
        <v>c.S1_1C</v>
      </c>
      <c r="J8" t="str">
        <f t="shared" si="0"/>
        <v>, c.S1_1C AS S1_1c</v>
      </c>
    </row>
    <row r="9" spans="1:11" x14ac:dyDescent="0.2">
      <c r="A9">
        <v>8</v>
      </c>
      <c r="B9" t="s">
        <v>28</v>
      </c>
      <c r="D9" t="s">
        <v>29</v>
      </c>
      <c r="F9" t="s">
        <v>295</v>
      </c>
      <c r="I9" t="str">
        <f>SUBSTITUTE(IFERROR(VLOOKUP(C9,odk_fields!A:E,5,FALSE),""),",","")</f>
        <v/>
      </c>
      <c r="J9" t="str">
        <f t="shared" si="0"/>
        <v/>
      </c>
    </row>
    <row r="10" spans="1:11" x14ac:dyDescent="0.2">
      <c r="A10">
        <v>9</v>
      </c>
      <c r="B10" t="s">
        <v>22</v>
      </c>
      <c r="C10" t="s">
        <v>30</v>
      </c>
      <c r="D10" t="s">
        <v>31</v>
      </c>
      <c r="F10" t="s">
        <v>21</v>
      </c>
      <c r="I10" t="str">
        <f>SUBSTITUTE(IFERROR(VLOOKUP(C10,odk_fields!A:E,5,FALSE),""),",","")</f>
        <v>c.S1_2</v>
      </c>
      <c r="J10" t="str">
        <f t="shared" si="0"/>
        <v>, c.S1_2 AS S1_2</v>
      </c>
    </row>
    <row r="11" spans="1:11" x14ac:dyDescent="0.2">
      <c r="A11">
        <v>10</v>
      </c>
      <c r="B11" t="s">
        <v>25</v>
      </c>
      <c r="C11" t="s">
        <v>32</v>
      </c>
      <c r="F11" t="s">
        <v>21</v>
      </c>
      <c r="I11" t="str">
        <f>SUBSTITUTE(IFERROR(VLOOKUP(C11,odk_fields!A:E,5,FALSE),""),",","")</f>
        <v>c.S1_2C</v>
      </c>
      <c r="J11" t="str">
        <f t="shared" si="0"/>
        <v>, c.S1_2C AS S1_2c</v>
      </c>
    </row>
    <row r="12" spans="1:11" x14ac:dyDescent="0.2">
      <c r="A12">
        <v>11</v>
      </c>
      <c r="B12" t="s">
        <v>25</v>
      </c>
      <c r="C12" t="s">
        <v>34</v>
      </c>
      <c r="F12" t="s">
        <v>21</v>
      </c>
      <c r="I12" t="str">
        <f>SUBSTITUTE(IFERROR(VLOOKUP(C12,odk_fields!A:E,5,FALSE),""),",","")</f>
        <v>c.S1_2CC</v>
      </c>
      <c r="J12" t="str">
        <f t="shared" si="0"/>
        <v>, c.S1_2CC AS S1_2cc</v>
      </c>
    </row>
    <row r="13" spans="1:11" x14ac:dyDescent="0.2">
      <c r="A13">
        <v>12</v>
      </c>
      <c r="B13" t="s">
        <v>28</v>
      </c>
      <c r="D13" t="s">
        <v>36</v>
      </c>
      <c r="F13" t="s">
        <v>295</v>
      </c>
      <c r="I13" t="str">
        <f>SUBSTITUTE(IFERROR(VLOOKUP(C13,odk_fields!A:E,5,FALSE),""),",","")</f>
        <v/>
      </c>
      <c r="J13" t="str">
        <f t="shared" si="0"/>
        <v/>
      </c>
    </row>
    <row r="14" spans="1:11" x14ac:dyDescent="0.2">
      <c r="A14">
        <v>13</v>
      </c>
      <c r="B14" t="s">
        <v>28</v>
      </c>
      <c r="D14" t="s">
        <v>37</v>
      </c>
      <c r="F14" t="s">
        <v>295</v>
      </c>
      <c r="I14" t="str">
        <f>SUBSTITUTE(IFERROR(VLOOKUP(C14,odk_fields!A:E,5,FALSE),""),",","")</f>
        <v/>
      </c>
      <c r="J14" t="str">
        <f t="shared" si="0"/>
        <v/>
      </c>
    </row>
    <row r="15" spans="1:11" x14ac:dyDescent="0.2">
      <c r="A15">
        <v>14</v>
      </c>
      <c r="B15" t="s">
        <v>25</v>
      </c>
      <c r="C15" t="s">
        <v>39</v>
      </c>
      <c r="F15" t="s">
        <v>21</v>
      </c>
      <c r="I15" t="str">
        <f>SUBSTITUTE(IFERROR(VLOOKUP(C15,odk_fields!A:E,5,FALSE),""),",","")</f>
        <v>c.S1_3C</v>
      </c>
      <c r="J15" t="str">
        <f t="shared" si="0"/>
        <v>, c.S1_3C AS S1_3c</v>
      </c>
    </row>
    <row r="16" spans="1:11" x14ac:dyDescent="0.2">
      <c r="A16">
        <v>15</v>
      </c>
      <c r="B16" t="s">
        <v>25</v>
      </c>
      <c r="C16" t="s">
        <v>41</v>
      </c>
      <c r="F16" t="s">
        <v>21</v>
      </c>
      <c r="I16" t="str">
        <f>SUBSTITUTE(IFERROR(VLOOKUP(C16,odk_fields!A:E,5,FALSE),""),",","")</f>
        <v>c.S1_4C</v>
      </c>
      <c r="J16" t="str">
        <f t="shared" si="0"/>
        <v>, c.S1_4C AS S1_4c</v>
      </c>
    </row>
    <row r="17" spans="1:10" x14ac:dyDescent="0.2">
      <c r="A17">
        <v>16</v>
      </c>
      <c r="B17" t="s">
        <v>25</v>
      </c>
      <c r="C17" t="s">
        <v>43</v>
      </c>
      <c r="F17" t="s">
        <v>21</v>
      </c>
      <c r="I17" t="str">
        <f>SUBSTITUTE(IFERROR(VLOOKUP(C17,odk_fields!A:E,5,FALSE),""),",","")</f>
        <v>c.S1_5C</v>
      </c>
      <c r="J17" t="str">
        <f t="shared" si="0"/>
        <v>, c.S1_5C AS S1_5c</v>
      </c>
    </row>
    <row r="18" spans="1:10" x14ac:dyDescent="0.2">
      <c r="A18">
        <v>17</v>
      </c>
      <c r="B18" t="s">
        <v>25</v>
      </c>
      <c r="C18" t="s">
        <v>45</v>
      </c>
      <c r="F18" t="s">
        <v>21</v>
      </c>
      <c r="I18" t="str">
        <f>SUBSTITUTE(IFERROR(VLOOKUP(C18,odk_fields!A:E,5,FALSE),""),",","")</f>
        <v>c.S1_6C</v>
      </c>
      <c r="J18" t="str">
        <f t="shared" si="0"/>
        <v>, c.S1_6C AS S1_6c</v>
      </c>
    </row>
    <row r="19" spans="1:10" x14ac:dyDescent="0.2">
      <c r="A19">
        <v>18</v>
      </c>
      <c r="B19" t="s">
        <v>25</v>
      </c>
      <c r="C19" t="s">
        <v>47</v>
      </c>
      <c r="F19" t="s">
        <v>21</v>
      </c>
      <c r="I19" t="str">
        <f>SUBSTITUTE(IFERROR(VLOOKUP(C19,odk_fields!A:E,5,FALSE),""),",","")</f>
        <v>c.S1_7C</v>
      </c>
      <c r="J19" t="str">
        <f t="shared" si="0"/>
        <v>, c.S1_7C AS S1_7c</v>
      </c>
    </row>
    <row r="20" spans="1:10" x14ac:dyDescent="0.2">
      <c r="A20">
        <v>19</v>
      </c>
      <c r="B20" t="s">
        <v>25</v>
      </c>
      <c r="C20" t="s">
        <v>49</v>
      </c>
      <c r="F20" t="s">
        <v>21</v>
      </c>
      <c r="I20" t="str">
        <f>SUBSTITUTE(IFERROR(VLOOKUP(C20,odk_fields!A:E,5,FALSE),""),",","")</f>
        <v>c.S1_8C</v>
      </c>
      <c r="J20" t="str">
        <f t="shared" si="0"/>
        <v>, c.S1_8C AS S1_8c</v>
      </c>
    </row>
    <row r="21" spans="1:10" x14ac:dyDescent="0.2">
      <c r="A21">
        <v>20</v>
      </c>
      <c r="B21" t="s">
        <v>51</v>
      </c>
      <c r="C21" t="s">
        <v>52</v>
      </c>
      <c r="F21" t="s">
        <v>295</v>
      </c>
      <c r="I21" t="str">
        <f>SUBSTITUTE(IFERROR(VLOOKUP(C21,odk_fields!A:E,5,FALSE),""),",","")</f>
        <v/>
      </c>
      <c r="J21" t="str">
        <f t="shared" si="0"/>
        <v/>
      </c>
    </row>
    <row r="22" spans="1:10" x14ac:dyDescent="0.2">
      <c r="A22">
        <v>21</v>
      </c>
      <c r="B22" t="s">
        <v>28</v>
      </c>
      <c r="C22" t="s">
        <v>54</v>
      </c>
      <c r="D22" t="s">
        <v>55</v>
      </c>
      <c r="F22" t="s">
        <v>295</v>
      </c>
      <c r="I22" t="str">
        <f>SUBSTITUTE(IFERROR(VLOOKUP(C22,odk_fields!A:E,5,FALSE),""),",","")</f>
        <v>c.G1_SEC1</v>
      </c>
      <c r="J22" t="str">
        <f t="shared" si="0"/>
        <v/>
      </c>
    </row>
    <row r="23" spans="1:10" x14ac:dyDescent="0.2">
      <c r="A23">
        <v>22</v>
      </c>
      <c r="B23" t="s">
        <v>28</v>
      </c>
      <c r="C23" t="s">
        <v>56</v>
      </c>
      <c r="D23" t="s">
        <v>57</v>
      </c>
      <c r="F23" t="s">
        <v>295</v>
      </c>
      <c r="I23" t="str">
        <f>SUBSTITUTE(IFERROR(VLOOKUP(C23,odk_fields!A:E,5,FALSE),""),",","")</f>
        <v>c.G1_S1_3</v>
      </c>
      <c r="J23" t="str">
        <f t="shared" si="0"/>
        <v/>
      </c>
    </row>
    <row r="24" spans="1:10" x14ac:dyDescent="0.2">
      <c r="A24">
        <v>23</v>
      </c>
      <c r="B24" t="s">
        <v>28</v>
      </c>
      <c r="C24" t="s">
        <v>58</v>
      </c>
      <c r="D24" t="s">
        <v>59</v>
      </c>
      <c r="F24" t="s">
        <v>295</v>
      </c>
      <c r="I24" t="str">
        <f>SUBSTITUTE(IFERROR(VLOOKUP(C24,odk_fields!A:E,5,FALSE),""),",","")</f>
        <v>c.G1_S1_4</v>
      </c>
      <c r="J24" t="str">
        <f t="shared" si="0"/>
        <v/>
      </c>
    </row>
    <row r="25" spans="1:10" x14ac:dyDescent="0.2">
      <c r="A25">
        <v>24</v>
      </c>
      <c r="B25" t="s">
        <v>28</v>
      </c>
      <c r="C25" t="s">
        <v>60</v>
      </c>
      <c r="D25" t="s">
        <v>61</v>
      </c>
      <c r="F25" t="s">
        <v>295</v>
      </c>
      <c r="I25" t="str">
        <f>SUBSTITUTE(IFERROR(VLOOKUP(C25,odk_fields!A:E,5,FALSE),""),",","")</f>
        <v>c.G1_S1_5</v>
      </c>
      <c r="J25" t="str">
        <f t="shared" si="0"/>
        <v/>
      </c>
    </row>
    <row r="26" spans="1:10" x14ac:dyDescent="0.2">
      <c r="A26">
        <v>25</v>
      </c>
      <c r="B26" t="s">
        <v>28</v>
      </c>
      <c r="C26" t="s">
        <v>62</v>
      </c>
      <c r="D26" t="s">
        <v>63</v>
      </c>
      <c r="F26" t="s">
        <v>295</v>
      </c>
      <c r="I26" t="str">
        <f>SUBSTITUTE(IFERROR(VLOOKUP(C26,odk_fields!A:E,5,FALSE),""),",","")</f>
        <v>c.G1_S1_6</v>
      </c>
      <c r="J26" t="str">
        <f t="shared" si="0"/>
        <v/>
      </c>
    </row>
    <row r="27" spans="1:10" x14ac:dyDescent="0.2">
      <c r="A27">
        <v>26</v>
      </c>
      <c r="B27" t="s">
        <v>64</v>
      </c>
      <c r="C27" t="s">
        <v>52</v>
      </c>
      <c r="F27" t="s">
        <v>295</v>
      </c>
      <c r="I27" t="str">
        <f>SUBSTITUTE(IFERROR(VLOOKUP(C27,odk_fields!A:E,5,FALSE),""),",","")</f>
        <v/>
      </c>
      <c r="J27" t="str">
        <f t="shared" si="0"/>
        <v/>
      </c>
    </row>
    <row r="28" spans="1:10" x14ac:dyDescent="0.2">
      <c r="A28">
        <v>27</v>
      </c>
      <c r="B28" t="s">
        <v>51</v>
      </c>
      <c r="C28" t="s">
        <v>65</v>
      </c>
      <c r="F28" t="s">
        <v>295</v>
      </c>
      <c r="I28" t="str">
        <f>SUBSTITUTE(IFERROR(VLOOKUP(C28,odk_fields!A:E,5,FALSE),""),",","")</f>
        <v/>
      </c>
      <c r="J28" t="str">
        <f t="shared" si="0"/>
        <v/>
      </c>
    </row>
    <row r="29" spans="1:10" x14ac:dyDescent="0.2">
      <c r="A29">
        <v>28</v>
      </c>
      <c r="B29" t="s">
        <v>28</v>
      </c>
      <c r="C29" t="s">
        <v>66</v>
      </c>
      <c r="D29" t="s">
        <v>67</v>
      </c>
      <c r="F29" t="s">
        <v>295</v>
      </c>
      <c r="I29" t="str">
        <f>SUBSTITUTE(IFERROR(VLOOKUP(C29,odk_fields!A:E,5,FALSE),""),",","")</f>
        <v>c.G2_SEC1A</v>
      </c>
      <c r="J29" t="str">
        <f t="shared" si="0"/>
        <v/>
      </c>
    </row>
    <row r="30" spans="1:10" x14ac:dyDescent="0.2">
      <c r="A30">
        <v>29</v>
      </c>
      <c r="B30" t="s">
        <v>28</v>
      </c>
      <c r="C30" t="s">
        <v>68</v>
      </c>
      <c r="D30" t="s">
        <v>69</v>
      </c>
      <c r="F30" t="s">
        <v>295</v>
      </c>
      <c r="I30" t="str">
        <f>SUBSTITUTE(IFERROR(VLOOKUP(C30,odk_fields!A:E,5,FALSE),""),",","")</f>
        <v>c.G2_S1_7</v>
      </c>
      <c r="J30" t="str">
        <f t="shared" si="0"/>
        <v/>
      </c>
    </row>
    <row r="31" spans="1:10" x14ac:dyDescent="0.2">
      <c r="A31">
        <v>30</v>
      </c>
      <c r="B31" t="s">
        <v>28</v>
      </c>
      <c r="C31" t="s">
        <v>70</v>
      </c>
      <c r="D31" t="s">
        <v>71</v>
      </c>
      <c r="F31" t="s">
        <v>295</v>
      </c>
      <c r="I31" t="str">
        <f>SUBSTITUTE(IFERROR(VLOOKUP(C31,odk_fields!A:E,5,FALSE),""),",","")</f>
        <v>c.G2_S1_8</v>
      </c>
      <c r="J31" t="str">
        <f t="shared" si="0"/>
        <v/>
      </c>
    </row>
    <row r="32" spans="1:10" x14ac:dyDescent="0.2">
      <c r="A32">
        <v>31</v>
      </c>
      <c r="B32" t="s">
        <v>72</v>
      </c>
      <c r="C32" t="s">
        <v>73</v>
      </c>
      <c r="D32" t="s">
        <v>74</v>
      </c>
      <c r="F32" t="s">
        <v>21</v>
      </c>
      <c r="H32" t="s">
        <v>296</v>
      </c>
      <c r="I32" t="str">
        <f>SUBSTITUTE(IFERROR(VLOOKUP(C32,odk_fields!A:E,5,FALSE),""),",","")</f>
        <v>c.G2_CONFIRM_INDEX</v>
      </c>
      <c r="J32" t="str">
        <f t="shared" si="0"/>
        <v>,  CAST( c.G2_CONFIRM_INDEX AS UNSIGNED) AS Confirm_index</v>
      </c>
    </row>
    <row r="33" spans="1:11" x14ac:dyDescent="0.2">
      <c r="A33">
        <v>32</v>
      </c>
      <c r="B33" t="s">
        <v>174</v>
      </c>
      <c r="C33" t="s">
        <v>180</v>
      </c>
      <c r="D33" t="s">
        <v>181</v>
      </c>
      <c r="F33" t="s">
        <v>21</v>
      </c>
      <c r="H33" t="s">
        <v>296</v>
      </c>
      <c r="I33" t="str">
        <f>SUBSTITUTE(IFERROR(VLOOKUP(C33,odk_fields!A:E,5,FALSE),""),",","")</f>
        <v/>
      </c>
      <c r="J33" t="str">
        <f t="shared" si="0"/>
        <v>,  CAST(  AS UNSIGNED) AS index_status</v>
      </c>
    </row>
    <row r="34" spans="1:11" x14ac:dyDescent="0.2">
      <c r="A34">
        <v>33</v>
      </c>
      <c r="B34" t="s">
        <v>64</v>
      </c>
      <c r="C34" t="s">
        <v>65</v>
      </c>
      <c r="F34" t="s">
        <v>295</v>
      </c>
      <c r="I34" t="str">
        <f>SUBSTITUTE(IFERROR(VLOOKUP(C34,odk_fields!A:E,5,FALSE),""),",","")</f>
        <v/>
      </c>
      <c r="J34" t="str">
        <f t="shared" ref="J34:J65" si="1">IF(F34="yes",", " &amp; IF(H34="",I34," CAST( " &amp; I34 &amp; " AS " &amp; H34 &amp; ")") &amp; " AS " &amp; IF(E34&lt;&gt;"",E34,C34),"")</f>
        <v/>
      </c>
    </row>
    <row r="35" spans="1:11" x14ac:dyDescent="0.2">
      <c r="A35">
        <v>34</v>
      </c>
      <c r="B35" t="s">
        <v>28</v>
      </c>
      <c r="D35" t="s">
        <v>75</v>
      </c>
      <c r="F35" t="s">
        <v>295</v>
      </c>
      <c r="I35" t="str">
        <f>SUBSTITUTE(IFERROR(VLOOKUP(C35,odk_fields!A:E,5,FALSE),""),",","")</f>
        <v/>
      </c>
      <c r="J35" t="str">
        <f t="shared" si="1"/>
        <v/>
      </c>
    </row>
    <row r="36" spans="1:11" x14ac:dyDescent="0.2">
      <c r="A36">
        <v>35</v>
      </c>
      <c r="B36" t="s">
        <v>51</v>
      </c>
      <c r="C36" t="s">
        <v>76</v>
      </c>
      <c r="F36" t="s">
        <v>295</v>
      </c>
      <c r="I36" t="str">
        <f>SUBSTITUTE(IFERROR(VLOOKUP(C36,odk_fields!A:E,5,FALSE),""),",","")</f>
        <v/>
      </c>
      <c r="J36" t="str">
        <f t="shared" si="1"/>
        <v/>
      </c>
    </row>
    <row r="37" spans="1:11" x14ac:dyDescent="0.2">
      <c r="A37">
        <v>36</v>
      </c>
      <c r="B37" t="s">
        <v>51</v>
      </c>
      <c r="C37" t="s">
        <v>77</v>
      </c>
      <c r="F37" t="s">
        <v>295</v>
      </c>
      <c r="I37" t="str">
        <f>SUBSTITUTE(IFERROR(VLOOKUP(C37,odk_fields!A:E,5,FALSE),""),",","")</f>
        <v/>
      </c>
      <c r="J37" t="str">
        <f t="shared" si="1"/>
        <v/>
      </c>
    </row>
    <row r="38" spans="1:11" x14ac:dyDescent="0.2">
      <c r="A38">
        <v>37</v>
      </c>
      <c r="B38" t="s">
        <v>28</v>
      </c>
      <c r="C38" t="s">
        <v>78</v>
      </c>
      <c r="D38" t="s">
        <v>79</v>
      </c>
      <c r="F38" t="s">
        <v>295</v>
      </c>
      <c r="I38" t="str">
        <f>SUBSTITUTE(IFERROR(VLOOKUP(C38,odk_fields!A:E,5,FALSE),""),",","")</f>
        <v>c.GCONFIRM_G2A_SEC2</v>
      </c>
      <c r="J38" t="str">
        <f t="shared" si="1"/>
        <v/>
      </c>
    </row>
    <row r="39" spans="1:11" x14ac:dyDescent="0.2">
      <c r="A39">
        <v>38</v>
      </c>
      <c r="B39" t="s">
        <v>80</v>
      </c>
      <c r="C39" t="s">
        <v>81</v>
      </c>
      <c r="D39" t="s">
        <v>82</v>
      </c>
      <c r="F39" t="s">
        <v>295</v>
      </c>
      <c r="I39" t="str">
        <f>SUBSTITUTE(IFERROR(VLOOKUP(C39,odk_fields!A:E,5,FALSE),""),",","")</f>
        <v>c.GCONFIRM_G2A_S2_1B</v>
      </c>
      <c r="J39" t="str">
        <f t="shared" si="1"/>
        <v/>
      </c>
    </row>
    <row r="40" spans="1:11" x14ac:dyDescent="0.2">
      <c r="A40">
        <v>39</v>
      </c>
      <c r="B40" t="s">
        <v>22</v>
      </c>
      <c r="C40" t="s">
        <v>84</v>
      </c>
      <c r="D40" t="s">
        <v>85</v>
      </c>
      <c r="F40" t="s">
        <v>21</v>
      </c>
      <c r="I40" t="str">
        <f>SUBSTITUTE(IFERROR(VLOOKUP(C40,odk_fields!A:E,5,FALSE),""),",","")</f>
        <v>c.GCONFIRM_G2A_S2_1T</v>
      </c>
      <c r="J40" t="str">
        <f t="shared" si="1"/>
        <v>, c.GCONFIRM_G2A_S2_1T AS S2_1t</v>
      </c>
    </row>
    <row r="41" spans="1:11" x14ac:dyDescent="0.2">
      <c r="A41">
        <v>40</v>
      </c>
      <c r="B41" t="s">
        <v>64</v>
      </c>
      <c r="C41" t="s">
        <v>77</v>
      </c>
      <c r="F41" t="s">
        <v>295</v>
      </c>
      <c r="I41" t="str">
        <f>SUBSTITUTE(IFERROR(VLOOKUP(C41,odk_fields!A:E,5,FALSE),""),",","")</f>
        <v/>
      </c>
      <c r="J41" t="str">
        <f t="shared" si="1"/>
        <v/>
      </c>
    </row>
    <row r="42" spans="1:11" x14ac:dyDescent="0.2">
      <c r="A42">
        <v>41</v>
      </c>
      <c r="B42" t="s">
        <v>25</v>
      </c>
      <c r="C42" t="s">
        <v>88</v>
      </c>
      <c r="F42" t="s">
        <v>21</v>
      </c>
      <c r="I42" t="str">
        <f>SUBSTITUTE(IFERROR(VLOOKUP(C42,odk_fields!A:E,5,FALSE),""),",","")</f>
        <v>c.GCONFIRM_S2_1</v>
      </c>
      <c r="J42" t="str">
        <f t="shared" si="1"/>
        <v>, c.GCONFIRM_S2_1 AS S2_1</v>
      </c>
    </row>
    <row r="43" spans="1:11" x14ac:dyDescent="0.2">
      <c r="A43">
        <v>42</v>
      </c>
      <c r="B43" t="s">
        <v>25</v>
      </c>
      <c r="C43" t="s">
        <v>90</v>
      </c>
      <c r="F43" t="s">
        <v>21</v>
      </c>
      <c r="I43" t="str">
        <f>SUBSTITUTE(IFERROR(VLOOKUP(C43,odk_fields!A:E,5,FALSE),""),",","")</f>
        <v>c.GCONFIRM_S2_1C</v>
      </c>
      <c r="J43" t="str">
        <f t="shared" si="1"/>
        <v>, c.GCONFIRM_S2_1C AS S2_1c</v>
      </c>
    </row>
    <row r="44" spans="1:11" x14ac:dyDescent="0.2">
      <c r="A44">
        <v>43</v>
      </c>
      <c r="B44" t="s">
        <v>28</v>
      </c>
      <c r="D44" t="s">
        <v>92</v>
      </c>
      <c r="F44" t="s">
        <v>295</v>
      </c>
      <c r="I44" t="str">
        <f>SUBSTITUTE(IFERROR(VLOOKUP(C44,odk_fields!A:E,5,FALSE),""),",","")</f>
        <v/>
      </c>
      <c r="J44" t="str">
        <f t="shared" si="1"/>
        <v/>
      </c>
    </row>
    <row r="45" spans="1:11" x14ac:dyDescent="0.2">
      <c r="A45">
        <v>44</v>
      </c>
      <c r="B45" t="s">
        <v>51</v>
      </c>
      <c r="C45" t="s">
        <v>94</v>
      </c>
      <c r="F45" t="s">
        <v>295</v>
      </c>
      <c r="I45" t="str">
        <f>SUBSTITUTE(IFERROR(VLOOKUP(C45,odk_fields!A:E,5,FALSE),""),",","")</f>
        <v/>
      </c>
      <c r="J45" t="str">
        <f t="shared" si="1"/>
        <v/>
      </c>
    </row>
    <row r="46" spans="1:11" x14ac:dyDescent="0.2">
      <c r="A46">
        <v>45</v>
      </c>
      <c r="B46" t="s">
        <v>16</v>
      </c>
      <c r="C46" t="s">
        <v>95</v>
      </c>
      <c r="D46" t="s">
        <v>96</v>
      </c>
      <c r="F46" t="s">
        <v>21</v>
      </c>
      <c r="I46" t="str">
        <f>SUBSTITUTE(IFERROR(VLOOKUP(C46,odk_fields!A:E,5,FALSE),""),",","")</f>
        <v>c.GCONFIRM_G3_S2_3</v>
      </c>
      <c r="J46" t="str">
        <f t="shared" si="1"/>
        <v>, c.GCONFIRM_G3_S2_3 AS S2_3</v>
      </c>
    </row>
    <row r="47" spans="1:11" x14ac:dyDescent="0.2">
      <c r="A47">
        <v>46</v>
      </c>
      <c r="B47" t="s">
        <v>16</v>
      </c>
      <c r="C47" t="s">
        <v>99</v>
      </c>
      <c r="D47" t="s">
        <v>100</v>
      </c>
      <c r="F47" t="s">
        <v>21</v>
      </c>
      <c r="I47" t="str">
        <f>SUBSTITUTE(IFERROR(VLOOKUP(C47,odk_fields!A:E,5,FALSE),""),",","")</f>
        <v>c.GCONFIRM_G3_S2_4</v>
      </c>
      <c r="J47" t="str">
        <f t="shared" si="1"/>
        <v>, c.GCONFIRM_G3_S2_4 AS S2_4</v>
      </c>
      <c r="K47" t="s">
        <v>257</v>
      </c>
    </row>
    <row r="48" spans="1:11" x14ac:dyDescent="0.2">
      <c r="A48">
        <v>47</v>
      </c>
      <c r="B48" t="s">
        <v>64</v>
      </c>
      <c r="C48" t="s">
        <v>94</v>
      </c>
      <c r="F48" t="s">
        <v>295</v>
      </c>
      <c r="I48" t="str">
        <f>SUBSTITUTE(IFERROR(VLOOKUP(C48,odk_fields!A:E,5,FALSE),""),",","")</f>
        <v/>
      </c>
      <c r="J48" t="str">
        <f t="shared" si="1"/>
        <v/>
      </c>
    </row>
    <row r="49" spans="1:14" x14ac:dyDescent="0.2">
      <c r="A49">
        <v>48</v>
      </c>
      <c r="B49" t="s">
        <v>51</v>
      </c>
      <c r="C49" t="s">
        <v>103</v>
      </c>
      <c r="D49" t="s">
        <v>104</v>
      </c>
      <c r="F49" t="s">
        <v>295</v>
      </c>
      <c r="I49" t="str">
        <f>SUBSTITUTE(IFERROR(VLOOKUP(C49,odk_fields!A:E,5,FALSE),""),",","")</f>
        <v/>
      </c>
      <c r="J49" t="str">
        <f t="shared" si="1"/>
        <v/>
      </c>
      <c r="N49" t="s">
        <v>287</v>
      </c>
    </row>
    <row r="50" spans="1:14" x14ac:dyDescent="0.2">
      <c r="A50">
        <v>49</v>
      </c>
      <c r="B50" t="s">
        <v>28</v>
      </c>
      <c r="C50" t="s">
        <v>106</v>
      </c>
      <c r="D50" t="s">
        <v>107</v>
      </c>
      <c r="F50" t="s">
        <v>295</v>
      </c>
      <c r="I50" t="str">
        <f>SUBSTITUTE(IFERROR(VLOOKUP(C50,odk_fields!A:E,5,FALSE),""),",","")</f>
        <v>c.GCONFIRM_FUEL_SOF</v>
      </c>
      <c r="J50" t="str">
        <f t="shared" si="1"/>
        <v/>
      </c>
    </row>
    <row r="51" spans="1:14" x14ac:dyDescent="0.2">
      <c r="A51">
        <v>50</v>
      </c>
      <c r="B51" t="s">
        <v>72</v>
      </c>
      <c r="C51" t="s">
        <v>109</v>
      </c>
      <c r="D51" t="s">
        <v>110</v>
      </c>
      <c r="F51" t="s">
        <v>21</v>
      </c>
      <c r="H51" t="s">
        <v>296</v>
      </c>
      <c r="I51" t="str">
        <f>SUBSTITUTE(IFERROR(VLOOKUP(C51,odk_fields!A:E,5,FALSE),""),",","")</f>
        <v>c.GCONFIRM_FUEL_S2_5_01</v>
      </c>
      <c r="J51" t="str">
        <f t="shared" si="1"/>
        <v>,  CAST( c.GCONFIRM_FUEL_S2_5_01 AS UNSIGNED) AS S2_5_01</v>
      </c>
    </row>
    <row r="52" spans="1:14" x14ac:dyDescent="0.2">
      <c r="A52">
        <v>51</v>
      </c>
      <c r="B52" t="s">
        <v>72</v>
      </c>
      <c r="C52" t="s">
        <v>111</v>
      </c>
      <c r="D52" t="s">
        <v>112</v>
      </c>
      <c r="F52" t="s">
        <v>21</v>
      </c>
      <c r="H52" t="s">
        <v>296</v>
      </c>
      <c r="I52" t="str">
        <f>SUBSTITUTE(IFERROR(VLOOKUP(C52,odk_fields!A:E,5,FALSE),""),",","")</f>
        <v>c.GCONFIRM_FUEL_S2_5_02</v>
      </c>
      <c r="J52" t="str">
        <f t="shared" si="1"/>
        <v>,  CAST( c.GCONFIRM_FUEL_S2_5_02 AS UNSIGNED) AS S2_5_02</v>
      </c>
    </row>
    <row r="53" spans="1:14" x14ac:dyDescent="0.2">
      <c r="A53">
        <v>52</v>
      </c>
      <c r="B53" t="s">
        <v>72</v>
      </c>
      <c r="C53" t="s">
        <v>113</v>
      </c>
      <c r="D53" t="s">
        <v>114</v>
      </c>
      <c r="F53" t="s">
        <v>21</v>
      </c>
      <c r="H53" t="s">
        <v>296</v>
      </c>
      <c r="I53" t="str">
        <f>SUBSTITUTE(IFERROR(VLOOKUP(C53,odk_fields!A:E,5,FALSE),""),",","")</f>
        <v>c.GCONFIRM_FUEL_S2_5_03</v>
      </c>
      <c r="J53" t="str">
        <f t="shared" si="1"/>
        <v>,  CAST( c.GCONFIRM_FUEL_S2_5_03 AS UNSIGNED) AS S2_5_03</v>
      </c>
    </row>
    <row r="54" spans="1:14" x14ac:dyDescent="0.2">
      <c r="A54">
        <v>53</v>
      </c>
      <c r="B54" t="s">
        <v>72</v>
      </c>
      <c r="C54" t="s">
        <v>115</v>
      </c>
      <c r="D54" t="s">
        <v>116</v>
      </c>
      <c r="F54" t="s">
        <v>21</v>
      </c>
      <c r="H54" t="s">
        <v>296</v>
      </c>
      <c r="I54" t="str">
        <f>SUBSTITUTE(IFERROR(VLOOKUP(C54,odk_fields!A:E,5,FALSE),""),",","")</f>
        <v>c.GCONFIRM_FUEL_S2_5_04</v>
      </c>
      <c r="J54" t="str">
        <f t="shared" si="1"/>
        <v>,  CAST( c.GCONFIRM_FUEL_S2_5_04 AS UNSIGNED) AS S2_5_04</v>
      </c>
    </row>
    <row r="55" spans="1:14" x14ac:dyDescent="0.2">
      <c r="A55">
        <v>54</v>
      </c>
      <c r="B55" t="s">
        <v>72</v>
      </c>
      <c r="C55" t="s">
        <v>117</v>
      </c>
      <c r="D55" t="s">
        <v>118</v>
      </c>
      <c r="F55" t="s">
        <v>21</v>
      </c>
      <c r="H55" t="s">
        <v>296</v>
      </c>
      <c r="I55" t="str">
        <f>SUBSTITUTE(IFERROR(VLOOKUP(C55,odk_fields!A:E,5,FALSE),""),",","")</f>
        <v>c.GCONFIRM_FUEL_S2_5_05</v>
      </c>
      <c r="J55" t="str">
        <f t="shared" si="1"/>
        <v>,  CAST( c.GCONFIRM_FUEL_S2_5_05 AS UNSIGNED) AS S2_5_05</v>
      </c>
    </row>
    <row r="56" spans="1:14" x14ac:dyDescent="0.2">
      <c r="A56">
        <v>55</v>
      </c>
      <c r="B56" t="s">
        <v>72</v>
      </c>
      <c r="C56" t="s">
        <v>119</v>
      </c>
      <c r="D56" t="s">
        <v>120</v>
      </c>
      <c r="F56" t="s">
        <v>21</v>
      </c>
      <c r="H56" t="s">
        <v>296</v>
      </c>
      <c r="I56" t="str">
        <f>SUBSTITUTE(IFERROR(VLOOKUP(C56,odk_fields!A:E,5,FALSE),""),",","")</f>
        <v>c.GCONFIRM_FUEL_S2_5_06</v>
      </c>
      <c r="J56" t="str">
        <f t="shared" si="1"/>
        <v>,  CAST( c.GCONFIRM_FUEL_S2_5_06 AS UNSIGNED) AS S2_5_06</v>
      </c>
    </row>
    <row r="57" spans="1:14" x14ac:dyDescent="0.2">
      <c r="A57">
        <v>56</v>
      </c>
      <c r="B57" t="s">
        <v>64</v>
      </c>
      <c r="C57" t="s">
        <v>103</v>
      </c>
      <c r="F57" t="s">
        <v>295</v>
      </c>
      <c r="I57" t="str">
        <f>SUBSTITUTE(IFERROR(VLOOKUP(C57,odk_fields!A:E,5,FALSE),""),",","")</f>
        <v/>
      </c>
      <c r="J57" t="str">
        <f t="shared" si="1"/>
        <v/>
      </c>
    </row>
    <row r="58" spans="1:14" x14ac:dyDescent="0.2">
      <c r="A58">
        <v>57</v>
      </c>
      <c r="B58" t="s">
        <v>51</v>
      </c>
      <c r="C58" t="s">
        <v>121</v>
      </c>
      <c r="F58" t="s">
        <v>295</v>
      </c>
      <c r="I58" t="str">
        <f>SUBSTITUTE(IFERROR(VLOOKUP(C58,odk_fields!A:E,5,FALSE),""),",","")</f>
        <v/>
      </c>
      <c r="J58" t="str">
        <f t="shared" si="1"/>
        <v/>
      </c>
    </row>
    <row r="59" spans="1:14" x14ac:dyDescent="0.2">
      <c r="A59">
        <v>58</v>
      </c>
      <c r="B59" t="s">
        <v>72</v>
      </c>
      <c r="C59" t="s">
        <v>122</v>
      </c>
      <c r="D59" t="s">
        <v>123</v>
      </c>
      <c r="F59" t="s">
        <v>21</v>
      </c>
      <c r="H59" t="s">
        <v>296</v>
      </c>
      <c r="I59" t="str">
        <f>SUBSTITUTE(IFERROR(VLOOKUP(C59,odk_fields!A:E,5,FALSE),""),",","")</f>
        <v>c.GCONFIRM_G5_S2_6</v>
      </c>
      <c r="J59" t="str">
        <f t="shared" si="1"/>
        <v>,  CAST( c.GCONFIRM_G5_S2_6 AS UNSIGNED) AS S2_6</v>
      </c>
    </row>
    <row r="60" spans="1:14" x14ac:dyDescent="0.2">
      <c r="A60">
        <v>59</v>
      </c>
      <c r="B60" t="s">
        <v>124</v>
      </c>
      <c r="C60" t="s">
        <v>125</v>
      </c>
      <c r="D60" t="s">
        <v>126</v>
      </c>
      <c r="F60" t="s">
        <v>21</v>
      </c>
      <c r="H60" t="s">
        <v>296</v>
      </c>
      <c r="I60" t="str">
        <f>SUBSTITUTE(IFERROR(VLOOKUP(C60,odk_fields!A:E,5,FALSE),""),",","")</f>
        <v>c.GCONFIRM_G5_S2_7</v>
      </c>
      <c r="J60" t="str">
        <f t="shared" si="1"/>
        <v>,  CAST( c.GCONFIRM_G5_S2_7 AS UNSIGNED) AS S2_7</v>
      </c>
    </row>
    <row r="61" spans="1:14" x14ac:dyDescent="0.2">
      <c r="A61">
        <v>60</v>
      </c>
      <c r="B61" t="s">
        <v>128</v>
      </c>
      <c r="C61" t="s">
        <v>129</v>
      </c>
      <c r="D61" t="s">
        <v>130</v>
      </c>
      <c r="F61" t="s">
        <v>21</v>
      </c>
      <c r="H61" t="s">
        <v>296</v>
      </c>
      <c r="I61" t="str">
        <f>SUBSTITUTE(IFERROR(VLOOKUP(C61,odk_fields!A:E,5,FALSE),""),",","")</f>
        <v>c.GCONFIRM_G5_S2_8</v>
      </c>
      <c r="J61" t="str">
        <f t="shared" si="1"/>
        <v>,  CAST( c.GCONFIRM_G5_S2_8 AS UNSIGNED) AS S2_8</v>
      </c>
    </row>
    <row r="62" spans="1:14" x14ac:dyDescent="0.2">
      <c r="A62">
        <v>61</v>
      </c>
      <c r="B62" t="s">
        <v>64</v>
      </c>
      <c r="C62" t="s">
        <v>121</v>
      </c>
      <c r="F62" t="s">
        <v>295</v>
      </c>
      <c r="I62" t="str">
        <f>SUBSTITUTE(IFERROR(VLOOKUP(C62,odk_fields!A:E,5,FALSE),""),",","")</f>
        <v/>
      </c>
      <c r="J62" t="str">
        <f t="shared" si="1"/>
        <v/>
      </c>
    </row>
    <row r="63" spans="1:14" x14ac:dyDescent="0.2">
      <c r="A63">
        <v>62</v>
      </c>
      <c r="B63" t="s">
        <v>51</v>
      </c>
      <c r="C63" t="s">
        <v>131</v>
      </c>
      <c r="F63" t="s">
        <v>295</v>
      </c>
      <c r="I63" t="str">
        <f>SUBSTITUTE(IFERROR(VLOOKUP(C63,odk_fields!A:E,5,FALSE),""),",","")</f>
        <v/>
      </c>
      <c r="J63" t="str">
        <f t="shared" si="1"/>
        <v/>
      </c>
    </row>
    <row r="64" spans="1:14" x14ac:dyDescent="0.2">
      <c r="A64">
        <v>63</v>
      </c>
      <c r="B64" t="s">
        <v>28</v>
      </c>
      <c r="C64" t="s">
        <v>132</v>
      </c>
      <c r="D64" t="s">
        <v>133</v>
      </c>
      <c r="F64" t="s">
        <v>295</v>
      </c>
      <c r="I64" t="str">
        <f>SUBSTITUTE(IFERROR(VLOOKUP(C64,odk_fields!A:E,5,FALSE),""),",","")</f>
        <v>c.GCONFIRM_G6_SEC3</v>
      </c>
      <c r="J64" t="str">
        <f t="shared" si="1"/>
        <v/>
      </c>
    </row>
    <row r="65" spans="1:10" x14ac:dyDescent="0.2">
      <c r="A65">
        <v>64</v>
      </c>
      <c r="B65" t="s">
        <v>16</v>
      </c>
      <c r="C65" t="s">
        <v>134</v>
      </c>
      <c r="D65" t="s">
        <v>135</v>
      </c>
      <c r="F65" t="s">
        <v>21</v>
      </c>
      <c r="I65" t="str">
        <f>SUBSTITUTE(IFERROR(VLOOKUP(C65,odk_fields!A:E,5,FALSE),""),",","")</f>
        <v>c.GCONFIRM_G6_S3_1</v>
      </c>
      <c r="J65" t="str">
        <f t="shared" si="1"/>
        <v>, c.GCONFIRM_G6_S3_1 AS S3_1</v>
      </c>
    </row>
    <row r="66" spans="1:10" x14ac:dyDescent="0.2">
      <c r="A66">
        <v>65</v>
      </c>
      <c r="B66" t="s">
        <v>16</v>
      </c>
      <c r="C66" t="s">
        <v>139</v>
      </c>
      <c r="D66" t="s">
        <v>140</v>
      </c>
      <c r="F66" t="s">
        <v>21</v>
      </c>
      <c r="I66" t="str">
        <f>SUBSTITUTE(IFERROR(VLOOKUP(C66,odk_fields!A:E,5,FALSE),""),",","")</f>
        <v>c.GCONFIRM_G6_S3_2</v>
      </c>
      <c r="J66" t="str">
        <f t="shared" ref="J66:J72" si="2">IF(F66="yes",", " &amp; IF(H66="",I66," CAST( " &amp; I66 &amp; " AS " &amp; H66 &amp; ")") &amp; " AS " &amp; IF(E66&lt;&gt;"",E66,C66),"")</f>
        <v>, c.GCONFIRM_G6_S3_2 AS S3_2</v>
      </c>
    </row>
    <row r="67" spans="1:10" x14ac:dyDescent="0.2">
      <c r="A67">
        <v>66</v>
      </c>
      <c r="B67" t="s">
        <v>16</v>
      </c>
      <c r="C67" t="s">
        <v>143</v>
      </c>
      <c r="D67" t="s">
        <v>144</v>
      </c>
      <c r="F67" t="s">
        <v>21</v>
      </c>
      <c r="I67" t="str">
        <f>SUBSTITUTE(IFERROR(VLOOKUP(C67,odk_fields!A:E,5,FALSE),""),",","")</f>
        <v>c.GCONFIRM_G6_S3_3</v>
      </c>
      <c r="J67" t="str">
        <f t="shared" si="2"/>
        <v>, c.GCONFIRM_G6_S3_3 AS S3_3</v>
      </c>
    </row>
    <row r="68" spans="1:10" x14ac:dyDescent="0.2">
      <c r="A68">
        <v>67</v>
      </c>
      <c r="B68" t="s">
        <v>124</v>
      </c>
      <c r="C68" t="s">
        <v>145</v>
      </c>
      <c r="D68" t="s">
        <v>146</v>
      </c>
      <c r="F68" t="s">
        <v>21</v>
      </c>
      <c r="H68" t="s">
        <v>296</v>
      </c>
      <c r="I68" t="str">
        <f>SUBSTITUTE(IFERROR(VLOOKUP(C68,odk_fields!A:E,5,FALSE),""),",","")</f>
        <v>c.GCONFIRM_G6_S3_4</v>
      </c>
      <c r="J68" t="str">
        <f t="shared" si="2"/>
        <v>,  CAST( c.GCONFIRM_G6_S3_4 AS UNSIGNED) AS S3_4</v>
      </c>
    </row>
    <row r="69" spans="1:10" x14ac:dyDescent="0.2">
      <c r="A69">
        <v>68</v>
      </c>
      <c r="B69" t="s">
        <v>64</v>
      </c>
      <c r="C69" t="s">
        <v>131</v>
      </c>
      <c r="F69" t="s">
        <v>295</v>
      </c>
      <c r="I69" t="str">
        <f>SUBSTITUTE(IFERROR(VLOOKUP(C69,odk_fields!A:E,5,FALSE),""),",","")</f>
        <v/>
      </c>
      <c r="J69" t="str">
        <f t="shared" si="2"/>
        <v/>
      </c>
    </row>
    <row r="70" spans="1:10" x14ac:dyDescent="0.2">
      <c r="A70">
        <v>69</v>
      </c>
      <c r="B70" t="s">
        <v>28</v>
      </c>
      <c r="D70" t="s">
        <v>147</v>
      </c>
      <c r="F70" t="s">
        <v>295</v>
      </c>
      <c r="I70" t="str">
        <f>SUBSTITUTE(IFERROR(VLOOKUP(C70,odk_fields!A:E,5,FALSE),""),",","")</f>
        <v/>
      </c>
      <c r="J70" t="str">
        <f t="shared" si="2"/>
        <v/>
      </c>
    </row>
    <row r="71" spans="1:10" x14ac:dyDescent="0.2">
      <c r="A71">
        <v>70</v>
      </c>
      <c r="B71" t="s">
        <v>148</v>
      </c>
      <c r="C71" t="s">
        <v>76</v>
      </c>
      <c r="I71" t="str">
        <f>SUBSTITUTE(IFERROR(VLOOKUP(C71,odk_fields!A:E,5,FALSE),""),",","")</f>
        <v/>
      </c>
      <c r="J71" t="str">
        <f t="shared" si="2"/>
        <v/>
      </c>
    </row>
    <row r="72" spans="1:10" x14ac:dyDescent="0.2">
      <c r="A72">
        <v>71</v>
      </c>
      <c r="B72" t="s">
        <v>28</v>
      </c>
      <c r="D72" t="s">
        <v>149</v>
      </c>
      <c r="F72" t="s">
        <v>295</v>
      </c>
      <c r="I72" t="str">
        <f>SUBSTITUTE(IFERROR(VLOOKUP(C72,odk_fields!A:E,5,FALSE),""),",","")</f>
        <v/>
      </c>
      <c r="J72" t="str">
        <f t="shared" si="2"/>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50"/>
  <sheetViews>
    <sheetView topLeftCell="A23" workbookViewId="0"/>
  </sheetViews>
  <sheetFormatPr baseColWidth="10" defaultColWidth="8.83203125" defaultRowHeight="15" x14ac:dyDescent="0.2"/>
  <cols>
    <col min="2" max="2" width="10.33203125" bestFit="1" customWidth="1"/>
    <col min="3" max="3" width="21.6640625" bestFit="1" customWidth="1"/>
  </cols>
  <sheetData>
    <row r="1" spans="1:5" x14ac:dyDescent="0.2">
      <c r="A1" t="s">
        <v>191</v>
      </c>
      <c r="B1" t="s">
        <v>192</v>
      </c>
      <c r="C1" t="s">
        <v>193</v>
      </c>
      <c r="D1" t="s">
        <v>194</v>
      </c>
      <c r="E1" t="s">
        <v>195</v>
      </c>
    </row>
    <row r="2" spans="1:5" x14ac:dyDescent="0.2">
      <c r="A2" t="s">
        <v>12</v>
      </c>
      <c r="B2" t="s">
        <v>170</v>
      </c>
      <c r="C2" t="s">
        <v>196</v>
      </c>
      <c r="D2" t="s">
        <v>197</v>
      </c>
      <c r="E2" t="s">
        <v>198</v>
      </c>
    </row>
    <row r="3" spans="1:5" x14ac:dyDescent="0.2">
      <c r="A3" t="s">
        <v>13</v>
      </c>
      <c r="B3" t="s">
        <v>170</v>
      </c>
      <c r="C3" t="s">
        <v>199</v>
      </c>
      <c r="D3" t="s">
        <v>197</v>
      </c>
      <c r="E3" t="s">
        <v>200</v>
      </c>
    </row>
    <row r="4" spans="1:5" x14ac:dyDescent="0.2">
      <c r="A4" t="s">
        <v>14</v>
      </c>
      <c r="B4" t="s">
        <v>170</v>
      </c>
      <c r="C4" t="s">
        <v>201</v>
      </c>
      <c r="D4" t="s">
        <v>197</v>
      </c>
      <c r="E4" t="s">
        <v>202</v>
      </c>
    </row>
    <row r="5" spans="1:5" x14ac:dyDescent="0.2">
      <c r="A5" t="s">
        <v>15</v>
      </c>
      <c r="B5" t="s">
        <v>170</v>
      </c>
      <c r="C5" t="s">
        <v>203</v>
      </c>
      <c r="D5" t="s">
        <v>197</v>
      </c>
      <c r="E5" t="s">
        <v>204</v>
      </c>
    </row>
    <row r="6" spans="1:5" x14ac:dyDescent="0.2">
      <c r="A6" t="s">
        <v>17</v>
      </c>
      <c r="B6" t="s">
        <v>170</v>
      </c>
      <c r="C6" t="s">
        <v>17</v>
      </c>
      <c r="D6" t="s">
        <v>197</v>
      </c>
      <c r="E6" t="s">
        <v>205</v>
      </c>
    </row>
    <row r="7" spans="1:5" x14ac:dyDescent="0.2">
      <c r="A7" t="s">
        <v>23</v>
      </c>
      <c r="B7" t="s">
        <v>170</v>
      </c>
      <c r="C7" t="s">
        <v>23</v>
      </c>
      <c r="D7" t="s">
        <v>197</v>
      </c>
      <c r="E7" t="s">
        <v>206</v>
      </c>
    </row>
    <row r="8" spans="1:5" x14ac:dyDescent="0.2">
      <c r="A8" t="s">
        <v>26</v>
      </c>
      <c r="B8" t="s">
        <v>170</v>
      </c>
      <c r="C8" t="s">
        <v>207</v>
      </c>
      <c r="D8" t="s">
        <v>197</v>
      </c>
      <c r="E8" t="s">
        <v>208</v>
      </c>
    </row>
    <row r="9" spans="1:5" x14ac:dyDescent="0.2">
      <c r="A9" t="s">
        <v>30</v>
      </c>
      <c r="B9" t="s">
        <v>170</v>
      </c>
      <c r="C9" t="s">
        <v>30</v>
      </c>
      <c r="D9" t="s">
        <v>197</v>
      </c>
      <c r="E9" t="s">
        <v>209</v>
      </c>
    </row>
    <row r="10" spans="1:5" x14ac:dyDescent="0.2">
      <c r="A10" t="s">
        <v>32</v>
      </c>
      <c r="B10" t="s">
        <v>170</v>
      </c>
      <c r="C10" t="s">
        <v>210</v>
      </c>
      <c r="D10" t="s">
        <v>197</v>
      </c>
      <c r="E10" t="s">
        <v>211</v>
      </c>
    </row>
    <row r="11" spans="1:5" x14ac:dyDescent="0.2">
      <c r="A11" t="s">
        <v>34</v>
      </c>
      <c r="B11" t="s">
        <v>170</v>
      </c>
      <c r="C11" t="s">
        <v>212</v>
      </c>
      <c r="D11" t="s">
        <v>197</v>
      </c>
      <c r="E11" t="s">
        <v>213</v>
      </c>
    </row>
    <row r="12" spans="1:5" x14ac:dyDescent="0.2">
      <c r="A12" t="s">
        <v>39</v>
      </c>
      <c r="B12" t="s">
        <v>170</v>
      </c>
      <c r="C12" t="s">
        <v>214</v>
      </c>
      <c r="D12" t="s">
        <v>197</v>
      </c>
      <c r="E12" t="s">
        <v>215</v>
      </c>
    </row>
    <row r="13" spans="1:5" x14ac:dyDescent="0.2">
      <c r="A13" t="s">
        <v>41</v>
      </c>
      <c r="B13" t="s">
        <v>170</v>
      </c>
      <c r="C13" t="s">
        <v>216</v>
      </c>
      <c r="D13" t="s">
        <v>197</v>
      </c>
      <c r="E13" t="s">
        <v>217</v>
      </c>
    </row>
    <row r="14" spans="1:5" x14ac:dyDescent="0.2">
      <c r="A14" t="s">
        <v>43</v>
      </c>
      <c r="B14" t="s">
        <v>170</v>
      </c>
      <c r="C14" t="s">
        <v>218</v>
      </c>
      <c r="D14" t="s">
        <v>197</v>
      </c>
      <c r="E14" t="s">
        <v>219</v>
      </c>
    </row>
    <row r="15" spans="1:5" x14ac:dyDescent="0.2">
      <c r="A15" t="s">
        <v>45</v>
      </c>
      <c r="B15" t="s">
        <v>170</v>
      </c>
      <c r="C15" t="s">
        <v>220</v>
      </c>
      <c r="D15" t="s">
        <v>197</v>
      </c>
      <c r="E15" t="s">
        <v>221</v>
      </c>
    </row>
    <row r="16" spans="1:5" x14ac:dyDescent="0.2">
      <c r="A16" t="s">
        <v>47</v>
      </c>
      <c r="B16" t="s">
        <v>170</v>
      </c>
      <c r="C16" t="s">
        <v>222</v>
      </c>
      <c r="D16" t="s">
        <v>197</v>
      </c>
      <c r="E16" t="s">
        <v>223</v>
      </c>
    </row>
    <row r="17" spans="1:5" x14ac:dyDescent="0.2">
      <c r="A17" t="s">
        <v>49</v>
      </c>
      <c r="B17" t="s">
        <v>170</v>
      </c>
      <c r="C17" t="s">
        <v>224</v>
      </c>
      <c r="D17" t="s">
        <v>197</v>
      </c>
      <c r="E17" t="s">
        <v>225</v>
      </c>
    </row>
    <row r="18" spans="1:5" x14ac:dyDescent="0.2">
      <c r="A18" t="s">
        <v>54</v>
      </c>
      <c r="B18" t="s">
        <v>170</v>
      </c>
      <c r="C18" t="s">
        <v>226</v>
      </c>
      <c r="D18" t="s">
        <v>197</v>
      </c>
      <c r="E18" t="s">
        <v>227</v>
      </c>
    </row>
    <row r="19" spans="1:5" x14ac:dyDescent="0.2">
      <c r="A19" t="s">
        <v>56</v>
      </c>
      <c r="B19" t="s">
        <v>170</v>
      </c>
      <c r="C19" t="s">
        <v>228</v>
      </c>
      <c r="D19" t="s">
        <v>197</v>
      </c>
      <c r="E19" t="s">
        <v>229</v>
      </c>
    </row>
    <row r="20" spans="1:5" x14ac:dyDescent="0.2">
      <c r="A20" t="s">
        <v>58</v>
      </c>
      <c r="B20" t="s">
        <v>170</v>
      </c>
      <c r="C20" t="s">
        <v>230</v>
      </c>
      <c r="D20" t="s">
        <v>197</v>
      </c>
      <c r="E20" t="s">
        <v>231</v>
      </c>
    </row>
    <row r="21" spans="1:5" x14ac:dyDescent="0.2">
      <c r="A21" t="s">
        <v>60</v>
      </c>
      <c r="B21" t="s">
        <v>170</v>
      </c>
      <c r="C21" t="s">
        <v>232</v>
      </c>
      <c r="D21" t="s">
        <v>197</v>
      </c>
      <c r="E21" t="s">
        <v>233</v>
      </c>
    </row>
    <row r="22" spans="1:5" x14ac:dyDescent="0.2">
      <c r="A22" t="s">
        <v>62</v>
      </c>
      <c r="B22" t="s">
        <v>170</v>
      </c>
      <c r="C22" t="s">
        <v>234</v>
      </c>
      <c r="D22" t="s">
        <v>197</v>
      </c>
      <c r="E22" t="s">
        <v>235</v>
      </c>
    </row>
    <row r="23" spans="1:5" x14ac:dyDescent="0.2">
      <c r="A23" t="s">
        <v>66</v>
      </c>
      <c r="B23" t="s">
        <v>170</v>
      </c>
      <c r="C23" t="s">
        <v>236</v>
      </c>
      <c r="D23" t="s">
        <v>197</v>
      </c>
      <c r="E23" t="s">
        <v>237</v>
      </c>
    </row>
    <row r="24" spans="1:5" x14ac:dyDescent="0.2">
      <c r="A24" t="s">
        <v>68</v>
      </c>
      <c r="B24" t="s">
        <v>170</v>
      </c>
      <c r="C24" t="s">
        <v>238</v>
      </c>
      <c r="D24" t="s">
        <v>197</v>
      </c>
      <c r="E24" t="s">
        <v>239</v>
      </c>
    </row>
    <row r="25" spans="1:5" x14ac:dyDescent="0.2">
      <c r="A25" t="s">
        <v>70</v>
      </c>
      <c r="B25" t="s">
        <v>170</v>
      </c>
      <c r="C25" t="s">
        <v>240</v>
      </c>
      <c r="D25" t="s">
        <v>197</v>
      </c>
      <c r="E25" t="s">
        <v>241</v>
      </c>
    </row>
    <row r="26" spans="1:5" x14ac:dyDescent="0.2">
      <c r="A26" t="s">
        <v>73</v>
      </c>
      <c r="B26" t="s">
        <v>170</v>
      </c>
      <c r="C26" t="s">
        <v>242</v>
      </c>
      <c r="D26" t="s">
        <v>197</v>
      </c>
      <c r="E26" t="s">
        <v>243</v>
      </c>
    </row>
    <row r="27" spans="1:5" x14ac:dyDescent="0.2">
      <c r="A27" t="s">
        <v>78</v>
      </c>
      <c r="B27" t="s">
        <v>170</v>
      </c>
      <c r="C27" t="s">
        <v>244</v>
      </c>
      <c r="D27" t="s">
        <v>197</v>
      </c>
      <c r="E27" t="s">
        <v>245</v>
      </c>
    </row>
    <row r="28" spans="1:5" x14ac:dyDescent="0.2">
      <c r="A28" t="s">
        <v>81</v>
      </c>
      <c r="B28" t="s">
        <v>170</v>
      </c>
      <c r="C28" t="s">
        <v>246</v>
      </c>
      <c r="D28" t="s">
        <v>197</v>
      </c>
      <c r="E28" t="s">
        <v>247</v>
      </c>
    </row>
    <row r="29" spans="1:5" x14ac:dyDescent="0.2">
      <c r="A29" t="s">
        <v>84</v>
      </c>
      <c r="B29" t="s">
        <v>170</v>
      </c>
      <c r="C29" t="s">
        <v>248</v>
      </c>
      <c r="D29" t="s">
        <v>197</v>
      </c>
      <c r="E29" t="s">
        <v>249</v>
      </c>
    </row>
    <row r="30" spans="1:5" x14ac:dyDescent="0.2">
      <c r="A30" t="s">
        <v>88</v>
      </c>
      <c r="B30" t="s">
        <v>170</v>
      </c>
      <c r="C30" t="s">
        <v>250</v>
      </c>
      <c r="D30" t="s">
        <v>197</v>
      </c>
      <c r="E30" t="s">
        <v>251</v>
      </c>
    </row>
    <row r="31" spans="1:5" x14ac:dyDescent="0.2">
      <c r="A31" t="s">
        <v>90</v>
      </c>
      <c r="B31" t="s">
        <v>170</v>
      </c>
      <c r="C31" t="s">
        <v>252</v>
      </c>
      <c r="D31" t="s">
        <v>197</v>
      </c>
      <c r="E31" t="s">
        <v>253</v>
      </c>
    </row>
    <row r="32" spans="1:5" x14ac:dyDescent="0.2">
      <c r="A32" t="s">
        <v>95</v>
      </c>
      <c r="B32" t="s">
        <v>170</v>
      </c>
      <c r="C32" t="s">
        <v>254</v>
      </c>
      <c r="D32" t="s">
        <v>197</v>
      </c>
      <c r="E32" t="s">
        <v>255</v>
      </c>
    </row>
    <row r="33" spans="1:5" x14ac:dyDescent="0.2">
      <c r="A33" t="s">
        <v>99</v>
      </c>
      <c r="B33" t="s">
        <v>170</v>
      </c>
      <c r="C33" t="s">
        <v>256</v>
      </c>
      <c r="D33" t="s">
        <v>197</v>
      </c>
      <c r="E33" t="s">
        <v>257</v>
      </c>
    </row>
    <row r="34" spans="1:5" x14ac:dyDescent="0.2">
      <c r="A34" t="s">
        <v>106</v>
      </c>
      <c r="B34" t="s">
        <v>170</v>
      </c>
      <c r="C34" t="s">
        <v>258</v>
      </c>
      <c r="D34" t="s">
        <v>197</v>
      </c>
      <c r="E34" t="s">
        <v>259</v>
      </c>
    </row>
    <row r="35" spans="1:5" x14ac:dyDescent="0.2">
      <c r="A35" t="s">
        <v>109</v>
      </c>
      <c r="B35" t="s">
        <v>170</v>
      </c>
      <c r="C35" t="s">
        <v>260</v>
      </c>
      <c r="D35" t="s">
        <v>197</v>
      </c>
      <c r="E35" t="s">
        <v>261</v>
      </c>
    </row>
    <row r="36" spans="1:5" x14ac:dyDescent="0.2">
      <c r="A36" t="s">
        <v>111</v>
      </c>
      <c r="B36" t="s">
        <v>170</v>
      </c>
      <c r="C36" t="s">
        <v>262</v>
      </c>
      <c r="D36" t="s">
        <v>197</v>
      </c>
      <c r="E36" t="s">
        <v>263</v>
      </c>
    </row>
    <row r="37" spans="1:5" x14ac:dyDescent="0.2">
      <c r="A37" t="s">
        <v>113</v>
      </c>
      <c r="B37" t="s">
        <v>170</v>
      </c>
      <c r="C37" t="s">
        <v>264</v>
      </c>
      <c r="D37" t="s">
        <v>197</v>
      </c>
      <c r="E37" t="s">
        <v>265</v>
      </c>
    </row>
    <row r="38" spans="1:5" x14ac:dyDescent="0.2">
      <c r="A38" t="s">
        <v>115</v>
      </c>
      <c r="B38" t="s">
        <v>170</v>
      </c>
      <c r="C38" t="s">
        <v>266</v>
      </c>
      <c r="D38" t="s">
        <v>197</v>
      </c>
      <c r="E38" t="s">
        <v>267</v>
      </c>
    </row>
    <row r="39" spans="1:5" x14ac:dyDescent="0.2">
      <c r="A39" t="s">
        <v>117</v>
      </c>
      <c r="B39" t="s">
        <v>170</v>
      </c>
      <c r="C39" t="s">
        <v>268</v>
      </c>
      <c r="D39" t="s">
        <v>197</v>
      </c>
      <c r="E39" t="s">
        <v>269</v>
      </c>
    </row>
    <row r="40" spans="1:5" x14ac:dyDescent="0.2">
      <c r="A40" t="s">
        <v>119</v>
      </c>
      <c r="B40" t="s">
        <v>170</v>
      </c>
      <c r="C40" t="s">
        <v>270</v>
      </c>
      <c r="D40" t="s">
        <v>197</v>
      </c>
      <c r="E40" t="s">
        <v>271</v>
      </c>
    </row>
    <row r="41" spans="1:5" x14ac:dyDescent="0.2">
      <c r="A41" t="s">
        <v>122</v>
      </c>
      <c r="B41" t="s">
        <v>170</v>
      </c>
      <c r="C41" t="s">
        <v>272</v>
      </c>
      <c r="D41" t="s">
        <v>197</v>
      </c>
      <c r="E41" t="s">
        <v>273</v>
      </c>
    </row>
    <row r="42" spans="1:5" x14ac:dyDescent="0.2">
      <c r="A42" t="s">
        <v>125</v>
      </c>
      <c r="B42" t="s">
        <v>170</v>
      </c>
      <c r="C42" t="s">
        <v>274</v>
      </c>
      <c r="D42" t="s">
        <v>197</v>
      </c>
      <c r="E42" t="s">
        <v>275</v>
      </c>
    </row>
    <row r="43" spans="1:5" x14ac:dyDescent="0.2">
      <c r="A43" t="s">
        <v>129</v>
      </c>
      <c r="B43" t="s">
        <v>170</v>
      </c>
      <c r="C43" t="s">
        <v>276</v>
      </c>
      <c r="D43" t="s">
        <v>197</v>
      </c>
      <c r="E43" t="s">
        <v>277</v>
      </c>
    </row>
    <row r="44" spans="1:5" x14ac:dyDescent="0.2">
      <c r="A44" t="s">
        <v>132</v>
      </c>
      <c r="B44" t="s">
        <v>170</v>
      </c>
      <c r="C44" t="s">
        <v>278</v>
      </c>
      <c r="D44" t="s">
        <v>197</v>
      </c>
      <c r="E44" t="s">
        <v>279</v>
      </c>
    </row>
    <row r="45" spans="1:5" x14ac:dyDescent="0.2">
      <c r="A45" t="s">
        <v>134</v>
      </c>
      <c r="B45" t="s">
        <v>170</v>
      </c>
      <c r="C45" t="s">
        <v>280</v>
      </c>
      <c r="D45" t="s">
        <v>197</v>
      </c>
      <c r="E45" t="s">
        <v>281</v>
      </c>
    </row>
    <row r="46" spans="1:5" x14ac:dyDescent="0.2">
      <c r="A46" t="s">
        <v>139</v>
      </c>
      <c r="B46" t="s">
        <v>170</v>
      </c>
      <c r="C46" t="s">
        <v>282</v>
      </c>
      <c r="D46" t="s">
        <v>197</v>
      </c>
      <c r="E46" t="s">
        <v>283</v>
      </c>
    </row>
    <row r="47" spans="1:5" x14ac:dyDescent="0.2">
      <c r="A47" t="s">
        <v>143</v>
      </c>
      <c r="B47" t="s">
        <v>170</v>
      </c>
      <c r="C47" t="s">
        <v>284</v>
      </c>
      <c r="D47" t="s">
        <v>197</v>
      </c>
      <c r="E47" t="s">
        <v>285</v>
      </c>
    </row>
    <row r="48" spans="1:5" x14ac:dyDescent="0.2">
      <c r="A48" t="s">
        <v>145</v>
      </c>
      <c r="B48" t="s">
        <v>170</v>
      </c>
      <c r="C48" t="s">
        <v>286</v>
      </c>
      <c r="D48" t="s">
        <v>197</v>
      </c>
      <c r="E48" t="s">
        <v>287</v>
      </c>
    </row>
    <row r="49" spans="1:5" x14ac:dyDescent="0.2">
      <c r="A49" t="s">
        <v>288</v>
      </c>
      <c r="B49" t="s">
        <v>170</v>
      </c>
      <c r="C49" t="s">
        <v>289</v>
      </c>
      <c r="D49" t="s">
        <v>197</v>
      </c>
      <c r="E49" t="s">
        <v>290</v>
      </c>
    </row>
    <row r="50" spans="1:5" x14ac:dyDescent="0.2">
      <c r="A50" t="s">
        <v>291</v>
      </c>
      <c r="B50" t="s">
        <v>170</v>
      </c>
      <c r="C50" t="s">
        <v>292</v>
      </c>
      <c r="D50" t="s">
        <v>197</v>
      </c>
      <c r="E50"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8246</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survey</vt:lpstr>
      <vt:lpstr>choices</vt:lpstr>
      <vt:lpstr>settings</vt:lpstr>
      <vt:lpstr>extraction</vt:lpstr>
      <vt:lpstr>odk_fields</vt:lpstr>
      <vt:lpstr>survey!_FilterDatabase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vphiri</dc:creator>
  <dc:description/>
  <cp:lastModifiedBy>Thindwa, Deus</cp:lastModifiedBy>
  <cp:revision>9</cp:revision>
  <cp:lastPrinted>2018-08-02T07:52:24Z</cp:lastPrinted>
  <dcterms:created xsi:type="dcterms:W3CDTF">2018-06-12T09:24:51Z</dcterms:created>
  <dcterms:modified xsi:type="dcterms:W3CDTF">2021-04-28T07:03:58Z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