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A3685574-03EB-4DAA-9DE6-97A36CCADF6A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D6" i="1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/>
</calcChain>
</file>

<file path=xl/sharedStrings.xml><?xml version="1.0" encoding="utf-8"?>
<sst xmlns="http://schemas.openxmlformats.org/spreadsheetml/2006/main" count="98" uniqueCount="45">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</sst>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23.75</v>
      </c>
      <c r="C6" s="7">
        <f>SUMIF('Bolda Stefan'!$E$5:$E$27,Übersicht!$A6,'Bolda Stefan'!$G$5:$G$27)</f>
        <v>3</v>
      </c>
      <c r="D6" s="7">
        <f>SUMIF('Hinterhölzl Stefan'!$E$5:$E$31,Übersicht!$A6,'Hinterhölzl Stefan'!$G$5:$G$31)</f>
        <v>21.250000000000004</v>
      </c>
      <c r="E6" s="7">
        <f>SUM(Übersicht!$B6:$D6)</f>
        <v>48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33.25</v>
      </c>
      <c r="C10" s="12">
        <f t="shared" si="0"/>
        <v>11</v>
      </c>
      <c r="D10" s="12">
        <f t="shared" si="0"/>
        <v>29.250000000000004</v>
      </c>
      <c r="E10" s="12">
        <f>SUM(Übersicht!$B10:$D10)</f>
        <v>73.5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tabSelected="1" zoomScale="85" zoomScaleNormal="85" workbookViewId="0">
      <selection activeCell="E14" sqref="E14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33.25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43927</v>
      </c>
      <c r="B11" s="10">
        <v>0.39583333333333331</v>
      </c>
      <c r="C11" s="10">
        <v>0.55208333333333337</v>
      </c>
      <c r="D11" s="6" t="s">
        <v>37</v>
      </c>
      <c r="E11" s="6" t="s">
        <v>14</v>
      </c>
      <c r="F11" s="10">
        <f>'Deutsch Thomas'!$C11-'Deutsch Thomas'!$B11</f>
        <v>0.15625000000000006</v>
      </c>
      <c r="G11" s="19">
        <f>'Deutsch Thomas'!$F11*24</f>
        <v>3.7500000000000013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0.70833333333333337</v>
      </c>
      <c r="C12" s="10">
        <v>0.83333333333333337</v>
      </c>
      <c r="D12" s="6" t="s">
        <v>38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43928</v>
      </c>
      <c r="B13" s="10">
        <v>0.41666666666666669</v>
      </c>
      <c r="C13" s="10">
        <v>0.54166666666666663</v>
      </c>
      <c r="D13" s="6" t="s">
        <v>43</v>
      </c>
      <c r="E13" s="6" t="s">
        <v>14</v>
      </c>
      <c r="F13" s="10">
        <f>'Deutsch Thomas'!$C13-'Deutsch Thomas'!$B13</f>
        <v>0.12499999999999994</v>
      </c>
      <c r="G13" s="19">
        <f>'Deutsch Thomas'!$F13*24</f>
        <v>2.9999999999999987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43929</v>
      </c>
      <c r="B14" s="10">
        <v>0.45833333333333331</v>
      </c>
      <c r="C14" s="10">
        <v>0.83333333333333337</v>
      </c>
      <c r="D14" s="6" t="s">
        <v>44</v>
      </c>
      <c r="E14" s="6" t="s">
        <v>14</v>
      </c>
      <c r="F14" s="10">
        <f>'Deutsch Thomas'!$C14-'Deutsch Thomas'!$B14</f>
        <v>0.37500000000000006</v>
      </c>
      <c r="G14" s="19">
        <f>'Deutsch Thomas'!$F14*24</f>
        <v>9.0000000000000018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7" sqref="E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11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43927</v>
      </c>
      <c r="B7" s="10">
        <v>0.70833333333333337</v>
      </c>
      <c r="C7" s="10">
        <v>0.83333333333333337</v>
      </c>
      <c r="D7" s="6" t="s">
        <v>39</v>
      </c>
      <c r="E7" s="6" t="s">
        <v>14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E15" sqref="E15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29.25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0.54166666666666663</v>
      </c>
      <c r="D13" s="6" t="s">
        <v>40</v>
      </c>
      <c r="E13" s="6" t="s">
        <v>14</v>
      </c>
      <c r="F13" s="10">
        <f>'Hinterhölzl Stefan'!$C13-'Hinterhölzl Stefan'!$B13</f>
        <v>0.14583333333333331</v>
      </c>
      <c r="G13" s="19">
        <f>'Hinterhölzl Stefan'!$F13*24</f>
        <v>3.4999999999999996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41</v>
      </c>
      <c r="E14" s="6" t="s">
        <v>14</v>
      </c>
      <c r="F14" s="10">
        <f>'Hinterhölzl Stefan'!$C14-'Hinterhölzl Stefan'!$B14</f>
        <v>0.125</v>
      </c>
      <c r="G14" s="19">
        <f>'Hinterhölzl Stefan'!$F14*24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0.875</v>
      </c>
      <c r="C15" s="10">
        <v>1</v>
      </c>
      <c r="D15" s="6" t="s">
        <v>42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2020-04-08T20:40:45Z</dcterms:modified>
</cp:coreProperties>
</file>