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6B0D5788-0BE5-4F47-BC9C-C7666C9E6A1F}" xr6:coauthVersionLast="44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F21" i="7" l="1"/>
  <c r="F15" i="2"/>
  <c r="C6" i="1" l="1"/>
  <c r="C7" i="1"/>
  <c r="C8" i="1"/>
  <c r="C9" i="1"/>
  <c r="F5" i="2"/>
  <c r="D7" i="1" l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G21" i="7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G15" i="2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D6" i="1" l="1"/>
  <c r="B4" i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/>
</calcChain>
</file>

<file path=xl/sharedStrings.xml><?xml version="1.0" encoding="utf-8"?>
<sst xmlns="http://schemas.openxmlformats.org/spreadsheetml/2006/main" count="110" uniqueCount="50">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</sst>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H15" sqref="H15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31.75</v>
      </c>
      <c r="C6" s="7">
        <f>SUMIF('Bolda Stefan'!$E$5:$E$27,Übersicht!$A6,'Bolda Stefan'!$G$5:$G$27)</f>
        <v>3</v>
      </c>
      <c r="D6" s="7">
        <f>SUMIF('Hinterhölzl Stefan'!$E$5:$E$31,Übersicht!$A6,'Hinterhölzl Stefan'!$G$5:$G$31)</f>
        <v>35.75</v>
      </c>
      <c r="E6" s="7">
        <f>SUM(Übersicht!$B6:$D6)</f>
        <v>70.5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41.25</v>
      </c>
      <c r="C10" s="12">
        <f t="shared" si="0"/>
        <v>11</v>
      </c>
      <c r="D10" s="12">
        <f t="shared" si="0"/>
        <v>43.75</v>
      </c>
      <c r="E10" s="12">
        <f>SUM(Übersicht!$B10:$D10)</f>
        <v>96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D15" sqref="D15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41.25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43926</v>
      </c>
      <c r="B10" s="10">
        <v>0.625</v>
      </c>
      <c r="C10" s="10">
        <v>0.75</v>
      </c>
      <c r="D10" s="6" t="s">
        <v>36</v>
      </c>
      <c r="E10" s="6" t="s">
        <v>14</v>
      </c>
      <c r="F10" s="10">
        <f>'Deutsch Thomas'!$C10-'Deutsch Thomas'!$B10</f>
        <v>0.125</v>
      </c>
      <c r="G10" s="19">
        <f>'Deutsch Thomas'!$F10*24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43927</v>
      </c>
      <c r="B11" s="10">
        <v>0.39583333333333331</v>
      </c>
      <c r="C11" s="10">
        <v>0.55208333333333337</v>
      </c>
      <c r="D11" s="6" t="s">
        <v>37</v>
      </c>
      <c r="E11" s="6" t="s">
        <v>14</v>
      </c>
      <c r="F11" s="10">
        <f>'Deutsch Thomas'!$C11-'Deutsch Thomas'!$B11</f>
        <v>0.15625000000000006</v>
      </c>
      <c r="G11" s="19">
        <f>'Deutsch Thomas'!$F11*24</f>
        <v>3.7500000000000013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0.70833333333333337</v>
      </c>
      <c r="C12" s="10">
        <v>0.83333333333333337</v>
      </c>
      <c r="D12" s="6" t="s">
        <v>38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43928</v>
      </c>
      <c r="B13" s="10">
        <v>0.41666666666666669</v>
      </c>
      <c r="C13" s="10">
        <v>0.54166666666666663</v>
      </c>
      <c r="D13" s="6" t="s">
        <v>43</v>
      </c>
      <c r="E13" s="6" t="s">
        <v>14</v>
      </c>
      <c r="F13" s="10">
        <f>'Deutsch Thomas'!$C13-'Deutsch Thomas'!$B13</f>
        <v>0.12499999999999994</v>
      </c>
      <c r="G13" s="19">
        <f>'Deutsch Thomas'!$F13*24</f>
        <v>2.9999999999999987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>
        <v>43929</v>
      </c>
      <c r="B14" s="10">
        <v>0.45833333333333331</v>
      </c>
      <c r="C14" s="10">
        <v>0.83333333333333337</v>
      </c>
      <c r="D14" s="6" t="s">
        <v>44</v>
      </c>
      <c r="E14" s="6" t="s">
        <v>14</v>
      </c>
      <c r="F14" s="10">
        <f>'Deutsch Thomas'!$C14-'Deutsch Thomas'!$B14</f>
        <v>0.37500000000000006</v>
      </c>
      <c r="G14" s="19">
        <f>'Deutsch Thomas'!$F14*24</f>
        <v>9.0000000000000018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43934</v>
      </c>
      <c r="B15" s="10">
        <v>0.5</v>
      </c>
      <c r="C15" s="10">
        <v>0.83333333333333337</v>
      </c>
      <c r="D15" s="6" t="s">
        <v>49</v>
      </c>
      <c r="E15" s="6" t="s">
        <v>14</v>
      </c>
      <c r="F15" s="10">
        <f>'Deutsch Thomas'!$C15-'Deutsch Thomas'!$B15</f>
        <v>0.33333333333333337</v>
      </c>
      <c r="G15" s="19">
        <f>'Deutsch Thomas'!$F15*24</f>
        <v>8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E7" sqref="E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11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43927</v>
      </c>
      <c r="B7" s="10">
        <v>0.70833333333333337</v>
      </c>
      <c r="C7" s="10">
        <v>0.83333333333333337</v>
      </c>
      <c r="D7" s="6" t="s">
        <v>39</v>
      </c>
      <c r="E7" s="6" t="s">
        <v>14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F21" sqref="F2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43.75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'Hinterhölzl Stefan'!$C12-'Hinterhölzl Stefan'!$B12</f>
        <v>0.125</v>
      </c>
      <c r="G12" s="19">
        <f>'Hinterhölzl Stefan'!$F12*24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0.54166666666666663</v>
      </c>
      <c r="D13" s="6" t="s">
        <v>40</v>
      </c>
      <c r="E13" s="6" t="s">
        <v>14</v>
      </c>
      <c r="F13" s="10">
        <f>'Hinterhölzl Stefan'!$C13-'Hinterhölzl Stefan'!$B13</f>
        <v>0.14583333333333331</v>
      </c>
      <c r="G13" s="19">
        <f>'Hinterhölzl Stefan'!$F13*24</f>
        <v>3.4999999999999996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41</v>
      </c>
      <c r="E14" s="6" t="s">
        <v>14</v>
      </c>
      <c r="F14" s="10">
        <f>'Hinterhölzl Stefan'!$C14-'Hinterhölzl Stefan'!$B14</f>
        <v>0.125</v>
      </c>
      <c r="G14" s="19">
        <f>'Hinterhölzl Stefan'!$F14*24</f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0.875</v>
      </c>
      <c r="C15" s="10">
        <v>1</v>
      </c>
      <c r="D15" s="6" t="s">
        <v>42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43928</v>
      </c>
      <c r="B16" s="10">
        <v>0.375</v>
      </c>
      <c r="C16" s="10">
        <v>0.51041666666666663</v>
      </c>
      <c r="D16" s="6" t="s">
        <v>45</v>
      </c>
      <c r="E16" s="6" t="s">
        <v>14</v>
      </c>
      <c r="F16" s="10">
        <f>'Hinterhölzl Stefan'!$C16-'Hinterhölzl Stefan'!$B16</f>
        <v>0.13541666666666663</v>
      </c>
      <c r="G16" s="19">
        <f>'Hinterhölzl Stefan'!$F16*24</f>
        <v>3.2499999999999991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0.64583333333333337</v>
      </c>
      <c r="C17" s="10">
        <v>0.70833333333333337</v>
      </c>
      <c r="D17" s="6" t="s">
        <v>46</v>
      </c>
      <c r="E17" s="6" t="s">
        <v>14</v>
      </c>
      <c r="F17" s="10">
        <f>'Hinterhölzl Stefan'!$C17-'Hinterhölzl Stefan'!$B17</f>
        <v>6.25E-2</v>
      </c>
      <c r="G17" s="19">
        <f>'Hinterhölzl Stefan'!$F17*24</f>
        <v>1.5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43929</v>
      </c>
      <c r="B18" s="10">
        <v>0.375</v>
      </c>
      <c r="C18" s="10">
        <v>0.51041666666666663</v>
      </c>
      <c r="D18" s="6" t="s">
        <v>47</v>
      </c>
      <c r="E18" s="6" t="s">
        <v>14</v>
      </c>
      <c r="F18" s="10">
        <f>'Hinterhölzl Stefan'!$C18-'Hinterhölzl Stefan'!$B18</f>
        <v>0.13541666666666663</v>
      </c>
      <c r="G18" s="19">
        <f>'Hinterhölzl Stefan'!$F18*24</f>
        <v>3.2499999999999991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0.66666666666666663</v>
      </c>
      <c r="C19" s="10">
        <v>0.85416666666666663</v>
      </c>
      <c r="D19" s="6" t="s">
        <v>47</v>
      </c>
      <c r="E19" s="6" t="s">
        <v>14</v>
      </c>
      <c r="F19" s="10">
        <f>'Hinterhölzl Stefan'!$C19-'Hinterhölzl Stefan'!$B19</f>
        <v>0.1875</v>
      </c>
      <c r="G19" s="19">
        <f>'Hinterhölzl Stefan'!$F19*24</f>
        <v>4.5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43930</v>
      </c>
      <c r="B20" s="10">
        <v>0.39583333333333331</v>
      </c>
      <c r="C20" s="10">
        <v>0.47916666666666669</v>
      </c>
      <c r="D20" s="6" t="s">
        <v>48</v>
      </c>
      <c r="E20" s="6" t="s">
        <v>14</v>
      </c>
      <c r="F20" s="10">
        <f>'Hinterhölzl Stefan'!$C20-'Hinterhölzl Stefan'!$B20</f>
        <v>8.333333333333337E-2</v>
      </c>
      <c r="G20" s="19">
        <f>'Hinterhölzl Stefan'!$F20*24</f>
        <v>2.0000000000000009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2020-04-14T10:37:50Z</dcterms:modified>
</cp:coreProperties>
</file>