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rnaldo\Downloads\OMIE\AUTO POSTO TRANSYARA EIRELI\"/>
    </mc:Choice>
  </mc:AlternateContent>
  <bookViews>
    <workbookView xWindow="0" yWindow="0" windowWidth="20490" windowHeight="7755"/>
  </bookViews>
  <sheets>
    <sheet name="Plan1" sheetId="1" r:id="rId1"/>
  </sheets>
  <definedNames>
    <definedName name="_xlnm._FilterDatabase" localSheetId="0" hidden="1">Plan1!$A$1:$B$55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6" i="1" l="1"/>
  <c r="C19" i="1"/>
  <c r="D19" i="1" s="1"/>
  <c r="C14" i="1"/>
  <c r="D14" i="1" s="1"/>
  <c r="C9" i="1"/>
  <c r="D9" i="1" s="1"/>
  <c r="C5" i="1"/>
  <c r="D5" i="1" s="1"/>
  <c r="C55" i="1"/>
  <c r="D55" i="1" s="1"/>
  <c r="C51" i="1"/>
  <c r="D51" i="1" s="1"/>
  <c r="C47" i="1"/>
  <c r="D47" i="1" s="1"/>
  <c r="C43" i="1"/>
  <c r="D43" i="1" s="1"/>
  <c r="C39" i="1"/>
  <c r="D39" i="1" s="1"/>
  <c r="C35" i="1"/>
  <c r="D35" i="1" s="1"/>
  <c r="C31" i="1"/>
  <c r="D31" i="1" s="1"/>
  <c r="C27" i="1"/>
  <c r="D27" i="1" s="1"/>
  <c r="C23" i="1"/>
  <c r="D23" i="1" s="1"/>
  <c r="C18" i="1"/>
  <c r="D18" i="1" s="1"/>
  <c r="C13" i="1"/>
  <c r="D13" i="1" s="1"/>
  <c r="C8" i="1"/>
  <c r="D8" i="1" s="1"/>
  <c r="C4" i="1"/>
  <c r="D4" i="1" s="1"/>
  <c r="C54" i="1"/>
  <c r="D54" i="1" s="1"/>
  <c r="C50" i="1"/>
  <c r="D50" i="1" s="1"/>
  <c r="C46" i="1"/>
  <c r="D46" i="1" s="1"/>
  <c r="C42" i="1"/>
  <c r="D42" i="1" s="1"/>
  <c r="C38" i="1"/>
  <c r="D38" i="1" s="1"/>
  <c r="C34" i="1"/>
  <c r="D34" i="1" s="1"/>
  <c r="C30" i="1"/>
  <c r="D30" i="1" s="1"/>
  <c r="C26" i="1"/>
  <c r="D26" i="1" s="1"/>
  <c r="C22" i="1"/>
  <c r="D22" i="1" s="1"/>
  <c r="C17" i="1"/>
  <c r="D17" i="1" s="1"/>
  <c r="C12" i="1"/>
  <c r="D12" i="1" s="1"/>
  <c r="C7" i="1"/>
  <c r="D7" i="1" s="1"/>
  <c r="C3" i="1"/>
  <c r="D3" i="1" s="1"/>
  <c r="C53" i="1"/>
  <c r="D53" i="1" s="1"/>
  <c r="C49" i="1"/>
  <c r="D49" i="1" s="1"/>
  <c r="C45" i="1"/>
  <c r="D45" i="1" s="1"/>
  <c r="C41" i="1"/>
  <c r="D41" i="1" s="1"/>
  <c r="C37" i="1"/>
  <c r="D37" i="1" s="1"/>
  <c r="C33" i="1"/>
  <c r="D33" i="1" s="1"/>
  <c r="C29" i="1"/>
  <c r="D29" i="1" s="1"/>
  <c r="C25" i="1"/>
  <c r="D25" i="1" s="1"/>
  <c r="C21" i="1"/>
  <c r="D21" i="1" s="1"/>
  <c r="C16" i="1"/>
  <c r="D16" i="1" s="1"/>
  <c r="C11" i="1"/>
  <c r="D11" i="1" s="1"/>
  <c r="C6" i="1"/>
  <c r="D6" i="1" s="1"/>
  <c r="C2" i="1"/>
  <c r="D2" i="1" s="1"/>
  <c r="C52" i="1"/>
  <c r="D52" i="1" s="1"/>
  <c r="C48" i="1"/>
  <c r="D48" i="1" s="1"/>
  <c r="C44" i="1"/>
  <c r="D44" i="1" s="1"/>
  <c r="C40" i="1"/>
  <c r="D40" i="1" s="1"/>
  <c r="C36" i="1"/>
  <c r="D36" i="1" s="1"/>
  <c r="C32" i="1"/>
  <c r="D32" i="1" s="1"/>
  <c r="C28" i="1"/>
  <c r="D28" i="1" s="1"/>
  <c r="C24" i="1"/>
  <c r="D24" i="1" s="1"/>
  <c r="C20" i="1"/>
  <c r="D20" i="1" s="1"/>
  <c r="C15" i="1"/>
  <c r="D15" i="1" s="1"/>
  <c r="C10" i="1"/>
  <c r="D10" i="1" s="1"/>
</calcChain>
</file>

<file path=xl/sharedStrings.xml><?xml version="1.0" encoding="utf-8"?>
<sst xmlns="http://schemas.openxmlformats.org/spreadsheetml/2006/main" count="4" uniqueCount="4">
  <si>
    <t>DataPeriodo</t>
  </si>
  <si>
    <t>OutrasEntidades</t>
  </si>
  <si>
    <t>Credito</t>
  </si>
  <si>
    <t>Atualizado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</si>
</sst>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R$&quot;* #,##0.00_-;\-&quot;R$&quot;* #,##0.00_-;_-&quot;R$&quot;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">
    <xf numFmtId="0" fontId="0" fillId="0" borderId="0" xfId="0"/>
    <xf numFmtId="44" fontId="0" fillId="0" borderId="0" xfId="1" applyFont="1" applyAlignment="1">
      <alignment horizontal="right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6"/>
  <sheetViews>
    <sheetView tabSelected="1" topLeftCell="A40" workbookViewId="0">
      <selection activeCell="D56" sqref="D56"/>
    </sheetView>
  </sheetViews>
  <sheetFormatPr defaultRowHeight="15" x14ac:dyDescent="0.25"/>
  <cols>
    <col min="1" max="1" width="12" bestFit="1" customWidth="1"/>
    <col min="2" max="2" width="15.85546875" bestFit="1" customWidth="1"/>
    <col min="3" max="3" width="10.140625" bestFit="1" customWidth="1"/>
    <col min="4" max="4" width="12.71093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12016</v>
      </c>
      <c r="B2" s="1">
        <v>1632.7469799999999</v>
      </c>
      <c r="C2" s="1">
        <f>B2-((20*880)*0.058)</f>
        <v>611.94697999999983</v>
      </c>
      <c r="D2" s="1">
        <f>C2*1.35</f>
        <v>826.12842299999977</v>
      </c>
    </row>
    <row r="3" spans="1:4" x14ac:dyDescent="0.25">
      <c r="A3">
        <v>12017</v>
      </c>
      <c r="B3" s="1">
        <v>1529.80916</v>
      </c>
      <c r="C3" s="1">
        <f>B3-((20*937)*0.058)</f>
        <v>442.88915999999995</v>
      </c>
      <c r="D3" s="1">
        <f>C3*1.35</f>
        <v>597.90036599999996</v>
      </c>
    </row>
    <row r="4" spans="1:4" x14ac:dyDescent="0.25">
      <c r="A4">
        <v>12018</v>
      </c>
      <c r="B4" s="1">
        <v>1650.5808199999999</v>
      </c>
      <c r="C4" s="1">
        <f>B4-((20*954)*0.058)</f>
        <v>543.9408199999998</v>
      </c>
      <c r="D4" s="1">
        <f>C4*1.35</f>
        <v>734.32010699999978</v>
      </c>
    </row>
    <row r="5" spans="1:4" x14ac:dyDescent="0.25">
      <c r="A5">
        <v>12019</v>
      </c>
      <c r="B5" s="1">
        <v>1545.78352</v>
      </c>
      <c r="C5" s="1">
        <f>B5-((20*998)*0.058)</f>
        <v>388.10351999999989</v>
      </c>
      <c r="D5" s="1">
        <f>C5*1.35</f>
        <v>523.93975199999988</v>
      </c>
    </row>
    <row r="6" spans="1:4" x14ac:dyDescent="0.25">
      <c r="A6">
        <v>22016</v>
      </c>
      <c r="B6" s="1">
        <v>1559.7980600000001</v>
      </c>
      <c r="C6" s="1">
        <f>B6-((20*880)*0.058)</f>
        <v>538.99806000000001</v>
      </c>
      <c r="D6" s="1">
        <f>C6*1.35</f>
        <v>727.64738100000011</v>
      </c>
    </row>
    <row r="7" spans="1:4" x14ac:dyDescent="0.25">
      <c r="A7">
        <v>22017</v>
      </c>
      <c r="B7" s="1">
        <v>1507.01748</v>
      </c>
      <c r="C7" s="1">
        <f>B7-((20*937)*0.058)</f>
        <v>420.0974799999999</v>
      </c>
      <c r="D7" s="1">
        <f>C7*1.35</f>
        <v>567.13159799999994</v>
      </c>
    </row>
    <row r="8" spans="1:4" x14ac:dyDescent="0.25">
      <c r="A8">
        <v>22018</v>
      </c>
      <c r="B8" s="1">
        <v>1592.5900999999999</v>
      </c>
      <c r="C8" s="1">
        <f>B8-((20*954)*0.058)</f>
        <v>485.95009999999979</v>
      </c>
      <c r="D8" s="1">
        <f>C8*1.35</f>
        <v>656.0326349999998</v>
      </c>
    </row>
    <row r="9" spans="1:4" x14ac:dyDescent="0.25">
      <c r="A9">
        <v>22019</v>
      </c>
      <c r="B9" s="1">
        <v>1528.59754</v>
      </c>
      <c r="C9" s="1">
        <f>B9-((20*998)*0.058)</f>
        <v>370.91753999999992</v>
      </c>
      <c r="D9" s="1">
        <f>C9*1.35</f>
        <v>500.73867899999993</v>
      </c>
    </row>
    <row r="10" spans="1:4" x14ac:dyDescent="0.25">
      <c r="A10">
        <v>32015</v>
      </c>
      <c r="B10" s="1">
        <v>1309.48514</v>
      </c>
      <c r="C10" s="1">
        <f>B10-((20*788)*0.058)</f>
        <v>395.40513999999996</v>
      </c>
      <c r="D10" s="1">
        <f>C10*1.35</f>
        <v>533.79693899999995</v>
      </c>
    </row>
    <row r="11" spans="1:4" x14ac:dyDescent="0.25">
      <c r="A11">
        <v>32016</v>
      </c>
      <c r="B11" s="1">
        <v>1366.8691799999999</v>
      </c>
      <c r="C11" s="1">
        <f>B11-((20*880)*0.058)</f>
        <v>346.06917999999985</v>
      </c>
      <c r="D11" s="1">
        <f>C11*1.35</f>
        <v>467.19339299999984</v>
      </c>
    </row>
    <row r="12" spans="1:4" x14ac:dyDescent="0.25">
      <c r="A12">
        <v>32017</v>
      </c>
      <c r="B12" s="1">
        <v>1455.23624</v>
      </c>
      <c r="C12" s="1">
        <f>B12-((20*937)*0.058)</f>
        <v>368.31623999999988</v>
      </c>
      <c r="D12" s="1">
        <f>C12*1.35</f>
        <v>497.22692399999988</v>
      </c>
    </row>
    <row r="13" spans="1:4" x14ac:dyDescent="0.25">
      <c r="A13">
        <v>32018</v>
      </c>
      <c r="B13" s="1">
        <v>1638.55278</v>
      </c>
      <c r="C13" s="1">
        <f>B13-((20*954)*0.058)</f>
        <v>531.91277999999988</v>
      </c>
      <c r="D13" s="1">
        <f>C13*1.35</f>
        <v>718.08225299999992</v>
      </c>
    </row>
    <row r="14" spans="1:4" x14ac:dyDescent="0.25">
      <c r="A14">
        <v>32019</v>
      </c>
      <c r="B14" s="1">
        <v>1613.4074599999999</v>
      </c>
      <c r="C14" s="1">
        <f>B14-((20*998)*0.058)</f>
        <v>455.72745999999984</v>
      </c>
      <c r="D14" s="1">
        <f>C14*1.35</f>
        <v>615.23207099999979</v>
      </c>
    </row>
    <row r="15" spans="1:4" x14ac:dyDescent="0.25">
      <c r="A15">
        <v>42015</v>
      </c>
      <c r="B15" s="1">
        <v>1433.43578</v>
      </c>
      <c r="C15" s="1">
        <f>B15-((20*788)*0.058)</f>
        <v>519.35577999999998</v>
      </c>
      <c r="D15" s="1">
        <f>C15*1.35</f>
        <v>701.13030300000003</v>
      </c>
    </row>
    <row r="16" spans="1:4" x14ac:dyDescent="0.25">
      <c r="A16">
        <v>42016</v>
      </c>
      <c r="B16" s="1">
        <v>1472.7093199999999</v>
      </c>
      <c r="C16" s="1">
        <f>B16-((20*880)*0.058)</f>
        <v>451.90931999999987</v>
      </c>
      <c r="D16" s="1">
        <f>C16*1.35</f>
        <v>610.07758199999989</v>
      </c>
    </row>
    <row r="17" spans="1:4" x14ac:dyDescent="0.25">
      <c r="A17">
        <v>42017</v>
      </c>
      <c r="B17" s="1">
        <v>1669.91454</v>
      </c>
      <c r="C17" s="1">
        <f>B17-((20*937)*0.058)</f>
        <v>582.99453999999992</v>
      </c>
      <c r="D17" s="1">
        <f>C17*1.35</f>
        <v>787.04262899999992</v>
      </c>
    </row>
    <row r="18" spans="1:4" x14ac:dyDescent="0.25">
      <c r="A18">
        <v>42018</v>
      </c>
      <c r="B18" s="1">
        <v>1590.29098</v>
      </c>
      <c r="C18" s="1">
        <f>B18-((20*954)*0.058)</f>
        <v>483.65097999999989</v>
      </c>
      <c r="D18" s="1">
        <f>C18*1.35</f>
        <v>652.92882299999985</v>
      </c>
    </row>
    <row r="19" spans="1:4" x14ac:dyDescent="0.25">
      <c r="A19">
        <v>42019</v>
      </c>
      <c r="B19" s="1">
        <v>1657.9746600000001</v>
      </c>
      <c r="C19" s="1">
        <f>B19-((20*998)*0.058)</f>
        <v>500.29466000000002</v>
      </c>
      <c r="D19" s="1">
        <f>C19*1.35</f>
        <v>675.3977910000001</v>
      </c>
    </row>
    <row r="20" spans="1:4" x14ac:dyDescent="0.25">
      <c r="A20">
        <v>52015</v>
      </c>
      <c r="B20" s="1">
        <v>1623.29936</v>
      </c>
      <c r="C20" s="1">
        <f>B20-((20*788)*0.058)</f>
        <v>709.21935999999994</v>
      </c>
      <c r="D20" s="1">
        <f>C20*1.35</f>
        <v>957.44613600000002</v>
      </c>
    </row>
    <row r="21" spans="1:4" x14ac:dyDescent="0.25">
      <c r="A21">
        <v>52016</v>
      </c>
      <c r="B21" s="1">
        <v>1525.80484</v>
      </c>
      <c r="C21" s="1">
        <f>B21-((20*880)*0.058)</f>
        <v>505.00483999999994</v>
      </c>
      <c r="D21" s="1">
        <f>C21*1.35</f>
        <v>681.75653399999999</v>
      </c>
    </row>
    <row r="22" spans="1:4" x14ac:dyDescent="0.25">
      <c r="A22">
        <v>52017</v>
      </c>
      <c r="B22" s="1">
        <v>1550.1341</v>
      </c>
      <c r="C22" s="1">
        <f>B22-((20*937)*0.058)</f>
        <v>463.21409999999992</v>
      </c>
      <c r="D22" s="1">
        <f>C22*1.35</f>
        <v>625.33903499999997</v>
      </c>
    </row>
    <row r="23" spans="1:4" x14ac:dyDescent="0.25">
      <c r="A23">
        <v>52018</v>
      </c>
      <c r="B23" s="1">
        <v>1624.19082</v>
      </c>
      <c r="C23" s="1">
        <f>B23-((20*954)*0.058)</f>
        <v>517.55081999999993</v>
      </c>
      <c r="D23" s="1">
        <f>C23*1.35</f>
        <v>698.69360699999993</v>
      </c>
    </row>
    <row r="24" spans="1:4" x14ac:dyDescent="0.25">
      <c r="A24">
        <v>62015</v>
      </c>
      <c r="B24" s="1">
        <v>1506.9965999999999</v>
      </c>
      <c r="C24" s="1">
        <f>B24-((20*788)*0.058)</f>
        <v>592.9165999999999</v>
      </c>
      <c r="D24" s="1">
        <f>C24*1.35</f>
        <v>800.43740999999989</v>
      </c>
    </row>
    <row r="25" spans="1:4" x14ac:dyDescent="0.25">
      <c r="A25">
        <v>62016</v>
      </c>
      <c r="B25" s="1">
        <v>1708.2252800000001</v>
      </c>
      <c r="C25" s="1">
        <f>B25-((20*880)*0.058)</f>
        <v>687.42528000000004</v>
      </c>
      <c r="D25" s="1">
        <f>C25*1.35</f>
        <v>928.02412800000013</v>
      </c>
    </row>
    <row r="26" spans="1:4" x14ac:dyDescent="0.25">
      <c r="A26">
        <v>62017</v>
      </c>
      <c r="B26" s="1">
        <v>1485.74018</v>
      </c>
      <c r="C26" s="1">
        <f>B26-((20*937)*0.058)</f>
        <v>398.82017999999994</v>
      </c>
      <c r="D26" s="1">
        <f>C26*1.35</f>
        <v>538.40724299999999</v>
      </c>
    </row>
    <row r="27" spans="1:4" x14ac:dyDescent="0.25">
      <c r="A27">
        <v>62018</v>
      </c>
      <c r="B27" s="1">
        <v>1533.68182</v>
      </c>
      <c r="C27" s="1">
        <f>B27-((20*954)*0.058)</f>
        <v>427.04181999999992</v>
      </c>
      <c r="D27" s="1">
        <f>C27*1.35</f>
        <v>576.50645699999995</v>
      </c>
    </row>
    <row r="28" spans="1:4" x14ac:dyDescent="0.25">
      <c r="A28">
        <v>72015</v>
      </c>
      <c r="B28" s="1">
        <v>1468.6104600000001</v>
      </c>
      <c r="C28" s="1">
        <f>B28-((20*788)*0.058)</f>
        <v>554.53046000000006</v>
      </c>
      <c r="D28" s="1">
        <f>C28*1.35</f>
        <v>748.61612100000013</v>
      </c>
    </row>
    <row r="29" spans="1:4" x14ac:dyDescent="0.25">
      <c r="A29">
        <v>72016</v>
      </c>
      <c r="B29" s="1">
        <v>1618.4853599999999</v>
      </c>
      <c r="C29" s="1">
        <f>B29-((20*880)*0.058)</f>
        <v>597.68535999999983</v>
      </c>
      <c r="D29" s="1">
        <f>C29*1.35</f>
        <v>806.87523599999986</v>
      </c>
    </row>
    <row r="30" spans="1:4" x14ac:dyDescent="0.25">
      <c r="A30">
        <v>72017</v>
      </c>
      <c r="B30" s="1">
        <v>1575.309</v>
      </c>
      <c r="C30" s="1">
        <f>B30-((20*937)*0.058)</f>
        <v>488.3889999999999</v>
      </c>
      <c r="D30" s="1">
        <f>C30*1.35</f>
        <v>659.32514999999989</v>
      </c>
    </row>
    <row r="31" spans="1:4" x14ac:dyDescent="0.25">
      <c r="A31">
        <v>72018</v>
      </c>
      <c r="B31" s="1">
        <v>1661.17626</v>
      </c>
      <c r="C31" s="1">
        <f>B31-((20*954)*0.058)</f>
        <v>554.53625999999986</v>
      </c>
      <c r="D31" s="1">
        <f>C31*1.35</f>
        <v>748.62395099999981</v>
      </c>
    </row>
    <row r="32" spans="1:4" x14ac:dyDescent="0.25">
      <c r="A32">
        <v>82015</v>
      </c>
      <c r="B32" s="1">
        <v>1484.075</v>
      </c>
      <c r="C32" s="1">
        <f>B32-((20*788)*0.058)</f>
        <v>569.995</v>
      </c>
      <c r="D32" s="1">
        <f>C32*1.35</f>
        <v>769.4932500000001</v>
      </c>
    </row>
    <row r="33" spans="1:4" x14ac:dyDescent="0.25">
      <c r="A33">
        <v>82016</v>
      </c>
      <c r="B33" s="1">
        <v>1550.30114</v>
      </c>
      <c r="C33" s="1">
        <f>B33-((20*880)*0.058)</f>
        <v>529.50113999999996</v>
      </c>
      <c r="D33" s="1">
        <f>C33*1.35</f>
        <v>714.82653900000003</v>
      </c>
    </row>
    <row r="34" spans="1:4" x14ac:dyDescent="0.25">
      <c r="A34">
        <v>82017</v>
      </c>
      <c r="B34" s="1">
        <v>1777.78584</v>
      </c>
      <c r="C34" s="1">
        <f>B34-((20*937)*0.058)</f>
        <v>690.86583999999993</v>
      </c>
      <c r="D34" s="1">
        <f>C34*1.35</f>
        <v>932.66888399999993</v>
      </c>
    </row>
    <row r="35" spans="1:4" x14ac:dyDescent="0.25">
      <c r="A35">
        <v>82018</v>
      </c>
      <c r="B35" s="1">
        <v>1617.00926</v>
      </c>
      <c r="C35" s="1">
        <f>B35-((20*954)*0.058)</f>
        <v>510.36925999999994</v>
      </c>
      <c r="D35" s="1">
        <f>C35*1.35</f>
        <v>688.99850099999992</v>
      </c>
    </row>
    <row r="36" spans="1:4" x14ac:dyDescent="0.25">
      <c r="A36">
        <v>92015</v>
      </c>
      <c r="B36" s="1">
        <v>1465.46164</v>
      </c>
      <c r="C36" s="1">
        <f>B36-((20*788)*0.058)</f>
        <v>551.38163999999995</v>
      </c>
      <c r="D36" s="1">
        <f>C36*1.35</f>
        <v>744.36521399999992</v>
      </c>
    </row>
    <row r="37" spans="1:4" x14ac:dyDescent="0.25">
      <c r="A37">
        <v>92016</v>
      </c>
      <c r="B37" s="1">
        <v>1557.07728</v>
      </c>
      <c r="C37" s="1">
        <f>B37-((20*880)*0.058)</f>
        <v>536.27727999999991</v>
      </c>
      <c r="D37" s="1">
        <f>C37*1.35</f>
        <v>723.9743279999999</v>
      </c>
    </row>
    <row r="38" spans="1:4" x14ac:dyDescent="0.25">
      <c r="A38">
        <v>92017</v>
      </c>
      <c r="B38" s="1">
        <v>1571.13822</v>
      </c>
      <c r="C38" s="1">
        <f>B38-((20*937)*0.058)</f>
        <v>484.21821999999997</v>
      </c>
      <c r="D38" s="1">
        <f>C38*1.35</f>
        <v>653.69459700000004</v>
      </c>
    </row>
    <row r="39" spans="1:4" x14ac:dyDescent="0.25">
      <c r="A39">
        <v>92018</v>
      </c>
      <c r="B39" s="1">
        <v>1622.3151</v>
      </c>
      <c r="C39" s="1">
        <f>B39-((20*954)*0.058)</f>
        <v>515.67509999999993</v>
      </c>
      <c r="D39" s="1">
        <f>C39*1.35</f>
        <v>696.161385</v>
      </c>
    </row>
    <row r="40" spans="1:4" x14ac:dyDescent="0.25">
      <c r="A40">
        <v>102015</v>
      </c>
      <c r="B40" s="1">
        <v>1461.8331599999999</v>
      </c>
      <c r="C40" s="1">
        <f>B40-((20*788)*0.058)</f>
        <v>547.75315999999987</v>
      </c>
      <c r="D40" s="1">
        <f>C40*1.35</f>
        <v>739.46676599999989</v>
      </c>
    </row>
    <row r="41" spans="1:4" x14ac:dyDescent="0.25">
      <c r="A41">
        <v>102016</v>
      </c>
      <c r="B41" s="1">
        <v>1748.9929</v>
      </c>
      <c r="C41" s="1">
        <f>B41-((20*880)*0.058)</f>
        <v>728.1928999999999</v>
      </c>
      <c r="D41" s="1">
        <f>C41*1.35</f>
        <v>983.06041499999992</v>
      </c>
    </row>
    <row r="42" spans="1:4" x14ac:dyDescent="0.25">
      <c r="A42">
        <v>102017</v>
      </c>
      <c r="B42" s="1">
        <v>1727.0074199999999</v>
      </c>
      <c r="C42" s="1">
        <f>B42-((20*937)*0.058)</f>
        <v>640.08741999999984</v>
      </c>
      <c r="D42" s="1">
        <f>C42*1.35</f>
        <v>864.11801699999978</v>
      </c>
    </row>
    <row r="43" spans="1:4" x14ac:dyDescent="0.25">
      <c r="A43">
        <v>102018</v>
      </c>
      <c r="B43" s="1">
        <v>1513.3667399999999</v>
      </c>
      <c r="C43" s="1">
        <f>B43-((20*954)*0.058)</f>
        <v>406.72673999999984</v>
      </c>
      <c r="D43" s="1">
        <f>C43*1.35</f>
        <v>549.08109899999977</v>
      </c>
    </row>
    <row r="44" spans="1:4" x14ac:dyDescent="0.25">
      <c r="A44">
        <v>112015</v>
      </c>
      <c r="B44" s="1">
        <v>1518.76596</v>
      </c>
      <c r="C44" s="1">
        <f>B44-((20*788)*0.058)</f>
        <v>604.68595999999991</v>
      </c>
      <c r="D44" s="1">
        <f>C44*1.35</f>
        <v>816.32604599999991</v>
      </c>
    </row>
    <row r="45" spans="1:4" x14ac:dyDescent="0.25">
      <c r="A45">
        <v>112016</v>
      </c>
      <c r="B45" s="1">
        <v>1624.8421599999999</v>
      </c>
      <c r="C45" s="1">
        <f>B45-((20*880)*0.058)</f>
        <v>604.04215999999985</v>
      </c>
      <c r="D45" s="1">
        <f>C45*1.35</f>
        <v>815.45691599999986</v>
      </c>
    </row>
    <row r="46" spans="1:4" x14ac:dyDescent="0.25">
      <c r="A46">
        <v>112017</v>
      </c>
      <c r="B46" s="1">
        <v>1762.1577400000001</v>
      </c>
      <c r="C46" s="1">
        <f>B46-((20*937)*0.058)</f>
        <v>675.23774000000003</v>
      </c>
      <c r="D46" s="1">
        <f>C46*1.35</f>
        <v>911.57094900000016</v>
      </c>
    </row>
    <row r="47" spans="1:4" x14ac:dyDescent="0.25">
      <c r="A47">
        <v>112018</v>
      </c>
      <c r="B47" s="1">
        <v>1615.6242199999999</v>
      </c>
      <c r="C47" s="1">
        <f>B47-((20*954)*0.058)</f>
        <v>508.98421999999982</v>
      </c>
      <c r="D47" s="1">
        <f>C47*1.35</f>
        <v>687.12869699999976</v>
      </c>
    </row>
    <row r="48" spans="1:4" x14ac:dyDescent="0.25">
      <c r="A48">
        <v>122015</v>
      </c>
      <c r="B48" s="1">
        <v>1485.6711600000001</v>
      </c>
      <c r="C48" s="1">
        <f>B48-((20*788)*0.058)</f>
        <v>571.59116000000006</v>
      </c>
      <c r="D48" s="1">
        <f>C48*1.35</f>
        <v>771.64806600000009</v>
      </c>
    </row>
    <row r="49" spans="1:4" x14ac:dyDescent="0.25">
      <c r="A49">
        <v>122016</v>
      </c>
      <c r="B49" s="1">
        <v>1534.60634</v>
      </c>
      <c r="C49" s="1">
        <f>B49-((20*880)*0.058)</f>
        <v>513.80633999999998</v>
      </c>
      <c r="D49" s="1">
        <f>C49*1.35</f>
        <v>693.63855899999999</v>
      </c>
    </row>
    <row r="50" spans="1:4" x14ac:dyDescent="0.25">
      <c r="A50">
        <v>122017</v>
      </c>
      <c r="B50" s="1">
        <v>1903.52694</v>
      </c>
      <c r="C50" s="1">
        <f>B50-((20*937)*0.058)</f>
        <v>816.6069399999999</v>
      </c>
      <c r="D50" s="1">
        <f>C50*1.35</f>
        <v>1102.419369</v>
      </c>
    </row>
    <row r="51" spans="1:4" x14ac:dyDescent="0.25">
      <c r="A51">
        <v>122018</v>
      </c>
      <c r="B51" s="1">
        <v>1732.98954</v>
      </c>
      <c r="C51" s="1">
        <f>B51-((20*954)*0.058)</f>
        <v>626.34953999999993</v>
      </c>
      <c r="D51" s="1">
        <f>C51*1.35</f>
        <v>845.57187899999997</v>
      </c>
    </row>
    <row r="52" spans="1:4" x14ac:dyDescent="0.25">
      <c r="A52">
        <v>132015</v>
      </c>
      <c r="B52" s="1">
        <v>1409.9266399999999</v>
      </c>
      <c r="C52" s="1">
        <f>B52-((20*788)*0.058)</f>
        <v>495.84663999999987</v>
      </c>
      <c r="D52" s="1">
        <f>C52*1.35</f>
        <v>669.39296399999989</v>
      </c>
    </row>
    <row r="53" spans="1:4" x14ac:dyDescent="0.25">
      <c r="A53">
        <v>132016</v>
      </c>
      <c r="B53" s="1">
        <v>1319.5411799999999</v>
      </c>
      <c r="C53" s="1">
        <f>B53-((20*880)*0.058)</f>
        <v>298.74117999999987</v>
      </c>
      <c r="D53" s="1">
        <f>C53*1.35</f>
        <v>403.30059299999988</v>
      </c>
    </row>
    <row r="54" spans="1:4" x14ac:dyDescent="0.25">
      <c r="A54">
        <v>132017</v>
      </c>
      <c r="B54" s="1">
        <v>1480.2887599999999</v>
      </c>
      <c r="C54" s="1">
        <f>B54-((20*937)*0.058)</f>
        <v>393.36875999999984</v>
      </c>
      <c r="D54" s="1">
        <f>C54*1.35</f>
        <v>531.04782599999987</v>
      </c>
    </row>
    <row r="55" spans="1:4" x14ac:dyDescent="0.25">
      <c r="A55">
        <v>132018</v>
      </c>
      <c r="B55" s="1">
        <v>1488.8083799999999</v>
      </c>
      <c r="C55" s="1">
        <f>B55-((20*954)*0.058)</f>
        <v>382.16837999999984</v>
      </c>
      <c r="D55" s="1">
        <f>C55*1.35</f>
        <v>515.9273129999998</v>
      </c>
    </row>
    <row r="56" spans="1:4" x14ac:dyDescent="0.25">
      <c r="B56" s="1"/>
      <c r="C56" s="1"/>
      <c r="D56" s="1">
        <f>SUM(D2:D55)</f>
        <v>37985.336829000007</v>
      </c>
    </row>
  </sheetData>
  <autoFilter ref="A1:B55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 do Windows</dc:creator>
  <cp:lastModifiedBy>Usuário do Windows</cp:lastModifiedBy>
  <dcterms:created xsi:type="dcterms:W3CDTF">2020-03-27T18:18:00Z</dcterms:created>
  <dcterms:modified xsi:type="dcterms:W3CDTF">2020-03-27T18:32:21Z</dcterms:modified>
</cp:coreProperties>
</file>