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DEMANG COMERCIO DE MAQUINAS E FERRAMENTAS LTDA\"/>
    </mc:Choice>
  </mc:AlternateContent>
  <bookViews>
    <workbookView xWindow="0" yWindow="0" windowWidth="28800" windowHeight="12300"/>
  </bookViews>
  <sheets>
    <sheet name="Plan1" sheetId="1" r:id="rId1"/>
  </sheets>
  <calcPr calcId="162913"/>
</workbook>
</file>

<file path=xl/calcChain.xml><?xml version="1.0" encoding="utf-8"?>
<calcChain xmlns="http://schemas.openxmlformats.org/spreadsheetml/2006/main">
  <c r="F34" i="1" l="1"/>
  <c r="C31" i="1"/>
  <c r="D31" i="1"/>
  <c r="E31" i="1"/>
  <c r="F31" i="1"/>
  <c r="C18" i="1"/>
  <c r="D18" i="1"/>
  <c r="E18" i="1"/>
  <c r="F18" i="1"/>
  <c r="C8" i="1"/>
  <c r="D8" i="1"/>
  <c r="E8" i="1"/>
  <c r="F8" i="1"/>
</calcChain>
</file>

<file path=xl/sharedStrings.xml><?xml version="1.0" encoding="utf-8"?>
<sst xmlns="http://schemas.openxmlformats.org/spreadsheetml/2006/main" count="60" uniqueCount="36">
  <si>
    <t>VIDEMANG COMERCIO DE MAQUINAS E FERRAMEN</t>
  </si>
  <si>
    <t>RELATÓRIO VERBAS SELECIONADAS</t>
  </si>
  <si>
    <t>20% EMPRESA</t>
  </si>
  <si>
    <t>RAT</t>
  </si>
  <si>
    <t>SELIC</t>
  </si>
  <si>
    <t>Total</t>
  </si>
  <si>
    <t>NÍVEL 1 - VERBAS INDENIZATÓRIAS E NÃO CONTRIBUTIVAS</t>
  </si>
  <si>
    <t>CNPJ: 02.641.349/0001-38</t>
  </si>
  <si>
    <t>DIFERENCA DE 1/3 DE FERIAS</t>
  </si>
  <si>
    <t>1/3 DAS FERIAS</t>
  </si>
  <si>
    <t>NÍVEL 2 - VERBAS INDENIZATÓRIAS E NÃO CONTRIBUTIVAS</t>
  </si>
  <si>
    <t>HORAS FERIAS</t>
  </si>
  <si>
    <t>MEDIA VALOR FERIAS</t>
  </si>
  <si>
    <t>MEDIA HORAS FERIAS</t>
  </si>
  <si>
    <t>VANTAGENS FERIAS</t>
  </si>
  <si>
    <t>DIFERENCA MEDIA HORA FERIAS</t>
  </si>
  <si>
    <t>DIFERENCA MEDIA VALOR FERIAS</t>
  </si>
  <si>
    <t>DIFERENCA ADICIONAL FERIAS</t>
  </si>
  <si>
    <t>DIFERENCA DE FERIAS</t>
  </si>
  <si>
    <t>NÍVEL 3 - VERBAS INDENIZATÓRIAS E NÃO CONTRIBUTIVAS</t>
  </si>
  <si>
    <t>PERICULOSIDADE</t>
  </si>
  <si>
    <t>INSALUBRIDADE 20%</t>
  </si>
  <si>
    <t>HORAS EXTRAS 60%¨</t>
  </si>
  <si>
    <t>INSALUBRIDADE 40%</t>
  </si>
  <si>
    <t>INSALUBRIDADE 20% AUXILIO DOENCA</t>
  </si>
  <si>
    <t>13o 1/12 INDENIZADO</t>
  </si>
  <si>
    <t>MEDIA VALOR 13o 1/12 INDENIZADO</t>
  </si>
  <si>
    <t>MEDIA HORAS 13o 1/12 INDENIZADO</t>
  </si>
  <si>
    <t>VANTAGENS 13o 1/12 INDENIZADO</t>
  </si>
  <si>
    <t>MEDIA LIC. MATERNIDADE</t>
  </si>
  <si>
    <t>OUTRAS ENTIDADES</t>
  </si>
  <si>
    <t>08/07/2020</t>
  </si>
  <si>
    <t>TOTAL</t>
  </si>
  <si>
    <t>VIDEMANG COM. DE MAQUINAS E FERRAMENTAS</t>
  </si>
  <si>
    <t>AVISO PREVIO INDENIZADO</t>
  </si>
  <si>
    <t>* VERBAS PERÍODO: 07/2015 a 04/2016 e 01/2017 a 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</si>
</sst>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10">
    <font>
      <sz val="11"/>
      <name val="Calibri"/>
    </font>
    <font>
      <sz val="9"/>
      <name val="Calibri"/>
    </font>
    <font>
      <b/>
      <sz val="9"/>
      <name val="Calibri"/>
    </font>
    <font>
      <sz val="10"/>
      <name val="Calibri"/>
    </font>
    <font>
      <b/>
      <sz val="11"/>
      <name val="Calibri"/>
    </font>
    <font>
      <b/>
      <sz val="10"/>
      <name val="Calibri"/>
    </font>
    <font>
      <b/>
      <sz val="22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NumberFormat="1" applyFont="1"/>
    <xf numFmtId="0" fontId="0" fillId="2" borderId="0" xfId="0" applyNumberFormat="1" applyFont="1" applyFill="1"/>
    <xf numFmtId="0" fontId="3" fillId="0" borderId="2" xfId="0" applyNumberFormat="1" applyFont="1" applyBorder="1"/>
    <xf numFmtId="0" fontId="4" fillId="3" borderId="2" xfId="0" applyNumberFormat="1" applyFont="1" applyFill="1" applyBorder="1"/>
    <xf numFmtId="44" fontId="1" fillId="2" borderId="0" xfId="0" applyNumberFormat="1" applyFont="1" applyFill="1" applyAlignment="1">
      <alignment horizontal="center"/>
    </xf>
    <xf numFmtId="44" fontId="3" fillId="0" borderId="2" xfId="0" applyNumberFormat="1" applyFont="1" applyBorder="1"/>
    <xf numFmtId="44" fontId="5" fillId="0" borderId="2" xfId="0" applyNumberFormat="1" applyFont="1" applyBorder="1"/>
    <xf numFmtId="44" fontId="4" fillId="3" borderId="2" xfId="0" applyNumberFormat="1" applyFont="1" applyFill="1" applyBorder="1"/>
    <xf numFmtId="44" fontId="0" fillId="0" borderId="0" xfId="0" applyNumberFormat="1" applyFont="1"/>
    <xf numFmtId="44" fontId="3" fillId="3" borderId="3" xfId="0" applyNumberFormat="1" applyFont="1" applyFill="1" applyBorder="1" applyAlignment="1">
      <alignment vertical="center"/>
    </xf>
    <xf numFmtId="44" fontId="2" fillId="2" borderId="0" xfId="0" applyNumberFormat="1" applyFont="1" applyFill="1" applyAlignment="1">
      <alignment horizontal="center"/>
    </xf>
    <xf numFmtId="44" fontId="7" fillId="0" borderId="2" xfId="0" applyNumberFormat="1" applyFont="1" applyBorder="1"/>
    <xf numFmtId="0" fontId="4" fillId="3" borderId="3" xfId="0" applyNumberFormat="1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vertical="center"/>
    </xf>
    <xf numFmtId="0" fontId="4" fillId="3" borderId="2" xfId="0" applyNumberFormat="1" applyFont="1" applyFill="1" applyBorder="1"/>
    <xf numFmtId="164" fontId="4" fillId="3" borderId="2" xfId="0" applyNumberFormat="1" applyFont="1" applyFill="1" applyBorder="1"/>
    <xf numFmtId="0" fontId="6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right" vertical="center"/>
    </xf>
    <xf numFmtId="0" fontId="7" fillId="0" borderId="2" xfId="0" applyNumberFormat="1" applyFont="1" applyBorder="1"/>
    <xf numFmtId="0" fontId="8" fillId="0" borderId="0" xfId="0" applyNumberFormat="1" applyFont="1"/>
    <xf numFmtId="0" fontId="9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504825</xdr:colOff>
      <xdr:row>0</xdr:row>
      <xdr:rowOff>28575</xdr:rowOff>
    </xdr:from>
    <xdr:to>
      <xdr:col>5</xdr:col>
      <xdr:colOff>981075</xdr:colOff>
      <xdr:row>1</xdr:row>
      <xdr:rowOff>85725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05525" y="28575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>
      <selection activeCell="F35" sqref="A1:F35"/>
    </sheetView>
  </sheetViews>
  <sheetFormatPr defaultRowHeight="15"/>
  <cols>
    <col min="1" max="1" width="10" customWidth="1"/>
    <col min="2" max="2" width="35" customWidth="1"/>
    <col min="3" max="5" width="13" style="8" customWidth="1"/>
    <col min="6" max="6" width="14.85546875" style="8" customWidth="1"/>
  </cols>
  <sheetData>
    <row r="1" spans="1:6" ht="33" customHeight="1">
      <c r="A1" s="16" t="s">
        <v>33</v>
      </c>
      <c r="B1" s="16" t="s">
        <v>0</v>
      </c>
      <c r="C1" s="16" t="s">
        <v>0</v>
      </c>
      <c r="D1" s="16" t="s">
        <v>0</v>
      </c>
      <c r="E1" s="16" t="s">
        <v>0</v>
      </c>
      <c r="F1" s="16" t="s">
        <v>0</v>
      </c>
    </row>
    <row r="2" spans="1:6" ht="14.25" customHeight="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</row>
    <row r="3" spans="1:6" ht="12.75" customHeight="1">
      <c r="A3" s="1"/>
      <c r="B3" s="1"/>
      <c r="C3" s="4" t="s">
        <v>2</v>
      </c>
      <c r="D3" s="4" t="s">
        <v>3</v>
      </c>
      <c r="E3" s="4" t="s">
        <v>4</v>
      </c>
      <c r="F3" s="10" t="s">
        <v>5</v>
      </c>
    </row>
    <row r="4" spans="1:6" ht="24.95" customHeight="1">
      <c r="A4" s="18" t="s">
        <v>6</v>
      </c>
      <c r="B4" s="18" t="s">
        <v>6</v>
      </c>
      <c r="C4" s="18" t="s">
        <v>6</v>
      </c>
      <c r="D4" s="19" t="s">
        <v>7</v>
      </c>
      <c r="E4" s="19" t="s">
        <v>7</v>
      </c>
      <c r="F4" s="19" t="s">
        <v>7</v>
      </c>
    </row>
    <row r="5" spans="1:6">
      <c r="A5" s="2">
        <v>931</v>
      </c>
      <c r="B5" s="2" t="s">
        <v>9</v>
      </c>
      <c r="C5" s="5">
        <v>10720.73</v>
      </c>
      <c r="D5" s="5">
        <v>804.06</v>
      </c>
      <c r="E5" s="5">
        <v>5121.83</v>
      </c>
      <c r="F5" s="5">
        <v>19755.62</v>
      </c>
    </row>
    <row r="6" spans="1:6">
      <c r="A6" s="2">
        <v>22</v>
      </c>
      <c r="B6" s="2" t="s">
        <v>34</v>
      </c>
      <c r="C6" s="5">
        <v>373.64</v>
      </c>
      <c r="D6" s="5">
        <v>28.02</v>
      </c>
      <c r="E6" s="5">
        <v>178.51</v>
      </c>
      <c r="F6" s="5">
        <v>688.53</v>
      </c>
    </row>
    <row r="7" spans="1:6">
      <c r="A7" s="2">
        <v>8112</v>
      </c>
      <c r="B7" s="2" t="s">
        <v>8</v>
      </c>
      <c r="C7" s="5">
        <v>231.62</v>
      </c>
      <c r="D7" s="5">
        <v>17.37</v>
      </c>
      <c r="E7" s="5">
        <v>110.66</v>
      </c>
      <c r="F7" s="5">
        <v>426.82</v>
      </c>
    </row>
    <row r="8" spans="1:6" s="21" customFormat="1">
      <c r="A8" s="20"/>
      <c r="B8" s="20"/>
      <c r="C8" s="11">
        <f>SUM(C5:C7)</f>
        <v>11325.99</v>
      </c>
      <c r="D8" s="11">
        <f>SUM(D5:D7)</f>
        <v>849.44999999999993</v>
      </c>
      <c r="E8" s="11">
        <f>SUM(E5:E7)</f>
        <v>5411</v>
      </c>
      <c r="F8" s="11">
        <f>SUM(F5:F7)</f>
        <v>20870.969999999998</v>
      </c>
    </row>
    <row r="9" spans="1:6" ht="24.95" customHeight="1">
      <c r="A9" s="12" t="s">
        <v>10</v>
      </c>
      <c r="B9" s="12" t="s">
        <v>10</v>
      </c>
      <c r="C9" s="13" t="s">
        <v>10</v>
      </c>
      <c r="D9" s="9"/>
      <c r="E9" s="9"/>
      <c r="F9" s="9"/>
    </row>
    <row r="10" spans="1:6">
      <c r="A10" s="2">
        <v>8192</v>
      </c>
      <c r="B10" s="2" t="s">
        <v>17</v>
      </c>
      <c r="C10" s="5">
        <v>37.9</v>
      </c>
      <c r="D10" s="5">
        <v>2.84</v>
      </c>
      <c r="E10" s="5">
        <v>18.11</v>
      </c>
      <c r="F10" s="5">
        <v>69.849999999999994</v>
      </c>
    </row>
    <row r="11" spans="1:6">
      <c r="A11" s="2">
        <v>940</v>
      </c>
      <c r="B11" s="2" t="s">
        <v>18</v>
      </c>
      <c r="C11" s="5">
        <v>635.92999999999995</v>
      </c>
      <c r="D11" s="5">
        <v>47.7</v>
      </c>
      <c r="E11" s="5">
        <v>303.81</v>
      </c>
      <c r="F11" s="5">
        <v>1171.8599999999999</v>
      </c>
    </row>
    <row r="12" spans="1:6">
      <c r="A12" s="2">
        <v>8189</v>
      </c>
      <c r="B12" s="2" t="s">
        <v>15</v>
      </c>
      <c r="C12" s="5">
        <v>4.1900000000000004</v>
      </c>
      <c r="D12" s="5">
        <v>0.32</v>
      </c>
      <c r="E12" s="5">
        <v>2</v>
      </c>
      <c r="F12" s="5">
        <v>7.71</v>
      </c>
    </row>
    <row r="13" spans="1:6">
      <c r="A13" s="2">
        <v>8190</v>
      </c>
      <c r="B13" s="2" t="s">
        <v>16</v>
      </c>
      <c r="C13" s="5">
        <v>17.96</v>
      </c>
      <c r="D13" s="5">
        <v>1.34</v>
      </c>
      <c r="E13" s="5">
        <v>8.58</v>
      </c>
      <c r="F13" s="5">
        <v>33.1</v>
      </c>
    </row>
    <row r="14" spans="1:6">
      <c r="A14" s="2">
        <v>3</v>
      </c>
      <c r="B14" s="2" t="s">
        <v>11</v>
      </c>
      <c r="C14" s="5">
        <v>28458.55</v>
      </c>
      <c r="D14" s="5">
        <v>2134.39</v>
      </c>
      <c r="E14" s="5">
        <v>13596.07</v>
      </c>
      <c r="F14" s="5">
        <v>52441.97</v>
      </c>
    </row>
    <row r="15" spans="1:6">
      <c r="A15" s="2">
        <v>806</v>
      </c>
      <c r="B15" s="2" t="s">
        <v>13</v>
      </c>
      <c r="C15" s="5">
        <v>117.09</v>
      </c>
      <c r="D15" s="5">
        <v>8.7799999999999994</v>
      </c>
      <c r="E15" s="5">
        <v>55.94</v>
      </c>
      <c r="F15" s="5">
        <v>215.76</v>
      </c>
    </row>
    <row r="16" spans="1:6">
      <c r="A16" s="2">
        <v>805</v>
      </c>
      <c r="B16" s="2" t="s">
        <v>12</v>
      </c>
      <c r="C16" s="5">
        <v>1164.6500000000001</v>
      </c>
      <c r="D16" s="5">
        <v>87.35</v>
      </c>
      <c r="E16" s="5">
        <v>556.41</v>
      </c>
      <c r="F16" s="5">
        <v>2146.14</v>
      </c>
    </row>
    <row r="17" spans="1:6">
      <c r="A17" s="2">
        <v>807</v>
      </c>
      <c r="B17" s="2" t="s">
        <v>14</v>
      </c>
      <c r="C17" s="5">
        <v>2421.9299999999998</v>
      </c>
      <c r="D17" s="5">
        <v>181.65</v>
      </c>
      <c r="E17" s="5">
        <v>1157.07</v>
      </c>
      <c r="F17" s="5">
        <v>4463.01</v>
      </c>
    </row>
    <row r="18" spans="1:6" s="21" customFormat="1">
      <c r="A18" s="20"/>
      <c r="B18" s="20"/>
      <c r="C18" s="11">
        <f>SUM(C10:C17)</f>
        <v>32858.199999999997</v>
      </c>
      <c r="D18" s="11">
        <f>SUM(D10:D17)</f>
        <v>2464.37</v>
      </c>
      <c r="E18" s="11">
        <f>SUM(E10:E17)</f>
        <v>15697.99</v>
      </c>
      <c r="F18" s="11">
        <f>SUM(F10:F17)</f>
        <v>60549.4</v>
      </c>
    </row>
    <row r="19" spans="1:6" ht="24.95" customHeight="1">
      <c r="A19" s="12" t="s">
        <v>19</v>
      </c>
      <c r="B19" s="12" t="s">
        <v>19</v>
      </c>
      <c r="C19" s="13" t="s">
        <v>19</v>
      </c>
      <c r="D19" s="9"/>
      <c r="E19" s="9"/>
      <c r="F19" s="9"/>
    </row>
    <row r="20" spans="1:6">
      <c r="A20" s="2">
        <v>803</v>
      </c>
      <c r="B20" s="2" t="s">
        <v>25</v>
      </c>
      <c r="C20" s="5">
        <v>454.21</v>
      </c>
      <c r="D20" s="5">
        <v>34.07</v>
      </c>
      <c r="E20" s="5">
        <v>217</v>
      </c>
      <c r="F20" s="5">
        <v>837.01</v>
      </c>
    </row>
    <row r="21" spans="1:6">
      <c r="A21" s="2">
        <v>160</v>
      </c>
      <c r="B21" s="2" t="s">
        <v>22</v>
      </c>
      <c r="C21" s="5">
        <v>1450.58</v>
      </c>
      <c r="D21" s="5">
        <v>108.8</v>
      </c>
      <c r="E21" s="5">
        <v>693.01</v>
      </c>
      <c r="F21" s="5">
        <v>2673.05</v>
      </c>
    </row>
    <row r="22" spans="1:6">
      <c r="A22" s="2">
        <v>16</v>
      </c>
      <c r="B22" s="2" t="s">
        <v>21</v>
      </c>
      <c r="C22" s="5">
        <v>7298.51</v>
      </c>
      <c r="D22" s="5">
        <v>547.39</v>
      </c>
      <c r="E22" s="5">
        <v>3486.86</v>
      </c>
      <c r="F22" s="5">
        <v>13449.33</v>
      </c>
    </row>
    <row r="23" spans="1:6">
      <c r="A23" s="2">
        <v>340</v>
      </c>
      <c r="B23" s="2" t="s">
        <v>24</v>
      </c>
      <c r="C23" s="5">
        <v>10.39</v>
      </c>
      <c r="D23" s="5">
        <v>0.78</v>
      </c>
      <c r="E23" s="5">
        <v>4.96</v>
      </c>
      <c r="F23" s="5">
        <v>19.14</v>
      </c>
    </row>
    <row r="24" spans="1:6">
      <c r="A24" s="2">
        <v>327</v>
      </c>
      <c r="B24" s="2" t="s">
        <v>23</v>
      </c>
      <c r="C24" s="5">
        <v>1523.72</v>
      </c>
      <c r="D24" s="5">
        <v>114.28</v>
      </c>
      <c r="E24" s="5">
        <v>727.96</v>
      </c>
      <c r="F24" s="5">
        <v>2807.83</v>
      </c>
    </row>
    <row r="25" spans="1:6">
      <c r="A25" s="2">
        <v>8153</v>
      </c>
      <c r="B25" s="2" t="s">
        <v>27</v>
      </c>
      <c r="C25" s="5">
        <v>0.34</v>
      </c>
      <c r="D25" s="5">
        <v>0.03</v>
      </c>
      <c r="E25" s="5">
        <v>0.16</v>
      </c>
      <c r="F25" s="5">
        <v>0.63</v>
      </c>
    </row>
    <row r="26" spans="1:6">
      <c r="A26" s="2">
        <v>894</v>
      </c>
      <c r="B26" s="2" t="s">
        <v>29</v>
      </c>
      <c r="C26" s="5">
        <v>0.94</v>
      </c>
      <c r="D26" s="5">
        <v>7.0000000000000007E-2</v>
      </c>
      <c r="E26" s="5">
        <v>0.45</v>
      </c>
      <c r="F26" s="5">
        <v>1.73</v>
      </c>
    </row>
    <row r="27" spans="1:6">
      <c r="A27" s="2">
        <v>8152</v>
      </c>
      <c r="B27" s="2" t="s">
        <v>26</v>
      </c>
      <c r="C27" s="5">
        <v>22.81</v>
      </c>
      <c r="D27" s="5">
        <v>1.71</v>
      </c>
      <c r="E27" s="5">
        <v>10.9</v>
      </c>
      <c r="F27" s="5">
        <v>42.03</v>
      </c>
    </row>
    <row r="28" spans="1:6">
      <c r="A28" s="2">
        <v>149</v>
      </c>
      <c r="B28" s="2" t="s">
        <v>20</v>
      </c>
      <c r="C28" s="5">
        <v>15598.15</v>
      </c>
      <c r="D28" s="5">
        <v>1169.8599999999999</v>
      </c>
      <c r="E28" s="5">
        <v>7452.02</v>
      </c>
      <c r="F28" s="5">
        <v>28743.5</v>
      </c>
    </row>
    <row r="29" spans="1:6">
      <c r="A29" s="2">
        <v>347</v>
      </c>
      <c r="B29" s="2" t="s">
        <v>20</v>
      </c>
      <c r="C29" s="5">
        <v>5.9</v>
      </c>
      <c r="D29" s="5">
        <v>0.44</v>
      </c>
      <c r="E29" s="5">
        <v>2.82</v>
      </c>
      <c r="F29" s="5">
        <v>10.88</v>
      </c>
    </row>
    <row r="30" spans="1:6">
      <c r="A30" s="2">
        <v>8154</v>
      </c>
      <c r="B30" s="2" t="s">
        <v>28</v>
      </c>
      <c r="C30" s="5">
        <v>37.340000000000003</v>
      </c>
      <c r="D30" s="5">
        <v>2.8</v>
      </c>
      <c r="E30" s="5">
        <v>17.84</v>
      </c>
      <c r="F30" s="5">
        <v>68.8</v>
      </c>
    </row>
    <row r="31" spans="1:6">
      <c r="A31" s="2"/>
      <c r="B31" s="2"/>
      <c r="C31" s="6">
        <f>SUM(C20:C30)</f>
        <v>26402.89</v>
      </c>
      <c r="D31" s="6">
        <f>SUM(D20:D30)</f>
        <v>1980.2299999999998</v>
      </c>
      <c r="E31" s="6">
        <f>SUM(E20:E30)</f>
        <v>12613.98</v>
      </c>
      <c r="F31" s="6">
        <f>SUM(F20:F30)</f>
        <v>48653.93</v>
      </c>
    </row>
    <row r="32" spans="1:6">
      <c r="A32" s="14" t="s">
        <v>30</v>
      </c>
      <c r="B32" s="14" t="s">
        <v>30</v>
      </c>
      <c r="C32" s="15" t="s">
        <v>30</v>
      </c>
      <c r="D32" s="15" t="s">
        <v>30</v>
      </c>
      <c r="E32" s="15" t="s">
        <v>30</v>
      </c>
      <c r="F32" s="15" t="s">
        <v>30</v>
      </c>
    </row>
    <row r="33" spans="1:6">
      <c r="A33" s="2"/>
      <c r="B33" s="2" t="s">
        <v>30</v>
      </c>
      <c r="C33" s="5"/>
      <c r="D33" s="5"/>
      <c r="E33" s="5"/>
      <c r="F33" s="11">
        <v>89581.64</v>
      </c>
    </row>
    <row r="34" spans="1:6">
      <c r="A34" s="3" t="s">
        <v>31</v>
      </c>
      <c r="B34" s="3"/>
      <c r="C34" s="7"/>
      <c r="D34" s="7"/>
      <c r="E34" s="7" t="s">
        <v>32</v>
      </c>
      <c r="F34" s="7">
        <f>F8+F18+F31+F33</f>
        <v>219655.94</v>
      </c>
    </row>
    <row r="35" spans="1:6">
      <c r="A35" s="22" t="s">
        <v>35</v>
      </c>
      <c r="B35" s="23"/>
    </row>
  </sheetData>
  <mergeCells count="7">
    <mergeCell ref="A19:C19"/>
    <mergeCell ref="A32:F32"/>
    <mergeCell ref="A1:F1"/>
    <mergeCell ref="A2:F2"/>
    <mergeCell ref="A4:C4"/>
    <mergeCell ref="D4:F4"/>
    <mergeCell ref="A9:C9"/>
  </mergeCells>
  <pageMargins left="1.6929133858267718" right="0.51181102362204722" top="0.19685039370078741" bottom="0.19685039370078741" header="0.31496062992125984" footer="0.31496062992125984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2020-07-08T18:13:27Z</cp:lastPrinted>
  <dcterms:created xsi:type="dcterms:W3CDTF">2020-07-08T17:42:28Z</dcterms:created>
  <dcterms:modified xsi:type="dcterms:W3CDTF">2020-07-08T18:13:29Z</dcterms:modified>
</cp:coreProperties>
</file>