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费用合计" sheetId="5" r:id="rId1"/>
    <sheet name="安道拓-吉利" sheetId="1" r:id="rId2"/>
  </sheets>
  <calcPr calcId="145621"/>
</workbook>
</file>

<file path=xl/calcChain.xml><?xml version="1.0" encoding="utf-8"?>
<calcChain xmlns="http://schemas.openxmlformats.org/spreadsheetml/2006/main">
  <c r="L6" i="1" l="1"/>
  <c r="Q6" i="1" s="1"/>
  <c r="R6" i="1" s="1"/>
  <c r="L7" i="1"/>
  <c r="Q7" i="1" s="1"/>
  <c r="R7" i="1" s="1"/>
  <c r="L8" i="1"/>
  <c r="Q8" i="1" s="1"/>
  <c r="R8" i="1" s="1"/>
  <c r="L9" i="1"/>
  <c r="Q9" i="1" s="1"/>
  <c r="R9" i="1" s="1"/>
  <c r="L10" i="1"/>
  <c r="Q10" i="1" s="1"/>
  <c r="R10" i="1" s="1"/>
  <c r="L11" i="1"/>
  <c r="Q11" i="1" s="1"/>
  <c r="R11" i="1" s="1"/>
  <c r="L12" i="1"/>
  <c r="Q12" i="1" s="1"/>
  <c r="R12" i="1" s="1"/>
  <c r="L13" i="1"/>
  <c r="Q13" i="1" s="1"/>
  <c r="R13" i="1" s="1"/>
  <c r="L14" i="1"/>
  <c r="Q14" i="1" s="1"/>
  <c r="R14" i="1" s="1"/>
  <c r="L15" i="1"/>
  <c r="Q15" i="1" s="1"/>
  <c r="R15" i="1" s="1"/>
  <c r="L16" i="1"/>
  <c r="Q16" i="1" s="1"/>
  <c r="R16" i="1" s="1"/>
  <c r="L17" i="1"/>
  <c r="Q17" i="1" s="1"/>
  <c r="R17" i="1" s="1"/>
  <c r="L18" i="1"/>
  <c r="Q18" i="1" s="1"/>
  <c r="R18" i="1" s="1"/>
  <c r="L19" i="1"/>
  <c r="Q19" i="1" s="1"/>
  <c r="R19" i="1" s="1"/>
  <c r="L20" i="1"/>
  <c r="Q20" i="1" s="1"/>
  <c r="R20" i="1" s="1"/>
  <c r="L21" i="1"/>
  <c r="Q21" i="1" s="1"/>
  <c r="R21" i="1" s="1"/>
  <c r="L22" i="1"/>
  <c r="Q22" i="1" s="1"/>
  <c r="R22" i="1" s="1"/>
  <c r="L23" i="1"/>
  <c r="Q23" i="1" s="1"/>
  <c r="R23" i="1" s="1"/>
  <c r="L24" i="1"/>
  <c r="Q24" i="1" s="1"/>
  <c r="R24" i="1" s="1"/>
  <c r="L25" i="1"/>
  <c r="Q25" i="1" s="1"/>
  <c r="R25" i="1" s="1"/>
  <c r="L26" i="1"/>
  <c r="Q26" i="1" s="1"/>
  <c r="R26" i="1" s="1"/>
  <c r="L27" i="1"/>
  <c r="Q27" i="1" s="1"/>
  <c r="R27" i="1" s="1"/>
  <c r="L28" i="1"/>
  <c r="Q28" i="1" s="1"/>
  <c r="R28" i="1" s="1"/>
  <c r="L29" i="1"/>
  <c r="Q29" i="1" s="1"/>
  <c r="R29" i="1" s="1"/>
  <c r="L30" i="1"/>
  <c r="Q30" i="1" s="1"/>
  <c r="R30" i="1" s="1"/>
  <c r="L5" i="1"/>
  <c r="Q5" i="1" s="1"/>
  <c r="R5" i="1" s="1"/>
  <c r="M31" i="1" l="1"/>
  <c r="J5" i="5"/>
  <c r="D5" i="5"/>
  <c r="Q31" i="1" l="1"/>
  <c r="R31" i="1"/>
</calcChain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在此列输入：
国内陆运运费、
国内空运运费、 
仓储配送费、
进、出口海运运费、
进、出口空运运费、</t>
        </r>
      </text>
    </commen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作者:
如果有，请在此列录入所运货物的发票号或送货单据的号码
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请描述运输货物的名称，或录入发生费用的详细描述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在此列输入：
国内陆运运费、
国内空运运费、 
仓储配送费、
进、出口海运运费、
进、出口空运运费、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作者:
如果有，请在此列录入所运货物的发票号或送货单据的号码
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请描述运输货物的名称，或录入发生费用的详细描述</t>
        </r>
      </text>
    </comment>
  </commentList>
</comments>
</file>

<file path=xl/sharedStrings.xml><?xml version="1.0" encoding="utf-8"?>
<sst xmlns="http://schemas.openxmlformats.org/spreadsheetml/2006/main" count="260" uniqueCount="54">
  <si>
    <t>物流公司名称：重庆荣润物流有限公司</t>
    <phoneticPr fontId="3" type="noConversion"/>
  </si>
  <si>
    <t>序号</t>
    <phoneticPr fontId="3" type="noConversion"/>
  </si>
  <si>
    <t>费用名称</t>
    <phoneticPr fontId="3" type="noConversion"/>
  </si>
  <si>
    <t>发票号/单据号</t>
    <phoneticPr fontId="3" type="noConversion"/>
  </si>
  <si>
    <t>运费金额（元）</t>
    <phoneticPr fontId="3" type="noConversion"/>
  </si>
  <si>
    <t>备注</t>
    <phoneticPr fontId="3" type="noConversion"/>
  </si>
  <si>
    <t>未开发票</t>
    <phoneticPr fontId="3" type="noConversion"/>
  </si>
  <si>
    <t>合计</t>
    <phoneticPr fontId="3" type="noConversion"/>
  </si>
  <si>
    <t>合计</t>
    <phoneticPr fontId="3" type="noConversion"/>
  </si>
  <si>
    <t>制表人：</t>
    <phoneticPr fontId="3" type="noConversion"/>
  </si>
  <si>
    <t>审核人：</t>
    <phoneticPr fontId="3" type="noConversion"/>
  </si>
  <si>
    <t>日期：</t>
    <phoneticPr fontId="3" type="noConversion"/>
  </si>
  <si>
    <t>单位：元</t>
    <phoneticPr fontId="11" type="noConversion"/>
  </si>
  <si>
    <t>序号</t>
    <phoneticPr fontId="2" type="noConversion"/>
  </si>
  <si>
    <t>地点</t>
    <phoneticPr fontId="2" type="noConversion"/>
  </si>
  <si>
    <t>运输供应商</t>
    <phoneticPr fontId="2" type="noConversion"/>
  </si>
  <si>
    <t>运费类型</t>
    <phoneticPr fontId="2" type="noConversion"/>
  </si>
  <si>
    <t>线路起点</t>
    <phoneticPr fontId="2" type="noConversion"/>
  </si>
  <si>
    <t>线路终点</t>
    <phoneticPr fontId="2" type="noConversion"/>
  </si>
  <si>
    <t>运输产品</t>
    <phoneticPr fontId="2" type="noConversion"/>
  </si>
  <si>
    <t>运输方式</t>
    <phoneticPr fontId="2" type="noConversion"/>
  </si>
  <si>
    <t>车型</t>
    <phoneticPr fontId="2" type="noConversion"/>
  </si>
  <si>
    <t>数量</t>
    <phoneticPr fontId="2" type="noConversion"/>
  </si>
  <si>
    <t>总体积（m3）</t>
    <phoneticPr fontId="2" type="noConversion"/>
  </si>
  <si>
    <t>总重量（kg）</t>
    <phoneticPr fontId="2" type="noConversion"/>
  </si>
  <si>
    <t>提送货费（若有）</t>
    <phoneticPr fontId="2" type="noConversion"/>
  </si>
  <si>
    <t>预提运费合计（不含税）</t>
    <phoneticPr fontId="2" type="noConversion"/>
  </si>
  <si>
    <t>备注</t>
    <phoneticPr fontId="2" type="noConversion"/>
  </si>
  <si>
    <t>成都工厂（173101）</t>
    <phoneticPr fontId="2" type="noConversion"/>
  </si>
  <si>
    <t>荣润</t>
    <phoneticPr fontId="2" type="noConversion"/>
  </si>
  <si>
    <t>物料经理/主管（审批）:</t>
    <phoneticPr fontId="2" type="noConversion"/>
  </si>
  <si>
    <t>日期：</t>
    <phoneticPr fontId="11" type="noConversion"/>
  </si>
  <si>
    <t>物料计划员/库房工程师（编制):</t>
    <phoneticPr fontId="2" type="noConversion"/>
  </si>
  <si>
    <t>按套结算</t>
    <phoneticPr fontId="2" type="noConversion"/>
  </si>
  <si>
    <t>7.6m箱体车</t>
  </si>
  <si>
    <t>7.6m箱体车</t>
    <phoneticPr fontId="11" type="noConversion"/>
  </si>
  <si>
    <t>日期</t>
    <phoneticPr fontId="2" type="noConversion"/>
  </si>
  <si>
    <t xml:space="preserve"> 运输单价  （含税保险）</t>
    <phoneticPr fontId="2" type="noConversion"/>
  </si>
  <si>
    <t>成都工厂（173101）</t>
  </si>
  <si>
    <t>安道拓</t>
  </si>
  <si>
    <t>安道拓</t>
    <phoneticPr fontId="2" type="noConversion"/>
  </si>
  <si>
    <t>合计：</t>
    <phoneticPr fontId="2" type="noConversion"/>
  </si>
  <si>
    <t>吉利成品</t>
    <phoneticPr fontId="2" type="noConversion"/>
  </si>
  <si>
    <r>
      <rPr>
        <b/>
        <sz val="16"/>
        <color rgb="FFFF0000"/>
        <rFont val="Arial Unicode MS"/>
        <family val="2"/>
        <charset val="134"/>
      </rPr>
      <t>2018</t>
    </r>
    <r>
      <rPr>
        <b/>
        <sz val="16"/>
        <color theme="1"/>
        <rFont val="Arial Unicode MS"/>
        <family val="2"/>
        <charset val="134"/>
      </rPr>
      <t>年</t>
    </r>
    <r>
      <rPr>
        <b/>
        <sz val="16"/>
        <color rgb="FFFF0000"/>
        <rFont val="Arial Unicode MS"/>
        <family val="2"/>
        <charset val="134"/>
      </rPr>
      <t>6</t>
    </r>
    <r>
      <rPr>
        <b/>
        <sz val="16"/>
        <color theme="1"/>
        <rFont val="Arial Unicode MS"/>
        <family val="2"/>
        <charset val="134"/>
      </rPr>
      <t>月国内运费汇总表</t>
    </r>
    <phoneticPr fontId="11" type="noConversion"/>
  </si>
  <si>
    <t>销售运费</t>
  </si>
  <si>
    <t>吉利</t>
    <phoneticPr fontId="2" type="noConversion"/>
  </si>
  <si>
    <t>预提运费合计（含税10%）</t>
    <phoneticPr fontId="2" type="noConversion"/>
  </si>
  <si>
    <t>2018年5月26日至2018年5月31日                                                                                                                       已开票未付款或未开票未付款物流费用统计</t>
    <phoneticPr fontId="3" type="noConversion"/>
  </si>
  <si>
    <t>2018年6月1日到2018年6月25日                                                                                                                       已开票未付款或未开票未付款物流费用统计</t>
    <phoneticPr fontId="3" type="noConversion"/>
  </si>
  <si>
    <t>2018年6月物流运输费用</t>
    <phoneticPr fontId="2" type="noConversion"/>
  </si>
  <si>
    <t>2018年5月物流运输费用</t>
    <phoneticPr fontId="2" type="noConversion"/>
  </si>
  <si>
    <t>安道拓-吉利</t>
    <phoneticPr fontId="3" type="noConversion"/>
  </si>
  <si>
    <t>备注：物流运输费用结算周期为2018/5/26-2018/6/25</t>
    <phoneticPr fontId="3" type="noConversion"/>
  </si>
  <si>
    <t>运输单号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</si>
</sst>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#.00&quot;元/车&quot;"/>
    <numFmt numFmtId="177" formatCode="#,##0_ "/>
    <numFmt numFmtId="178" formatCode="#.00&quot;元/套&quot;"/>
  </numFmts>
  <fonts count="21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6"/>
      <color theme="1"/>
      <name val="Arial Unicode MS"/>
      <family val="2"/>
      <charset val="134"/>
    </font>
    <font>
      <b/>
      <sz val="16"/>
      <color rgb="FFFF0000"/>
      <name val="Arial Unicode MS"/>
      <family val="2"/>
      <charset val="134"/>
    </font>
    <font>
      <sz val="9"/>
      <name val="宋体"/>
      <family val="2"/>
      <charset val="134"/>
      <scheme val="minor"/>
    </font>
    <font>
      <sz val="10"/>
      <name val="Arial Unicode MS"/>
      <family val="2"/>
      <charset val="134"/>
    </font>
    <font>
      <sz val="10"/>
      <color theme="1"/>
      <name val="Arial Unicode MS"/>
      <family val="2"/>
      <charset val="134"/>
    </font>
    <font>
      <b/>
      <sz val="10"/>
      <color theme="1"/>
      <name val="Arial Unicode MS"/>
      <family val="2"/>
      <charset val="134"/>
    </font>
    <font>
      <b/>
      <sz val="10"/>
      <color rgb="FFFF0000"/>
      <name val="Arial Unicode MS"/>
      <family val="2"/>
      <charset val="134"/>
    </font>
    <font>
      <sz val="16"/>
      <color indexed="8"/>
      <name val="Arial Unicode MS"/>
      <family val="2"/>
      <charset val="134"/>
    </font>
    <font>
      <sz val="16"/>
      <color theme="1"/>
      <name val="Arial Unicode MS"/>
      <family val="2"/>
      <charset val="134"/>
    </font>
    <font>
      <sz val="10"/>
      <color indexed="8"/>
      <name val="Arial Unicode MS"/>
      <family val="2"/>
      <charset val="134"/>
    </font>
    <font>
      <sz val="10"/>
      <color rgb="FFFF0000"/>
      <name val="Arial Unicode MS"/>
      <family val="2"/>
      <charset val="134"/>
    </font>
    <font>
      <b/>
      <sz val="10"/>
      <color indexed="10"/>
      <name val="Arial Unicode MS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4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6" fillId="0" borderId="0"/>
    <xf numFmtId="0" fontId="1" fillId="0" borderId="0">
      <alignment vertical="center"/>
    </xf>
  </cellStyleXfs>
  <cellXfs count="46">
    <xf numFmtId="0" fontId="0" fillId="0" borderId="0" xfId="0"/>
    <xf numFmtId="14" fontId="12" fillId="0" borderId="0" xfId="2" applyNumberFormat="1" applyFont="1" applyFill="1" applyBorder="1" applyAlignment="1" applyProtection="1">
      <alignment horizontal="left" vertical="center"/>
      <protection locked="0"/>
    </xf>
    <xf numFmtId="14" fontId="12" fillId="0" borderId="0" xfId="2" applyNumberFormat="1" applyFont="1" applyFill="1" applyBorder="1" applyAlignment="1" applyProtection="1">
      <alignment horizontal="center" vertical="center"/>
      <protection locked="0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177" fontId="13" fillId="0" borderId="1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178" fontId="13" fillId="0" borderId="1" xfId="0" applyNumberFormat="1" applyFont="1" applyFill="1" applyBorder="1" applyAlignment="1">
      <alignment horizontal="center" vertical="center"/>
    </xf>
    <xf numFmtId="0" fontId="12" fillId="0" borderId="0" xfId="2" applyFont="1" applyFill="1" applyAlignment="1" applyProtection="1">
      <alignment horizontal="left" vertical="center"/>
      <protection locked="0"/>
    </xf>
    <xf numFmtId="43" fontId="13" fillId="0" borderId="1" xfId="0" applyNumberFormat="1" applyFont="1" applyFill="1" applyBorder="1" applyAlignment="1">
      <alignment horizontal="center" vertical="center"/>
    </xf>
    <xf numFmtId="43" fontId="13" fillId="0" borderId="1" xfId="0" applyNumberFormat="1" applyFont="1" applyBorder="1" applyAlignment="1">
      <alignment horizontal="center" vertical="center"/>
    </xf>
    <xf numFmtId="58" fontId="13" fillId="0" borderId="1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176" fontId="14" fillId="0" borderId="0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176" fontId="13" fillId="0" borderId="0" xfId="0" applyNumberFormat="1" applyFont="1" applyAlignment="1">
      <alignment horizontal="center" vertical="center"/>
    </xf>
    <xf numFmtId="0" fontId="17" fillId="0" borderId="0" xfId="2" applyFont="1" applyFill="1">
      <alignment vertical="center"/>
    </xf>
    <xf numFmtId="0" fontId="17" fillId="0" borderId="0" xfId="0" applyFont="1" applyFill="1"/>
    <xf numFmtId="0" fontId="13" fillId="0" borderId="0" xfId="2" applyFont="1" applyFill="1">
      <alignment vertical="center"/>
    </xf>
    <xf numFmtId="0" fontId="13" fillId="0" borderId="0" xfId="0" applyFont="1" applyFill="1"/>
    <xf numFmtId="0" fontId="13" fillId="0" borderId="1" xfId="2" applyFont="1" applyFill="1" applyBorder="1" applyAlignment="1">
      <alignment horizontal="center" vertical="center"/>
    </xf>
    <xf numFmtId="0" fontId="12" fillId="0" borderId="1" xfId="3" applyFont="1" applyFill="1" applyBorder="1" applyAlignment="1">
      <alignment horizontal="center"/>
    </xf>
    <xf numFmtId="43" fontId="19" fillId="0" borderId="1" xfId="1" applyFont="1" applyFill="1" applyBorder="1">
      <alignment vertical="center"/>
    </xf>
    <xf numFmtId="0" fontId="13" fillId="0" borderId="1" xfId="2" applyFont="1" applyFill="1" applyBorder="1">
      <alignment vertical="center"/>
    </xf>
    <xf numFmtId="0" fontId="20" fillId="0" borderId="1" xfId="2" applyFont="1" applyFill="1" applyBorder="1" applyAlignment="1">
      <alignment horizontal="center" vertical="center"/>
    </xf>
    <xf numFmtId="43" fontId="15" fillId="0" borderId="1" xfId="1" applyFont="1" applyFill="1" applyBorder="1">
      <alignment vertical="center"/>
    </xf>
    <xf numFmtId="43" fontId="20" fillId="0" borderId="1" xfId="1" applyFont="1" applyFill="1" applyBorder="1">
      <alignment vertical="center"/>
    </xf>
    <xf numFmtId="43" fontId="20" fillId="0" borderId="0" xfId="1" applyFont="1" applyFill="1">
      <alignment vertical="center"/>
    </xf>
    <xf numFmtId="0" fontId="20" fillId="0" borderId="1" xfId="2" applyFont="1" applyFill="1" applyBorder="1">
      <alignment vertical="center"/>
    </xf>
    <xf numFmtId="0" fontId="13" fillId="0" borderId="0" xfId="2" applyFont="1" applyFill="1" applyAlignment="1">
      <alignment horizontal="center" vertical="center"/>
    </xf>
    <xf numFmtId="43" fontId="13" fillId="0" borderId="0" xfId="2" applyNumberFormat="1" applyFont="1" applyFill="1">
      <alignment vertical="center"/>
    </xf>
    <xf numFmtId="0" fontId="13" fillId="0" borderId="0" xfId="2" applyFont="1" applyFill="1" applyAlignment="1">
      <alignment horizontal="right" vertical="center"/>
    </xf>
    <xf numFmtId="43" fontId="13" fillId="0" borderId="0" xfId="2" applyNumberFormat="1" applyFont="1" applyFill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8" fillId="0" borderId="0" xfId="2" applyFont="1" applyFill="1" applyAlignment="1">
      <alignment horizontal="left" vertical="center"/>
    </xf>
    <xf numFmtId="0" fontId="16" fillId="0" borderId="1" xfId="2" applyFont="1" applyFill="1" applyBorder="1" applyAlignment="1">
      <alignment horizontal="center" vertical="center" wrapText="1"/>
    </xf>
    <xf numFmtId="0" fontId="18" fillId="0" borderId="1" xfId="2" applyFont="1" applyFill="1" applyBorder="1" applyAlignment="1">
      <alignment horizontal="left" vertical="center"/>
    </xf>
    <xf numFmtId="0" fontId="20" fillId="0" borderId="1" xfId="2" applyFont="1" applyFill="1" applyBorder="1" applyAlignment="1">
      <alignment horizontal="center" vertical="center"/>
    </xf>
    <xf numFmtId="43" fontId="20" fillId="0" borderId="1" xfId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176" fontId="9" fillId="0" borderId="0" xfId="0" applyNumberFormat="1" applyFont="1" applyBorder="1" applyAlignment="1">
      <alignment horizontal="center" vertical="center"/>
    </xf>
    <xf numFmtId="0" fontId="12" fillId="0" borderId="0" xfId="2" applyFont="1" applyFill="1" applyBorder="1" applyAlignment="1" applyProtection="1">
      <alignment horizontal="left" vertical="center"/>
      <protection locked="0"/>
    </xf>
    <xf numFmtId="0" fontId="13" fillId="0" borderId="1" xfId="0" applyFont="1" applyBorder="1" applyAlignment="1">
      <alignment horizontal="center" vertical="center"/>
    </xf>
  </cellXfs>
  <cellStyles count="5">
    <cellStyle name="常规" xfId="0" builtinId="0"/>
    <cellStyle name="常规 2" xfId="2"/>
    <cellStyle name="常规 3" xfId="4"/>
    <cellStyle name="常规_Sheet1" xfId="3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12"/>
  <sheetViews>
    <sheetView workbookViewId="0">
      <selection activeCell="B12" sqref="B12:E12"/>
    </sheetView>
  </sheetViews>
  <sheetFormatPr defaultRowHeight="15" x14ac:dyDescent="0.3"/>
  <cols>
    <col min="1" max="1" width="4.75" style="21" bestFit="1" customWidth="1"/>
    <col min="2" max="2" width="19.875" style="21" bestFit="1" customWidth="1"/>
    <col min="3" max="3" width="11.875" style="21" bestFit="1" customWidth="1"/>
    <col min="4" max="4" width="13.125" style="21" bestFit="1" customWidth="1"/>
    <col min="5" max="5" width="10.125" style="21" bestFit="1" customWidth="1"/>
    <col min="6" max="6" width="8.25" style="21" customWidth="1"/>
    <col min="7" max="7" width="4.75" style="21" bestFit="1" customWidth="1"/>
    <col min="8" max="8" width="19.875" style="21" bestFit="1" customWidth="1"/>
    <col min="9" max="9" width="11.875" style="21" bestFit="1" customWidth="1"/>
    <col min="10" max="10" width="13.125" style="21" bestFit="1" customWidth="1"/>
    <col min="11" max="11" width="10.125" style="21" bestFit="1" customWidth="1"/>
    <col min="12" max="16384" width="9" style="21"/>
  </cols>
  <sheetData>
    <row r="1" spans="1:11" s="19" customFormat="1" ht="22.5" x14ac:dyDescent="0.4">
      <c r="A1" s="38" t="s">
        <v>47</v>
      </c>
      <c r="B1" s="38"/>
      <c r="C1" s="38"/>
      <c r="D1" s="38"/>
      <c r="E1" s="38"/>
      <c r="F1" s="18"/>
      <c r="G1" s="38" t="s">
        <v>48</v>
      </c>
      <c r="H1" s="38"/>
      <c r="I1" s="38"/>
      <c r="J1" s="38"/>
      <c r="K1" s="38"/>
    </row>
    <row r="2" spans="1:11" x14ac:dyDescent="0.3">
      <c r="A2" s="39" t="s">
        <v>0</v>
      </c>
      <c r="B2" s="39"/>
      <c r="C2" s="39"/>
      <c r="D2" s="39"/>
      <c r="E2" s="39"/>
      <c r="F2" s="20"/>
      <c r="G2" s="39" t="s">
        <v>0</v>
      </c>
      <c r="H2" s="39"/>
      <c r="I2" s="39"/>
      <c r="J2" s="39"/>
      <c r="K2" s="39"/>
    </row>
    <row r="3" spans="1:11" x14ac:dyDescent="0.3">
      <c r="A3" s="22" t="s">
        <v>1</v>
      </c>
      <c r="B3" s="22" t="s">
        <v>2</v>
      </c>
      <c r="C3" s="22" t="s">
        <v>3</v>
      </c>
      <c r="D3" s="22" t="s">
        <v>4</v>
      </c>
      <c r="E3" s="22" t="s">
        <v>5</v>
      </c>
      <c r="F3" s="20"/>
      <c r="G3" s="22" t="s">
        <v>1</v>
      </c>
      <c r="H3" s="22" t="s">
        <v>2</v>
      </c>
      <c r="I3" s="22" t="s">
        <v>3</v>
      </c>
      <c r="J3" s="22" t="s">
        <v>4</v>
      </c>
      <c r="K3" s="22" t="s">
        <v>5</v>
      </c>
    </row>
    <row r="4" spans="1:11" x14ac:dyDescent="0.3">
      <c r="A4" s="22">
        <v>1</v>
      </c>
      <c r="B4" s="23" t="s">
        <v>50</v>
      </c>
      <c r="C4" s="22" t="s">
        <v>6</v>
      </c>
      <c r="D4" s="24"/>
      <c r="E4" s="25" t="s">
        <v>51</v>
      </c>
      <c r="F4" s="20"/>
      <c r="G4" s="22">
        <v>1</v>
      </c>
      <c r="H4" s="23" t="s">
        <v>49</v>
      </c>
      <c r="I4" s="22" t="s">
        <v>6</v>
      </c>
      <c r="J4" s="24"/>
      <c r="K4" s="25" t="s">
        <v>51</v>
      </c>
    </row>
    <row r="5" spans="1:11" x14ac:dyDescent="0.3">
      <c r="A5" s="40" t="s">
        <v>7</v>
      </c>
      <c r="B5" s="40"/>
      <c r="C5" s="26"/>
      <c r="D5" s="27">
        <f>SUM(D4:D4)</f>
        <v>0</v>
      </c>
      <c r="E5" s="28"/>
      <c r="F5" s="29"/>
      <c r="G5" s="41" t="s">
        <v>8</v>
      </c>
      <c r="H5" s="41"/>
      <c r="I5" s="28"/>
      <c r="J5" s="27">
        <f>SUM(J4:J4)</f>
        <v>0</v>
      </c>
      <c r="K5" s="30"/>
    </row>
    <row r="6" spans="1:11" x14ac:dyDescent="0.3">
      <c r="A6" s="31"/>
      <c r="B6" s="20"/>
      <c r="C6" s="31"/>
      <c r="D6" s="20"/>
      <c r="E6" s="20"/>
      <c r="F6" s="20"/>
      <c r="G6" s="31"/>
      <c r="H6" s="20"/>
      <c r="I6" s="20"/>
      <c r="J6" s="20"/>
      <c r="K6" s="20"/>
    </row>
    <row r="7" spans="1:11" x14ac:dyDescent="0.3">
      <c r="A7" s="31"/>
      <c r="B7" s="20"/>
      <c r="C7" s="31"/>
      <c r="D7" s="32"/>
      <c r="E7" s="32"/>
      <c r="F7" s="32"/>
      <c r="G7" s="31"/>
      <c r="H7" s="20"/>
      <c r="I7" s="20"/>
      <c r="J7" s="20"/>
      <c r="K7" s="20"/>
    </row>
    <row r="8" spans="1:11" x14ac:dyDescent="0.3">
      <c r="A8" s="31"/>
      <c r="B8" s="33" t="s">
        <v>9</v>
      </c>
      <c r="C8" s="31"/>
      <c r="D8" s="32"/>
      <c r="E8" s="32"/>
      <c r="F8" s="32"/>
      <c r="G8" s="34"/>
      <c r="H8" s="32"/>
      <c r="I8" s="33" t="s">
        <v>10</v>
      </c>
      <c r="J8" s="20"/>
      <c r="K8" s="20"/>
    </row>
    <row r="9" spans="1:11" x14ac:dyDescent="0.3">
      <c r="A9" s="31"/>
      <c r="B9" s="33" t="s">
        <v>11</v>
      </c>
      <c r="C9" s="31"/>
      <c r="D9" s="32"/>
      <c r="E9" s="32"/>
      <c r="F9" s="20"/>
      <c r="G9" s="31"/>
      <c r="H9" s="20"/>
      <c r="I9" s="33" t="s">
        <v>11</v>
      </c>
      <c r="J9" s="20"/>
      <c r="K9" s="20"/>
    </row>
    <row r="10" spans="1:11" x14ac:dyDescent="0.3">
      <c r="A10" s="31"/>
      <c r="B10" s="20"/>
      <c r="C10" s="31"/>
      <c r="D10" s="20"/>
      <c r="E10" s="32"/>
      <c r="F10" s="20"/>
      <c r="G10" s="31"/>
      <c r="H10" s="20"/>
      <c r="I10" s="20"/>
      <c r="J10" s="20"/>
      <c r="K10" s="20"/>
    </row>
    <row r="11" spans="1:11" x14ac:dyDescent="0.3">
      <c r="A11" s="31"/>
      <c r="B11" s="20"/>
      <c r="C11" s="31"/>
      <c r="D11" s="20"/>
      <c r="E11" s="20"/>
      <c r="F11" s="20"/>
      <c r="G11" s="31"/>
      <c r="H11" s="32"/>
      <c r="I11" s="20"/>
      <c r="J11" s="32"/>
      <c r="K11" s="20"/>
    </row>
    <row r="12" spans="1:11" x14ac:dyDescent="0.3">
      <c r="A12" s="31"/>
      <c r="B12" s="37" t="s">
        <v>52</v>
      </c>
      <c r="C12" s="37"/>
      <c r="D12" s="37"/>
      <c r="E12" s="37"/>
      <c r="F12" s="20"/>
      <c r="G12" s="31"/>
      <c r="H12" s="20"/>
      <c r="I12" s="20"/>
      <c r="J12" s="32"/>
      <c r="K12" s="20"/>
    </row>
  </sheetData>
  <mergeCells count="7">
    <mergeCell ref="B12:E12"/>
    <mergeCell ref="A1:E1"/>
    <mergeCell ref="G1:K1"/>
    <mergeCell ref="A2:E2"/>
    <mergeCell ref="G2:K2"/>
    <mergeCell ref="A5:B5"/>
    <mergeCell ref="G5:H5"/>
  </mergeCells>
  <phoneticPr fontId="2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86" orientation="landscape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7"/>
  <sheetViews>
    <sheetView tabSelected="1" workbookViewId="0">
      <pane xSplit="19" ySplit="4" topLeftCell="T5" activePane="bottomRight" state="frozen"/>
      <selection pane="topRight" activeCell="S1" sqref="S1"/>
      <selection pane="bottomLeft" activeCell="A5" sqref="A5"/>
      <selection pane="bottomRight" activeCell="F8" sqref="F8"/>
    </sheetView>
  </sheetViews>
  <sheetFormatPr defaultColWidth="7" defaultRowHeight="15" x14ac:dyDescent="0.15"/>
  <cols>
    <col min="1" max="1" width="4.75" style="13" bestFit="1" customWidth="1"/>
    <col min="2" max="2" width="17.25" style="13" bestFit="1" customWidth="1"/>
    <col min="3" max="3" width="6.375" style="13" bestFit="1" customWidth="1"/>
    <col min="4" max="4" width="8" style="13" bestFit="1" customWidth="1"/>
    <col min="5" max="5" width="8" style="16" bestFit="1" customWidth="1"/>
    <col min="6" max="6" width="4.75" style="13" bestFit="1" customWidth="1"/>
    <col min="7" max="8" width="8" style="16" bestFit="1" customWidth="1"/>
    <col min="9" max="10" width="8" style="13" bestFit="1" customWidth="1"/>
    <col min="11" max="11" width="10" style="13" bestFit="1" customWidth="1"/>
    <col min="12" max="12" width="11.375" style="17" bestFit="1" customWidth="1"/>
    <col min="13" max="13" width="4.75" style="13" bestFit="1" customWidth="1"/>
    <col min="14" max="14" width="7" style="13"/>
    <col min="15" max="15" width="6.5" style="13" bestFit="1" customWidth="1"/>
    <col min="16" max="16" width="8" style="13" bestFit="1" customWidth="1"/>
    <col min="17" max="18" width="11.375" style="13" bestFit="1" customWidth="1"/>
    <col min="19" max="19" width="4.75" style="16" bestFit="1" customWidth="1"/>
    <col min="20" max="16384" width="7" style="13"/>
  </cols>
  <sheetData>
    <row r="1" spans="1:19" ht="22.5" x14ac:dyDescent="0.15">
      <c r="A1" s="42" t="s">
        <v>43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3"/>
      <c r="M1" s="42"/>
      <c r="N1" s="42"/>
      <c r="O1" s="42"/>
      <c r="P1" s="42"/>
      <c r="Q1" s="42"/>
      <c r="R1" s="42"/>
      <c r="S1" s="42"/>
    </row>
    <row r="2" spans="1:19" x14ac:dyDescent="0.1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5"/>
      <c r="M2" s="14"/>
      <c r="N2" s="14"/>
      <c r="O2" s="14"/>
      <c r="P2" s="14"/>
      <c r="Q2" s="14"/>
      <c r="R2" s="14"/>
      <c r="S2" s="14"/>
    </row>
    <row r="3" spans="1:19" x14ac:dyDescent="0.15">
      <c r="Q3" s="2" t="s">
        <v>12</v>
      </c>
    </row>
    <row r="4" spans="1:19" ht="30" x14ac:dyDescent="0.15">
      <c r="A4" s="35" t="s">
        <v>13</v>
      </c>
      <c r="B4" s="35" t="s">
        <v>14</v>
      </c>
      <c r="C4" s="35" t="s">
        <v>15</v>
      </c>
      <c r="D4" s="35" t="s">
        <v>16</v>
      </c>
      <c r="E4" s="35" t="s">
        <v>53</v>
      </c>
      <c r="F4" s="35" t="s">
        <v>36</v>
      </c>
      <c r="G4" s="35" t="s">
        <v>17</v>
      </c>
      <c r="H4" s="35" t="s">
        <v>18</v>
      </c>
      <c r="I4" s="35" t="s">
        <v>19</v>
      </c>
      <c r="J4" s="35" t="s">
        <v>20</v>
      </c>
      <c r="K4" s="35" t="s">
        <v>21</v>
      </c>
      <c r="L4" s="35" t="s">
        <v>37</v>
      </c>
      <c r="M4" s="35" t="s">
        <v>22</v>
      </c>
      <c r="N4" s="35" t="s">
        <v>23</v>
      </c>
      <c r="O4" s="35" t="s">
        <v>24</v>
      </c>
      <c r="P4" s="35" t="s">
        <v>25</v>
      </c>
      <c r="Q4" s="35" t="s">
        <v>46</v>
      </c>
      <c r="R4" s="35" t="s">
        <v>26</v>
      </c>
      <c r="S4" s="35" t="s">
        <v>27</v>
      </c>
    </row>
    <row r="5" spans="1:19" x14ac:dyDescent="0.15">
      <c r="A5" s="12">
        <v>1</v>
      </c>
      <c r="B5" s="3" t="s">
        <v>28</v>
      </c>
      <c r="C5" s="3" t="s">
        <v>29</v>
      </c>
      <c r="D5" s="3" t="s">
        <v>44</v>
      </c>
      <c r="E5" s="3"/>
      <c r="F5" s="11"/>
      <c r="G5" s="3" t="s">
        <v>40</v>
      </c>
      <c r="H5" s="3" t="s">
        <v>45</v>
      </c>
      <c r="I5" s="3" t="s">
        <v>42</v>
      </c>
      <c r="J5" s="4" t="s">
        <v>33</v>
      </c>
      <c r="K5" s="4" t="s">
        <v>35</v>
      </c>
      <c r="L5" s="7">
        <f>7.5*1.1</f>
        <v>8.25</v>
      </c>
      <c r="M5" s="4"/>
      <c r="N5" s="4"/>
      <c r="O5" s="4"/>
      <c r="P5" s="5"/>
      <c r="Q5" s="9">
        <f>M5*L5</f>
        <v>0</v>
      </c>
      <c r="R5" s="9">
        <f>Q5/1.1</f>
        <v>0</v>
      </c>
      <c r="S5" s="4"/>
    </row>
    <row r="6" spans="1:19" x14ac:dyDescent="0.15">
      <c r="A6" s="36">
        <v>2</v>
      </c>
      <c r="B6" s="3" t="s">
        <v>28</v>
      </c>
      <c r="C6" s="3" t="s">
        <v>29</v>
      </c>
      <c r="D6" s="3" t="s">
        <v>44</v>
      </c>
      <c r="E6" s="3"/>
      <c r="F6" s="11"/>
      <c r="G6" s="3" t="s">
        <v>39</v>
      </c>
      <c r="H6" s="3" t="s">
        <v>45</v>
      </c>
      <c r="I6" s="3" t="s">
        <v>42</v>
      </c>
      <c r="J6" s="4" t="s">
        <v>33</v>
      </c>
      <c r="K6" s="4" t="s">
        <v>35</v>
      </c>
      <c r="L6" s="7">
        <f t="shared" ref="L6:L30" si="0">7.5*1.1</f>
        <v>8.25</v>
      </c>
      <c r="M6" s="4"/>
      <c r="N6" s="4"/>
      <c r="O6" s="4"/>
      <c r="P6" s="5"/>
      <c r="Q6" s="9">
        <f t="shared" ref="Q6:Q30" si="1">M6*L6</f>
        <v>0</v>
      </c>
      <c r="R6" s="9">
        <f t="shared" ref="R6:R30" si="2">Q6/1.1</f>
        <v>0</v>
      </c>
      <c r="S6" s="4"/>
    </row>
    <row r="7" spans="1:19" x14ac:dyDescent="0.15">
      <c r="A7" s="36">
        <v>3</v>
      </c>
      <c r="B7" s="3" t="s">
        <v>28</v>
      </c>
      <c r="C7" s="3" t="s">
        <v>29</v>
      </c>
      <c r="D7" s="3" t="s">
        <v>44</v>
      </c>
      <c r="E7" s="3"/>
      <c r="F7" s="11"/>
      <c r="G7" s="3" t="s">
        <v>39</v>
      </c>
      <c r="H7" s="3" t="s">
        <v>45</v>
      </c>
      <c r="I7" s="3" t="s">
        <v>42</v>
      </c>
      <c r="J7" s="4" t="s">
        <v>33</v>
      </c>
      <c r="K7" s="4" t="s">
        <v>35</v>
      </c>
      <c r="L7" s="7">
        <f t="shared" si="0"/>
        <v>8.25</v>
      </c>
      <c r="M7" s="4"/>
      <c r="N7" s="4"/>
      <c r="O7" s="4"/>
      <c r="P7" s="5"/>
      <c r="Q7" s="9">
        <f t="shared" si="1"/>
        <v>0</v>
      </c>
      <c r="R7" s="9">
        <f t="shared" si="2"/>
        <v>0</v>
      </c>
      <c r="S7" s="4"/>
    </row>
    <row r="8" spans="1:19" x14ac:dyDescent="0.15">
      <c r="A8" s="36">
        <v>4</v>
      </c>
      <c r="B8" s="3" t="s">
        <v>28</v>
      </c>
      <c r="C8" s="3" t="s">
        <v>29</v>
      </c>
      <c r="D8" s="3" t="s">
        <v>44</v>
      </c>
      <c r="E8" s="3"/>
      <c r="F8" s="11"/>
      <c r="G8" s="3" t="s">
        <v>39</v>
      </c>
      <c r="H8" s="3" t="s">
        <v>45</v>
      </c>
      <c r="I8" s="3" t="s">
        <v>42</v>
      </c>
      <c r="J8" s="4" t="s">
        <v>33</v>
      </c>
      <c r="K8" s="4" t="s">
        <v>35</v>
      </c>
      <c r="L8" s="7">
        <f t="shared" si="0"/>
        <v>8.25</v>
      </c>
      <c r="M8" s="4"/>
      <c r="N8" s="4"/>
      <c r="O8" s="4"/>
      <c r="P8" s="5"/>
      <c r="Q8" s="9">
        <f t="shared" si="1"/>
        <v>0</v>
      </c>
      <c r="R8" s="9">
        <f t="shared" si="2"/>
        <v>0</v>
      </c>
      <c r="S8" s="6"/>
    </row>
    <row r="9" spans="1:19" x14ac:dyDescent="0.15">
      <c r="A9" s="36">
        <v>5</v>
      </c>
      <c r="B9" s="3" t="s">
        <v>28</v>
      </c>
      <c r="C9" s="3" t="s">
        <v>29</v>
      </c>
      <c r="D9" s="3" t="s">
        <v>44</v>
      </c>
      <c r="E9" s="3"/>
      <c r="F9" s="11"/>
      <c r="G9" s="3" t="s">
        <v>39</v>
      </c>
      <c r="H9" s="3" t="s">
        <v>45</v>
      </c>
      <c r="I9" s="3" t="s">
        <v>42</v>
      </c>
      <c r="J9" s="4" t="s">
        <v>33</v>
      </c>
      <c r="K9" s="4" t="s">
        <v>35</v>
      </c>
      <c r="L9" s="7">
        <f t="shared" si="0"/>
        <v>8.25</v>
      </c>
      <c r="M9" s="4"/>
      <c r="N9" s="4"/>
      <c r="O9" s="4"/>
      <c r="P9" s="5"/>
      <c r="Q9" s="9">
        <f t="shared" si="1"/>
        <v>0</v>
      </c>
      <c r="R9" s="9">
        <f t="shared" si="2"/>
        <v>0</v>
      </c>
      <c r="S9" s="6"/>
    </row>
    <row r="10" spans="1:19" x14ac:dyDescent="0.15">
      <c r="A10" s="36">
        <v>6</v>
      </c>
      <c r="B10" s="3" t="s">
        <v>38</v>
      </c>
      <c r="C10" s="3" t="s">
        <v>29</v>
      </c>
      <c r="D10" s="3" t="s">
        <v>44</v>
      </c>
      <c r="E10" s="3"/>
      <c r="F10" s="11"/>
      <c r="G10" s="3" t="s">
        <v>39</v>
      </c>
      <c r="H10" s="3" t="s">
        <v>45</v>
      </c>
      <c r="I10" s="3" t="s">
        <v>42</v>
      </c>
      <c r="J10" s="4" t="s">
        <v>33</v>
      </c>
      <c r="K10" s="4" t="s">
        <v>34</v>
      </c>
      <c r="L10" s="7">
        <f t="shared" si="0"/>
        <v>8.25</v>
      </c>
      <c r="M10" s="4"/>
      <c r="N10" s="4"/>
      <c r="O10" s="4"/>
      <c r="P10" s="5"/>
      <c r="Q10" s="9">
        <f t="shared" si="1"/>
        <v>0</v>
      </c>
      <c r="R10" s="9">
        <f t="shared" si="2"/>
        <v>0</v>
      </c>
      <c r="S10" s="6"/>
    </row>
    <row r="11" spans="1:19" x14ac:dyDescent="0.15">
      <c r="A11" s="36">
        <v>7</v>
      </c>
      <c r="B11" s="3" t="s">
        <v>38</v>
      </c>
      <c r="C11" s="3" t="s">
        <v>29</v>
      </c>
      <c r="D11" s="3" t="s">
        <v>44</v>
      </c>
      <c r="E11" s="3"/>
      <c r="F11" s="11"/>
      <c r="G11" s="3" t="s">
        <v>39</v>
      </c>
      <c r="H11" s="3" t="s">
        <v>45</v>
      </c>
      <c r="I11" s="3" t="s">
        <v>42</v>
      </c>
      <c r="J11" s="4" t="s">
        <v>33</v>
      </c>
      <c r="K11" s="4" t="s">
        <v>34</v>
      </c>
      <c r="L11" s="7">
        <f t="shared" si="0"/>
        <v>8.25</v>
      </c>
      <c r="M11" s="4"/>
      <c r="N11" s="4"/>
      <c r="O11" s="4"/>
      <c r="P11" s="5"/>
      <c r="Q11" s="9">
        <f t="shared" si="1"/>
        <v>0</v>
      </c>
      <c r="R11" s="9">
        <f t="shared" si="2"/>
        <v>0</v>
      </c>
      <c r="S11" s="6"/>
    </row>
    <row r="12" spans="1:19" x14ac:dyDescent="0.15">
      <c r="A12" s="36">
        <v>8</v>
      </c>
      <c r="B12" s="3" t="s">
        <v>38</v>
      </c>
      <c r="C12" s="3" t="s">
        <v>29</v>
      </c>
      <c r="D12" s="3" t="s">
        <v>44</v>
      </c>
      <c r="E12" s="3"/>
      <c r="F12" s="11"/>
      <c r="G12" s="3" t="s">
        <v>39</v>
      </c>
      <c r="H12" s="3" t="s">
        <v>45</v>
      </c>
      <c r="I12" s="3" t="s">
        <v>42</v>
      </c>
      <c r="J12" s="4" t="s">
        <v>33</v>
      </c>
      <c r="K12" s="4" t="s">
        <v>34</v>
      </c>
      <c r="L12" s="7">
        <f t="shared" si="0"/>
        <v>8.25</v>
      </c>
      <c r="M12" s="4"/>
      <c r="N12" s="4"/>
      <c r="O12" s="4"/>
      <c r="P12" s="5"/>
      <c r="Q12" s="9">
        <f t="shared" si="1"/>
        <v>0</v>
      </c>
      <c r="R12" s="9">
        <f t="shared" si="2"/>
        <v>0</v>
      </c>
      <c r="S12" s="6"/>
    </row>
    <row r="13" spans="1:19" x14ac:dyDescent="0.15">
      <c r="A13" s="36">
        <v>9</v>
      </c>
      <c r="B13" s="3" t="s">
        <v>38</v>
      </c>
      <c r="C13" s="3" t="s">
        <v>29</v>
      </c>
      <c r="D13" s="3" t="s">
        <v>44</v>
      </c>
      <c r="E13" s="3"/>
      <c r="F13" s="11"/>
      <c r="G13" s="3" t="s">
        <v>39</v>
      </c>
      <c r="H13" s="3" t="s">
        <v>45</v>
      </c>
      <c r="I13" s="3" t="s">
        <v>42</v>
      </c>
      <c r="J13" s="4" t="s">
        <v>33</v>
      </c>
      <c r="K13" s="4" t="s">
        <v>34</v>
      </c>
      <c r="L13" s="7">
        <f t="shared" si="0"/>
        <v>8.25</v>
      </c>
      <c r="M13" s="4"/>
      <c r="N13" s="4"/>
      <c r="O13" s="4"/>
      <c r="P13" s="5"/>
      <c r="Q13" s="9">
        <f t="shared" si="1"/>
        <v>0</v>
      </c>
      <c r="R13" s="9">
        <f t="shared" si="2"/>
        <v>0</v>
      </c>
      <c r="S13" s="6"/>
    </row>
    <row r="14" spans="1:19" x14ac:dyDescent="0.15">
      <c r="A14" s="36">
        <v>10</v>
      </c>
      <c r="B14" s="3" t="s">
        <v>38</v>
      </c>
      <c r="C14" s="3" t="s">
        <v>29</v>
      </c>
      <c r="D14" s="3" t="s">
        <v>44</v>
      </c>
      <c r="E14" s="3"/>
      <c r="F14" s="11"/>
      <c r="G14" s="3" t="s">
        <v>39</v>
      </c>
      <c r="H14" s="3" t="s">
        <v>45</v>
      </c>
      <c r="I14" s="3" t="s">
        <v>42</v>
      </c>
      <c r="J14" s="4" t="s">
        <v>33</v>
      </c>
      <c r="K14" s="4" t="s">
        <v>34</v>
      </c>
      <c r="L14" s="7">
        <f t="shared" si="0"/>
        <v>8.25</v>
      </c>
      <c r="M14" s="4"/>
      <c r="N14" s="4"/>
      <c r="O14" s="4"/>
      <c r="P14" s="5"/>
      <c r="Q14" s="9">
        <f t="shared" si="1"/>
        <v>0</v>
      </c>
      <c r="R14" s="9">
        <f t="shared" si="2"/>
        <v>0</v>
      </c>
      <c r="S14" s="6"/>
    </row>
    <row r="15" spans="1:19" x14ac:dyDescent="0.15">
      <c r="A15" s="36">
        <v>11</v>
      </c>
      <c r="B15" s="3" t="s">
        <v>28</v>
      </c>
      <c r="C15" s="3" t="s">
        <v>29</v>
      </c>
      <c r="D15" s="3" t="s">
        <v>44</v>
      </c>
      <c r="E15" s="3"/>
      <c r="F15" s="11"/>
      <c r="G15" s="3" t="s">
        <v>39</v>
      </c>
      <c r="H15" s="3" t="s">
        <v>45</v>
      </c>
      <c r="I15" s="3" t="s">
        <v>42</v>
      </c>
      <c r="J15" s="4" t="s">
        <v>33</v>
      </c>
      <c r="K15" s="4" t="s">
        <v>35</v>
      </c>
      <c r="L15" s="7">
        <f t="shared" si="0"/>
        <v>8.25</v>
      </c>
      <c r="M15" s="4"/>
      <c r="N15" s="4"/>
      <c r="O15" s="4"/>
      <c r="P15" s="5"/>
      <c r="Q15" s="9">
        <f t="shared" si="1"/>
        <v>0</v>
      </c>
      <c r="R15" s="9">
        <f t="shared" si="2"/>
        <v>0</v>
      </c>
      <c r="S15" s="6"/>
    </row>
    <row r="16" spans="1:19" x14ac:dyDescent="0.15">
      <c r="A16" s="36">
        <v>12</v>
      </c>
      <c r="B16" s="3" t="s">
        <v>28</v>
      </c>
      <c r="C16" s="3" t="s">
        <v>29</v>
      </c>
      <c r="D16" s="3" t="s">
        <v>44</v>
      </c>
      <c r="E16" s="3"/>
      <c r="F16" s="11"/>
      <c r="G16" s="3" t="s">
        <v>39</v>
      </c>
      <c r="H16" s="3" t="s">
        <v>45</v>
      </c>
      <c r="I16" s="3" t="s">
        <v>42</v>
      </c>
      <c r="J16" s="4" t="s">
        <v>33</v>
      </c>
      <c r="K16" s="4" t="s">
        <v>35</v>
      </c>
      <c r="L16" s="7">
        <f t="shared" si="0"/>
        <v>8.25</v>
      </c>
      <c r="M16" s="4"/>
      <c r="N16" s="4"/>
      <c r="O16" s="4"/>
      <c r="P16" s="5"/>
      <c r="Q16" s="9">
        <f t="shared" si="1"/>
        <v>0</v>
      </c>
      <c r="R16" s="9">
        <f t="shared" si="2"/>
        <v>0</v>
      </c>
      <c r="S16" s="6"/>
    </row>
    <row r="17" spans="1:19" x14ac:dyDescent="0.15">
      <c r="A17" s="36">
        <v>13</v>
      </c>
      <c r="B17" s="3" t="s">
        <v>38</v>
      </c>
      <c r="C17" s="3" t="s">
        <v>29</v>
      </c>
      <c r="D17" s="3" t="s">
        <v>44</v>
      </c>
      <c r="E17" s="3"/>
      <c r="F17" s="11"/>
      <c r="G17" s="3" t="s">
        <v>39</v>
      </c>
      <c r="H17" s="3" t="s">
        <v>45</v>
      </c>
      <c r="I17" s="3" t="s">
        <v>42</v>
      </c>
      <c r="J17" s="4" t="s">
        <v>33</v>
      </c>
      <c r="K17" s="4" t="s">
        <v>34</v>
      </c>
      <c r="L17" s="7">
        <f t="shared" si="0"/>
        <v>8.25</v>
      </c>
      <c r="M17" s="4"/>
      <c r="N17" s="4"/>
      <c r="O17" s="4"/>
      <c r="P17" s="5"/>
      <c r="Q17" s="9">
        <f t="shared" si="1"/>
        <v>0</v>
      </c>
      <c r="R17" s="9">
        <f t="shared" si="2"/>
        <v>0</v>
      </c>
      <c r="S17" s="6"/>
    </row>
    <row r="18" spans="1:19" x14ac:dyDescent="0.15">
      <c r="A18" s="36">
        <v>14</v>
      </c>
      <c r="B18" s="3" t="s">
        <v>38</v>
      </c>
      <c r="C18" s="3" t="s">
        <v>29</v>
      </c>
      <c r="D18" s="3" t="s">
        <v>44</v>
      </c>
      <c r="E18" s="3"/>
      <c r="F18" s="11"/>
      <c r="G18" s="3" t="s">
        <v>39</v>
      </c>
      <c r="H18" s="3" t="s">
        <v>45</v>
      </c>
      <c r="I18" s="3" t="s">
        <v>42</v>
      </c>
      <c r="J18" s="4" t="s">
        <v>33</v>
      </c>
      <c r="K18" s="4" t="s">
        <v>34</v>
      </c>
      <c r="L18" s="7">
        <f t="shared" si="0"/>
        <v>8.25</v>
      </c>
      <c r="M18" s="4"/>
      <c r="N18" s="4"/>
      <c r="O18" s="4"/>
      <c r="P18" s="5"/>
      <c r="Q18" s="9">
        <f t="shared" si="1"/>
        <v>0</v>
      </c>
      <c r="R18" s="9">
        <f t="shared" si="2"/>
        <v>0</v>
      </c>
      <c r="S18" s="6"/>
    </row>
    <row r="19" spans="1:19" x14ac:dyDescent="0.15">
      <c r="A19" s="36">
        <v>15</v>
      </c>
      <c r="B19" s="3" t="s">
        <v>38</v>
      </c>
      <c r="C19" s="3" t="s">
        <v>29</v>
      </c>
      <c r="D19" s="3" t="s">
        <v>44</v>
      </c>
      <c r="E19" s="3"/>
      <c r="F19" s="11"/>
      <c r="G19" s="3" t="s">
        <v>39</v>
      </c>
      <c r="H19" s="3" t="s">
        <v>45</v>
      </c>
      <c r="I19" s="3" t="s">
        <v>42</v>
      </c>
      <c r="J19" s="4" t="s">
        <v>33</v>
      </c>
      <c r="K19" s="4" t="s">
        <v>34</v>
      </c>
      <c r="L19" s="7">
        <f t="shared" si="0"/>
        <v>8.25</v>
      </c>
      <c r="M19" s="4"/>
      <c r="N19" s="4"/>
      <c r="O19" s="4"/>
      <c r="P19" s="5"/>
      <c r="Q19" s="9">
        <f t="shared" si="1"/>
        <v>0</v>
      </c>
      <c r="R19" s="9">
        <f t="shared" si="2"/>
        <v>0</v>
      </c>
      <c r="S19" s="6"/>
    </row>
    <row r="20" spans="1:19" x14ac:dyDescent="0.15">
      <c r="A20" s="36">
        <v>16</v>
      </c>
      <c r="B20" s="3" t="s">
        <v>38</v>
      </c>
      <c r="C20" s="3" t="s">
        <v>29</v>
      </c>
      <c r="D20" s="3" t="s">
        <v>44</v>
      </c>
      <c r="E20" s="3"/>
      <c r="F20" s="11"/>
      <c r="G20" s="3" t="s">
        <v>39</v>
      </c>
      <c r="H20" s="3" t="s">
        <v>45</v>
      </c>
      <c r="I20" s="3" t="s">
        <v>42</v>
      </c>
      <c r="J20" s="4" t="s">
        <v>33</v>
      </c>
      <c r="K20" s="4" t="s">
        <v>34</v>
      </c>
      <c r="L20" s="7">
        <f t="shared" si="0"/>
        <v>8.25</v>
      </c>
      <c r="M20" s="4"/>
      <c r="N20" s="4"/>
      <c r="O20" s="4"/>
      <c r="P20" s="5"/>
      <c r="Q20" s="9">
        <f t="shared" si="1"/>
        <v>0</v>
      </c>
      <c r="R20" s="9">
        <f t="shared" si="2"/>
        <v>0</v>
      </c>
      <c r="S20" s="6"/>
    </row>
    <row r="21" spans="1:19" x14ac:dyDescent="0.15">
      <c r="A21" s="36">
        <v>17</v>
      </c>
      <c r="B21" s="3" t="s">
        <v>38</v>
      </c>
      <c r="C21" s="3" t="s">
        <v>29</v>
      </c>
      <c r="D21" s="3" t="s">
        <v>44</v>
      </c>
      <c r="E21" s="3"/>
      <c r="F21" s="11"/>
      <c r="G21" s="3" t="s">
        <v>39</v>
      </c>
      <c r="H21" s="3" t="s">
        <v>45</v>
      </c>
      <c r="I21" s="3" t="s">
        <v>42</v>
      </c>
      <c r="J21" s="4" t="s">
        <v>33</v>
      </c>
      <c r="K21" s="4" t="s">
        <v>34</v>
      </c>
      <c r="L21" s="7">
        <f t="shared" si="0"/>
        <v>8.25</v>
      </c>
      <c r="M21" s="4"/>
      <c r="N21" s="4"/>
      <c r="O21" s="4"/>
      <c r="P21" s="5"/>
      <c r="Q21" s="9">
        <f t="shared" si="1"/>
        <v>0</v>
      </c>
      <c r="R21" s="9">
        <f t="shared" si="2"/>
        <v>0</v>
      </c>
      <c r="S21" s="6"/>
    </row>
    <row r="22" spans="1:19" x14ac:dyDescent="0.15">
      <c r="A22" s="36">
        <v>18</v>
      </c>
      <c r="B22" s="3" t="s">
        <v>28</v>
      </c>
      <c r="C22" s="3" t="s">
        <v>29</v>
      </c>
      <c r="D22" s="3" t="s">
        <v>44</v>
      </c>
      <c r="E22" s="3"/>
      <c r="F22" s="11"/>
      <c r="G22" s="3" t="s">
        <v>39</v>
      </c>
      <c r="H22" s="3" t="s">
        <v>45</v>
      </c>
      <c r="I22" s="3" t="s">
        <v>42</v>
      </c>
      <c r="J22" s="4" t="s">
        <v>33</v>
      </c>
      <c r="K22" s="4" t="s">
        <v>35</v>
      </c>
      <c r="L22" s="7">
        <f t="shared" si="0"/>
        <v>8.25</v>
      </c>
      <c r="M22" s="4"/>
      <c r="N22" s="4"/>
      <c r="O22" s="4"/>
      <c r="P22" s="5"/>
      <c r="Q22" s="9">
        <f t="shared" si="1"/>
        <v>0</v>
      </c>
      <c r="R22" s="9">
        <f t="shared" si="2"/>
        <v>0</v>
      </c>
      <c r="S22" s="4"/>
    </row>
    <row r="23" spans="1:19" x14ac:dyDescent="0.15">
      <c r="A23" s="36">
        <v>19</v>
      </c>
      <c r="B23" s="3" t="s">
        <v>28</v>
      </c>
      <c r="C23" s="3" t="s">
        <v>29</v>
      </c>
      <c r="D23" s="3" t="s">
        <v>44</v>
      </c>
      <c r="E23" s="3"/>
      <c r="F23" s="11"/>
      <c r="G23" s="3" t="s">
        <v>39</v>
      </c>
      <c r="H23" s="3" t="s">
        <v>45</v>
      </c>
      <c r="I23" s="3" t="s">
        <v>42</v>
      </c>
      <c r="J23" s="4" t="s">
        <v>33</v>
      </c>
      <c r="K23" s="4" t="s">
        <v>35</v>
      </c>
      <c r="L23" s="7">
        <f t="shared" si="0"/>
        <v>8.25</v>
      </c>
      <c r="M23" s="4"/>
      <c r="N23" s="4"/>
      <c r="O23" s="4"/>
      <c r="P23" s="5"/>
      <c r="Q23" s="9">
        <f t="shared" si="1"/>
        <v>0</v>
      </c>
      <c r="R23" s="9">
        <f t="shared" si="2"/>
        <v>0</v>
      </c>
      <c r="S23" s="4"/>
    </row>
    <row r="24" spans="1:19" x14ac:dyDescent="0.15">
      <c r="A24" s="36">
        <v>20</v>
      </c>
      <c r="B24" s="3" t="s">
        <v>28</v>
      </c>
      <c r="C24" s="3" t="s">
        <v>29</v>
      </c>
      <c r="D24" s="3" t="s">
        <v>44</v>
      </c>
      <c r="E24" s="3"/>
      <c r="F24" s="11"/>
      <c r="G24" s="3" t="s">
        <v>39</v>
      </c>
      <c r="H24" s="3" t="s">
        <v>45</v>
      </c>
      <c r="I24" s="3" t="s">
        <v>42</v>
      </c>
      <c r="J24" s="4" t="s">
        <v>33</v>
      </c>
      <c r="K24" s="4" t="s">
        <v>35</v>
      </c>
      <c r="L24" s="7">
        <f t="shared" si="0"/>
        <v>8.25</v>
      </c>
      <c r="M24" s="4"/>
      <c r="N24" s="4"/>
      <c r="O24" s="4"/>
      <c r="P24" s="5"/>
      <c r="Q24" s="9">
        <f t="shared" si="1"/>
        <v>0</v>
      </c>
      <c r="R24" s="9">
        <f t="shared" si="2"/>
        <v>0</v>
      </c>
      <c r="S24" s="6"/>
    </row>
    <row r="25" spans="1:19" x14ac:dyDescent="0.15">
      <c r="A25" s="36">
        <v>21</v>
      </c>
      <c r="B25" s="3" t="s">
        <v>28</v>
      </c>
      <c r="C25" s="3" t="s">
        <v>29</v>
      </c>
      <c r="D25" s="3" t="s">
        <v>44</v>
      </c>
      <c r="E25" s="3"/>
      <c r="F25" s="11"/>
      <c r="G25" s="3" t="s">
        <v>39</v>
      </c>
      <c r="H25" s="3" t="s">
        <v>45</v>
      </c>
      <c r="I25" s="3" t="s">
        <v>42</v>
      </c>
      <c r="J25" s="4" t="s">
        <v>33</v>
      </c>
      <c r="K25" s="4" t="s">
        <v>35</v>
      </c>
      <c r="L25" s="7">
        <f t="shared" si="0"/>
        <v>8.25</v>
      </c>
      <c r="M25" s="4"/>
      <c r="N25" s="4"/>
      <c r="O25" s="4"/>
      <c r="P25" s="5"/>
      <c r="Q25" s="9">
        <f t="shared" si="1"/>
        <v>0</v>
      </c>
      <c r="R25" s="9">
        <f t="shared" si="2"/>
        <v>0</v>
      </c>
      <c r="S25" s="6"/>
    </row>
    <row r="26" spans="1:19" x14ac:dyDescent="0.15">
      <c r="A26" s="36">
        <v>22</v>
      </c>
      <c r="B26" s="3" t="s">
        <v>38</v>
      </c>
      <c r="C26" s="3" t="s">
        <v>29</v>
      </c>
      <c r="D26" s="3" t="s">
        <v>44</v>
      </c>
      <c r="E26" s="3"/>
      <c r="F26" s="11"/>
      <c r="G26" s="3" t="s">
        <v>39</v>
      </c>
      <c r="H26" s="3" t="s">
        <v>45</v>
      </c>
      <c r="I26" s="3" t="s">
        <v>42</v>
      </c>
      <c r="J26" s="4" t="s">
        <v>33</v>
      </c>
      <c r="K26" s="4" t="s">
        <v>34</v>
      </c>
      <c r="L26" s="7">
        <f t="shared" si="0"/>
        <v>8.25</v>
      </c>
      <c r="M26" s="4"/>
      <c r="N26" s="4"/>
      <c r="O26" s="4"/>
      <c r="P26" s="5"/>
      <c r="Q26" s="9">
        <f t="shared" si="1"/>
        <v>0</v>
      </c>
      <c r="R26" s="9">
        <f t="shared" si="2"/>
        <v>0</v>
      </c>
      <c r="S26" s="6"/>
    </row>
    <row r="27" spans="1:19" x14ac:dyDescent="0.15">
      <c r="A27" s="36">
        <v>23</v>
      </c>
      <c r="B27" s="3" t="s">
        <v>38</v>
      </c>
      <c r="C27" s="3" t="s">
        <v>29</v>
      </c>
      <c r="D27" s="3" t="s">
        <v>44</v>
      </c>
      <c r="E27" s="3"/>
      <c r="F27" s="11"/>
      <c r="G27" s="3" t="s">
        <v>39</v>
      </c>
      <c r="H27" s="3" t="s">
        <v>45</v>
      </c>
      <c r="I27" s="3" t="s">
        <v>42</v>
      </c>
      <c r="J27" s="4" t="s">
        <v>33</v>
      </c>
      <c r="K27" s="4" t="s">
        <v>34</v>
      </c>
      <c r="L27" s="7">
        <f t="shared" si="0"/>
        <v>8.25</v>
      </c>
      <c r="M27" s="4"/>
      <c r="N27" s="4"/>
      <c r="O27" s="4"/>
      <c r="P27" s="5"/>
      <c r="Q27" s="9">
        <f t="shared" si="1"/>
        <v>0</v>
      </c>
      <c r="R27" s="9">
        <f t="shared" si="2"/>
        <v>0</v>
      </c>
      <c r="S27" s="6"/>
    </row>
    <row r="28" spans="1:19" x14ac:dyDescent="0.15">
      <c r="A28" s="36">
        <v>24</v>
      </c>
      <c r="B28" s="3" t="s">
        <v>38</v>
      </c>
      <c r="C28" s="3" t="s">
        <v>29</v>
      </c>
      <c r="D28" s="3" t="s">
        <v>44</v>
      </c>
      <c r="E28" s="3"/>
      <c r="F28" s="11"/>
      <c r="G28" s="3" t="s">
        <v>39</v>
      </c>
      <c r="H28" s="3" t="s">
        <v>45</v>
      </c>
      <c r="I28" s="3" t="s">
        <v>42</v>
      </c>
      <c r="J28" s="4" t="s">
        <v>33</v>
      </c>
      <c r="K28" s="4" t="s">
        <v>34</v>
      </c>
      <c r="L28" s="7">
        <f t="shared" si="0"/>
        <v>8.25</v>
      </c>
      <c r="M28" s="4"/>
      <c r="N28" s="4"/>
      <c r="O28" s="4"/>
      <c r="P28" s="5"/>
      <c r="Q28" s="9">
        <f t="shared" si="1"/>
        <v>0</v>
      </c>
      <c r="R28" s="9">
        <f t="shared" si="2"/>
        <v>0</v>
      </c>
      <c r="S28" s="6"/>
    </row>
    <row r="29" spans="1:19" x14ac:dyDescent="0.15">
      <c r="A29" s="36">
        <v>25</v>
      </c>
      <c r="B29" s="3" t="s">
        <v>38</v>
      </c>
      <c r="C29" s="3" t="s">
        <v>29</v>
      </c>
      <c r="D29" s="3" t="s">
        <v>44</v>
      </c>
      <c r="E29" s="3"/>
      <c r="F29" s="11"/>
      <c r="G29" s="3" t="s">
        <v>39</v>
      </c>
      <c r="H29" s="3" t="s">
        <v>45</v>
      </c>
      <c r="I29" s="3" t="s">
        <v>42</v>
      </c>
      <c r="J29" s="4" t="s">
        <v>33</v>
      </c>
      <c r="K29" s="4" t="s">
        <v>34</v>
      </c>
      <c r="L29" s="7">
        <f t="shared" si="0"/>
        <v>8.25</v>
      </c>
      <c r="M29" s="4"/>
      <c r="N29" s="4"/>
      <c r="O29" s="4"/>
      <c r="P29" s="5"/>
      <c r="Q29" s="9">
        <f t="shared" si="1"/>
        <v>0</v>
      </c>
      <c r="R29" s="9">
        <f t="shared" si="2"/>
        <v>0</v>
      </c>
      <c r="S29" s="6"/>
    </row>
    <row r="30" spans="1:19" x14ac:dyDescent="0.15">
      <c r="A30" s="36">
        <v>26</v>
      </c>
      <c r="B30" s="3" t="s">
        <v>38</v>
      </c>
      <c r="C30" s="3" t="s">
        <v>29</v>
      </c>
      <c r="D30" s="3" t="s">
        <v>44</v>
      </c>
      <c r="E30" s="3"/>
      <c r="F30" s="11"/>
      <c r="G30" s="3" t="s">
        <v>39</v>
      </c>
      <c r="H30" s="3" t="s">
        <v>45</v>
      </c>
      <c r="I30" s="3" t="s">
        <v>42</v>
      </c>
      <c r="J30" s="4" t="s">
        <v>33</v>
      </c>
      <c r="K30" s="4" t="s">
        <v>34</v>
      </c>
      <c r="L30" s="7">
        <f t="shared" si="0"/>
        <v>8.25</v>
      </c>
      <c r="M30" s="4"/>
      <c r="N30" s="4"/>
      <c r="O30" s="4"/>
      <c r="P30" s="5"/>
      <c r="Q30" s="9">
        <f t="shared" si="1"/>
        <v>0</v>
      </c>
      <c r="R30" s="9">
        <f t="shared" si="2"/>
        <v>0</v>
      </c>
      <c r="S30" s="6"/>
    </row>
    <row r="31" spans="1:19" x14ac:dyDescent="0.15">
      <c r="A31" s="45" t="s">
        <v>41</v>
      </c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12">
        <f>SUM(M5:M30)</f>
        <v>0</v>
      </c>
      <c r="N31" s="12"/>
      <c r="O31" s="12"/>
      <c r="P31" s="12"/>
      <c r="Q31" s="10">
        <f>SUM(Q5:Q30)</f>
        <v>0</v>
      </c>
      <c r="R31" s="10">
        <f>SUM(R5:R30)</f>
        <v>0</v>
      </c>
      <c r="S31" s="6"/>
    </row>
    <row r="33" spans="1:19" x14ac:dyDescent="0.15">
      <c r="P33" s="16"/>
      <c r="S33" s="13"/>
    </row>
    <row r="35" spans="1:19" s="8" customFormat="1" x14ac:dyDescent="0.15">
      <c r="A35" s="44" t="s">
        <v>32</v>
      </c>
      <c r="B35" s="44"/>
      <c r="C35" s="44"/>
      <c r="D35" s="44"/>
      <c r="E35" s="44"/>
      <c r="F35" s="44"/>
      <c r="G35" s="44"/>
      <c r="H35" s="44" t="s">
        <v>30</v>
      </c>
      <c r="I35" s="44"/>
      <c r="J35" s="44"/>
      <c r="K35" s="44"/>
      <c r="L35" s="44"/>
      <c r="M35" s="44"/>
      <c r="N35" s="44"/>
      <c r="O35" s="44"/>
      <c r="P35" s="1" t="s">
        <v>31</v>
      </c>
      <c r="Q35" s="44"/>
      <c r="R35" s="44"/>
      <c r="S35" s="44"/>
    </row>
    <row r="47" spans="1:19" x14ac:dyDescent="0.15">
      <c r="E47" s="13"/>
      <c r="G47" s="13"/>
      <c r="H47" s="13"/>
      <c r="L47" s="13"/>
      <c r="S47" s="13"/>
    </row>
  </sheetData>
  <mergeCells count="5">
    <mergeCell ref="A1:S1"/>
    <mergeCell ref="A35:G35"/>
    <mergeCell ref="H35:O35"/>
    <mergeCell ref="Q35:S35"/>
    <mergeCell ref="A31:L31"/>
  </mergeCells>
  <phoneticPr fontId="2" type="noConversion"/>
  <dataValidations count="1">
    <dataValidation type="list" allowBlank="1" showInputMessage="1" showErrorMessage="1" sqref="D5:D30">
      <formula1>"销售运费,原材料运费"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费用合计</vt:lpstr>
      <vt:lpstr>安道拓-吉利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2018-06-07T02:05:53Z</dcterms:modified>
</cp:coreProperties>
</file>