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5" i="1"/>
  <c r="Q15"/>
  <c r="Q14"/>
  <c r="Q13"/>
  <c r="Q7"/>
  <c r="Q6"/>
  <c r="Q8"/>
  <c r="U6" l="1"/>
  <c r="U5"/>
</calcChain>
</file>

<file path=xl/sharedStrings.xml><?xml version="1.0" encoding="utf-8"?>
<sst xmlns="http://schemas.openxmlformats.org/spreadsheetml/2006/main" count="22" uniqueCount="8">
  <si>
    <t>year</t>
  </si>
  <si>
    <t>Cal</t>
  </si>
  <si>
    <t>CT</t>
  </si>
  <si>
    <t>OFFPEAK</t>
  </si>
  <si>
    <t>LEAVE THE 2015 unch</t>
  </si>
  <si>
    <t>ONPEAK</t>
  </si>
  <si>
    <t>LEAVE THE 2014 unch</t>
  </si>
  <si>
    <t>7x24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</si>
</sst>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2" borderId="0" xfId="0" applyFont="1" applyFill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U22"/>
  <sheetViews>
    <sheetView tabSelected="1" zoomScale="90" zoomScaleNormal="90" workbookViewId="0">
      <selection activeCell="T11" sqref="T11"/>
    </sheetView>
  </sheetViews>
  <sheetFormatPr defaultRowHeight="15"/>
  <sheetData>
    <row r="4" spans="1:21" ht="15.75" thickBot="1">
      <c r="C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Q4" t="s">
        <v>1</v>
      </c>
      <c r="U4" t="s">
        <v>7</v>
      </c>
    </row>
    <row r="5" spans="1:21">
      <c r="A5" s="7" t="s">
        <v>2</v>
      </c>
      <c r="B5" t="s">
        <v>5</v>
      </c>
      <c r="C5" s="4">
        <v>2012</v>
      </c>
      <c r="D5" s="8"/>
      <c r="E5" s="8"/>
      <c r="F5" s="8"/>
      <c r="G5" s="8">
        <v>1.2</v>
      </c>
      <c r="H5" s="8">
        <v>1.6</v>
      </c>
      <c r="I5" s="8">
        <v>2</v>
      </c>
      <c r="J5" s="8">
        <v>2.75</v>
      </c>
      <c r="K5" s="8">
        <v>2.75</v>
      </c>
      <c r="L5" s="8">
        <v>2.0499999999999998</v>
      </c>
      <c r="M5" s="8">
        <v>0.95</v>
      </c>
      <c r="N5" s="8">
        <v>0.8</v>
      </c>
      <c r="O5" s="9">
        <v>0.70000000000000995</v>
      </c>
      <c r="Q5" s="1">
        <f>AVERAGE(D5:O5)</f>
        <v>1.6444444444444457</v>
      </c>
      <c r="T5">
        <v>2012</v>
      </c>
      <c r="U5" s="1">
        <f>(Q5*3056+Q13*3545)/6601</f>
        <v>1.2523422345312194</v>
      </c>
    </row>
    <row r="6" spans="1:21">
      <c r="A6" s="7" t="s">
        <v>2</v>
      </c>
      <c r="B6" t="s">
        <v>5</v>
      </c>
      <c r="C6" s="5">
        <v>2013</v>
      </c>
      <c r="D6" s="10">
        <v>1.05</v>
      </c>
      <c r="E6" s="10">
        <v>1.05</v>
      </c>
      <c r="F6" s="10">
        <v>1.7</v>
      </c>
      <c r="G6" s="10">
        <v>2.2000000000000028</v>
      </c>
      <c r="H6" s="10">
        <v>2.1499999999999986</v>
      </c>
      <c r="I6" s="10">
        <v>2.25</v>
      </c>
      <c r="J6" s="10">
        <v>3</v>
      </c>
      <c r="K6" s="10">
        <v>3</v>
      </c>
      <c r="L6" s="10">
        <v>2.0499999999999998</v>
      </c>
      <c r="M6" s="10">
        <v>1.65</v>
      </c>
      <c r="N6" s="10">
        <v>1.5</v>
      </c>
      <c r="O6" s="11">
        <v>1.3800000000000026</v>
      </c>
      <c r="Q6" s="1">
        <f t="shared" ref="Q6:Q8" si="0">AVERAGE(D6:O6)</f>
        <v>1.9150000000000003</v>
      </c>
      <c r="T6">
        <v>2013</v>
      </c>
      <c r="U6" s="1">
        <f>(Q6*4080 + Q14*4680)/8760</f>
        <v>1.3976890410958906</v>
      </c>
    </row>
    <row r="7" spans="1:21">
      <c r="A7" s="7" t="s">
        <v>2</v>
      </c>
      <c r="B7" t="s">
        <v>5</v>
      </c>
      <c r="C7" s="5">
        <v>2014</v>
      </c>
      <c r="D7" s="10"/>
      <c r="E7" s="10"/>
      <c r="F7" s="10"/>
      <c r="G7" s="10" t="s">
        <v>6</v>
      </c>
      <c r="H7" s="10"/>
      <c r="I7" s="10"/>
      <c r="J7" s="10"/>
      <c r="K7" s="10"/>
      <c r="L7" s="10"/>
      <c r="M7" s="10"/>
      <c r="N7" s="10"/>
      <c r="O7" s="11"/>
      <c r="Q7" s="1" t="e">
        <f t="shared" si="0"/>
        <v>#DIV/0!</v>
      </c>
      <c r="T7">
        <v>2014</v>
      </c>
    </row>
    <row r="8" spans="1:21" ht="15.75" thickBot="1">
      <c r="A8" s="7" t="s">
        <v>2</v>
      </c>
      <c r="B8" t="s">
        <v>5</v>
      </c>
      <c r="C8" s="6">
        <v>2015</v>
      </c>
      <c r="D8" s="12"/>
      <c r="E8" s="12"/>
      <c r="F8" s="12"/>
      <c r="G8" s="12" t="s">
        <v>4</v>
      </c>
      <c r="H8" s="12"/>
      <c r="I8" s="12"/>
      <c r="J8" s="12"/>
      <c r="K8" s="12"/>
      <c r="L8" s="12"/>
      <c r="M8" s="12"/>
      <c r="N8" s="12"/>
      <c r="O8" s="13"/>
      <c r="Q8" s="1" t="e">
        <f t="shared" si="0"/>
        <v>#DIV/0!</v>
      </c>
    </row>
    <row r="12" spans="1:21" ht="15.75" thickBot="1">
      <c r="C12" t="s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Q12" t="s">
        <v>1</v>
      </c>
    </row>
    <row r="13" spans="1:21">
      <c r="A13" s="7" t="s">
        <v>2</v>
      </c>
      <c r="B13" t="s">
        <v>3</v>
      </c>
      <c r="C13" s="4">
        <v>2012</v>
      </c>
      <c r="D13" s="8"/>
      <c r="E13" s="8"/>
      <c r="F13" s="8"/>
      <c r="G13" s="8">
        <v>0.7</v>
      </c>
      <c r="H13" s="8">
        <v>0.76028571428571823</v>
      </c>
      <c r="I13" s="8">
        <v>0.77987500000000054</v>
      </c>
      <c r="J13" s="8">
        <v>1.5498823529411787</v>
      </c>
      <c r="K13" s="8">
        <v>1.5500212765957393</v>
      </c>
      <c r="L13" s="8">
        <v>0.75969230769231189</v>
      </c>
      <c r="M13" s="8">
        <v>0.77</v>
      </c>
      <c r="N13" s="8">
        <v>0.76960056165829016</v>
      </c>
      <c r="O13" s="9">
        <v>0.5895849056603808</v>
      </c>
      <c r="Q13" s="1">
        <f t="shared" ref="Q13:Q15" si="1">AVERAGE(D13:O13)</f>
        <v>0.91432690209262446</v>
      </c>
    </row>
    <row r="14" spans="1:21">
      <c r="A14" s="7" t="s">
        <v>2</v>
      </c>
      <c r="B14" t="s">
        <v>3</v>
      </c>
      <c r="C14" s="5">
        <v>2013</v>
      </c>
      <c r="D14" s="10">
        <v>0.34</v>
      </c>
      <c r="E14" s="10">
        <v>0.43</v>
      </c>
      <c r="F14" s="10">
        <v>0.83</v>
      </c>
      <c r="G14" s="10">
        <v>0.97</v>
      </c>
      <c r="H14" s="10">
        <v>0.97</v>
      </c>
      <c r="I14" s="10">
        <v>1.0504000000000033</v>
      </c>
      <c r="J14" s="10">
        <v>1.75</v>
      </c>
      <c r="K14" s="10">
        <v>1.75</v>
      </c>
      <c r="L14" s="10">
        <v>0.86</v>
      </c>
      <c r="M14" s="10">
        <v>0.87</v>
      </c>
      <c r="N14" s="10">
        <v>0.87</v>
      </c>
      <c r="O14" s="11">
        <v>0.67</v>
      </c>
      <c r="Q14" s="1">
        <f t="shared" si="1"/>
        <v>0.94669999999999999</v>
      </c>
    </row>
    <row r="15" spans="1:21">
      <c r="A15" s="7" t="s">
        <v>2</v>
      </c>
      <c r="B15" t="s">
        <v>3</v>
      </c>
      <c r="C15" s="5">
        <v>2014</v>
      </c>
      <c r="D15" s="10"/>
      <c r="E15" s="10"/>
      <c r="F15" s="10"/>
      <c r="G15" s="10" t="s">
        <v>6</v>
      </c>
      <c r="H15" s="10"/>
      <c r="I15" s="10"/>
      <c r="J15" s="10"/>
      <c r="K15" s="10"/>
      <c r="L15" s="10"/>
      <c r="M15" s="10"/>
      <c r="N15" s="10"/>
      <c r="O15" s="11"/>
      <c r="Q15" s="1" t="e">
        <f t="shared" si="1"/>
        <v>#DIV/0!</v>
      </c>
    </row>
    <row r="20" spans="4:1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2" spans="4:15">
      <c r="G22" s="14"/>
      <c r="H22" s="14"/>
      <c r="I22" s="14"/>
      <c r="J22" s="14"/>
      <c r="K22" s="14"/>
      <c r="L22" s="14"/>
      <c r="M22" s="14"/>
      <c r="N22" s="14"/>
      <c r="O22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2012-03-26T15:22:59Z</dcterms:modified>
</cp:coreProperties>
</file>