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Jay\study\ExcelVBAforCreativeProblemSolving\Course1\Week-5\"/>
    </mc:Choice>
  </mc:AlternateContent>
  <bookViews>
    <workbookView xWindow="0" yWindow="0" windowWidth="20490" windowHeight="7755"/>
  </bookViews>
  <sheets>
    <sheet name="Fuel Tank" sheetId="1" r:id="rId1"/>
  </sheets>
  <definedNames>
    <definedName name="h">'Fuel Tank'!$B$7</definedName>
    <definedName name="L">'Fuel Tank'!$B$3</definedName>
    <definedName name="Rad">'Fuel Tank'!$B$4</definedName>
    <definedName name="solver_adj" localSheetId="0" hidden="1">'Fuel Tank'!$B$6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'Fuel Tank'!$B$13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400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0" i="1" l="1"/>
  <c r="B9" i="1"/>
  <c r="B12" i="1" l="1"/>
  <c r="B13" i="1" s="1"/>
</calcChain>
</file>

<file path=xl/sharedStrings.xml><?xml version="1.0" encoding="utf-8"?>
<sst xmlns="http://schemas.openxmlformats.org/spreadsheetml/2006/main" count="18" uniqueCount="14">
  <si>
    <t>R</t>
  </si>
  <si>
    <t>ft</t>
  </si>
  <si>
    <t>h</t>
  </si>
  <si>
    <t>*guess</t>
  </si>
  <si>
    <t>L</t>
  </si>
  <si>
    <t>Vcyl</t>
  </si>
  <si>
    <t>Vsph</t>
  </si>
  <si>
    <t>cubic ft</t>
  </si>
  <si>
    <t>Vtotal</t>
  </si>
  <si>
    <t>inches</t>
  </si>
  <si>
    <t>h (inches)</t>
  </si>
  <si>
    <t>Fuel Storage Tank</t>
  </si>
  <si>
    <t>gallons</t>
  </si>
  <si>
    <t>Vol (gal)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</si>
</sst>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71</xdr:row>
      <xdr:rowOff>0</xdr:rowOff>
    </xdr:from>
    <xdr:ext cx="6200775" cy="622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SpPr txBox="1"/>
          </xdr:nvSpPr>
          <xdr:spPr>
            <a:xfrm>
              <a:off x="1219200" y="18859500"/>
              <a:ext cx="6200775" cy="622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800" b="0" i="0">
                        <a:latin typeface="Cambria Math" panose="02040503050406030204" pitchFamily="18" charset="0"/>
                      </a:rPr>
                      <m:t>f</m:t>
                    </m:r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18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  <m:r>
                      <a:rPr lang="en-US" sz="1800" b="0" i="0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𝑐𝑜𝑠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𝑅h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19200" y="18859500"/>
              <a:ext cx="6200775" cy="622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f(h)= [𝑅^2 〖𝑐𝑜𝑠〗^(−1) ((𝑅−ℎ)/𝑅)−(𝑅−ℎ) √(2𝑅ℎ−ℎ^2 )]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∙𝐿−𝑉_𝑡𝑜𝑡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4</xdr:col>
      <xdr:colOff>511628</xdr:colOff>
      <xdr:row>0</xdr:row>
      <xdr:rowOff>161924</xdr:rowOff>
    </xdr:from>
    <xdr:to>
      <xdr:col>11</xdr:col>
      <xdr:colOff>255910</xdr:colOff>
      <xdr:row>4</xdr:row>
      <xdr:rowOff>20410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856B453-0CA9-4B11-A42B-BA88323BE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985" y="161924"/>
          <a:ext cx="4268657" cy="579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198664</xdr:colOff>
      <xdr:row>4</xdr:row>
      <xdr:rowOff>125694</xdr:rowOff>
    </xdr:from>
    <xdr:to>
      <xdr:col>9</xdr:col>
      <xdr:colOff>198664</xdr:colOff>
      <xdr:row>7</xdr:row>
      <xdr:rowOff>162604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DDD2C98A-B8C4-4673-A0C3-F7777B073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846873"/>
          <a:ext cx="1939018" cy="577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168047</xdr:colOff>
      <xdr:row>8</xdr:row>
      <xdr:rowOff>98651</xdr:rowOff>
    </xdr:from>
    <xdr:to>
      <xdr:col>11</xdr:col>
      <xdr:colOff>358956</xdr:colOff>
      <xdr:row>16</xdr:row>
      <xdr:rowOff>164646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139E68-4382-4B3B-B270-46DC672A6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3404" y="1541008"/>
          <a:ext cx="4715284" cy="1508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8"/>
  <sheetViews>
    <sheetView tabSelected="1" topLeftCell="A31" zoomScaleNormal="100" workbookViewId="0">
      <selection activeCell="L44" sqref="L44"/>
    </sheetView>
  </sheetViews>
  <sheetFormatPr defaultRowHeight="15" x14ac:dyDescent="0.25"/>
  <sheetData>
    <row r="1" spans="1:10" x14ac:dyDescent="0.25">
      <c r="A1" t="s">
        <v>11</v>
      </c>
    </row>
    <row r="2" spans="1:10" x14ac:dyDescent="0.25">
      <c r="E2" s="3"/>
    </row>
    <row r="3" spans="1:10" x14ac:dyDescent="0.25">
      <c r="A3" t="s">
        <v>4</v>
      </c>
      <c r="B3">
        <v>12</v>
      </c>
      <c r="C3" t="s">
        <v>1</v>
      </c>
    </row>
    <row r="4" spans="1:10" x14ac:dyDescent="0.25">
      <c r="A4" t="s">
        <v>0</v>
      </c>
      <c r="B4">
        <v>3</v>
      </c>
      <c r="C4" t="s">
        <v>1</v>
      </c>
      <c r="G4" s="2"/>
    </row>
    <row r="5" spans="1:10" x14ac:dyDescent="0.25">
      <c r="G5" s="2"/>
    </row>
    <row r="6" spans="1:10" x14ac:dyDescent="0.25">
      <c r="A6" t="s">
        <v>2</v>
      </c>
      <c r="B6">
        <v>67.183864068553959</v>
      </c>
      <c r="C6" t="s">
        <v>9</v>
      </c>
      <c r="D6" t="s">
        <v>3</v>
      </c>
    </row>
    <row r="7" spans="1:10" x14ac:dyDescent="0.25">
      <c r="B7" s="1">
        <f>B6/12</f>
        <v>5.5986553390461635</v>
      </c>
      <c r="C7" t="s">
        <v>1</v>
      </c>
    </row>
    <row r="9" spans="1:10" x14ac:dyDescent="0.25">
      <c r="A9" t="s">
        <v>5</v>
      </c>
      <c r="B9" s="2">
        <f>((Rad^2*ACOS((Rad-h)/Rad))-((Rad-h)*SQRT(2*Rad*h-h^2)))*L</f>
        <v>329.52955225138362</v>
      </c>
      <c r="C9" t="s">
        <v>7</v>
      </c>
    </row>
    <row r="10" spans="1:10" x14ac:dyDescent="0.25">
      <c r="A10" t="s">
        <v>6</v>
      </c>
      <c r="B10" s="2">
        <f>(PI()/3)*h^2*(3*Rad-h)</f>
        <v>111.64691432798759</v>
      </c>
      <c r="C10" t="s">
        <v>7</v>
      </c>
    </row>
    <row r="11" spans="1:10" x14ac:dyDescent="0.25">
      <c r="E11" s="2"/>
    </row>
    <row r="12" spans="1:10" x14ac:dyDescent="0.25">
      <c r="A12" t="s">
        <v>8</v>
      </c>
      <c r="B12" s="2">
        <f>B9+B10</f>
        <v>441.17646657937121</v>
      </c>
      <c r="C12" t="s">
        <v>7</v>
      </c>
      <c r="J12" s="2"/>
    </row>
    <row r="13" spans="1:10" x14ac:dyDescent="0.25">
      <c r="B13" s="2">
        <f>B12*7.48</f>
        <v>3299.9999700136968</v>
      </c>
      <c r="C13" t="s">
        <v>12</v>
      </c>
      <c r="J13" s="2"/>
    </row>
    <row r="14" spans="1:10" x14ac:dyDescent="0.25">
      <c r="J14" s="2"/>
    </row>
    <row r="15" spans="1:10" x14ac:dyDescent="0.25">
      <c r="B15" t="s">
        <v>13</v>
      </c>
      <c r="C15" t="s">
        <v>10</v>
      </c>
      <c r="J15" s="2"/>
    </row>
    <row r="16" spans="1:10" x14ac:dyDescent="0.25">
      <c r="B16">
        <v>100</v>
      </c>
      <c r="C16">
        <v>5.3986764828978231</v>
      </c>
      <c r="J16" s="2"/>
    </row>
    <row r="17" spans="2:10" x14ac:dyDescent="0.25">
      <c r="B17">
        <v>200</v>
      </c>
      <c r="C17">
        <v>8.4717022135687348</v>
      </c>
      <c r="J17" s="2"/>
    </row>
    <row r="18" spans="2:10" x14ac:dyDescent="0.25">
      <c r="B18">
        <v>300</v>
      </c>
      <c r="C18">
        <v>11.039698368342577</v>
      </c>
      <c r="J18" s="2"/>
    </row>
    <row r="19" spans="2:10" x14ac:dyDescent="0.25">
      <c r="B19">
        <v>400</v>
      </c>
      <c r="C19">
        <v>13.335967244665049</v>
      </c>
      <c r="J19" s="2"/>
    </row>
    <row r="20" spans="2:10" x14ac:dyDescent="0.25">
      <c r="B20">
        <v>500</v>
      </c>
      <c r="C20">
        <v>15.456409480604718</v>
      </c>
      <c r="J20" s="2"/>
    </row>
    <row r="21" spans="2:10" x14ac:dyDescent="0.25">
      <c r="B21">
        <v>600</v>
      </c>
      <c r="C21">
        <v>17.452261343591669</v>
      </c>
      <c r="J21" s="2"/>
    </row>
    <row r="22" spans="2:10" x14ac:dyDescent="0.25">
      <c r="B22">
        <v>700</v>
      </c>
      <c r="C22">
        <v>19.355025898170492</v>
      </c>
      <c r="J22" s="2"/>
    </row>
    <row r="23" spans="2:10" x14ac:dyDescent="0.25">
      <c r="B23">
        <v>800</v>
      </c>
      <c r="C23">
        <v>21.185905068857867</v>
      </c>
      <c r="J23" s="2"/>
    </row>
    <row r="24" spans="2:10" x14ac:dyDescent="0.25">
      <c r="B24">
        <v>900</v>
      </c>
      <c r="C24">
        <v>22.960123273340749</v>
      </c>
      <c r="J24" s="2"/>
    </row>
    <row r="25" spans="2:10" x14ac:dyDescent="0.25">
      <c r="B25">
        <v>1000</v>
      </c>
      <c r="C25">
        <v>24.689173915416276</v>
      </c>
      <c r="J25" s="2"/>
    </row>
    <row r="26" spans="2:10" x14ac:dyDescent="0.25">
      <c r="B26">
        <v>1100</v>
      </c>
      <c r="C26">
        <v>26.382098615008065</v>
      </c>
      <c r="J26" s="2"/>
    </row>
    <row r="27" spans="2:10" x14ac:dyDescent="0.25">
      <c r="B27">
        <v>1200</v>
      </c>
      <c r="C27">
        <v>28.046267917901424</v>
      </c>
      <c r="J27" s="2"/>
    </row>
    <row r="28" spans="2:10" x14ac:dyDescent="0.25">
      <c r="B28">
        <v>1300</v>
      </c>
      <c r="C28">
        <v>29.687886804152818</v>
      </c>
      <c r="J28" s="2"/>
    </row>
    <row r="29" spans="2:10" x14ac:dyDescent="0.25">
      <c r="B29">
        <v>1400</v>
      </c>
      <c r="C29">
        <v>31.31233932213874</v>
      </c>
      <c r="J29" s="2"/>
    </row>
    <row r="30" spans="2:10" x14ac:dyDescent="0.25">
      <c r="B30">
        <v>1500</v>
      </c>
      <c r="C30">
        <v>32.924425943985383</v>
      </c>
      <c r="J30" s="2"/>
    </row>
    <row r="31" spans="2:10" x14ac:dyDescent="0.25">
      <c r="B31">
        <v>1600</v>
      </c>
      <c r="C31">
        <v>34.528595555618658</v>
      </c>
      <c r="J31" s="2"/>
    </row>
    <row r="32" spans="2:10" x14ac:dyDescent="0.25">
      <c r="B32">
        <v>1700</v>
      </c>
      <c r="C32">
        <v>36.129013026950346</v>
      </c>
      <c r="J32" s="2"/>
    </row>
    <row r="33" spans="2:10" x14ac:dyDescent="0.25">
      <c r="B33">
        <v>1800</v>
      </c>
      <c r="C33">
        <v>37.729754650244907</v>
      </c>
      <c r="J33" s="2"/>
    </row>
    <row r="34" spans="2:10" x14ac:dyDescent="0.25">
      <c r="B34">
        <v>1900</v>
      </c>
      <c r="C34">
        <v>39.334905822920341</v>
      </c>
      <c r="J34" s="2"/>
    </row>
    <row r="35" spans="2:10" x14ac:dyDescent="0.25">
      <c r="B35">
        <v>2000</v>
      </c>
      <c r="C35">
        <v>40.948680794373942</v>
      </c>
      <c r="J35" s="2"/>
    </row>
    <row r="36" spans="2:10" x14ac:dyDescent="0.25">
      <c r="B36">
        <v>2100</v>
      </c>
      <c r="C36">
        <v>42.575574941737791</v>
      </c>
      <c r="J36" s="2"/>
    </row>
    <row r="37" spans="2:10" x14ac:dyDescent="0.25">
      <c r="B37">
        <v>2200</v>
      </c>
      <c r="C37">
        <v>44.220448427750931</v>
      </c>
      <c r="J37" s="2"/>
    </row>
    <row r="38" spans="2:10" x14ac:dyDescent="0.25">
      <c r="B38">
        <v>2300</v>
      </c>
      <c r="C38">
        <v>45.888809924125518</v>
      </c>
      <c r="J38" s="2"/>
    </row>
    <row r="39" spans="2:10" x14ac:dyDescent="0.25">
      <c r="B39">
        <v>2400</v>
      </c>
      <c r="C39">
        <v>47.587025809305118</v>
      </c>
      <c r="J39" s="2"/>
    </row>
    <row r="40" spans="2:10" x14ac:dyDescent="0.25">
      <c r="B40">
        <v>2500</v>
      </c>
      <c r="C40">
        <v>49.322696471184912</v>
      </c>
      <c r="J40" s="2"/>
    </row>
    <row r="41" spans="2:10" x14ac:dyDescent="0.25">
      <c r="B41">
        <v>2600</v>
      </c>
      <c r="C41">
        <v>51.105196577295416</v>
      </c>
      <c r="J41" s="2"/>
    </row>
    <row r="42" spans="2:10" x14ac:dyDescent="0.25">
      <c r="B42">
        <v>2700</v>
      </c>
      <c r="C42">
        <v>52.946517098890368</v>
      </c>
      <c r="J42" s="2"/>
    </row>
    <row r="43" spans="2:10" x14ac:dyDescent="0.25">
      <c r="B43">
        <v>2800</v>
      </c>
      <c r="C43">
        <v>54.862658502422185</v>
      </c>
      <c r="J43" s="2"/>
    </row>
    <row r="44" spans="2:10" x14ac:dyDescent="0.25">
      <c r="B44">
        <v>2900</v>
      </c>
      <c r="C44">
        <v>56.876110588916475</v>
      </c>
      <c r="J44" s="2"/>
    </row>
    <row r="45" spans="2:10" x14ac:dyDescent="0.25">
      <c r="B45">
        <v>3000</v>
      </c>
      <c r="C45">
        <v>59.020707602457762</v>
      </c>
      <c r="J45" s="2"/>
    </row>
    <row r="46" spans="2:10" x14ac:dyDescent="0.25">
      <c r="B46">
        <v>3100</v>
      </c>
      <c r="C46">
        <v>61.352490391068514</v>
      </c>
    </row>
    <row r="47" spans="2:10" x14ac:dyDescent="0.25">
      <c r="B47">
        <v>3200</v>
      </c>
      <c r="C47">
        <v>63.979622619515162</v>
      </c>
    </row>
    <row r="48" spans="2:10" x14ac:dyDescent="0.25">
      <c r="B48">
        <v>3300</v>
      </c>
      <c r="C48">
        <v>67.183864068553959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Fuel Tank</vt:lpstr>
      <vt:lpstr>h</vt:lpstr>
      <vt:lpstr>L</vt:lpstr>
      <vt:lpstr>Rad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HP</cp:lastModifiedBy>
  <dcterms:created xsi:type="dcterms:W3CDTF">2016-02-04T16:31:35Z</dcterms:created>
  <dcterms:modified xsi:type="dcterms:W3CDTF">2020-09-01T16:17:01Z</dcterms:modified>
</cp:coreProperties>
</file>