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pz\Desktop\auto_schedule_backend\docs\"/>
    </mc:Choice>
  </mc:AlternateContent>
  <bookViews>
    <workbookView xWindow="0" yWindow="0" windowWidth="23040" windowHeight="9192"/>
  </bookViews>
  <sheets>
    <sheet name="Ответы на форму (1)" sheetId="1" r:id="rId1"/>
  </sheets>
  <calcPr calcId="162913"/>
</workbook>
</file>

<file path=xl/calcChain.xml><?xml version="1.0" encoding="utf-8"?>
<calcChain xmlns="http://schemas.openxmlformats.org/spreadsheetml/2006/main">
  <c r="AL2" i="1" l="1"/>
  <c r="AL3" i="1"/>
  <c r="AL4" i="1"/>
  <c r="AL5" i="1"/>
  <c r="AK5" i="1"/>
  <c r="AK4" i="1"/>
  <c r="AK3" i="1"/>
  <c r="AK2" i="1"/>
  <c r="AC2" i="1"/>
  <c r="AC3" i="1"/>
  <c r="AC4" i="1"/>
  <c r="AB3" i="1"/>
  <c r="AB4" i="1"/>
  <c r="AG4" i="1"/>
  <c r="AG3" i="1"/>
  <c r="AG2" i="1"/>
  <c r="AF3" i="1"/>
  <c r="AF4" i="1"/>
  <c r="AF2" i="1"/>
  <c r="AB2" i="1"/>
  <c r="Y2" i="1"/>
  <c r="Y6" i="1"/>
  <c r="Y5" i="1"/>
  <c r="Y3" i="1"/>
  <c r="Y4" i="1"/>
</calcChain>
</file>

<file path=xl/sharedStrings.xml><?xml version="1.0" encoding="utf-8"?>
<sst xmlns="http://schemas.openxmlformats.org/spreadsheetml/2006/main" count="1504" uniqueCount="592">
  <si>
    <t>Отметка времени</t>
  </si>
  <si>
    <t>Курс</t>
  </si>
  <si>
    <t>Факультет</t>
  </si>
  <si>
    <t>Насколько Вы удовлетворены действующим расписанием</t>
  </si>
  <si>
    <t>Насколько расписание стало лучше по сравнению с предыдущим семестром?</t>
  </si>
  <si>
    <t>Сколько дней в неделю ВЫ учитесь?</t>
  </si>
  <si>
    <t>Сколько дней в неделю ВЫ хотели бы учиться?</t>
  </si>
  <si>
    <t xml:space="preserve">Сколько в среднем у Вас пар в день? </t>
  </si>
  <si>
    <t xml:space="preserve">Какое самое комфортное для Вас количество пар в день? </t>
  </si>
  <si>
    <t>Какое время начала проведения пар для Вас самое комфортное?</t>
  </si>
  <si>
    <t>Какое время начала проведения пар для Вас самое НЕкомфортное?</t>
  </si>
  <si>
    <t>Какое время окончания проведения пар для Вас самое комфортное?</t>
  </si>
  <si>
    <t>Какое время окончания проведения пар для Вас самое НЕкомфортное?</t>
  </si>
  <si>
    <t>Сколько корпусов Вам приходиться посещать в неделю?</t>
  </si>
  <si>
    <t>Сколько корпусов Вы хотели бы посещать в неделю?</t>
  </si>
  <si>
    <t>Что Вам нравится в расписании?</t>
  </si>
  <si>
    <t>Что Вам НЕ нравится в расписании?</t>
  </si>
  <si>
    <t>Что Вы можете предложить для улучшения качества расписания?</t>
  </si>
  <si>
    <t>Ваше имя (по желанию)</t>
  </si>
  <si>
    <t>Факультет информационных технологий</t>
  </si>
  <si>
    <t>с 9:00, с 10:40, с 12:20</t>
  </si>
  <si>
    <t>с 16:10, С 17:50, с 19:30</t>
  </si>
  <si>
    <t>до 12:10, до 13:50, до 16:00</t>
  </si>
  <si>
    <t>до 17:40, до 19:20, до 21:00</t>
  </si>
  <si>
    <t>ничего</t>
  </si>
  <si>
    <t>непостоянство</t>
  </si>
  <si>
    <t>Наш алгоритм</t>
  </si>
  <si>
    <t>Дусянян</t>
  </si>
  <si>
    <t>3 (такое же)</t>
  </si>
  <si>
    <t>с 10:40, с 12:20</t>
  </si>
  <si>
    <t>до 13:50, до 16:00, до 17:40</t>
  </si>
  <si>
    <t>до 19:20, до 21:00</t>
  </si>
  <si>
    <t>Нет "окон" между парами, пары одно предмета в один день в неделе</t>
  </si>
  <si>
    <t>Время начала, разброс по корпусам</t>
  </si>
  <si>
    <t xml:space="preserve">НЕ СТАВИТЬ ПАРЫ В 18 ЧАСОВ В ПЯТНИЦУ </t>
  </si>
  <si>
    <t>Иерусалим небесный</t>
  </si>
  <si>
    <t>1 (намного хуже)</t>
  </si>
  <si>
    <t>с 9:00</t>
  </si>
  <si>
    <t>с 14:30</t>
  </si>
  <si>
    <t>16:00</t>
  </si>
  <si>
    <t>17:40, 19:20</t>
  </si>
  <si>
    <t>Пары с 9:00</t>
  </si>
  <si>
    <t>нет желания</t>
  </si>
  <si>
    <t>с 12:20</t>
  </si>
  <si>
    <t>17:40</t>
  </si>
  <si>
    <t>19:20, 21:00</t>
  </si>
  <si>
    <t>Хорошо распределенная нагрузка по дням</t>
  </si>
  <si>
    <t xml:space="preserve">Пары до 7 вечера, а на след. день с 9 утра </t>
  </si>
  <si>
    <t>Ничего</t>
  </si>
  <si>
    <t>Артем</t>
  </si>
  <si>
    <t>2 (хуже)</t>
  </si>
  <si>
    <t>с 9:00, с 16:10, С 17:50, с 19:30</t>
  </si>
  <si>
    <t>12:10, 13:50, 16:00</t>
  </si>
  <si>
    <t>17:40, 19:20, 21:00</t>
  </si>
  <si>
    <t>Большая часть на БС</t>
  </si>
  <si>
    <t>6 дней неделю, вечерние пары, к 9 утра</t>
  </si>
  <si>
    <t>Внимательнее составлять его</t>
  </si>
  <si>
    <t>5 (намного лучше)</t>
  </si>
  <si>
    <t>с 12:20, с 14:30</t>
  </si>
  <si>
    <t>с 9:00, с 19:30</t>
  </si>
  <si>
    <t>16:00, 17:40</t>
  </si>
  <si>
    <t>21:00</t>
  </si>
  <si>
    <t>Два выходных подряд</t>
  </si>
  <si>
    <t>На пк к 9:00</t>
  </si>
  <si>
    <t xml:space="preserve">Убрать разброс по корпусам </t>
  </si>
  <si>
    <t>Ульяна</t>
  </si>
  <si>
    <t>с 12:20, с 14:30, с 16:10, С 17:50, с 19:30</t>
  </si>
  <si>
    <t>16:00, 17:40, 19:20, 21:00</t>
  </si>
  <si>
    <t>-</t>
  </si>
  <si>
    <t xml:space="preserve">Пары после обеда </t>
  </si>
  <si>
    <t>Поставить пары с утра</t>
  </si>
  <si>
    <t>4 (лучше)</t>
  </si>
  <si>
    <t>13:50, 16:00, 17:40</t>
  </si>
  <si>
    <t>Свободные выходные</t>
  </si>
  <si>
    <t>Что по сути я учусь как заочник</t>
  </si>
  <si>
    <t>Пары ставить в нормальное время и не по одной в день</t>
  </si>
  <si>
    <t xml:space="preserve">То, что оно вроде есть </t>
  </si>
  <si>
    <t>Его подвижность, отмена пар, неудобность в плане времени.</t>
  </si>
  <si>
    <t>Изменить время начала пар, отменить пары, которые начинаются с 17:50.</t>
  </si>
  <si>
    <t>Доброжелатель</t>
  </si>
  <si>
    <t>с 10:40</t>
  </si>
  <si>
    <t>с 9:00, с 12:20, с 14:30, с 16:10, С 17:50, с 19:30</t>
  </si>
  <si>
    <t>13:50</t>
  </si>
  <si>
    <t xml:space="preserve">Ничего </t>
  </si>
  <si>
    <t xml:space="preserve">Всё </t>
  </si>
  <si>
    <t>Отменить пары</t>
  </si>
  <si>
    <t xml:space="preserve">Настюшка-опасность </t>
  </si>
  <si>
    <t>с 9:00, с 10:40</t>
  </si>
  <si>
    <t>16:00, 17:40, 19:20</t>
  </si>
  <si>
    <t>главное чтобы заканчивались</t>
  </si>
  <si>
    <t>вечерние пары</t>
  </si>
  <si>
    <t>то, что пара может отмениться в последний момент, когда ты уже едешь на пару</t>
  </si>
  <si>
    <t xml:space="preserve">в этом семестре уже лучше. но после предыдущего семестра доверия к составителям расписания нет. </t>
  </si>
  <si>
    <t>Высшая школа печати и медиаиндустрии</t>
  </si>
  <si>
    <t>с 9:00, с 14:30, с 16:10, С 17:50</t>
  </si>
  <si>
    <t>Количество предметов</t>
  </si>
  <si>
    <t>Растановка пар в течении рабочего дня и недели.</t>
  </si>
  <si>
    <t>Более компактно раставлять пары, чтобы возможно появились свободные дни.</t>
  </si>
  <si>
    <t>Виктория</t>
  </si>
  <si>
    <t>с 14:30, с 16:10, С 17:50, с 19:30</t>
  </si>
  <si>
    <t xml:space="preserve">В предыдущем семестре часто пары начинались с 12.20-14.30, следовательно поздно заканчивались. Сейчас в 4 из 5 дней пары начинаются в 9. Конечно, приятно рано заканчивать учиться и понимать, что еще половина дня впереди, но постоянно рано вставать и не высыпаться немного не нравится </t>
  </si>
  <si>
    <t xml:space="preserve">Если придираться, то не нравится физра пятой парой и физра в середине дня </t>
  </si>
  <si>
    <t xml:space="preserve">На самом деле, кто бы как не ругал расписание, мне кажется, что не глупые люди его составляют, тем более нужно грамотно составить его не только для студентов, но и для преподавателей. Я не представляю, как бы смогла все это продумать и совместить. Мне кажется люди не по приколу его составляют и сами все понимают: и что рано пары людям не нравятся, поздно пары людям не нравятся и тд. Но невозможно же для всех групп и всех преподавателей составить идеальное расписание. Спасибо, что оно у нас есть (стабильное и всегда известно заранее). Так как во многих вузах, по словам друзей, с этим большие проблемы </t>
  </si>
  <si>
    <t xml:space="preserve">Я девочка </t>
  </si>
  <si>
    <t>10:30, 12:10, 13:50, 16:00</t>
  </si>
  <si>
    <t>Достаточно построено под учеников</t>
  </si>
  <si>
    <t>Иногда пары заканчиваются слишком поздно</t>
  </si>
  <si>
    <t>.</t>
  </si>
  <si>
    <t>с 10:40, с 12:20, с 14:30</t>
  </si>
  <si>
    <t>12:10, 13:50, 16:00, 17:40</t>
  </si>
  <si>
    <t xml:space="preserve">Ничего, составлено хрен пойми как, нагрузка не распределена , постоянные отмены и переносы </t>
  </si>
  <si>
    <t xml:space="preserve">Аналогично предыдущему ответу </t>
  </si>
  <si>
    <t xml:space="preserve">Составлять его с умом </t>
  </si>
  <si>
    <t>Василий</t>
  </si>
  <si>
    <t>с 9:00, С 17:50, с 19:30</t>
  </si>
  <si>
    <t>2 пары одного предмета в день</t>
  </si>
  <si>
    <t>В сб пары до 17.40</t>
  </si>
  <si>
    <t xml:space="preserve">В один день ставить только физру </t>
  </si>
  <si>
    <t>12:10, 16:00, 19:20</t>
  </si>
  <si>
    <t>17:40, 21:00</t>
  </si>
  <si>
    <t>То что оно есть</t>
  </si>
  <si>
    <t>Постоянные изменения, пары до 9 вечера в один день, а на следующий с 9 утра</t>
  </si>
  <si>
    <t>Составлять по-человечески</t>
  </si>
  <si>
    <t xml:space="preserve">Мало пар в день </t>
  </si>
  <si>
    <t xml:space="preserve">Нет выходного в субботу </t>
  </si>
  <si>
    <t xml:space="preserve">По максимуму освобождать субботу </t>
  </si>
  <si>
    <t>12:10, 13:50</t>
  </si>
  <si>
    <t xml:space="preserve">Окончание пар </t>
  </si>
  <si>
    <t>Начало пар, 6 дней обучения</t>
  </si>
  <si>
    <t>Рациональное распределение пар</t>
  </si>
  <si>
    <t xml:space="preserve">Елизавета </t>
  </si>
  <si>
    <t>Факультет химической технологии и биотехнологии</t>
  </si>
  <si>
    <t>В целом нормальное</t>
  </si>
  <si>
    <t>Пары по субботам, пары с 9 на автозаводской, всего 1 выходной</t>
  </si>
  <si>
    <t>Перенести пары с субботы на другой день, подвинуть начало пар на автозаводской с 9 на 10.40</t>
  </si>
  <si>
    <t>12:10, 19:20, 21:00</t>
  </si>
  <si>
    <t>Пол семестра нет пар в один из дней в неделе</t>
  </si>
  <si>
    <t>4 пары в субботу с 9 утра</t>
  </si>
  <si>
    <t>объеденить дни с 2мя парами, чтобы был 1 день - 4 пары</t>
  </si>
  <si>
    <t>Факультет машиностроения</t>
  </si>
  <si>
    <t>19:20</t>
  </si>
  <si>
    <t>количество пар</t>
  </si>
  <si>
    <t>время окончания пар</t>
  </si>
  <si>
    <t>не знаю</t>
  </si>
  <si>
    <t>13:50, 16:00</t>
  </si>
  <si>
    <t>Все</t>
  </si>
  <si>
    <t>Поменьше пар</t>
  </si>
  <si>
    <t>имена преподов, подсвечивается день недели</t>
  </si>
  <si>
    <t>всё устраивает</t>
  </si>
  <si>
    <t>Добавить туда рекламу</t>
  </si>
  <si>
    <t>Федя Гладышев в ВК (чекните мои видосы на стене)</t>
  </si>
  <si>
    <t>10:30, 12:10, 21:00</t>
  </si>
  <si>
    <t>Пары стоят логично и блоками</t>
  </si>
  <si>
    <t>К 9 утра на пк</t>
  </si>
  <si>
    <t>Не ставить пары в 9 утра на пк</t>
  </si>
  <si>
    <t>Выходные</t>
  </si>
  <si>
    <t>Все пары в 9</t>
  </si>
  <si>
    <t>Начало пар в 10:40-12:20</t>
  </si>
  <si>
    <t>с 12:20, с 14:30, с 16:10</t>
  </si>
  <si>
    <t>Оно постоянное</t>
  </si>
  <si>
    <t>Оно СУЩЕСТВУЕТ</t>
  </si>
  <si>
    <t>Уменьшить разброс по времени начала пар, относительно всей учебной недели
(Четверг к 9, пятница к 16 - это плохо)</t>
  </si>
  <si>
    <t>10:30, 12:10, 17:40, 19:20, 21:00</t>
  </si>
  <si>
    <t>Хз</t>
  </si>
  <si>
    <t>Что приходится туда-сюда переходить по корпусам</t>
  </si>
  <si>
    <t>Это оч сложный вопрос</t>
  </si>
  <si>
    <t>Все устраивает</t>
  </si>
  <si>
    <t>Что у меня в субботу и в понедельник только физра</t>
  </si>
  <si>
    <t>Что у меня в остальные дни 3-4 пары</t>
  </si>
  <si>
    <t>13:50, 16:00, 17:40, 19:20, 21:00</t>
  </si>
  <si>
    <t>10:30, 12:10</t>
  </si>
  <si>
    <t>Все прекрасно</t>
  </si>
  <si>
    <t>но там где 2 дня по 2 пары в день можно воткнуть в 1 день 4 пары и иметь +1 свободный день</t>
  </si>
  <si>
    <t>Почаще пары с 14:30</t>
  </si>
  <si>
    <t>Светлана</t>
  </si>
  <si>
    <t>Факультет урбанистики и городского хозяйства</t>
  </si>
  <si>
    <t>с 9:00, с 14:30, с 16:10, С 17:50, с 19:30</t>
  </si>
  <si>
    <t>10:30, 17:40, 19:20, 21:00</t>
  </si>
  <si>
    <t>ничего, все ужасно</t>
  </si>
  <si>
    <t>Всё</t>
  </si>
  <si>
    <t>Витька</t>
  </si>
  <si>
    <t xml:space="preserve">Грамотнее составлять его </t>
  </si>
  <si>
    <t xml:space="preserve">6, но по факту 5, потому что на физру все ходят в разные секции </t>
  </si>
  <si>
    <t>Практически все занятия в одном корпусе</t>
  </si>
  <si>
    <t>Есть пары на ПК</t>
  </si>
  <si>
    <t>Отремонтировать ПК или провести туда метро, но это вряд ли конечно</t>
  </si>
  <si>
    <t xml:space="preserve">Удобно, что написано  какая аудитория и имена преподавателей </t>
  </si>
  <si>
    <t xml:space="preserve">Количество пар </t>
  </si>
  <si>
    <t xml:space="preserve">Пары уменьшить, если можно, то карту расположения аудиторий </t>
  </si>
  <si>
    <t>Транспортный факультет</t>
  </si>
  <si>
    <t xml:space="preserve">Не учусь </t>
  </si>
  <si>
    <t>То, что его нет</t>
  </si>
  <si>
    <t>Все нравится</t>
  </si>
  <si>
    <t xml:space="preserve">Не делать больше 3 пар в день </t>
  </si>
  <si>
    <t xml:space="preserve">Зачастую пары начинаются днём. </t>
  </si>
  <si>
    <t xml:space="preserve">Неудобно ездить на ПК к 9 утра. </t>
  </si>
  <si>
    <t xml:space="preserve">Оптимизировать расписание в плане разных корпусов. </t>
  </si>
  <si>
    <t>То, что все в одном корпусе</t>
  </si>
  <si>
    <t>ПД</t>
  </si>
  <si>
    <t>Убрать ПД</t>
  </si>
  <si>
    <t xml:space="preserve">В понедельник только физкультура </t>
  </si>
  <si>
    <t>В субботу нужно ехать на Автозаводскую на две пары английского</t>
  </si>
  <si>
    <t>Перенести английский с субботы на понедельник</t>
  </si>
  <si>
    <t xml:space="preserve">Факультет экономики и управления </t>
  </si>
  <si>
    <t xml:space="preserve">Все в одном корпусе </t>
  </si>
  <si>
    <t>Почти каждый день к 1 паре,пары вечно на 5 этаже,сначала практика,потом лекция</t>
  </si>
  <si>
    <t xml:space="preserve">Хотелось бы узнать могу ли я посодействовать изменению расписания для большего комфорта </t>
  </si>
  <si>
    <t>Мария</t>
  </si>
  <si>
    <t>с 14:30, с 16:10, С 17:50, с 19:30, Вечером пары такое себе</t>
  </si>
  <si>
    <t>Больше пар на ЭЗ</t>
  </si>
  <si>
    <t>Первая пара на ПК</t>
  </si>
  <si>
    <t>Сдвинуть пары к утру, больше на ЭЗ</t>
  </si>
  <si>
    <t>с 9:00, с 14:30</t>
  </si>
  <si>
    <t>Дни с лёгкими парами. В которые при необходимости не страшно пропустить пары.</t>
  </si>
  <si>
    <t>Физическая культура 1 парой.</t>
  </si>
  <si>
    <t>По возможности делать физкультуру начиная с 3 пары и дальше. И выносить её по 2 пары сразу в один день.</t>
  </si>
  <si>
    <t>Анастасия</t>
  </si>
  <si>
    <t>с 19:30</t>
  </si>
  <si>
    <t xml:space="preserve">Трудно сказать. В этом семестре ничего! </t>
  </si>
  <si>
    <t xml:space="preserve">Не удобно совмещать с работой и культурно массовой деятельностью </t>
  </si>
  <si>
    <t>Не ставить больше никогда расписание с 14:30 до 21:00 для очников с дневным обучением!!!!!!!!!!!!!!!! Если это не получается, то не освобождать субботу, лучше туда часть пар перекинуть! И самое главное, если вся группа пишет жалобу на то, что их не устраивает расписание, то РОП обязан изменить его!</t>
  </si>
  <si>
    <t>Евгений</t>
  </si>
  <si>
    <t>Достаточно сбалансировано по нагрузке</t>
  </si>
  <si>
    <t>Физра первой парой......</t>
  </si>
  <si>
    <t>Не задумывалась об этом</t>
  </si>
  <si>
    <t>Александра</t>
  </si>
  <si>
    <t>Магистратура</t>
  </si>
  <si>
    <t>С 17:50</t>
  </si>
  <si>
    <t>Возможность совмещения с работой</t>
  </si>
  <si>
    <t>Нет такого</t>
  </si>
  <si>
    <t>Всё отлично</t>
  </si>
  <si>
    <t>10:30, 19:20, 21:00</t>
  </si>
  <si>
    <t>В день небольше 4 пар</t>
  </si>
  <si>
    <t>Начинаются почти каждый день в 9 часов утра</t>
  </si>
  <si>
    <t>Ничего конкретного, в целом все устраивает</t>
  </si>
  <si>
    <t>свободный день</t>
  </si>
  <si>
    <t>свободный день не в субботу</t>
  </si>
  <si>
    <t>сделать субботу свободным днем</t>
  </si>
  <si>
    <t xml:space="preserve">Нормальное количество пар </t>
  </si>
  <si>
    <t xml:space="preserve">Поздно заканчиваются пары, маленькие перерывы </t>
  </si>
  <si>
    <t xml:space="preserve">Не ставить пары до 21:00 </t>
  </si>
  <si>
    <t xml:space="preserve">Петренко Елена Александровна 191-352 </t>
  </si>
  <si>
    <t>Оно существует</t>
  </si>
  <si>
    <t xml:space="preserve">Нестабильность </t>
  </si>
  <si>
    <t>Idk</t>
  </si>
  <si>
    <t>С 17:50, с 19:30</t>
  </si>
  <si>
    <t>10:30, 12:10, 13:50, 16:00, 17:40</t>
  </si>
  <si>
    <t>Не знаю</t>
  </si>
  <si>
    <t xml:space="preserve">Что под конец семестра появляется большая загруженность </t>
  </si>
  <si>
    <t>Расставить пары на весь семестр равномерно. Сделать пары в один день в одном и том же корпусе, чтоб не приходилось ехать в один день из одного корпуса в другой</t>
  </si>
  <si>
    <t>Даниил</t>
  </si>
  <si>
    <t>с 9:00, с 10:40, С 17:50</t>
  </si>
  <si>
    <t>16:00, 19:20, 21:00</t>
  </si>
  <si>
    <t>10:30, 12:10, 17:40</t>
  </si>
  <si>
    <t>Что за день не надо ездить по нескольким разным площадкам.</t>
  </si>
  <si>
    <t>Большая нагрузка во второй половине недели (4 пары), в отличие от первой половины (1-2пары).</t>
  </si>
  <si>
    <t>Более корректно составлять расписание. Чтобы не случалось ситуаций как сейчас, когда пары заканчиваются в 21, а на следующий день начинаются в 9.
Чтобы нагрузка была распределена нормально. А не парочку легких дисциплин в одни дни. А все самые сложные укомплектованы в три дня подряд в убойном режиме. Так никакого здоровья не хватит.</t>
  </si>
  <si>
    <t>5-ти дневная неделя</t>
  </si>
  <si>
    <t>В понедельник и пятницу простые пары и их мало, а все остальные дни по 4 пары и все они сложные.</t>
  </si>
  <si>
    <t>Распределить занятия по сложности более грамотно. Убрать две пары с пряников, т.к. для них не нужна специфическая аудитория.</t>
  </si>
  <si>
    <t>с 9:00, с 10:40, с 19:30</t>
  </si>
  <si>
    <t>10:30, 12:10, 13:50, 19:20, 21:00</t>
  </si>
  <si>
    <t>16:00, 17:40, 21:00</t>
  </si>
  <si>
    <t>Утренние пары, в основном ко второй, по две пары в день</t>
  </si>
  <si>
    <t xml:space="preserve">Фиксированные дни занятий по ПД, очень неудобно посещать только во вт или чт. Учебная суббота </t>
  </si>
  <si>
    <t>Согласовывать непосредственно с преподавателями, ориентироваться на их занятость и занятость группы (кому как удобнее, попробовать найти компромисс, либо все учатся утром либо вечером)</t>
  </si>
  <si>
    <t>Дмитрий</t>
  </si>
  <si>
    <t>Все на электро</t>
  </si>
  <si>
    <t xml:space="preserve">Обучение по субботам </t>
  </si>
  <si>
    <t>Пары с 12.20</t>
  </si>
  <si>
    <t>Средняя загруженность</t>
  </si>
  <si>
    <t>Необходимость перемещаться из одного корпуса в другой во время обеденного перерыва</t>
  </si>
  <si>
    <t>10:30, 21:00</t>
  </si>
  <si>
    <t>Отсутствие физ-ры</t>
  </si>
  <si>
    <t>ПК</t>
  </si>
  <si>
    <t>Убрать занятия на ПК, оставить там только ТЕРМЕХ и НАЧЕРТ</t>
  </si>
  <si>
    <t>ГеНнаДиЙ</t>
  </si>
  <si>
    <t>Выходной в субботу</t>
  </si>
  <si>
    <t xml:space="preserve">3 физики и пл в один день и 4 разных корпуса на неделе </t>
  </si>
  <si>
    <t>Один корпус, не больше 3 пар в день</t>
  </si>
  <si>
    <t>Артемий</t>
  </si>
  <si>
    <t>два выходных подряд</t>
  </si>
  <si>
    <t>к первой паре</t>
  </si>
  <si>
    <t>сделайте получше</t>
  </si>
  <si>
    <t>леонид</t>
  </si>
  <si>
    <t>Все пары в одном месте. Есть время после физ-ры доехать до корпуса, в котором пары.</t>
  </si>
  <si>
    <t>Одна пара физ-ры в субботу.</t>
  </si>
  <si>
    <t>Ничего.</t>
  </si>
  <si>
    <t xml:space="preserve">Нравится, что суббота выходной(до апреля) </t>
  </si>
  <si>
    <t xml:space="preserve">По 2 пары у одного преподавателя </t>
  </si>
  <si>
    <t xml:space="preserve">Не ставить по 2 пары подряд у одного преподавателя </t>
  </si>
  <si>
    <t xml:space="preserve">Надежда </t>
  </si>
  <si>
    <t>Их постоянная отмена и позднее окончание</t>
  </si>
  <si>
    <t>Ставить утром</t>
  </si>
  <si>
    <t>Игорь</t>
  </si>
  <si>
    <t>Есть выходной-ср, но  шестидневка начнётся в следующем модуле. В пн одна пара</t>
  </si>
  <si>
    <t xml:space="preserve">Пары до 21 ; неправильная загрузка: в один день - одна пара + 1 доп. выходной, из-за этого чт,пт,сб-4 пары;  на след.день после пар , заканчивающихся в 21, пары начинаются в 9:00 </t>
  </si>
  <si>
    <t>Расположить пары в течение недели в один временной промежуток, чтобы какая-то часть дня была свободна и можно было бы устроиться на работу ( т.е. если пары утром, то они утром в течение всей недели, а не так , что в один день пары до 21:00, а в следующий день пары с 9:00)</t>
  </si>
  <si>
    <t>Екатерина</t>
  </si>
  <si>
    <t>с 9:00, с 16:10</t>
  </si>
  <si>
    <t>12:10, 19:20</t>
  </si>
  <si>
    <t>Нравится то, что у нас примерно по две пары каждый день, кроме субботы. Также нравится, что некоторые пары длятся не весь семестр.</t>
  </si>
  <si>
    <t>4 пары в субботу с 9:00, пары по по ПД с 14:30 по вторникам и четвергам. Почему-то в четверг одна пара ПД, а в субботу 4 пары, а почему нельзя что-то перенести на будние дни</t>
  </si>
  <si>
    <t>Сделать каждый день по 3-4 пары, но чтобы учиться 5 дней в неделю и чтобы пары каждый день начинались с 10:40 или 12:20</t>
  </si>
  <si>
    <t>Бирюков Артём Дмитриевич</t>
  </si>
  <si>
    <t>10:30</t>
  </si>
  <si>
    <t>Р</t>
  </si>
  <si>
    <t>10:30, 12:10, 13:50</t>
  </si>
  <si>
    <t>Три физики подряд</t>
  </si>
  <si>
    <t xml:space="preserve">Корпус на Пряшнинова </t>
  </si>
  <si>
    <t xml:space="preserve">Вернуть Семёновскую </t>
  </si>
  <si>
    <t>-----------</t>
  </si>
  <si>
    <t>с 14:30, с 16:10</t>
  </si>
  <si>
    <t xml:space="preserve">относительно равномерно распределенная нагрузка </t>
  </si>
  <si>
    <t>критичного нет</t>
  </si>
  <si>
    <t>максимально заполнять утреннее время старшим курсам для удобства совмещения с подработкой, т.к. большинство студентов 3-4 курса работают</t>
  </si>
  <si>
    <t>Поля</t>
  </si>
  <si>
    <t>Нет пар с 9 утра</t>
  </si>
  <si>
    <t>Есть пары с 7 вечера. Которые, к слову, постоянно отменяют и/или заменяют другими парами</t>
  </si>
  <si>
    <t>Стабильность преподов и самого расписания</t>
  </si>
  <si>
    <t xml:space="preserve">Математика, механика </t>
  </si>
  <si>
    <t xml:space="preserve">Органическая химия </t>
  </si>
  <si>
    <t xml:space="preserve">Больше биологии! Занятия на автазе 2-3 раза в неделю! Начало пар в 10:40, не учиться по субботам! </t>
  </si>
  <si>
    <t>Дни со средней нагруженностью</t>
  </si>
  <si>
    <t xml:space="preserve">Что предметы распределены так, что один день очень нагруженный, а другой вообще может "пустовать" </t>
  </si>
  <si>
    <t xml:space="preserve">Распределить так, чтобы в субботу пар не было, а другие дни вместо низкой нагруженности имели среднюю. </t>
  </si>
  <si>
    <t>Свободный вторник</t>
  </si>
  <si>
    <t>Пары в воскресенье, много пар на ПК</t>
  </si>
  <si>
    <t>Ставить больше пар на 9 утра, не ставить по 4 пары в один день больше одного раза в неделю</t>
  </si>
  <si>
    <t>Обычно пары в одном корпусе</t>
  </si>
  <si>
    <t>Большой перерыв между парами (2 окна), а до дома ехать далеко</t>
  </si>
  <si>
    <t>Уменьшить количество занятий по физкультуре (до 1 занятия в неделю), начинать позже</t>
  </si>
  <si>
    <t>Очень редко отменяются пары; в целом хорошее распределение пар и дисциплин по дням</t>
  </si>
  <si>
    <t>Пары по субботам; физкультура первой парой</t>
  </si>
  <si>
    <t>Затрудняюсь ответить</t>
  </si>
  <si>
    <t>с 10:40, с 16:10, С 17:50, с 19:30</t>
  </si>
  <si>
    <t>Дни будто разделены по предметам. К примеру, в пт - чисто англ и физра. Во ср математика и теормех. В чт физика и химия. Не нужно больших усилий, чтобы переключиться с одного на другое</t>
  </si>
  <si>
    <t xml:space="preserve">Когда к первой паре, особенно если на автаз. </t>
  </si>
  <si>
    <t>Исключить существование первой пары...</t>
  </si>
  <si>
    <t>Не желаю</t>
  </si>
  <si>
    <t>То , что в присутствует день с началом занятий в 10:40</t>
  </si>
  <si>
    <t xml:space="preserve">В один день может проходить 4 пары технических предметов (например, 2 математики и 2 прикладной механики). Из-за этого происходит плохое усвоение материала и снижен интерес к предмету.  </t>
  </si>
  <si>
    <t>Устраивать в течение недели 1 выходной (хотя бы раз в 2 недели), так называемый "дистанционный день", в который студенты смогут заниматься дома. Убрать шестидневную программу обучения, так как не хватает выходных день и студенты начинают работать "на износ".</t>
  </si>
  <si>
    <t xml:space="preserve">Большинство пар проходит около общежития </t>
  </si>
  <si>
    <t>Переезд с ПК на пд в другую часть города в один день</t>
  </si>
  <si>
    <t xml:space="preserve">Учитывать местоположение корпусов, давать время на переезд </t>
  </si>
  <si>
    <t>с 12:20, с 16:10, С 17:50</t>
  </si>
  <si>
    <t>с 9:00, с 10:40, с 14:30, с 19:30</t>
  </si>
  <si>
    <t>10:30, 12:10, 13:50, 16:00, 17:40, 19:20</t>
  </si>
  <si>
    <t xml:space="preserve">Объединение пар по одному предмету в один день </t>
  </si>
  <si>
    <t xml:space="preserve">Пары заканчиваются в 21:00, а на следующий день пары с 9:00
4 пары подряд только на точные науки, было бы лучше совмещать с устными предметами 
</t>
  </si>
  <si>
    <t xml:space="preserve">Не ставить пары в другие корпуса, кроме Электрозаводской </t>
  </si>
  <si>
    <t>Выше перечисленное</t>
  </si>
  <si>
    <t>Изменить расписание</t>
  </si>
  <si>
    <t>с 10:40, с 14:30</t>
  </si>
  <si>
    <t>с 9:00, с 12:20, С 17:50, с 19:30</t>
  </si>
  <si>
    <t>что не каждый день к девяти (и на том спасибо)</t>
  </si>
  <si>
    <t>1. надо мотаться каждый день в совершенно произвольное время
2. расписание подстраивается под работающих преподавателей, чтоб им было удобно, видимо. а им всё равно неудобно, а студентам вообще погано.
3. пары порой заканчиваются слишком поздно (а мне ещё 2.5 часа домой потом добираться!)
4. всю неделю по паре-двум, зато суббота забита</t>
  </si>
  <si>
    <t>ну как-то же делают его нормальным в других заведениях. как им это удаётся?</t>
  </si>
  <si>
    <t>2 пары в день, начало в полдень, и так почти всю неделю</t>
  </si>
  <si>
    <t>Пятница пары 18-21, а суббота с 10 утра</t>
  </si>
  <si>
    <t>Открыть пары для физры по вторникам и четвергам.</t>
  </si>
  <si>
    <t>Сёма</t>
  </si>
  <si>
    <t>Пары на пк</t>
  </si>
  <si>
    <t>Пары на пряниках с 12:20 до 17:40</t>
  </si>
  <si>
    <t xml:space="preserve">6 предметов, а пар больше, чем, когда было 10 предметов </t>
  </si>
  <si>
    <t>Слишком много дней по малому количеству пар. Отсутсвие свободного времени для само подготовки. И использование не удобных корпусов</t>
  </si>
  <si>
    <t xml:space="preserve">Использовать привязку общежития к учебному корпусу. </t>
  </si>
  <si>
    <t>Количество часов распределенных  занятий</t>
  </si>
  <si>
    <t>6 учебных дней</t>
  </si>
  <si>
    <t xml:space="preserve">Сделать 5 дневку </t>
  </si>
  <si>
    <t>То, что в субботу не учимся</t>
  </si>
  <si>
    <t>Пары до 9 вечера, по две пары 4 раза в неделю, что можно уместить в два дня</t>
  </si>
  <si>
    <t>?</t>
  </si>
  <si>
    <t>Студент направления информационная безопасность</t>
  </si>
  <si>
    <t xml:space="preserve">В субботу нет пар </t>
  </si>
  <si>
    <t xml:space="preserve">Есть окна в расписании,учеба с 9 до 17.40 </t>
  </si>
  <si>
    <t>Сделать пары хотя бы с 10.40 ,меньше количество пар в день ,меньше пд</t>
  </si>
  <si>
    <t>+- адекватное начало времени пар</t>
  </si>
  <si>
    <t>наличие пар на пк и переезд в один день из одного корпуса в другой</t>
  </si>
  <si>
    <t>ответственнее подходить к составлению чтобы студентам не приходилось двигать пары самим</t>
  </si>
  <si>
    <t>Почти всё</t>
  </si>
  <si>
    <t>приходить на 2 пары в 14:30</t>
  </si>
  <si>
    <t>Поменять его</t>
  </si>
  <si>
    <t>Артур</t>
  </si>
  <si>
    <t xml:space="preserve">Стало больше пар на Автозаводской </t>
  </si>
  <si>
    <t>6-тидневка, пары на ПК, один предмет проходит в нескольких кабинетах (если предмет длится несколько пар подряд), не всегда есть в расписании состыковка с другими парами (они проходят в разных корпусах, не всегда есть время, чтоб успеть доехать (особенно касается ПД))</t>
  </si>
  <si>
    <t>Согласовывать его со студентами и преподавателями</t>
  </si>
  <si>
    <t xml:space="preserve">. </t>
  </si>
  <si>
    <t xml:space="preserve">Есть дни когда не нужно переезжать из одного корпуса в другой </t>
  </si>
  <si>
    <t>Не сбалансированное время на переезд и пары с 9</t>
  </si>
  <si>
    <t>Улучшить логистику переездов начинать пары с 10  утра</t>
  </si>
  <si>
    <t>Не ставить пары после 16:00</t>
  </si>
  <si>
    <t>Дима</t>
  </si>
  <si>
    <t>На одной площадке</t>
  </si>
  <si>
    <t>6дневка(((</t>
  </si>
  <si>
    <t>Сделать 5дневку)))</t>
  </si>
  <si>
    <t>Ходить на 4 пары, а не на 2, но сделать 5 учебных дней, а не 6</t>
  </si>
  <si>
    <t>Михаил</t>
  </si>
  <si>
    <t>13:50, 21:00</t>
  </si>
  <si>
    <t>маленькое кол-во пар</t>
  </si>
  <si>
    <t>все нравится</t>
  </si>
  <si>
    <t>оно идеально</t>
  </si>
  <si>
    <t>Удобно сделаны пары</t>
  </si>
  <si>
    <t>Разброс пар с Пряников на Михалку и обратно.Колличество пар философии в 1 день не должно составлять больше 1-2 пар</t>
  </si>
  <si>
    <t>Чтобы его составлял человек и не допускал  Ошибок</t>
  </si>
  <si>
    <t>—</t>
  </si>
  <si>
    <t>Большой перерыв между парами</t>
  </si>
  <si>
    <t>Есть пары с 10 40</t>
  </si>
  <si>
    <t>Разброс корпусов</t>
  </si>
  <si>
    <t>стабильность по времени</t>
  </si>
  <si>
    <t>нет ничего, чтобы не нравилось</t>
  </si>
  <si>
    <t>стараться делать пары в одном корпусе в течение дня</t>
  </si>
  <si>
    <t xml:space="preserve">Почти все нравится , но есть пару нюансов </t>
  </si>
  <si>
    <t xml:space="preserve">Самые загруженные дни- понедельник и пятница
</t>
  </si>
  <si>
    <t>Сократить количество пар в пятницу, либо же поставить пары с 9:00
Так же, по возможности, стоит разгрузить понедельник и пятницу, а загрузить вторник, среду и четверг.
При таком расписании появится больше времени: на подготовку домашнего задания, отдых и возможность съездить на выходных домой. 
Еще хотелось бы, чтобы пары проходили в одном корпусе, однако , кафедры разбросаны по разным корпусам и поэтому такая возможность маловероятна. 
Но все же, если пары будут ставить с 9:00 и загруженность будет на середину недели,  то получится шикарное расписание.</t>
  </si>
  <si>
    <t xml:space="preserve">Бусыгин Глеб </t>
  </si>
  <si>
    <t>3 пары</t>
  </si>
  <si>
    <t>пк</t>
  </si>
  <si>
    <t>а</t>
  </si>
  <si>
    <t>Можно сочетать с работой</t>
  </si>
  <si>
    <t xml:space="preserve">Все устраивает </t>
  </si>
  <si>
    <t>Всю неделю пары начинаются в одно время в 10:40, нет сильно нагруженных дней (сложные предметы НЕ стоят в один день), заканчиваются занятия в оптимальное время, не учимся по субботам, нет окон, не требуется перемещения в один день из корпуса в корпус</t>
  </si>
  <si>
    <t>В этом семестре всё устраивает</t>
  </si>
  <si>
    <t>Чтобы такое расписание было каждый семестр)</t>
  </si>
  <si>
    <t>6 дней, 5 из которых к первой, 3 и которых на пк, а ездить с 3 общаги</t>
  </si>
  <si>
    <t>Не делать так чтобы первую половину семестра надо было учиться 6 дней а вторую 4 дня</t>
  </si>
  <si>
    <t>Мало учебных дней</t>
  </si>
  <si>
    <t>Рано вставать</t>
  </si>
  <si>
    <t>распределять пары одного типа на большее кол-во дней</t>
  </si>
  <si>
    <t>Отсутствие окон между парами</t>
  </si>
  <si>
    <t>Поздние пары в некоторые дни. Очное обучение - дневное, но явно не вечернее(с 6 до 9)</t>
  </si>
  <si>
    <t>Увеличение преподавательского состава, таким образом будет разгрузка рабочего дня у преподавателей.</t>
  </si>
  <si>
    <t>с 10:40, с 12:20, с 14:30, с 16:10</t>
  </si>
  <si>
    <t>Без разницы</t>
  </si>
  <si>
    <t>Конечно здорово, что пары утром, а потом день свободен</t>
  </si>
  <si>
    <t>Но то что они рано утром почти каждый день даётся не легко в плане сна</t>
  </si>
  <si>
    <t>Лучше если бы было больше пар в день, потому что легче сосредоточить один день на учебе, другой же посвятить полностью делам</t>
  </si>
  <si>
    <t xml:space="preserve">Простота оформления </t>
  </si>
  <si>
    <t>Начало учебного дня с 4 пары</t>
  </si>
  <si>
    <t>Делать расписание с первой пары, в день 3-4 пары, чтобы было свободных 2-3 дня</t>
  </si>
  <si>
    <t>12:10</t>
  </si>
  <si>
    <t>10:30, 13:50, 16:00, 17:40, 19:20, 21:00</t>
  </si>
  <si>
    <t>Оно разноцветное</t>
  </si>
  <si>
    <t>Телефон на котором я его смотрю</t>
  </si>
  <si>
    <t>Нормального человека, который бцдет его состовлять</t>
  </si>
  <si>
    <t>Карим Углы</t>
  </si>
  <si>
    <t>с 16:10</t>
  </si>
  <si>
    <t>Время начала пар</t>
  </si>
  <si>
    <t xml:space="preserve">Большие перерывы между парами </t>
  </si>
  <si>
    <t>--</t>
  </si>
  <si>
    <t>с 9:00, с 12:20</t>
  </si>
  <si>
    <t>Расписание</t>
  </si>
  <si>
    <t>Улучшить качество расписания</t>
  </si>
  <si>
    <t>Маленькое количество пар в некоторые дни</t>
  </si>
  <si>
    <t>Необходимость телепортации с ПК на АВ за 40 минут обеденного перерыва, 1 выходной в неделю, когда ставят две единственные пары - 3 и 4 - на один день</t>
  </si>
  <si>
    <t>не делать так как в предыдущем пункте</t>
  </si>
  <si>
    <t>Количество и распределение</t>
  </si>
  <si>
    <t>Разные корпуса</t>
  </si>
  <si>
    <t xml:space="preserve">Поставить всё в  корпуса кроме ПК, ПК очень далеко и не удобно </t>
  </si>
  <si>
    <t>Андрей</t>
  </si>
  <si>
    <t xml:space="preserve">Нечего </t>
  </si>
  <si>
    <t xml:space="preserve">Долго время в университете и в данном моменте который ест Коронвирус нам страшно ехат на метро ичтобы добраться в университете </t>
  </si>
  <si>
    <t xml:space="preserve">Уменьшений </t>
  </si>
  <si>
    <t>У нас нету пар по субботам</t>
  </si>
  <si>
    <t>Каждый день пары начинается с 9:00</t>
  </si>
  <si>
    <t>Хочу чтобы каждый день пары начались не с 9:00</t>
  </si>
  <si>
    <t xml:space="preserve">Кол-во дней учубы </t>
  </si>
  <si>
    <t>Утренние пары</t>
  </si>
  <si>
    <t>Начинать пары с 10-12</t>
  </si>
  <si>
    <t>Экономика</t>
  </si>
  <si>
    <t>Уменьшить количество пар</t>
  </si>
  <si>
    <t>Инна</t>
  </si>
  <si>
    <t>Факультет базовых компетенций</t>
  </si>
  <si>
    <t xml:space="preserve">Все вышеперечисленное </t>
  </si>
  <si>
    <t xml:space="preserve">Изменить его </t>
  </si>
  <si>
    <t>Факультет экономики и управления</t>
  </si>
  <si>
    <t>Шестидневка</t>
  </si>
  <si>
    <t>Укомплектовать пары</t>
  </si>
  <si>
    <t>Относительно позднее начало занятий</t>
  </si>
  <si>
    <t xml:space="preserve">Управление и экономика </t>
  </si>
  <si>
    <t xml:space="preserve">Хорошо, когда паивал утрам. Можно работать </t>
  </si>
  <si>
    <t xml:space="preserve">Физра последней парой в четыре или пять. Дни, когда пары поздно начинаются </t>
  </si>
  <si>
    <t xml:space="preserve">Сделать так чтоб пары начинались с первой/второй </t>
  </si>
  <si>
    <t xml:space="preserve">без понятия, но это же обязательный вопрос </t>
  </si>
  <si>
    <t xml:space="preserve">есть пары в субботу,при том что во вторник пара всего одна и первые две пары ничем не заняты,из-за чего вторник как день особой пользы не несет </t>
  </si>
  <si>
    <t xml:space="preserve">если возможно, перенести пары с субботы на вторник и не ставить два сложных предмета (вышмат и теоритическую механику) двойными парами подряд </t>
  </si>
  <si>
    <t>Не ставить пары по утрам, очень трудно добираться студентам живущим далеко.</t>
  </si>
  <si>
    <t>Удалить физ-ру</t>
  </si>
  <si>
    <t>Факультет Экономика и управление</t>
  </si>
  <si>
    <t>Время после физры</t>
  </si>
  <si>
    <t>Ожидание проектной деятельности</t>
  </si>
  <si>
    <t xml:space="preserve">Не учится в субботу </t>
  </si>
  <si>
    <t>Лина</t>
  </si>
  <si>
    <t>Аня</t>
  </si>
  <si>
    <t>Небольшое количество пар</t>
  </si>
  <si>
    <t xml:space="preserve">Выходной в середине недели,вместо субботы или воскресенья </t>
  </si>
  <si>
    <t xml:space="preserve">Выходные в выходные </t>
  </si>
  <si>
    <t>2 ()</t>
  </si>
  <si>
    <t xml:space="preserve"> 14:30</t>
  </si>
  <si>
    <t xml:space="preserve"> 19:30</t>
  </si>
  <si>
    <t xml:space="preserve">  </t>
  </si>
  <si>
    <t xml:space="preserve"> </t>
  </si>
  <si>
    <t xml:space="preserve">      - </t>
  </si>
  <si>
    <t xml:space="preserve">Не напряженность </t>
  </si>
  <si>
    <t xml:space="preserve">То, что нет стабильного времени начала и окончания пар(хотелось бы каждый день приходить в вуз утром и уходить в обед - после обеда в одно и тоже время) </t>
  </si>
  <si>
    <t xml:space="preserve">Пары утром, как и положено дневника, а не вечером, как у заточки </t>
  </si>
  <si>
    <t xml:space="preserve">Экономики и управления </t>
  </si>
  <si>
    <t>Расписание не очень удачное</t>
  </si>
  <si>
    <t>Убрать те пары которые не в этом месяце</t>
  </si>
  <si>
    <t xml:space="preserve">Вася пупкин </t>
  </si>
  <si>
    <t>Низкая загруженность в этом модуле</t>
  </si>
  <si>
    <t xml:space="preserve">Начало пар в субботу в 14.30 </t>
  </si>
  <si>
    <t>Не ставить пары после 16.00</t>
  </si>
  <si>
    <t xml:space="preserve">Факультет экономики и </t>
  </si>
  <si>
    <t>с 9:00, С 17:50</t>
  </si>
  <si>
    <t>Учеба в субботу</t>
  </si>
  <si>
    <t xml:space="preserve">В понедельник 2 пары </t>
  </si>
  <si>
    <t xml:space="preserve">В среду  4 пары , суббота учебный день </t>
  </si>
  <si>
    <t xml:space="preserve">Сделать пятидневку </t>
  </si>
  <si>
    <t>Алёша</t>
  </si>
  <si>
    <t>раннее начало пары</t>
  </si>
  <si>
    <t>изменить его</t>
  </si>
  <si>
    <t xml:space="preserve">Экономика и управление </t>
  </si>
  <si>
    <t>12:10, 17:40, 19:20, 21:00</t>
  </si>
  <si>
    <t xml:space="preserve">Время начала и окончания пар </t>
  </si>
  <si>
    <t>Пререрывы между парами</t>
  </si>
  <si>
    <t>Сократить перерывы в расписании и перенести все пары в один корпус</t>
  </si>
  <si>
    <t xml:space="preserve">Андрей </t>
  </si>
  <si>
    <t>наличие перерыва</t>
  </si>
  <si>
    <t>начинать пары с 11 - 12</t>
  </si>
  <si>
    <t xml:space="preserve">даёт возможность высыпаться </t>
  </si>
  <si>
    <t>выходной посреди недели и учебная суббота, да ещё и первая пара.</t>
  </si>
  <si>
    <t>не делать первые пары на Пряниках или ПК</t>
  </si>
  <si>
    <t>Первые 2 месяца 4, потом 5</t>
  </si>
  <si>
    <t>Много пар на автозаводской</t>
  </si>
  <si>
    <t>На ПК к первой паре</t>
  </si>
  <si>
    <t>4 дня в неделю по 3-4 пары в день с 10:40, один день можно и с 9:00</t>
  </si>
  <si>
    <t>Соня Мармеладова</t>
  </si>
  <si>
    <t xml:space="preserve">Одинаковые пары в один день </t>
  </si>
  <si>
    <t xml:space="preserve">Поздние пары, большие перерывы </t>
  </si>
  <si>
    <t xml:space="preserve">Начало в 10 как минимум </t>
  </si>
  <si>
    <t>хорошо состыкованы предметы</t>
  </si>
  <si>
    <t>неравномерно распределенная нагрузка</t>
  </si>
  <si>
    <t>сделать меньше физкультуры, на нее слишком тратится много времени 
(еще лучше заменить одну пару по физкультуре на биологию, например, 1 лекционная пара по основному предмету в неделю - это мало, приходится брать доп. онлайн-курсы)</t>
  </si>
  <si>
    <t>3, 4 тоже нормально, главное, чтобы не шли подряд пары по одному и тому же предмету</t>
  </si>
  <si>
    <t>Среда, мало нагружена, полу-выходной перед тяжёлыми четвергом и пятницей</t>
  </si>
  <si>
    <t>Я хожу на физкультуру только на Автозаводской, но могу это делать только не по расписанию</t>
  </si>
  <si>
    <t>Несмотря на то, что расписание не идеально, я не могу предложить, ничего, что сделает его лучше</t>
  </si>
  <si>
    <t xml:space="preserve">Александр </t>
  </si>
  <si>
    <t>ЭиУ</t>
  </si>
  <si>
    <t>Количество учебных дней</t>
  </si>
  <si>
    <t>Начало пар с 12:20</t>
  </si>
  <si>
    <t>Переставить пары</t>
  </si>
  <si>
    <t>Александр</t>
  </si>
  <si>
    <t>Количество пар</t>
  </si>
  <si>
    <t>Вместо обеда переезжать из корпуса в корпус</t>
  </si>
  <si>
    <t>Проводить ПД с 16</t>
  </si>
  <si>
    <t>Количество пар комфортное(2-3 в день)</t>
  </si>
  <si>
    <t>Нагрузка распределена не очень правильно, то есть во вторник стоят 2 пары на которых нечего делать, а в четверг стоят 4 пары, отсидеть которые иногда сильно изматывает</t>
  </si>
  <si>
    <t>Чтобы улучшить качество расписания, организаторам нужно точно знать, как происходит учебный процесс для создания комфортного процесса обучения. Так как никто не будет это исследовать, а точнее результат исследования будет фальсифицирован или некорректен, то, следовательно, расписание меняй-не меняй, учится будет одинаково умеренно.</t>
  </si>
  <si>
    <t xml:space="preserve">Владислав </t>
  </si>
  <si>
    <t>с 10:40, с 16:10</t>
  </si>
  <si>
    <t xml:space="preserve">4 пара каждый день </t>
  </si>
  <si>
    <t>Сократит пар</t>
  </si>
  <si>
    <t>Только что воскресенье</t>
  </si>
  <si>
    <t>Учиться по пятницам и субботам</t>
  </si>
  <si>
    <t>Сами знаете</t>
  </si>
  <si>
    <t>Ахмат сила 🤘</t>
  </si>
  <si>
    <t>Экономика и управление</t>
  </si>
  <si>
    <t>Пятница. Начало в 14:20</t>
  </si>
  <si>
    <t>Почти вся неделя с 9:00 начинаються пары</t>
  </si>
  <si>
    <t>Позже начать занятия</t>
  </si>
  <si>
    <t>Наталья</t>
  </si>
  <si>
    <t xml:space="preserve">норм все </t>
  </si>
  <si>
    <t xml:space="preserve">ничего </t>
  </si>
  <si>
    <t>Экономика и Управление</t>
  </si>
  <si>
    <t xml:space="preserve">Время начала </t>
  </si>
  <si>
    <t xml:space="preserve">Все нравится </t>
  </si>
  <si>
    <t xml:space="preserve">Илья </t>
  </si>
  <si>
    <t>Шохрух</t>
  </si>
  <si>
    <t>кол-во</t>
  </si>
  <si>
    <t>Дней в неделю учатся</t>
  </si>
  <si>
    <t>Cреднее кол-во пар в день</t>
  </si>
  <si>
    <t>Хотят дней учиться</t>
  </si>
  <si>
    <t>Комфортное кол-во пар в день</t>
  </si>
  <si>
    <t>Оценка расписания</t>
  </si>
  <si>
    <t>Кол-во посещаемых корусов в неделю</t>
  </si>
  <si>
    <t>ПРОДОЛЖЕНИЕ&gt;&gt;&gt;&gt;&gt;</t>
  </si>
  <si>
    <t>Платить деньги тем, кто его делает, чтобы не получалось как получается</t>
  </si>
  <si>
    <t>Хотят корпусов посещать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</si>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</sst>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quotePrefix="1" applyFont="1" applyAlignment="1"/>
    <xf numFmtId="20" fontId="1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'Ответы на форму (1)'!$X$1</c:f>
              <c:strCache>
                <c:ptCount val="1"/>
                <c:pt idx="0">
                  <c:v>Оценка расписания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71-483E-B749-6E8A4AF657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87-4CFC-BE93-23ED111A0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87-4CFC-BE93-23ED111A0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87-4CFC-BE93-23ED111A0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87-4CFC-BE93-23ED111A02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(1)'!$Y$2:$Y$6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56</c:v>
                </c:pt>
                <c:pt idx="3">
                  <c:v>48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83E-B749-6E8A4AF6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4277404228965763"/>
          <c:y val="0.21659596228403855"/>
          <c:w val="0.38287364711433536"/>
          <c:h val="0.54196031162108704"/>
        </c:manualLayout>
      </c:layout>
      <c:pieChart>
        <c:varyColors val="1"/>
        <c:ser>
          <c:idx val="0"/>
          <c:order val="0"/>
          <c:tx>
            <c:strRef>
              <c:f>'Ответы на форму (1)'!$AA$1</c:f>
              <c:strCache>
                <c:ptCount val="1"/>
                <c:pt idx="0">
                  <c:v>Дней в неделю учатся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FA-4124-96C2-4C0DE80872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A-4124-96C2-4C0DE80872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FA-4124-96C2-4C0DE80872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(1)'!$AA$2:$AA$4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(1)'!$AB$2:$AB$4</c:f>
              <c:numCache>
                <c:formatCode>General</c:formatCode>
                <c:ptCount val="3"/>
                <c:pt idx="0">
                  <c:v>83</c:v>
                </c:pt>
                <c:pt idx="1">
                  <c:v>59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4A0C-9423-060605D618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9584253700960644"/>
          <c:y val="0.26814700110538131"/>
          <c:w val="0.44131865942499759"/>
          <c:h val="0.49617645196947785"/>
        </c:manualLayout>
      </c:layout>
      <c:pieChart>
        <c:varyColors val="1"/>
        <c:ser>
          <c:idx val="0"/>
          <c:order val="0"/>
          <c:tx>
            <c:strRef>
              <c:f>'Ответы на форму (1)'!$AE$1</c:f>
              <c:strCache>
                <c:ptCount val="1"/>
                <c:pt idx="0">
                  <c:v>Cреднее кол-во пар в день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E-42C4-A7D9-F1C4573A9D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CE-42C4-A7D9-F1C4573A9D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84-4891-B59C-6F1E061C50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(1)'!$AE$2:$AE$4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(1)'!$AF$2:$AF$4</c:f>
              <c:numCache>
                <c:formatCode>General</c:formatCode>
                <c:ptCount val="3"/>
                <c:pt idx="0">
                  <c:v>23</c:v>
                </c:pt>
                <c:pt idx="1">
                  <c:v>98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2C4-A7D9-F1C4573A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976779688253255"/>
          <c:y val="6.2369902336546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909243487421216"/>
          <c:y val="0.23968813979718934"/>
          <c:w val="0.50102174728158977"/>
          <c:h val="0.60000160366919508"/>
        </c:manualLayout>
      </c:layout>
      <c:pieChart>
        <c:varyColors val="1"/>
        <c:ser>
          <c:idx val="0"/>
          <c:order val="0"/>
          <c:tx>
            <c:strRef>
              <c:f>'Ответы на форму (1)'!$AC$1</c:f>
              <c:strCache>
                <c:ptCount val="1"/>
                <c:pt idx="0">
                  <c:v>Хотят дней учиться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E-470C-A866-DE4B06E55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C-4904-9567-CDEC68CC7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4C-4904-9567-CDEC68CC7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(1)'!$AA$2:$AA$4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(1)'!$AC$2:$AC$4</c:f>
              <c:numCache>
                <c:formatCode>General</c:formatCode>
                <c:ptCount val="3"/>
                <c:pt idx="0">
                  <c:v>7</c:v>
                </c:pt>
                <c:pt idx="1">
                  <c:v>90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904-9567-CDEC68CC78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'Ответы на форму (1)'!$AG$1</c:f>
              <c:strCache>
                <c:ptCount val="1"/>
                <c:pt idx="0">
                  <c:v>Комфортное кол-во пар в день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F-47E4-9C27-4F5E5F6EC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F-47E4-9C27-4F5E5F6ECF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F-47E4-9C27-4F5E5F6ECF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'Ответы на форму (1)'!$AE$2:$AE$4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'Ответы на форму (1)'!$AG$2:$AG$4</c:f>
              <c:numCache>
                <c:formatCode>General</c:formatCode>
                <c:ptCount val="3"/>
                <c:pt idx="0">
                  <c:v>45</c:v>
                </c:pt>
                <c:pt idx="1">
                  <c:v>90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E-4ADD-B620-682510F484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1815273414657363"/>
          <c:y val="0.30525275249684691"/>
          <c:w val="0.36369487169026149"/>
          <c:h val="0.52091361956378834"/>
        </c:manualLayout>
      </c:layout>
      <c:pieChart>
        <c:varyColors val="1"/>
        <c:ser>
          <c:idx val="0"/>
          <c:order val="0"/>
          <c:tx>
            <c:strRef>
              <c:f>'Ответы на форму (1)'!$AJ$1</c:f>
              <c:strCache>
                <c:ptCount val="1"/>
                <c:pt idx="0">
                  <c:v>Кол-во посещаемых корусов в неделю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5-4F82-A15D-033AC6448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5-4F82-A15D-033AC6448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5-4F82-A15D-033AC6448E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C5-4F82-A15D-033AC6448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(1)'!$AK$2:$AK$5</c:f>
              <c:numCache>
                <c:formatCode>General</c:formatCode>
                <c:ptCount val="4"/>
                <c:pt idx="0">
                  <c:v>18</c:v>
                </c:pt>
                <c:pt idx="1">
                  <c:v>71</c:v>
                </c:pt>
                <c:pt idx="2">
                  <c:v>60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4BC0-A4A2-0FC548E872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126353924069353"/>
          <c:y val="0.2696843034807565"/>
          <c:w val="0.44216812687146501"/>
          <c:h val="0.5868025608948414"/>
        </c:manualLayout>
      </c:layout>
      <c:pieChart>
        <c:varyColors val="1"/>
        <c:ser>
          <c:idx val="0"/>
          <c:order val="0"/>
          <c:tx>
            <c:strRef>
              <c:f>'Ответы на форму (1)'!$AL$1</c:f>
              <c:strCache>
                <c:ptCount val="1"/>
                <c:pt idx="0">
                  <c:v>Хотят корпусов посещать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F-42BC-BA78-B51F1035CB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F-42BC-BA78-B51F1035CB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F-42BC-BA78-B51F1035CB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F-42BC-BA78-B51F1035C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'Ответы на форму (1)'!$AL$2:$AL$5</c:f>
              <c:numCache>
                <c:formatCode>General</c:formatCode>
                <c:ptCount val="4"/>
                <c:pt idx="0">
                  <c:v>89</c:v>
                </c:pt>
                <c:pt idx="1">
                  <c:v>57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4DBE-90BD-3FF0507B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137160</xdr:colOff>
      <xdr:row>6</xdr:row>
      <xdr:rowOff>175260</xdr:rowOff>
    </xdr:from>
    <xdr:to>
      <xdr:col>25</xdr:col>
      <xdr:colOff>38100</xdr:colOff>
      <xdr:row>22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396240</xdr:colOff>
      <xdr:row>4</xdr:row>
      <xdr:rowOff>99060</xdr:rowOff>
    </xdr:from>
    <xdr:to>
      <xdr:col>29</xdr:col>
      <xdr:colOff>137160</xdr:colOff>
      <xdr:row>15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60960</xdr:colOff>
      <xdr:row>5</xdr:row>
      <xdr:rowOff>83820</xdr:rowOff>
    </xdr:from>
    <xdr:to>
      <xdr:col>33</xdr:col>
      <xdr:colOff>320040</xdr:colOff>
      <xdr:row>16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396240</xdr:colOff>
      <xdr:row>16</xdr:row>
      <xdr:rowOff>83820</xdr:rowOff>
    </xdr:from>
    <xdr:to>
      <xdr:col>29</xdr:col>
      <xdr:colOff>129540</xdr:colOff>
      <xdr:row>29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952500</xdr:colOff>
      <xdr:row>17</xdr:row>
      <xdr:rowOff>38100</xdr:rowOff>
    </xdr:from>
    <xdr:to>
      <xdr:col>33</xdr:col>
      <xdr:colOff>266700</xdr:colOff>
      <xdr:row>30</xdr:row>
      <xdr:rowOff>30480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22860</xdr:colOff>
      <xdr:row>5</xdr:row>
      <xdr:rowOff>72390</xdr:rowOff>
    </xdr:from>
    <xdr:to>
      <xdr:col>38</xdr:col>
      <xdr:colOff>198120</xdr:colOff>
      <xdr:row>16</xdr:row>
      <xdr:rowOff>45720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22860</xdr:colOff>
      <xdr:row>17</xdr:row>
      <xdr:rowOff>7620</xdr:rowOff>
    </xdr:from>
    <xdr:to>
      <xdr:col>38</xdr:col>
      <xdr:colOff>160020</xdr:colOff>
      <xdr:row>30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56"/>
  <sheetViews>
    <sheetView tabSelected="1" topLeftCell="Z1" workbookViewId="0">
      <pane ySplit="1" topLeftCell="A2" activePane="bottomLeft" state="frozen"/>
      <selection pane="bottomLeft" activeCell="AH9" sqref="AH9"/>
    </sheetView>
  </sheetViews>
  <sheetFormatPr defaultColWidth="14.44140625" defaultRowHeight="15.75" customHeight="1" x14ac:dyDescent="0.25"/>
  <cols>
    <col min="1" max="25" width="21.5546875" customWidth="1"/>
  </cols>
  <sheetData>
    <row r="1" spans="1:38" ht="2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588</v>
      </c>
      <c r="U1" s="2" t="s">
        <v>588</v>
      </c>
      <c r="V1" s="2" t="s">
        <v>588</v>
      </c>
      <c r="W1" s="2" t="s">
        <v>588</v>
      </c>
      <c r="X1" s="1" t="s">
        <v>586</v>
      </c>
      <c r="Y1" t="s">
        <v>581</v>
      </c>
      <c r="AA1" s="8" t="s">
        <v>582</v>
      </c>
      <c r="AB1" s="8" t="s">
        <v>591</v>
      </c>
      <c r="AC1" s="8" t="s">
        <v>584</v>
      </c>
      <c r="AD1" s="7"/>
      <c r="AE1" s="8" t="s">
        <v>583</v>
      </c>
      <c r="AF1" s="8" t="s">
        <v>581</v>
      </c>
      <c r="AG1" s="8" t="s">
        <v>585</v>
      </c>
      <c r="AH1" s="7"/>
      <c r="AI1" s="7"/>
      <c r="AJ1" s="8" t="s">
        <v>587</v>
      </c>
      <c r="AK1" s="8" t="s">
        <v>581</v>
      </c>
      <c r="AL1" s="8" t="s">
        <v>590</v>
      </c>
    </row>
    <row r="2" spans="1:38" x14ac:dyDescent="0.25">
      <c r="A2" s="3">
        <v>43901.879986562504</v>
      </c>
      <c r="B2" s="2">
        <v>2</v>
      </c>
      <c r="C2" s="2" t="s">
        <v>19</v>
      </c>
      <c r="D2" s="2">
        <v>3</v>
      </c>
      <c r="E2" s="2">
        <v>3</v>
      </c>
      <c r="F2" s="2">
        <v>6</v>
      </c>
      <c r="G2" s="2">
        <v>4</v>
      </c>
      <c r="H2" s="2">
        <v>2</v>
      </c>
      <c r="I2" s="2">
        <v>4</v>
      </c>
      <c r="J2" s="2" t="s">
        <v>20</v>
      </c>
      <c r="K2" s="2" t="s">
        <v>21</v>
      </c>
      <c r="L2" s="2" t="s">
        <v>22</v>
      </c>
      <c r="M2" s="2" t="s">
        <v>23</v>
      </c>
      <c r="N2" s="2">
        <v>3</v>
      </c>
      <c r="O2" s="2">
        <v>2</v>
      </c>
      <c r="P2" s="2" t="s">
        <v>24</v>
      </c>
      <c r="Q2" s="2" t="s">
        <v>25</v>
      </c>
      <c r="R2" s="2" t="s">
        <v>26</v>
      </c>
      <c r="S2" s="4" t="s">
        <v>27</v>
      </c>
      <c r="T2" s="2" t="s">
        <v>588</v>
      </c>
      <c r="U2" s="2" t="s">
        <v>588</v>
      </c>
      <c r="V2" s="2" t="s">
        <v>588</v>
      </c>
      <c r="W2" s="2" t="s">
        <v>588</v>
      </c>
      <c r="X2">
        <v>1</v>
      </c>
      <c r="Y2">
        <f>COUNTIF(D2:D156,1)</f>
        <v>10</v>
      </c>
      <c r="AA2" s="9">
        <v>6</v>
      </c>
      <c r="AB2" s="9">
        <f>COUNTIF(F$2:F$156,6)</f>
        <v>83</v>
      </c>
      <c r="AC2" s="9">
        <f>COUNTIF(G$2:G$156,6)</f>
        <v>7</v>
      </c>
      <c r="AE2" s="9">
        <v>2</v>
      </c>
      <c r="AF2" s="9">
        <f>COUNTIF(H$2:H$156,2)</f>
        <v>23</v>
      </c>
      <c r="AG2" s="9">
        <f>COUNTIF(I$2:I$156,2)</f>
        <v>45</v>
      </c>
      <c r="AJ2" s="9">
        <v>1</v>
      </c>
      <c r="AK2" s="9">
        <f>COUNTIF(N$2:N$156,1)</f>
        <v>18</v>
      </c>
      <c r="AL2" s="9">
        <f>COUNTIF(O$2:O$156,1)</f>
        <v>89</v>
      </c>
    </row>
    <row r="3" spans="1:38" x14ac:dyDescent="0.25">
      <c r="A3" s="3">
        <v>43901.960275555553</v>
      </c>
      <c r="B3" s="2">
        <v>2</v>
      </c>
      <c r="C3" s="2" t="s">
        <v>19</v>
      </c>
      <c r="D3" s="2">
        <v>2</v>
      </c>
      <c r="E3" s="2" t="s">
        <v>28</v>
      </c>
      <c r="F3" s="2">
        <v>6</v>
      </c>
      <c r="G3" s="2">
        <v>5</v>
      </c>
      <c r="H3" s="2">
        <v>2</v>
      </c>
      <c r="I3" s="2">
        <v>2</v>
      </c>
      <c r="J3" s="2" t="s">
        <v>29</v>
      </c>
      <c r="K3" s="2" t="s">
        <v>21</v>
      </c>
      <c r="L3" s="2" t="s">
        <v>30</v>
      </c>
      <c r="M3" s="2" t="s">
        <v>31</v>
      </c>
      <c r="N3" s="2">
        <v>3</v>
      </c>
      <c r="O3" s="2">
        <v>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588</v>
      </c>
      <c r="U3" s="2" t="s">
        <v>588</v>
      </c>
      <c r="V3" s="2" t="s">
        <v>588</v>
      </c>
      <c r="W3" s="2" t="s">
        <v>588</v>
      </c>
      <c r="X3">
        <v>2</v>
      </c>
      <c r="Y3">
        <f>COUNTIF(D2:D156,2)</f>
        <v>20</v>
      </c>
      <c r="AA3" s="9">
        <v>5</v>
      </c>
      <c r="AB3" s="9">
        <f>COUNTIF(F$2:F$156,5)</f>
        <v>59</v>
      </c>
      <c r="AC3" s="9">
        <f>COUNTIF(G$2:G$156,5)</f>
        <v>90</v>
      </c>
      <c r="AE3" s="9">
        <v>3</v>
      </c>
      <c r="AF3" s="9">
        <f>COUNTIF(H$2:H$156,3)</f>
        <v>98</v>
      </c>
      <c r="AG3" s="9">
        <f>COUNTIF(I$2:I$156,3)</f>
        <v>90</v>
      </c>
      <c r="AJ3" s="9">
        <v>2</v>
      </c>
      <c r="AK3" s="9">
        <f>COUNTIF(N$2:N$156,2)</f>
        <v>71</v>
      </c>
      <c r="AL3" s="9">
        <f>COUNTIF(O$2:O$156,2)</f>
        <v>57</v>
      </c>
    </row>
    <row r="4" spans="1:38" x14ac:dyDescent="0.25">
      <c r="A4" s="3">
        <v>43901.97506650463</v>
      </c>
      <c r="B4" s="2">
        <v>1</v>
      </c>
      <c r="C4" s="2" t="s">
        <v>19</v>
      </c>
      <c r="D4" s="2">
        <v>1</v>
      </c>
      <c r="E4" s="2" t="s">
        <v>36</v>
      </c>
      <c r="F4" s="2">
        <v>6</v>
      </c>
      <c r="G4" s="2">
        <v>5</v>
      </c>
      <c r="H4" s="2">
        <v>3</v>
      </c>
      <c r="I4" s="2">
        <v>3</v>
      </c>
      <c r="J4" s="2" t="s">
        <v>37</v>
      </c>
      <c r="K4" s="2" t="s">
        <v>38</v>
      </c>
      <c r="L4" s="5" t="s">
        <v>39</v>
      </c>
      <c r="M4" s="2" t="s">
        <v>40</v>
      </c>
      <c r="N4" s="2">
        <v>2</v>
      </c>
      <c r="O4" s="2">
        <v>1</v>
      </c>
      <c r="P4" s="2" t="s">
        <v>48</v>
      </c>
      <c r="Q4" s="2" t="s">
        <v>145</v>
      </c>
      <c r="R4" s="2" t="s">
        <v>41</v>
      </c>
      <c r="S4" s="2" t="s">
        <v>42</v>
      </c>
      <c r="T4" s="2" t="s">
        <v>588</v>
      </c>
      <c r="U4" s="2" t="s">
        <v>588</v>
      </c>
      <c r="V4" s="2" t="s">
        <v>588</v>
      </c>
      <c r="W4" s="2" t="s">
        <v>588</v>
      </c>
      <c r="X4">
        <v>3</v>
      </c>
      <c r="Y4">
        <f>COUNTIF(D2:D156,3)</f>
        <v>56</v>
      </c>
      <c r="AA4" s="9">
        <v>4</v>
      </c>
      <c r="AB4" s="9">
        <f>COUNTIF(F$2:F$156,4)</f>
        <v>9</v>
      </c>
      <c r="AC4" s="9">
        <f>COUNTIF(G$2:G$156,4)</f>
        <v>43</v>
      </c>
      <c r="AE4" s="9">
        <v>4</v>
      </c>
      <c r="AF4" s="9">
        <f>COUNTIF(H$2:H$156,4)</f>
        <v>33</v>
      </c>
      <c r="AG4" s="9">
        <f>COUNTIF(I$2:I$156,4)</f>
        <v>17</v>
      </c>
      <c r="AJ4" s="9">
        <v>3</v>
      </c>
      <c r="AK4" s="9">
        <f>COUNTIF(N$2:N$156,3)</f>
        <v>60</v>
      </c>
      <c r="AL4" s="9">
        <f>COUNTIF(O$2:O$156,3)</f>
        <v>7</v>
      </c>
    </row>
    <row r="5" spans="1:38" x14ac:dyDescent="0.25">
      <c r="A5" s="3">
        <v>43901.975515138889</v>
      </c>
      <c r="B5" s="2">
        <v>1</v>
      </c>
      <c r="C5" s="2" t="s">
        <v>19</v>
      </c>
      <c r="D5" s="2">
        <v>4</v>
      </c>
      <c r="E5" s="2" t="s">
        <v>28</v>
      </c>
      <c r="F5" s="2">
        <v>6</v>
      </c>
      <c r="G5" s="2">
        <v>5</v>
      </c>
      <c r="H5" s="2">
        <v>3</v>
      </c>
      <c r="I5" s="2">
        <v>3</v>
      </c>
      <c r="J5" s="2" t="s">
        <v>43</v>
      </c>
      <c r="K5" s="2" t="s">
        <v>37</v>
      </c>
      <c r="L5" s="5" t="s">
        <v>44</v>
      </c>
      <c r="M5" s="2" t="s">
        <v>45</v>
      </c>
      <c r="N5" s="2">
        <v>1</v>
      </c>
      <c r="O5" s="2">
        <v>1</v>
      </c>
      <c r="P5" s="2" t="s">
        <v>46</v>
      </c>
      <c r="Q5" s="2" t="s">
        <v>47</v>
      </c>
      <c r="R5" s="2" t="s">
        <v>48</v>
      </c>
      <c r="S5" s="2" t="s">
        <v>49</v>
      </c>
      <c r="T5" s="2" t="s">
        <v>588</v>
      </c>
      <c r="U5" s="2" t="s">
        <v>588</v>
      </c>
      <c r="V5" s="2" t="s">
        <v>588</v>
      </c>
      <c r="W5" s="2" t="s">
        <v>588</v>
      </c>
      <c r="X5">
        <v>4</v>
      </c>
      <c r="Y5">
        <f>COUNTIF(D2:D156,4)</f>
        <v>48</v>
      </c>
      <c r="AJ5" s="9">
        <v>4</v>
      </c>
      <c r="AK5" s="9">
        <f>COUNTIF(N$2:N$156,4)</f>
        <v>5</v>
      </c>
      <c r="AL5" s="9">
        <f>COUNTIF(O$2:O$156,4)</f>
        <v>2</v>
      </c>
    </row>
    <row r="6" spans="1:38" x14ac:dyDescent="0.25">
      <c r="A6" s="3">
        <v>43901.975635439812</v>
      </c>
      <c r="B6" s="2">
        <v>2</v>
      </c>
      <c r="C6" s="2" t="s">
        <v>19</v>
      </c>
      <c r="D6" s="2">
        <v>3</v>
      </c>
      <c r="E6" s="2" t="s">
        <v>50</v>
      </c>
      <c r="F6" s="2">
        <v>6</v>
      </c>
      <c r="G6" s="2">
        <v>5</v>
      </c>
      <c r="H6" s="2">
        <v>3</v>
      </c>
      <c r="I6" s="2">
        <v>3</v>
      </c>
      <c r="J6" s="2" t="s">
        <v>29</v>
      </c>
      <c r="K6" s="2" t="s">
        <v>51</v>
      </c>
      <c r="L6" s="2" t="s">
        <v>52</v>
      </c>
      <c r="M6" s="2" t="s">
        <v>53</v>
      </c>
      <c r="N6" s="2">
        <v>2</v>
      </c>
      <c r="O6" s="2">
        <v>1</v>
      </c>
      <c r="P6" s="2" t="s">
        <v>54</v>
      </c>
      <c r="Q6" s="2" t="s">
        <v>55</v>
      </c>
      <c r="R6" s="2" t="s">
        <v>56</v>
      </c>
      <c r="X6">
        <v>5</v>
      </c>
      <c r="Y6">
        <f>COUNTIF(D2:D156,5)</f>
        <v>21</v>
      </c>
    </row>
    <row r="7" spans="1:38" x14ac:dyDescent="0.25">
      <c r="A7" s="3">
        <v>43901.975912349539</v>
      </c>
      <c r="B7" s="2">
        <v>1</v>
      </c>
      <c r="C7" s="2" t="s">
        <v>19</v>
      </c>
      <c r="D7" s="2">
        <v>4</v>
      </c>
      <c r="E7" s="2" t="s">
        <v>57</v>
      </c>
      <c r="F7" s="2">
        <v>5</v>
      </c>
      <c r="G7" s="2">
        <v>5</v>
      </c>
      <c r="H7" s="2">
        <v>3</v>
      </c>
      <c r="I7" s="2">
        <v>3</v>
      </c>
      <c r="J7" s="2" t="s">
        <v>58</v>
      </c>
      <c r="K7" s="2" t="s">
        <v>59</v>
      </c>
      <c r="L7" s="2" t="s">
        <v>60</v>
      </c>
      <c r="M7" s="5" t="s">
        <v>61</v>
      </c>
      <c r="N7" s="2">
        <v>3</v>
      </c>
      <c r="O7" s="2">
        <v>1</v>
      </c>
      <c r="P7" s="2" t="s">
        <v>62</v>
      </c>
      <c r="Q7" s="2" t="s">
        <v>63</v>
      </c>
      <c r="R7" s="2" t="s">
        <v>64</v>
      </c>
      <c r="S7" s="2" t="s">
        <v>65</v>
      </c>
    </row>
    <row r="8" spans="1:38" x14ac:dyDescent="0.25">
      <c r="A8" s="3">
        <v>43901.97681162037</v>
      </c>
      <c r="B8" s="2">
        <v>1</v>
      </c>
      <c r="C8" s="2" t="s">
        <v>19</v>
      </c>
      <c r="D8" s="2">
        <v>2</v>
      </c>
      <c r="E8" s="2" t="s">
        <v>50</v>
      </c>
      <c r="F8" s="2">
        <v>5</v>
      </c>
      <c r="G8" s="2">
        <v>4</v>
      </c>
      <c r="H8" s="2">
        <v>3</v>
      </c>
      <c r="I8" s="2">
        <v>4</v>
      </c>
      <c r="J8" s="2" t="s">
        <v>37</v>
      </c>
      <c r="K8" s="2" t="s">
        <v>66</v>
      </c>
      <c r="L8" s="2" t="s">
        <v>52</v>
      </c>
      <c r="M8" s="2" t="s">
        <v>67</v>
      </c>
      <c r="N8" s="2">
        <v>3</v>
      </c>
      <c r="O8" s="2">
        <v>2</v>
      </c>
      <c r="P8" s="2" t="s">
        <v>68</v>
      </c>
      <c r="Q8" s="2" t="s">
        <v>69</v>
      </c>
      <c r="R8" s="2" t="s">
        <v>70</v>
      </c>
    </row>
    <row r="9" spans="1:38" x14ac:dyDescent="0.25">
      <c r="A9" s="3">
        <v>43901.977133171298</v>
      </c>
      <c r="B9" s="2">
        <v>1</v>
      </c>
      <c r="C9" s="2" t="s">
        <v>19</v>
      </c>
      <c r="D9" s="2">
        <v>2</v>
      </c>
      <c r="E9" s="2" t="s">
        <v>71</v>
      </c>
      <c r="F9" s="2">
        <v>5</v>
      </c>
      <c r="G9" s="2">
        <v>5</v>
      </c>
      <c r="H9" s="2">
        <v>4</v>
      </c>
      <c r="I9" s="2">
        <v>3</v>
      </c>
      <c r="J9" s="2" t="s">
        <v>29</v>
      </c>
      <c r="K9" s="2" t="s">
        <v>59</v>
      </c>
      <c r="L9" s="2" t="s">
        <v>72</v>
      </c>
      <c r="M9" s="5" t="s">
        <v>61</v>
      </c>
      <c r="N9" s="2">
        <v>4</v>
      </c>
      <c r="O9" s="2">
        <v>2</v>
      </c>
      <c r="P9" s="2" t="s">
        <v>73</v>
      </c>
      <c r="Q9" s="2" t="s">
        <v>74</v>
      </c>
      <c r="R9" s="2" t="s">
        <v>75</v>
      </c>
    </row>
    <row r="10" spans="1:38" x14ac:dyDescent="0.25">
      <c r="A10" s="3">
        <v>43901.977892627314</v>
      </c>
      <c r="B10" s="2">
        <v>2</v>
      </c>
      <c r="C10" s="2" t="s">
        <v>19</v>
      </c>
      <c r="D10" s="2">
        <v>2</v>
      </c>
      <c r="E10" s="2" t="s">
        <v>28</v>
      </c>
      <c r="F10" s="2">
        <v>6</v>
      </c>
      <c r="G10" s="2">
        <v>4</v>
      </c>
      <c r="H10" s="2">
        <v>3</v>
      </c>
      <c r="I10" s="2">
        <v>2</v>
      </c>
      <c r="J10" s="2" t="s">
        <v>43</v>
      </c>
      <c r="K10" s="2" t="s">
        <v>51</v>
      </c>
      <c r="L10" s="2" t="s">
        <v>53</v>
      </c>
      <c r="M10" s="2" t="s">
        <v>53</v>
      </c>
      <c r="N10" s="2">
        <v>3</v>
      </c>
      <c r="O10" s="2">
        <v>1</v>
      </c>
      <c r="P10" s="2" t="s">
        <v>76</v>
      </c>
      <c r="Q10" s="2" t="s">
        <v>77</v>
      </c>
      <c r="R10" s="2" t="s">
        <v>78</v>
      </c>
      <c r="S10" s="2" t="s">
        <v>79</v>
      </c>
    </row>
    <row r="11" spans="1:38" x14ac:dyDescent="0.25">
      <c r="A11" s="3">
        <v>43901.977966319449</v>
      </c>
      <c r="B11" s="2">
        <v>4</v>
      </c>
      <c r="C11" s="2" t="s">
        <v>19</v>
      </c>
      <c r="D11" s="2">
        <v>2</v>
      </c>
      <c r="E11" s="2" t="s">
        <v>36</v>
      </c>
      <c r="F11" s="2">
        <v>4</v>
      </c>
      <c r="G11" s="2">
        <v>3</v>
      </c>
      <c r="H11" s="2">
        <v>3</v>
      </c>
      <c r="I11" s="2">
        <v>2</v>
      </c>
      <c r="J11" s="2" t="s">
        <v>80</v>
      </c>
      <c r="K11" s="2" t="s">
        <v>81</v>
      </c>
      <c r="L11" s="5" t="s">
        <v>82</v>
      </c>
      <c r="M11" s="2" t="s">
        <v>67</v>
      </c>
      <c r="N11" s="2">
        <v>3</v>
      </c>
      <c r="O11" s="2">
        <v>1</v>
      </c>
      <c r="P11" s="2" t="s">
        <v>83</v>
      </c>
      <c r="Q11" s="2" t="s">
        <v>84</v>
      </c>
      <c r="R11" s="2" t="s">
        <v>85</v>
      </c>
      <c r="S11" s="2" t="s">
        <v>86</v>
      </c>
    </row>
    <row r="12" spans="1:38" x14ac:dyDescent="0.25">
      <c r="A12" s="3">
        <v>43901.978181620369</v>
      </c>
      <c r="B12" s="2">
        <v>2</v>
      </c>
      <c r="C12" s="2" t="s">
        <v>19</v>
      </c>
      <c r="D12" s="2">
        <v>4</v>
      </c>
      <c r="E12" s="2" t="s">
        <v>71</v>
      </c>
      <c r="F12" s="2">
        <v>6</v>
      </c>
      <c r="G12" s="2">
        <v>5</v>
      </c>
      <c r="H12" s="2">
        <v>2</v>
      </c>
      <c r="I12" s="2">
        <v>3</v>
      </c>
      <c r="J12" s="2" t="s">
        <v>66</v>
      </c>
      <c r="K12" s="2" t="s">
        <v>87</v>
      </c>
      <c r="L12" s="2" t="s">
        <v>88</v>
      </c>
      <c r="M12" s="2" t="s">
        <v>89</v>
      </c>
      <c r="N12" s="2">
        <v>3</v>
      </c>
      <c r="O12" s="2">
        <v>2</v>
      </c>
      <c r="P12" s="2" t="s">
        <v>90</v>
      </c>
      <c r="Q12" s="2" t="s">
        <v>91</v>
      </c>
      <c r="R12" s="2" t="s">
        <v>92</v>
      </c>
    </row>
    <row r="13" spans="1:38" x14ac:dyDescent="0.25">
      <c r="A13" s="3">
        <v>43901.978232499998</v>
      </c>
      <c r="B13" s="2">
        <v>3</v>
      </c>
      <c r="C13" s="2" t="s">
        <v>93</v>
      </c>
      <c r="D13" s="2">
        <v>2</v>
      </c>
      <c r="E13" s="2" t="s">
        <v>50</v>
      </c>
      <c r="F13" s="2">
        <v>5</v>
      </c>
      <c r="G13" s="2">
        <v>4</v>
      </c>
      <c r="H13" s="2">
        <v>3</v>
      </c>
      <c r="I13" s="2">
        <v>2</v>
      </c>
      <c r="J13" s="2" t="s">
        <v>80</v>
      </c>
      <c r="K13" s="2" t="s">
        <v>94</v>
      </c>
      <c r="L13" s="5" t="s">
        <v>39</v>
      </c>
      <c r="M13" s="2" t="s">
        <v>40</v>
      </c>
      <c r="N13" s="2">
        <v>1</v>
      </c>
      <c r="O13" s="2">
        <v>1</v>
      </c>
      <c r="P13" s="2" t="s">
        <v>95</v>
      </c>
      <c r="Q13" s="2" t="s">
        <v>96</v>
      </c>
      <c r="R13" s="2" t="s">
        <v>97</v>
      </c>
      <c r="S13" s="2" t="s">
        <v>98</v>
      </c>
    </row>
    <row r="14" spans="1:38" x14ac:dyDescent="0.25">
      <c r="A14" s="3">
        <v>43901.97828200231</v>
      </c>
      <c r="B14" s="2">
        <v>2</v>
      </c>
      <c r="C14" s="2" t="s">
        <v>93</v>
      </c>
      <c r="D14" s="2">
        <v>4</v>
      </c>
      <c r="E14" s="2" t="s">
        <v>28</v>
      </c>
      <c r="F14" s="2">
        <v>5</v>
      </c>
      <c r="G14" s="2">
        <v>5</v>
      </c>
      <c r="H14" s="2">
        <v>4</v>
      </c>
      <c r="I14" s="2">
        <v>3</v>
      </c>
      <c r="J14" s="2" t="s">
        <v>29</v>
      </c>
      <c r="K14" s="2" t="s">
        <v>99</v>
      </c>
      <c r="L14" s="5" t="s">
        <v>82</v>
      </c>
      <c r="M14" s="2" t="s">
        <v>53</v>
      </c>
      <c r="N14" s="2">
        <v>1</v>
      </c>
      <c r="O14" s="2">
        <v>1</v>
      </c>
      <c r="P14" s="2" t="s">
        <v>100</v>
      </c>
      <c r="Q14" s="2" t="s">
        <v>101</v>
      </c>
      <c r="R14" s="2" t="s">
        <v>102</v>
      </c>
      <c r="S14" s="2" t="s">
        <v>103</v>
      </c>
    </row>
    <row r="15" spans="1:38" x14ac:dyDescent="0.25">
      <c r="A15" s="3">
        <v>43901.978344872681</v>
      </c>
      <c r="B15" s="2">
        <v>1</v>
      </c>
      <c r="C15" s="2" t="s">
        <v>19</v>
      </c>
      <c r="D15" s="2">
        <v>4</v>
      </c>
      <c r="E15" s="2" t="s">
        <v>71</v>
      </c>
      <c r="F15" s="2">
        <v>6</v>
      </c>
      <c r="G15" s="2">
        <v>5</v>
      </c>
      <c r="H15" s="2">
        <v>4</v>
      </c>
      <c r="I15" s="5">
        <v>3</v>
      </c>
      <c r="J15" s="2" t="s">
        <v>80</v>
      </c>
      <c r="K15" s="2" t="s">
        <v>51</v>
      </c>
      <c r="L15" s="2" t="s">
        <v>104</v>
      </c>
      <c r="M15" s="2" t="s">
        <v>53</v>
      </c>
      <c r="N15" s="2">
        <v>1</v>
      </c>
      <c r="O15" s="2">
        <v>1</v>
      </c>
      <c r="P15" s="2" t="s">
        <v>105</v>
      </c>
      <c r="Q15" s="2" t="s">
        <v>106</v>
      </c>
      <c r="R15" s="2" t="s">
        <v>107</v>
      </c>
    </row>
    <row r="16" spans="1:38" x14ac:dyDescent="0.25">
      <c r="A16" s="3">
        <v>43901.979181087961</v>
      </c>
      <c r="B16" s="2">
        <v>2</v>
      </c>
      <c r="C16" s="2" t="s">
        <v>19</v>
      </c>
      <c r="D16" s="2">
        <v>3</v>
      </c>
      <c r="E16" s="2" t="s">
        <v>28</v>
      </c>
      <c r="F16" s="2">
        <v>6</v>
      </c>
      <c r="G16" s="5">
        <v>4</v>
      </c>
      <c r="H16" s="2">
        <v>2</v>
      </c>
      <c r="I16" s="5">
        <v>4</v>
      </c>
      <c r="J16" s="2" t="s">
        <v>108</v>
      </c>
      <c r="K16" s="2" t="s">
        <v>51</v>
      </c>
      <c r="L16" s="2" t="s">
        <v>109</v>
      </c>
      <c r="M16" s="2" t="s">
        <v>45</v>
      </c>
      <c r="N16" s="2">
        <v>3</v>
      </c>
      <c r="O16" s="2">
        <v>3</v>
      </c>
      <c r="P16" s="2" t="s">
        <v>110</v>
      </c>
      <c r="Q16" s="2" t="s">
        <v>111</v>
      </c>
      <c r="R16" s="2" t="s">
        <v>112</v>
      </c>
      <c r="S16" s="2" t="s">
        <v>113</v>
      </c>
    </row>
    <row r="17" spans="1:19" x14ac:dyDescent="0.25">
      <c r="A17" s="3">
        <v>43901.97936070602</v>
      </c>
      <c r="B17" s="2">
        <v>1</v>
      </c>
      <c r="C17" s="2" t="s">
        <v>19</v>
      </c>
      <c r="D17" s="2">
        <v>4</v>
      </c>
      <c r="E17" s="2" t="s">
        <v>50</v>
      </c>
      <c r="F17" s="2">
        <v>6</v>
      </c>
      <c r="G17" s="2">
        <v>5</v>
      </c>
      <c r="H17" s="2">
        <v>3</v>
      </c>
      <c r="I17" s="2">
        <v>3</v>
      </c>
      <c r="J17" s="2" t="s">
        <v>29</v>
      </c>
      <c r="K17" s="2" t="s">
        <v>114</v>
      </c>
      <c r="L17" s="5" t="s">
        <v>39</v>
      </c>
      <c r="M17" s="2" t="s">
        <v>53</v>
      </c>
      <c r="N17" s="2">
        <v>2</v>
      </c>
      <c r="O17" s="2">
        <v>2</v>
      </c>
      <c r="P17" s="2" t="s">
        <v>115</v>
      </c>
      <c r="Q17" s="2" t="s">
        <v>116</v>
      </c>
      <c r="R17" s="2" t="s">
        <v>117</v>
      </c>
    </row>
    <row r="18" spans="1:19" x14ac:dyDescent="0.25">
      <c r="A18" s="3">
        <v>43901.980135034726</v>
      </c>
      <c r="B18" s="2">
        <v>2</v>
      </c>
      <c r="C18" s="2" t="s">
        <v>19</v>
      </c>
      <c r="D18" s="2">
        <v>3</v>
      </c>
      <c r="E18" s="2" t="s">
        <v>28</v>
      </c>
      <c r="F18" s="2">
        <v>6</v>
      </c>
      <c r="G18" s="2">
        <v>0</v>
      </c>
      <c r="H18" s="2">
        <v>3</v>
      </c>
      <c r="I18" s="2">
        <v>3</v>
      </c>
      <c r="J18" s="2" t="s">
        <v>29</v>
      </c>
      <c r="K18" s="2" t="s">
        <v>51</v>
      </c>
      <c r="L18" s="2" t="s">
        <v>118</v>
      </c>
      <c r="M18" s="2" t="s">
        <v>119</v>
      </c>
      <c r="N18" s="2">
        <v>2</v>
      </c>
      <c r="O18" s="2">
        <v>1</v>
      </c>
      <c r="P18" s="2" t="s">
        <v>120</v>
      </c>
      <c r="Q18" s="2" t="s">
        <v>121</v>
      </c>
      <c r="R18" s="2" t="s">
        <v>122</v>
      </c>
    </row>
    <row r="19" spans="1:19" x14ac:dyDescent="0.25">
      <c r="A19" s="3">
        <v>43901.980316932866</v>
      </c>
      <c r="B19" s="2">
        <v>2</v>
      </c>
      <c r="C19" s="2" t="s">
        <v>93</v>
      </c>
      <c r="D19" s="2">
        <v>3</v>
      </c>
      <c r="E19" s="2" t="s">
        <v>50</v>
      </c>
      <c r="F19" s="2">
        <v>5</v>
      </c>
      <c r="G19" s="2">
        <v>4</v>
      </c>
      <c r="H19" s="2">
        <v>2</v>
      </c>
      <c r="I19" s="2">
        <v>2</v>
      </c>
      <c r="J19" s="2" t="s">
        <v>80</v>
      </c>
      <c r="K19" s="2" t="s">
        <v>37</v>
      </c>
      <c r="L19" s="5" t="s">
        <v>82</v>
      </c>
      <c r="M19" s="5" t="s">
        <v>44</v>
      </c>
      <c r="N19" s="2">
        <v>2</v>
      </c>
      <c r="O19" s="2">
        <v>2</v>
      </c>
      <c r="P19" s="2" t="s">
        <v>123</v>
      </c>
      <c r="Q19" s="2" t="s">
        <v>124</v>
      </c>
      <c r="R19" s="2" t="s">
        <v>125</v>
      </c>
    </row>
    <row r="20" spans="1:19" x14ac:dyDescent="0.25">
      <c r="A20" s="3">
        <v>43901.981162962962</v>
      </c>
      <c r="B20" s="2">
        <v>2</v>
      </c>
      <c r="C20" s="2" t="s">
        <v>19</v>
      </c>
      <c r="D20" s="2">
        <v>3</v>
      </c>
      <c r="E20" s="2" t="s">
        <v>50</v>
      </c>
      <c r="F20" s="2">
        <v>6</v>
      </c>
      <c r="G20" s="2">
        <v>5</v>
      </c>
      <c r="H20" s="2">
        <v>4</v>
      </c>
      <c r="I20" s="2">
        <v>3</v>
      </c>
      <c r="J20" s="2" t="s">
        <v>29</v>
      </c>
      <c r="K20" s="2" t="s">
        <v>51</v>
      </c>
      <c r="L20" s="2" t="s">
        <v>126</v>
      </c>
      <c r="M20" s="2" t="s">
        <v>67</v>
      </c>
      <c r="N20" s="2">
        <v>2</v>
      </c>
      <c r="O20" s="2">
        <v>2</v>
      </c>
      <c r="P20" s="2" t="s">
        <v>127</v>
      </c>
      <c r="Q20" s="2" t="s">
        <v>128</v>
      </c>
      <c r="R20" s="2" t="s">
        <v>129</v>
      </c>
      <c r="S20" s="2" t="s">
        <v>130</v>
      </c>
    </row>
    <row r="21" spans="1:19" x14ac:dyDescent="0.25">
      <c r="A21" s="3">
        <v>43901.981300879634</v>
      </c>
      <c r="B21" s="2">
        <v>1</v>
      </c>
      <c r="C21" s="2" t="s">
        <v>131</v>
      </c>
      <c r="D21" s="2">
        <v>3</v>
      </c>
      <c r="E21" s="2" t="s">
        <v>50</v>
      </c>
      <c r="F21" s="2">
        <v>6</v>
      </c>
      <c r="G21" s="2">
        <v>5</v>
      </c>
      <c r="H21" s="2">
        <v>3</v>
      </c>
      <c r="I21" s="2">
        <v>2</v>
      </c>
      <c r="J21" s="2" t="s">
        <v>108</v>
      </c>
      <c r="K21" s="2" t="s">
        <v>114</v>
      </c>
      <c r="L21" s="2" t="s">
        <v>104</v>
      </c>
      <c r="M21" s="2" t="s">
        <v>53</v>
      </c>
      <c r="N21" s="2">
        <v>2</v>
      </c>
      <c r="O21" s="2">
        <v>1</v>
      </c>
      <c r="P21" s="2" t="s">
        <v>132</v>
      </c>
      <c r="Q21" s="2" t="s">
        <v>133</v>
      </c>
      <c r="R21" s="2" t="s">
        <v>134</v>
      </c>
    </row>
    <row r="22" spans="1:19" x14ac:dyDescent="0.25">
      <c r="A22" s="3">
        <v>43901.981546504627</v>
      </c>
      <c r="B22" s="2">
        <v>3</v>
      </c>
      <c r="C22" s="2" t="s">
        <v>19</v>
      </c>
      <c r="D22" s="2">
        <v>3</v>
      </c>
      <c r="E22" s="2" t="s">
        <v>50</v>
      </c>
      <c r="F22" s="2">
        <v>5</v>
      </c>
      <c r="G22" s="2">
        <v>5</v>
      </c>
      <c r="H22" s="2">
        <v>3</v>
      </c>
      <c r="I22" s="2">
        <v>4</v>
      </c>
      <c r="J22" s="2" t="s">
        <v>29</v>
      </c>
      <c r="K22" s="2" t="s">
        <v>114</v>
      </c>
      <c r="L22" s="2" t="s">
        <v>60</v>
      </c>
      <c r="M22" s="2" t="s">
        <v>135</v>
      </c>
      <c r="N22" s="2">
        <v>2</v>
      </c>
      <c r="O22" s="2">
        <v>1</v>
      </c>
      <c r="P22" s="2" t="s">
        <v>136</v>
      </c>
      <c r="Q22" s="2" t="s">
        <v>137</v>
      </c>
      <c r="R22" s="2" t="s">
        <v>138</v>
      </c>
    </row>
    <row r="23" spans="1:19" x14ac:dyDescent="0.25">
      <c r="A23" s="3">
        <v>43901.982300462958</v>
      </c>
      <c r="B23" s="2">
        <v>3</v>
      </c>
      <c r="C23" s="2" t="s">
        <v>139</v>
      </c>
      <c r="D23" s="2">
        <v>5</v>
      </c>
      <c r="E23" s="2" t="s">
        <v>71</v>
      </c>
      <c r="F23" s="2">
        <v>5</v>
      </c>
      <c r="G23" s="2">
        <v>4</v>
      </c>
      <c r="H23" s="2">
        <v>3</v>
      </c>
      <c r="I23" s="2">
        <v>3</v>
      </c>
      <c r="J23" s="2" t="s">
        <v>80</v>
      </c>
      <c r="K23" s="2" t="s">
        <v>37</v>
      </c>
      <c r="L23" s="5" t="s">
        <v>44</v>
      </c>
      <c r="M23" s="5" t="s">
        <v>140</v>
      </c>
      <c r="N23" s="2">
        <v>2</v>
      </c>
      <c r="O23" s="2">
        <v>1</v>
      </c>
      <c r="P23" s="2" t="s">
        <v>141</v>
      </c>
      <c r="Q23" s="2" t="s">
        <v>142</v>
      </c>
      <c r="R23" s="2" t="s">
        <v>143</v>
      </c>
    </row>
    <row r="24" spans="1:19" x14ac:dyDescent="0.25">
      <c r="A24" s="3">
        <v>43901.982611817133</v>
      </c>
      <c r="B24" s="2">
        <v>1</v>
      </c>
      <c r="C24" s="2" t="s">
        <v>93</v>
      </c>
      <c r="D24" s="2">
        <v>5</v>
      </c>
      <c r="E24" s="2" t="s">
        <v>57</v>
      </c>
      <c r="F24" s="2">
        <v>5</v>
      </c>
      <c r="G24" s="2">
        <v>4</v>
      </c>
      <c r="H24" s="2">
        <v>4</v>
      </c>
      <c r="I24" s="2">
        <v>3</v>
      </c>
      <c r="J24" s="2" t="s">
        <v>87</v>
      </c>
      <c r="K24" s="2" t="s">
        <v>58</v>
      </c>
      <c r="L24" s="2" t="s">
        <v>144</v>
      </c>
      <c r="M24" s="2" t="s">
        <v>40</v>
      </c>
      <c r="N24" s="2">
        <v>2</v>
      </c>
      <c r="O24" s="2">
        <v>2</v>
      </c>
      <c r="P24" s="2" t="s">
        <v>145</v>
      </c>
      <c r="Q24" s="2" t="s">
        <v>68</v>
      </c>
      <c r="R24" s="2" t="s">
        <v>146</v>
      </c>
    </row>
    <row r="25" spans="1:19" x14ac:dyDescent="0.25">
      <c r="A25" s="3">
        <v>43901.982614016204</v>
      </c>
      <c r="B25" s="2">
        <v>1</v>
      </c>
      <c r="C25" s="2" t="s">
        <v>19</v>
      </c>
      <c r="D25" s="2">
        <v>5</v>
      </c>
      <c r="E25" s="2" t="s">
        <v>28</v>
      </c>
      <c r="F25" s="2">
        <v>5</v>
      </c>
      <c r="G25" s="2">
        <v>3</v>
      </c>
      <c r="H25" s="2">
        <v>3</v>
      </c>
      <c r="I25" s="2">
        <v>3</v>
      </c>
      <c r="J25" s="2" t="s">
        <v>80</v>
      </c>
      <c r="K25" s="2" t="s">
        <v>51</v>
      </c>
      <c r="L25" s="5" t="s">
        <v>82</v>
      </c>
      <c r="M25" s="2" t="s">
        <v>45</v>
      </c>
      <c r="N25" s="2">
        <v>3</v>
      </c>
      <c r="O25" s="2">
        <v>3</v>
      </c>
      <c r="P25" s="2" t="s">
        <v>147</v>
      </c>
      <c r="Q25" s="2" t="s">
        <v>148</v>
      </c>
      <c r="R25" s="2" t="s">
        <v>149</v>
      </c>
      <c r="S25" s="2" t="s">
        <v>150</v>
      </c>
    </row>
    <row r="26" spans="1:19" x14ac:dyDescent="0.25">
      <c r="A26" s="3">
        <v>43901.982740555555</v>
      </c>
      <c r="B26" s="2">
        <v>1</v>
      </c>
      <c r="C26" s="2" t="s">
        <v>131</v>
      </c>
      <c r="D26" s="2">
        <v>3</v>
      </c>
      <c r="E26" s="2" t="s">
        <v>50</v>
      </c>
      <c r="F26" s="2">
        <v>5</v>
      </c>
      <c r="G26" s="2">
        <v>5</v>
      </c>
      <c r="H26" s="2">
        <v>3</v>
      </c>
      <c r="I26" s="2">
        <v>3</v>
      </c>
      <c r="J26" s="2" t="s">
        <v>29</v>
      </c>
      <c r="K26" s="2" t="s">
        <v>37</v>
      </c>
      <c r="L26" s="2" t="s">
        <v>88</v>
      </c>
      <c r="M26" s="2" t="s">
        <v>151</v>
      </c>
      <c r="N26" s="2">
        <v>2</v>
      </c>
      <c r="O26" s="2">
        <v>2</v>
      </c>
      <c r="P26" s="2" t="s">
        <v>152</v>
      </c>
      <c r="Q26" s="2" t="s">
        <v>153</v>
      </c>
      <c r="R26" s="2" t="s">
        <v>154</v>
      </c>
    </row>
    <row r="27" spans="1:19" x14ac:dyDescent="0.25">
      <c r="A27" s="3">
        <v>43901.982843773148</v>
      </c>
      <c r="B27" s="2">
        <v>2</v>
      </c>
      <c r="C27" s="2" t="s">
        <v>19</v>
      </c>
      <c r="D27" s="2">
        <v>4</v>
      </c>
      <c r="E27" s="2" t="s">
        <v>28</v>
      </c>
      <c r="F27" s="2">
        <v>6</v>
      </c>
      <c r="G27" s="2">
        <v>3</v>
      </c>
      <c r="H27" s="2">
        <v>4</v>
      </c>
      <c r="I27" s="2">
        <v>2</v>
      </c>
      <c r="J27" s="2" t="s">
        <v>80</v>
      </c>
      <c r="K27" s="2" t="s">
        <v>99</v>
      </c>
      <c r="L27" s="2" t="s">
        <v>126</v>
      </c>
      <c r="M27" s="2" t="s">
        <v>67</v>
      </c>
      <c r="N27" s="2">
        <v>2</v>
      </c>
      <c r="O27" s="2">
        <v>2</v>
      </c>
      <c r="P27" s="2" t="s">
        <v>155</v>
      </c>
      <c r="Q27" s="2" t="s">
        <v>156</v>
      </c>
      <c r="R27" s="2" t="s">
        <v>157</v>
      </c>
    </row>
    <row r="28" spans="1:19" x14ac:dyDescent="0.25">
      <c r="A28" s="3">
        <v>43901.983911504634</v>
      </c>
      <c r="B28" s="2">
        <v>1</v>
      </c>
      <c r="C28" s="2" t="s">
        <v>19</v>
      </c>
      <c r="D28" s="2">
        <v>4</v>
      </c>
      <c r="E28" s="2" t="s">
        <v>28</v>
      </c>
      <c r="F28" s="2">
        <v>5</v>
      </c>
      <c r="G28" s="2">
        <v>5</v>
      </c>
      <c r="H28" s="2">
        <v>2</v>
      </c>
      <c r="I28" s="2">
        <v>3</v>
      </c>
      <c r="J28" s="2" t="s">
        <v>158</v>
      </c>
      <c r="K28" s="2" t="s">
        <v>87</v>
      </c>
      <c r="L28" s="2" t="s">
        <v>67</v>
      </c>
      <c r="M28" s="5" t="s">
        <v>82</v>
      </c>
      <c r="N28" s="2">
        <v>4</v>
      </c>
      <c r="O28" s="2">
        <v>2</v>
      </c>
      <c r="P28" s="2" t="s">
        <v>159</v>
      </c>
      <c r="Q28" s="2" t="s">
        <v>160</v>
      </c>
      <c r="R28" s="2" t="s">
        <v>161</v>
      </c>
    </row>
    <row r="29" spans="1:19" x14ac:dyDescent="0.25">
      <c r="A29" s="3">
        <v>43901.983916724537</v>
      </c>
      <c r="B29" s="2">
        <v>1</v>
      </c>
      <c r="C29" s="2" t="s">
        <v>19</v>
      </c>
      <c r="D29" s="2">
        <v>5</v>
      </c>
      <c r="E29" s="2" t="s">
        <v>57</v>
      </c>
      <c r="F29" s="2">
        <v>5</v>
      </c>
      <c r="G29" s="2">
        <v>4</v>
      </c>
      <c r="H29" s="2">
        <v>3</v>
      </c>
      <c r="I29" s="2">
        <v>2</v>
      </c>
      <c r="J29" s="2" t="s">
        <v>20</v>
      </c>
      <c r="K29" s="2" t="s">
        <v>99</v>
      </c>
      <c r="L29" s="2" t="s">
        <v>104</v>
      </c>
      <c r="M29" s="2" t="s">
        <v>45</v>
      </c>
      <c r="N29" s="2">
        <v>2</v>
      </c>
      <c r="O29" s="2">
        <v>1</v>
      </c>
      <c r="P29" s="2" t="s">
        <v>68</v>
      </c>
      <c r="Q29" s="2" t="s">
        <v>68</v>
      </c>
      <c r="R29" s="2" t="s">
        <v>68</v>
      </c>
    </row>
    <row r="30" spans="1:19" x14ac:dyDescent="0.25">
      <c r="A30" s="3">
        <v>43901.984325486112</v>
      </c>
      <c r="B30" s="2">
        <v>1</v>
      </c>
      <c r="C30" s="2" t="s">
        <v>93</v>
      </c>
      <c r="D30" s="2">
        <v>3</v>
      </c>
      <c r="E30" s="2" t="s">
        <v>36</v>
      </c>
      <c r="F30" s="2">
        <v>6</v>
      </c>
      <c r="G30" s="2">
        <v>5</v>
      </c>
      <c r="H30" s="2">
        <v>4</v>
      </c>
      <c r="I30" s="2">
        <v>4</v>
      </c>
      <c r="J30" s="2" t="s">
        <v>80</v>
      </c>
      <c r="K30" s="2" t="s">
        <v>81</v>
      </c>
      <c r="L30" s="2" t="s">
        <v>144</v>
      </c>
      <c r="M30" s="2" t="s">
        <v>162</v>
      </c>
      <c r="N30" s="2">
        <v>2</v>
      </c>
      <c r="O30" s="2">
        <v>1</v>
      </c>
      <c r="P30" s="2" t="s">
        <v>163</v>
      </c>
      <c r="Q30" s="2" t="s">
        <v>164</v>
      </c>
      <c r="R30" s="2" t="s">
        <v>165</v>
      </c>
    </row>
    <row r="31" spans="1:19" x14ac:dyDescent="0.25">
      <c r="A31" s="3">
        <v>43901.984818356483</v>
      </c>
      <c r="B31" s="2">
        <v>1</v>
      </c>
      <c r="C31" s="2" t="s">
        <v>139</v>
      </c>
      <c r="D31" s="2">
        <v>5</v>
      </c>
      <c r="E31" s="2" t="s">
        <v>57</v>
      </c>
      <c r="F31" s="2">
        <v>5</v>
      </c>
      <c r="G31" s="2">
        <v>5</v>
      </c>
      <c r="H31" s="2">
        <v>3</v>
      </c>
      <c r="I31" s="2">
        <v>2</v>
      </c>
      <c r="J31" s="2" t="s">
        <v>29</v>
      </c>
      <c r="K31" s="2" t="s">
        <v>51</v>
      </c>
      <c r="L31" s="2" t="s">
        <v>60</v>
      </c>
      <c r="M31" s="2" t="s">
        <v>45</v>
      </c>
      <c r="N31" s="2">
        <v>3</v>
      </c>
      <c r="O31" s="2">
        <v>1</v>
      </c>
      <c r="P31" s="2" t="s">
        <v>166</v>
      </c>
      <c r="Q31" s="2" t="s">
        <v>68</v>
      </c>
      <c r="R31" s="2" t="s">
        <v>68</v>
      </c>
    </row>
    <row r="32" spans="1:19" x14ac:dyDescent="0.25">
      <c r="A32" s="3">
        <v>43901.984879976852</v>
      </c>
      <c r="B32" s="2">
        <v>1</v>
      </c>
      <c r="C32" s="2" t="s">
        <v>19</v>
      </c>
      <c r="D32" s="2">
        <v>4</v>
      </c>
      <c r="E32" s="2" t="s">
        <v>50</v>
      </c>
      <c r="F32" s="2">
        <v>4</v>
      </c>
      <c r="G32" s="2">
        <v>4</v>
      </c>
      <c r="H32" s="2">
        <v>4</v>
      </c>
      <c r="I32" s="2">
        <v>3</v>
      </c>
      <c r="J32" s="2" t="s">
        <v>80</v>
      </c>
      <c r="K32" s="2" t="s">
        <v>58</v>
      </c>
      <c r="L32" s="5" t="s">
        <v>39</v>
      </c>
      <c r="M32" s="2" t="s">
        <v>40</v>
      </c>
      <c r="N32" s="2">
        <v>1</v>
      </c>
      <c r="O32" s="2">
        <v>1</v>
      </c>
      <c r="P32" s="2" t="s">
        <v>167</v>
      </c>
      <c r="Q32" s="2" t="s">
        <v>168</v>
      </c>
      <c r="R32" s="2" t="s">
        <v>83</v>
      </c>
    </row>
    <row r="33" spans="1:19" x14ac:dyDescent="0.25">
      <c r="A33" s="3">
        <v>43901.98575190972</v>
      </c>
      <c r="B33" s="2">
        <v>3</v>
      </c>
      <c r="C33" s="2" t="s">
        <v>19</v>
      </c>
      <c r="D33" s="2">
        <v>5</v>
      </c>
      <c r="E33" s="2" t="s">
        <v>57</v>
      </c>
      <c r="F33" s="2">
        <v>5</v>
      </c>
      <c r="G33" s="2">
        <v>4</v>
      </c>
      <c r="H33" s="2">
        <v>4</v>
      </c>
      <c r="I33" s="2">
        <v>4</v>
      </c>
      <c r="J33" s="2" t="s">
        <v>99</v>
      </c>
      <c r="K33" s="2" t="s">
        <v>37</v>
      </c>
      <c r="L33" s="2" t="s">
        <v>169</v>
      </c>
      <c r="M33" s="2" t="s">
        <v>170</v>
      </c>
      <c r="N33" s="2">
        <v>2</v>
      </c>
      <c r="O33" s="2">
        <v>2</v>
      </c>
      <c r="P33" s="2" t="s">
        <v>171</v>
      </c>
      <c r="Q33" s="2" t="s">
        <v>172</v>
      </c>
      <c r="R33" s="2" t="s">
        <v>173</v>
      </c>
      <c r="S33" s="2" t="s">
        <v>174</v>
      </c>
    </row>
    <row r="34" spans="1:19" x14ac:dyDescent="0.25">
      <c r="A34" s="3">
        <v>43901.986690115737</v>
      </c>
      <c r="B34" s="2">
        <v>3</v>
      </c>
      <c r="C34" s="2" t="s">
        <v>175</v>
      </c>
      <c r="D34" s="2">
        <v>1</v>
      </c>
      <c r="E34" s="2" t="s">
        <v>36</v>
      </c>
      <c r="F34" s="2">
        <v>6</v>
      </c>
      <c r="G34" s="2">
        <v>4</v>
      </c>
      <c r="H34" s="2">
        <v>3</v>
      </c>
      <c r="I34" s="2">
        <v>3</v>
      </c>
      <c r="J34" s="2" t="s">
        <v>80</v>
      </c>
      <c r="K34" s="2" t="s">
        <v>176</v>
      </c>
      <c r="L34" s="2" t="s">
        <v>144</v>
      </c>
      <c r="M34" s="2" t="s">
        <v>177</v>
      </c>
      <c r="N34" s="2">
        <v>1</v>
      </c>
      <c r="O34" s="2">
        <v>1</v>
      </c>
      <c r="P34" s="2" t="s">
        <v>178</v>
      </c>
      <c r="Q34" s="2" t="s">
        <v>179</v>
      </c>
      <c r="R34" s="2" t="s">
        <v>589</v>
      </c>
      <c r="S34" s="2" t="s">
        <v>180</v>
      </c>
    </row>
    <row r="35" spans="1:19" x14ac:dyDescent="0.25">
      <c r="A35" s="3">
        <v>43901.986964050928</v>
      </c>
      <c r="B35" s="2">
        <v>2</v>
      </c>
      <c r="C35" s="2" t="s">
        <v>175</v>
      </c>
      <c r="D35" s="2">
        <v>3</v>
      </c>
      <c r="E35" s="2" t="s">
        <v>50</v>
      </c>
      <c r="F35" s="2">
        <v>5</v>
      </c>
      <c r="G35" s="2">
        <v>5</v>
      </c>
      <c r="H35" s="2">
        <v>3</v>
      </c>
      <c r="I35" s="2">
        <v>3</v>
      </c>
      <c r="J35" s="2" t="s">
        <v>29</v>
      </c>
      <c r="K35" s="2" t="s">
        <v>21</v>
      </c>
      <c r="L35" s="2" t="s">
        <v>144</v>
      </c>
      <c r="M35" s="2" t="s">
        <v>53</v>
      </c>
      <c r="N35" s="2">
        <v>3</v>
      </c>
      <c r="O35" s="2">
        <v>1</v>
      </c>
      <c r="P35" s="2" t="s">
        <v>83</v>
      </c>
      <c r="Q35" s="2" t="s">
        <v>48</v>
      </c>
      <c r="R35" s="2" t="s">
        <v>181</v>
      </c>
      <c r="S35" s="2" t="s">
        <v>107</v>
      </c>
    </row>
    <row r="36" spans="1:19" x14ac:dyDescent="0.25">
      <c r="A36" s="3">
        <v>43901.98789311343</v>
      </c>
      <c r="B36" s="2">
        <v>2</v>
      </c>
      <c r="C36" s="2" t="s">
        <v>19</v>
      </c>
      <c r="D36" s="2">
        <v>5</v>
      </c>
      <c r="E36" s="2" t="s">
        <v>28</v>
      </c>
      <c r="F36" s="2" t="s">
        <v>182</v>
      </c>
      <c r="G36" s="2">
        <v>5</v>
      </c>
      <c r="H36" s="2">
        <v>2</v>
      </c>
      <c r="I36" s="2">
        <v>2</v>
      </c>
      <c r="J36" s="2" t="s">
        <v>80</v>
      </c>
      <c r="K36" s="2" t="s">
        <v>99</v>
      </c>
      <c r="L36" s="5" t="s">
        <v>82</v>
      </c>
      <c r="M36" s="2" t="s">
        <v>45</v>
      </c>
      <c r="N36" s="2">
        <v>2</v>
      </c>
      <c r="O36" s="2">
        <v>1</v>
      </c>
      <c r="P36" s="2" t="s">
        <v>183</v>
      </c>
      <c r="Q36" s="2" t="s">
        <v>184</v>
      </c>
      <c r="R36" s="2" t="s">
        <v>185</v>
      </c>
    </row>
    <row r="37" spans="1:19" x14ac:dyDescent="0.25">
      <c r="A37" s="3">
        <v>43901.987961284722</v>
      </c>
      <c r="B37" s="2">
        <v>1</v>
      </c>
      <c r="C37" s="2" t="s">
        <v>175</v>
      </c>
      <c r="D37" s="2">
        <v>3</v>
      </c>
      <c r="E37" s="2" t="s">
        <v>28</v>
      </c>
      <c r="F37" s="2">
        <v>5</v>
      </c>
      <c r="G37" s="2">
        <v>5</v>
      </c>
      <c r="H37" s="2">
        <v>3</v>
      </c>
      <c r="I37" s="2">
        <v>2</v>
      </c>
      <c r="J37" s="2" t="s">
        <v>29</v>
      </c>
      <c r="K37" s="2" t="s">
        <v>37</v>
      </c>
      <c r="L37" s="2" t="s">
        <v>144</v>
      </c>
      <c r="M37" s="2" t="s">
        <v>67</v>
      </c>
      <c r="N37" s="2">
        <v>3</v>
      </c>
      <c r="O37" s="2">
        <v>1</v>
      </c>
      <c r="P37" s="2" t="s">
        <v>186</v>
      </c>
      <c r="Q37" s="2" t="s">
        <v>187</v>
      </c>
      <c r="R37" s="2" t="s">
        <v>188</v>
      </c>
    </row>
    <row r="38" spans="1:19" x14ac:dyDescent="0.25">
      <c r="A38" s="3">
        <v>43901.988137719905</v>
      </c>
      <c r="B38" s="2">
        <v>5</v>
      </c>
      <c r="C38" s="2" t="s">
        <v>189</v>
      </c>
      <c r="D38" s="2">
        <v>5</v>
      </c>
      <c r="E38" s="2" t="s">
        <v>57</v>
      </c>
      <c r="F38" s="2" t="s">
        <v>190</v>
      </c>
      <c r="G38" s="2">
        <v>0</v>
      </c>
      <c r="H38" s="2">
        <v>0</v>
      </c>
      <c r="I38" s="2">
        <v>3</v>
      </c>
      <c r="J38" s="2" t="s">
        <v>80</v>
      </c>
      <c r="K38" s="2" t="s">
        <v>37</v>
      </c>
      <c r="L38" s="5" t="s">
        <v>44</v>
      </c>
      <c r="M38" s="5" t="s">
        <v>61</v>
      </c>
      <c r="N38" s="2">
        <v>0</v>
      </c>
      <c r="O38" s="2">
        <v>2</v>
      </c>
      <c r="P38" s="2" t="s">
        <v>191</v>
      </c>
      <c r="Q38" s="2" t="s">
        <v>192</v>
      </c>
      <c r="R38" s="2" t="s">
        <v>193</v>
      </c>
    </row>
    <row r="39" spans="1:19" x14ac:dyDescent="0.25">
      <c r="A39" s="3">
        <v>43901.988798611113</v>
      </c>
      <c r="B39" s="2">
        <v>1</v>
      </c>
      <c r="C39" s="2" t="s">
        <v>19</v>
      </c>
      <c r="D39" s="2">
        <v>4</v>
      </c>
      <c r="E39" s="2" t="s">
        <v>71</v>
      </c>
      <c r="F39" s="2">
        <v>5</v>
      </c>
      <c r="G39" s="2">
        <v>5</v>
      </c>
      <c r="H39" s="2">
        <v>3</v>
      </c>
      <c r="I39" s="2">
        <v>2</v>
      </c>
      <c r="J39" s="2" t="s">
        <v>43</v>
      </c>
      <c r="K39" s="2" t="s">
        <v>114</v>
      </c>
      <c r="L39" s="2" t="s">
        <v>60</v>
      </c>
      <c r="M39" s="5" t="s">
        <v>61</v>
      </c>
      <c r="N39" s="2">
        <v>3</v>
      </c>
      <c r="O39" s="2">
        <v>1</v>
      </c>
      <c r="P39" s="2" t="s">
        <v>194</v>
      </c>
      <c r="Q39" s="2" t="s">
        <v>195</v>
      </c>
      <c r="R39" s="2" t="s">
        <v>196</v>
      </c>
    </row>
    <row r="40" spans="1:19" x14ac:dyDescent="0.25">
      <c r="A40" s="3">
        <v>43901.990359050928</v>
      </c>
      <c r="B40" s="2">
        <v>2</v>
      </c>
      <c r="C40" s="2" t="s">
        <v>189</v>
      </c>
      <c r="D40" s="2">
        <v>4</v>
      </c>
      <c r="E40" s="2" t="s">
        <v>57</v>
      </c>
      <c r="F40" s="2">
        <v>6</v>
      </c>
      <c r="G40" s="2">
        <v>5</v>
      </c>
      <c r="H40" s="2">
        <v>3</v>
      </c>
      <c r="I40" s="2">
        <v>3</v>
      </c>
      <c r="J40" s="2" t="s">
        <v>43</v>
      </c>
      <c r="K40" s="2" t="s">
        <v>37</v>
      </c>
      <c r="L40" s="5" t="s">
        <v>39</v>
      </c>
      <c r="M40" s="5" t="s">
        <v>61</v>
      </c>
      <c r="N40" s="2">
        <v>1</v>
      </c>
      <c r="O40" s="2">
        <v>1</v>
      </c>
      <c r="P40" s="2" t="s">
        <v>197</v>
      </c>
      <c r="Q40" s="2" t="s">
        <v>198</v>
      </c>
      <c r="R40" s="2" t="s">
        <v>199</v>
      </c>
    </row>
    <row r="41" spans="1:19" x14ac:dyDescent="0.25">
      <c r="A41" s="3">
        <v>43901.991097523147</v>
      </c>
      <c r="B41" s="2">
        <v>2</v>
      </c>
      <c r="C41" s="2" t="s">
        <v>19</v>
      </c>
      <c r="D41" s="2">
        <v>3</v>
      </c>
      <c r="E41" s="2" t="s">
        <v>50</v>
      </c>
      <c r="F41" s="2">
        <v>6</v>
      </c>
      <c r="G41" s="2">
        <v>5</v>
      </c>
      <c r="H41" s="2">
        <v>3</v>
      </c>
      <c r="I41" s="2">
        <v>3</v>
      </c>
      <c r="J41" s="2" t="s">
        <v>87</v>
      </c>
      <c r="K41" s="2" t="s">
        <v>99</v>
      </c>
      <c r="L41" s="2" t="s">
        <v>72</v>
      </c>
      <c r="M41" s="2" t="s">
        <v>45</v>
      </c>
      <c r="N41" s="2">
        <v>2</v>
      </c>
      <c r="O41" s="2">
        <v>1</v>
      </c>
      <c r="P41" s="2" t="s">
        <v>200</v>
      </c>
      <c r="Q41" s="2" t="s">
        <v>201</v>
      </c>
      <c r="R41" s="2" t="s">
        <v>202</v>
      </c>
    </row>
    <row r="42" spans="1:19" x14ac:dyDescent="0.25">
      <c r="A42" s="3">
        <v>43901.991157048615</v>
      </c>
      <c r="B42" s="2">
        <v>1</v>
      </c>
      <c r="C42" s="2" t="s">
        <v>203</v>
      </c>
      <c r="D42" s="2">
        <v>3</v>
      </c>
      <c r="E42" s="2" t="s">
        <v>36</v>
      </c>
      <c r="F42" s="2">
        <v>6</v>
      </c>
      <c r="G42" s="2">
        <v>5</v>
      </c>
      <c r="H42" s="2">
        <v>3</v>
      </c>
      <c r="I42" s="2">
        <v>3</v>
      </c>
      <c r="J42" s="2" t="s">
        <v>29</v>
      </c>
      <c r="K42" s="2" t="s">
        <v>114</v>
      </c>
      <c r="L42" s="5" t="s">
        <v>39</v>
      </c>
      <c r="M42" s="2" t="s">
        <v>45</v>
      </c>
      <c r="N42" s="2">
        <v>1</v>
      </c>
      <c r="O42" s="2">
        <v>1</v>
      </c>
      <c r="P42" s="2" t="s">
        <v>204</v>
      </c>
      <c r="Q42" s="2" t="s">
        <v>205</v>
      </c>
      <c r="R42" s="2" t="s">
        <v>206</v>
      </c>
      <c r="S42" s="2" t="s">
        <v>207</v>
      </c>
    </row>
    <row r="43" spans="1:19" x14ac:dyDescent="0.25">
      <c r="A43" s="3">
        <v>43901.99339826389</v>
      </c>
      <c r="B43" s="2">
        <v>1</v>
      </c>
      <c r="C43" s="2" t="s">
        <v>19</v>
      </c>
      <c r="D43" s="2">
        <v>4</v>
      </c>
      <c r="E43" s="2" t="s">
        <v>28</v>
      </c>
      <c r="F43" s="2">
        <v>5</v>
      </c>
      <c r="G43" s="2">
        <v>4</v>
      </c>
      <c r="H43" s="2">
        <v>3</v>
      </c>
      <c r="I43" s="2">
        <v>3</v>
      </c>
      <c r="J43" s="2" t="s">
        <v>20</v>
      </c>
      <c r="K43" s="2" t="s">
        <v>208</v>
      </c>
      <c r="L43" s="2" t="s">
        <v>52</v>
      </c>
      <c r="M43" s="2" t="s">
        <v>45</v>
      </c>
      <c r="N43" s="2">
        <v>3</v>
      </c>
      <c r="O43" s="2">
        <v>1</v>
      </c>
      <c r="P43" s="2" t="s">
        <v>209</v>
      </c>
      <c r="Q43" s="2" t="s">
        <v>210</v>
      </c>
      <c r="R43" s="2" t="s">
        <v>211</v>
      </c>
    </row>
    <row r="44" spans="1:19" x14ac:dyDescent="0.25">
      <c r="A44" s="3">
        <v>43901.995012326384</v>
      </c>
      <c r="B44" s="2">
        <v>1</v>
      </c>
      <c r="C44" s="2" t="s">
        <v>93</v>
      </c>
      <c r="D44" s="2">
        <v>4</v>
      </c>
      <c r="E44" s="2" t="s">
        <v>50</v>
      </c>
      <c r="F44" s="2">
        <v>5</v>
      </c>
      <c r="G44" s="2">
        <v>4</v>
      </c>
      <c r="H44" s="2">
        <v>3</v>
      </c>
      <c r="I44" s="2">
        <v>2</v>
      </c>
      <c r="J44" s="2" t="s">
        <v>80</v>
      </c>
      <c r="K44" s="2" t="s">
        <v>212</v>
      </c>
      <c r="L44" s="2" t="s">
        <v>52</v>
      </c>
      <c r="M44" s="2" t="s">
        <v>53</v>
      </c>
      <c r="N44" s="2">
        <v>3</v>
      </c>
      <c r="O44" s="2">
        <v>2</v>
      </c>
      <c r="P44" s="2" t="s">
        <v>213</v>
      </c>
      <c r="Q44" s="2" t="s">
        <v>214</v>
      </c>
      <c r="R44" s="2" t="s">
        <v>215</v>
      </c>
      <c r="S44" s="2" t="s">
        <v>216</v>
      </c>
    </row>
    <row r="45" spans="1:19" x14ac:dyDescent="0.25">
      <c r="A45" s="3">
        <v>43901.997217592594</v>
      </c>
      <c r="B45" s="2">
        <v>2</v>
      </c>
      <c r="C45" s="2" t="s">
        <v>131</v>
      </c>
      <c r="D45" s="2">
        <v>3</v>
      </c>
      <c r="E45" s="2" t="s">
        <v>36</v>
      </c>
      <c r="F45" s="2">
        <v>5</v>
      </c>
      <c r="G45" s="2">
        <v>6</v>
      </c>
      <c r="H45" s="5">
        <v>3</v>
      </c>
      <c r="I45" s="2">
        <v>3</v>
      </c>
      <c r="J45" s="2" t="s">
        <v>80</v>
      </c>
      <c r="K45" s="2" t="s">
        <v>217</v>
      </c>
      <c r="L45" s="5" t="s">
        <v>82</v>
      </c>
      <c r="M45" s="5" t="s">
        <v>61</v>
      </c>
      <c r="N45" s="2">
        <v>3</v>
      </c>
      <c r="O45" s="2">
        <v>4</v>
      </c>
      <c r="P45" s="2" t="s">
        <v>218</v>
      </c>
      <c r="Q45" s="2" t="s">
        <v>219</v>
      </c>
      <c r="R45" s="2" t="s">
        <v>220</v>
      </c>
      <c r="S45" s="2" t="s">
        <v>221</v>
      </c>
    </row>
    <row r="46" spans="1:19" x14ac:dyDescent="0.25">
      <c r="A46" s="3">
        <v>43901.998154444445</v>
      </c>
      <c r="B46" s="2">
        <v>1</v>
      </c>
      <c r="C46" s="2" t="s">
        <v>93</v>
      </c>
      <c r="D46" s="2">
        <v>4</v>
      </c>
      <c r="E46" s="2" t="s">
        <v>50</v>
      </c>
      <c r="F46" s="2">
        <v>5</v>
      </c>
      <c r="G46" s="2">
        <v>4</v>
      </c>
      <c r="H46" s="2">
        <v>3</v>
      </c>
      <c r="I46" s="2">
        <v>3</v>
      </c>
      <c r="J46" s="2" t="s">
        <v>29</v>
      </c>
      <c r="K46" s="2" t="s">
        <v>176</v>
      </c>
      <c r="L46" s="2" t="s">
        <v>104</v>
      </c>
      <c r="M46" s="2" t="s">
        <v>53</v>
      </c>
      <c r="N46" s="2">
        <v>2</v>
      </c>
      <c r="O46" s="2">
        <v>1</v>
      </c>
      <c r="P46" s="2" t="s">
        <v>222</v>
      </c>
      <c r="Q46" s="2" t="s">
        <v>223</v>
      </c>
      <c r="R46" s="2" t="s">
        <v>224</v>
      </c>
      <c r="S46" s="2" t="s">
        <v>225</v>
      </c>
    </row>
    <row r="47" spans="1:19" x14ac:dyDescent="0.25">
      <c r="A47" s="3">
        <v>43901.999887002312</v>
      </c>
      <c r="B47" s="2" t="s">
        <v>226</v>
      </c>
      <c r="C47" s="2" t="s">
        <v>175</v>
      </c>
      <c r="D47" s="2">
        <v>5</v>
      </c>
      <c r="E47" s="2" t="s">
        <v>57</v>
      </c>
      <c r="F47" s="2">
        <v>1</v>
      </c>
      <c r="G47" s="2">
        <v>3</v>
      </c>
      <c r="H47" s="2">
        <v>2</v>
      </c>
      <c r="I47" s="2">
        <v>2</v>
      </c>
      <c r="J47" s="2" t="s">
        <v>227</v>
      </c>
      <c r="K47" s="2" t="s">
        <v>37</v>
      </c>
      <c r="L47" s="2" t="s">
        <v>45</v>
      </c>
      <c r="M47" s="2" t="s">
        <v>170</v>
      </c>
      <c r="N47" s="2">
        <v>1</v>
      </c>
      <c r="O47" s="2">
        <v>1</v>
      </c>
      <c r="P47" s="2" t="s">
        <v>228</v>
      </c>
      <c r="Q47" s="2" t="s">
        <v>229</v>
      </c>
      <c r="R47" s="2" t="s">
        <v>230</v>
      </c>
    </row>
    <row r="48" spans="1:19" x14ac:dyDescent="0.25">
      <c r="A48" s="3">
        <v>43902.003843668979</v>
      </c>
      <c r="B48" s="2">
        <v>1</v>
      </c>
      <c r="C48" s="2" t="s">
        <v>131</v>
      </c>
      <c r="D48" s="2">
        <v>3</v>
      </c>
      <c r="E48" s="2" t="s">
        <v>28</v>
      </c>
      <c r="F48" s="2">
        <v>5</v>
      </c>
      <c r="G48" s="2">
        <v>5</v>
      </c>
      <c r="H48" s="2">
        <v>3</v>
      </c>
      <c r="I48" s="2">
        <v>3</v>
      </c>
      <c r="J48" s="2" t="s">
        <v>108</v>
      </c>
      <c r="K48" s="2" t="s">
        <v>114</v>
      </c>
      <c r="L48" s="2" t="s">
        <v>126</v>
      </c>
      <c r="M48" s="2" t="s">
        <v>231</v>
      </c>
      <c r="N48" s="2">
        <v>2</v>
      </c>
      <c r="O48" s="2">
        <v>2</v>
      </c>
      <c r="P48" s="2" t="s">
        <v>232</v>
      </c>
      <c r="Q48" s="2" t="s">
        <v>233</v>
      </c>
      <c r="R48" s="2" t="s">
        <v>234</v>
      </c>
    </row>
    <row r="49" spans="1:19" x14ac:dyDescent="0.25">
      <c r="A49" s="3">
        <v>43902.00453716435</v>
      </c>
      <c r="B49" s="2">
        <v>1</v>
      </c>
      <c r="C49" s="2" t="s">
        <v>19</v>
      </c>
      <c r="D49" s="2">
        <v>4</v>
      </c>
      <c r="E49" s="2" t="s">
        <v>28</v>
      </c>
      <c r="F49" s="2">
        <v>5</v>
      </c>
      <c r="G49" s="2">
        <v>5</v>
      </c>
      <c r="H49" s="2">
        <v>4</v>
      </c>
      <c r="I49" s="2">
        <v>3</v>
      </c>
      <c r="J49" s="2" t="s">
        <v>29</v>
      </c>
      <c r="K49" s="2" t="s">
        <v>176</v>
      </c>
      <c r="L49" s="2" t="s">
        <v>52</v>
      </c>
      <c r="M49" s="2" t="s">
        <v>53</v>
      </c>
      <c r="N49" s="2">
        <v>2</v>
      </c>
      <c r="O49" s="2">
        <v>2</v>
      </c>
      <c r="P49" s="2" t="s">
        <v>235</v>
      </c>
      <c r="Q49" s="2" t="s">
        <v>236</v>
      </c>
      <c r="R49" s="2" t="s">
        <v>237</v>
      </c>
    </row>
    <row r="50" spans="1:19" x14ac:dyDescent="0.25">
      <c r="A50" s="3">
        <v>43902.010441747683</v>
      </c>
      <c r="B50" s="2">
        <v>1</v>
      </c>
      <c r="C50" s="2" t="s">
        <v>19</v>
      </c>
      <c r="D50" s="2">
        <v>1</v>
      </c>
      <c r="E50" s="2" t="s">
        <v>36</v>
      </c>
      <c r="F50" s="2">
        <v>5</v>
      </c>
      <c r="G50" s="2">
        <v>5</v>
      </c>
      <c r="H50" s="2">
        <v>3</v>
      </c>
      <c r="I50" s="2">
        <v>3</v>
      </c>
      <c r="J50" s="2" t="s">
        <v>80</v>
      </c>
      <c r="K50" s="2" t="s">
        <v>227</v>
      </c>
      <c r="L50" s="5" t="s">
        <v>44</v>
      </c>
      <c r="M50" s="5" t="s">
        <v>61</v>
      </c>
      <c r="N50" s="2">
        <v>3</v>
      </c>
      <c r="O50" s="2">
        <v>2</v>
      </c>
      <c r="P50" s="2" t="s">
        <v>238</v>
      </c>
      <c r="Q50" s="2" t="s">
        <v>239</v>
      </c>
      <c r="R50" s="2" t="s">
        <v>240</v>
      </c>
      <c r="S50" s="2" t="s">
        <v>241</v>
      </c>
    </row>
    <row r="51" spans="1:19" x14ac:dyDescent="0.25">
      <c r="A51" s="3">
        <v>43902.014550092594</v>
      </c>
      <c r="B51" s="2">
        <v>2</v>
      </c>
      <c r="C51" s="2" t="s">
        <v>19</v>
      </c>
      <c r="D51" s="2">
        <v>2</v>
      </c>
      <c r="E51" s="2" t="s">
        <v>28</v>
      </c>
      <c r="F51" s="2">
        <v>6</v>
      </c>
      <c r="G51" s="2">
        <v>6</v>
      </c>
      <c r="H51" s="2">
        <v>3</v>
      </c>
      <c r="I51" s="2">
        <v>3</v>
      </c>
      <c r="J51" s="2" t="s">
        <v>80</v>
      </c>
      <c r="K51" s="2" t="s">
        <v>99</v>
      </c>
      <c r="L51" s="5" t="s">
        <v>39</v>
      </c>
      <c r="M51" s="6">
        <v>0.875</v>
      </c>
      <c r="N51" s="2">
        <v>2</v>
      </c>
      <c r="O51" s="2">
        <v>1</v>
      </c>
      <c r="P51" s="2" t="s">
        <v>242</v>
      </c>
      <c r="Q51" s="2" t="s">
        <v>243</v>
      </c>
      <c r="R51" s="2" t="s">
        <v>244</v>
      </c>
    </row>
    <row r="52" spans="1:19" x14ac:dyDescent="0.25">
      <c r="A52" s="3">
        <v>43902.015989849533</v>
      </c>
      <c r="B52" s="2">
        <v>1</v>
      </c>
      <c r="C52" s="2" t="s">
        <v>19</v>
      </c>
      <c r="D52" s="2">
        <v>3</v>
      </c>
      <c r="E52" s="2" t="s">
        <v>28</v>
      </c>
      <c r="F52" s="2">
        <v>6</v>
      </c>
      <c r="G52" s="5">
        <v>4</v>
      </c>
      <c r="H52" s="2">
        <v>3</v>
      </c>
      <c r="I52" s="5">
        <v>3</v>
      </c>
      <c r="J52" s="2" t="s">
        <v>29</v>
      </c>
      <c r="K52" s="2" t="s">
        <v>245</v>
      </c>
      <c r="L52" s="2" t="s">
        <v>246</v>
      </c>
      <c r="M52" s="2" t="s">
        <v>45</v>
      </c>
      <c r="N52" s="2">
        <v>2</v>
      </c>
      <c r="O52" s="2">
        <v>1</v>
      </c>
      <c r="P52" s="2" t="s">
        <v>247</v>
      </c>
      <c r="Q52" s="2" t="s">
        <v>248</v>
      </c>
      <c r="R52" s="2" t="s">
        <v>249</v>
      </c>
      <c r="S52" s="2" t="s">
        <v>250</v>
      </c>
    </row>
    <row r="53" spans="1:19" x14ac:dyDescent="0.25">
      <c r="A53" s="3">
        <v>43902.018591296292</v>
      </c>
      <c r="B53" s="2">
        <v>2</v>
      </c>
      <c r="C53" s="2" t="s">
        <v>19</v>
      </c>
      <c r="D53" s="2">
        <v>3</v>
      </c>
      <c r="E53" s="2" t="s">
        <v>50</v>
      </c>
      <c r="F53" s="2">
        <v>6</v>
      </c>
      <c r="G53" s="2">
        <v>5</v>
      </c>
      <c r="H53" s="2">
        <v>3</v>
      </c>
      <c r="I53" s="2">
        <v>2</v>
      </c>
      <c r="J53" s="2" t="s">
        <v>158</v>
      </c>
      <c r="K53" s="2" t="s">
        <v>251</v>
      </c>
      <c r="L53" s="2" t="s">
        <v>252</v>
      </c>
      <c r="M53" s="2" t="s">
        <v>253</v>
      </c>
      <c r="N53" s="2">
        <v>2</v>
      </c>
      <c r="O53" s="2">
        <v>4</v>
      </c>
      <c r="P53" s="2" t="s">
        <v>254</v>
      </c>
      <c r="Q53" s="2" t="s">
        <v>255</v>
      </c>
      <c r="R53" s="2" t="s">
        <v>256</v>
      </c>
    </row>
    <row r="54" spans="1:19" x14ac:dyDescent="0.25">
      <c r="A54" s="3">
        <v>43902.019484467593</v>
      </c>
      <c r="B54" s="2">
        <v>1</v>
      </c>
      <c r="C54" s="2" t="s">
        <v>189</v>
      </c>
      <c r="D54" s="2">
        <v>3</v>
      </c>
      <c r="E54" s="2" t="s">
        <v>36</v>
      </c>
      <c r="F54" s="2">
        <v>5</v>
      </c>
      <c r="G54" s="2">
        <v>5</v>
      </c>
      <c r="H54" s="2">
        <v>3</v>
      </c>
      <c r="I54" s="2">
        <v>3</v>
      </c>
      <c r="J54" s="2" t="s">
        <v>80</v>
      </c>
      <c r="K54" s="2" t="s">
        <v>37</v>
      </c>
      <c r="L54" s="5" t="s">
        <v>82</v>
      </c>
      <c r="M54" s="5" t="s">
        <v>61</v>
      </c>
      <c r="N54" s="2">
        <v>3</v>
      </c>
      <c r="O54" s="2">
        <v>2</v>
      </c>
      <c r="P54" s="2" t="s">
        <v>257</v>
      </c>
      <c r="Q54" s="2" t="s">
        <v>258</v>
      </c>
      <c r="R54" s="2" t="s">
        <v>259</v>
      </c>
      <c r="S54" s="2" t="s">
        <v>250</v>
      </c>
    </row>
    <row r="55" spans="1:19" x14ac:dyDescent="0.25">
      <c r="A55" s="3">
        <v>43902.02118113426</v>
      </c>
      <c r="B55" s="2">
        <v>3</v>
      </c>
      <c r="C55" s="2" t="s">
        <v>189</v>
      </c>
      <c r="D55" s="2">
        <v>4</v>
      </c>
      <c r="E55" s="2" t="s">
        <v>71</v>
      </c>
      <c r="F55" s="2">
        <v>6</v>
      </c>
      <c r="G55" s="2">
        <v>5</v>
      </c>
      <c r="H55" s="2">
        <v>2</v>
      </c>
      <c r="I55" s="2">
        <v>2</v>
      </c>
      <c r="J55" s="2" t="s">
        <v>260</v>
      </c>
      <c r="K55" s="2" t="s">
        <v>158</v>
      </c>
      <c r="L55" s="2" t="s">
        <v>261</v>
      </c>
      <c r="M55" s="2" t="s">
        <v>262</v>
      </c>
      <c r="N55" s="2">
        <v>2</v>
      </c>
      <c r="O55" s="2">
        <v>1</v>
      </c>
      <c r="P55" s="2" t="s">
        <v>263</v>
      </c>
      <c r="Q55" s="2" t="s">
        <v>264</v>
      </c>
      <c r="R55" s="2" t="s">
        <v>265</v>
      </c>
      <c r="S55" s="2" t="s">
        <v>266</v>
      </c>
    </row>
    <row r="56" spans="1:19" x14ac:dyDescent="0.25">
      <c r="A56" s="3">
        <v>43902.021420347221</v>
      </c>
      <c r="B56" s="2">
        <v>2</v>
      </c>
      <c r="C56" s="2" t="s">
        <v>189</v>
      </c>
      <c r="D56" s="2">
        <v>4</v>
      </c>
      <c r="E56" s="2" t="s">
        <v>71</v>
      </c>
      <c r="F56" s="2">
        <v>6</v>
      </c>
      <c r="G56" s="2">
        <v>5</v>
      </c>
      <c r="H56" s="2">
        <v>3</v>
      </c>
      <c r="I56" s="2">
        <v>2</v>
      </c>
      <c r="J56" s="2" t="s">
        <v>43</v>
      </c>
      <c r="K56" s="2" t="s">
        <v>37</v>
      </c>
      <c r="L56" s="5" t="s">
        <v>39</v>
      </c>
      <c r="M56" s="5" t="s">
        <v>61</v>
      </c>
      <c r="N56" s="2">
        <v>1</v>
      </c>
      <c r="O56" s="2">
        <v>1</v>
      </c>
      <c r="P56" s="2" t="s">
        <v>267</v>
      </c>
      <c r="Q56" s="2" t="s">
        <v>268</v>
      </c>
      <c r="R56" s="2" t="s">
        <v>269</v>
      </c>
    </row>
    <row r="57" spans="1:19" x14ac:dyDescent="0.25">
      <c r="A57" s="3">
        <v>43902.022353912034</v>
      </c>
      <c r="B57" s="2">
        <v>1</v>
      </c>
      <c r="C57" s="2" t="s">
        <v>189</v>
      </c>
      <c r="D57" s="2">
        <v>4</v>
      </c>
      <c r="E57" s="2" t="s">
        <v>28</v>
      </c>
      <c r="F57" s="2">
        <v>5</v>
      </c>
      <c r="G57" s="2">
        <v>5</v>
      </c>
      <c r="H57" s="2">
        <v>3</v>
      </c>
      <c r="I57" s="2">
        <v>3</v>
      </c>
      <c r="J57" s="2" t="s">
        <v>80</v>
      </c>
      <c r="K57" s="2" t="s">
        <v>59</v>
      </c>
      <c r="L57" s="2" t="s">
        <v>144</v>
      </c>
      <c r="M57" s="2" t="s">
        <v>53</v>
      </c>
      <c r="N57" s="2">
        <v>4</v>
      </c>
      <c r="O57" s="2">
        <v>3</v>
      </c>
      <c r="P57" s="2" t="s">
        <v>270</v>
      </c>
      <c r="Q57" s="2" t="s">
        <v>271</v>
      </c>
      <c r="R57" s="2" t="s">
        <v>68</v>
      </c>
    </row>
    <row r="58" spans="1:19" x14ac:dyDescent="0.25">
      <c r="A58" s="3">
        <v>43902.026186643518</v>
      </c>
      <c r="B58" s="2">
        <v>1</v>
      </c>
      <c r="C58" s="2" t="s">
        <v>189</v>
      </c>
      <c r="D58" s="2">
        <v>3</v>
      </c>
      <c r="E58" s="2" t="s">
        <v>50</v>
      </c>
      <c r="F58" s="2">
        <v>6</v>
      </c>
      <c r="G58" s="2">
        <v>6</v>
      </c>
      <c r="H58" s="2">
        <v>3</v>
      </c>
      <c r="I58" s="2">
        <v>3</v>
      </c>
      <c r="J58" s="2" t="s">
        <v>80</v>
      </c>
      <c r="K58" s="2" t="s">
        <v>51</v>
      </c>
      <c r="L58" s="2" t="s">
        <v>52</v>
      </c>
      <c r="M58" s="2" t="s">
        <v>272</v>
      </c>
      <c r="N58" s="2">
        <v>2</v>
      </c>
      <c r="O58" s="2">
        <v>1</v>
      </c>
      <c r="P58" s="2" t="s">
        <v>273</v>
      </c>
      <c r="Q58" s="2" t="s">
        <v>274</v>
      </c>
      <c r="R58" s="2" t="s">
        <v>275</v>
      </c>
      <c r="S58" s="2" t="s">
        <v>276</v>
      </c>
    </row>
    <row r="59" spans="1:19" x14ac:dyDescent="0.25">
      <c r="A59" s="3">
        <v>43902.030066446758</v>
      </c>
      <c r="B59" s="2">
        <v>1</v>
      </c>
      <c r="C59" s="2" t="s">
        <v>189</v>
      </c>
      <c r="D59" s="2">
        <v>3</v>
      </c>
      <c r="E59" s="2" t="s">
        <v>50</v>
      </c>
      <c r="F59" s="2">
        <v>5</v>
      </c>
      <c r="G59" s="2">
        <v>5</v>
      </c>
      <c r="H59" s="2">
        <v>3</v>
      </c>
      <c r="I59" s="2">
        <v>3</v>
      </c>
      <c r="J59" s="2" t="s">
        <v>58</v>
      </c>
      <c r="K59" s="2" t="s">
        <v>51</v>
      </c>
      <c r="L59" s="2" t="s">
        <v>60</v>
      </c>
      <c r="M59" s="2" t="s">
        <v>231</v>
      </c>
      <c r="N59" s="2">
        <v>4</v>
      </c>
      <c r="O59" s="2">
        <v>1</v>
      </c>
      <c r="P59" s="2" t="s">
        <v>277</v>
      </c>
      <c r="Q59" s="2" t="s">
        <v>278</v>
      </c>
      <c r="R59" s="2" t="s">
        <v>279</v>
      </c>
      <c r="S59" s="2" t="s">
        <v>280</v>
      </c>
    </row>
    <row r="60" spans="1:19" x14ac:dyDescent="0.25">
      <c r="A60" s="3">
        <v>43902.032943518519</v>
      </c>
      <c r="B60" s="2">
        <v>1</v>
      </c>
      <c r="C60" s="2" t="s">
        <v>19</v>
      </c>
      <c r="D60" s="2">
        <v>4</v>
      </c>
      <c r="E60" s="2" t="s">
        <v>71</v>
      </c>
      <c r="F60" s="2">
        <v>5</v>
      </c>
      <c r="G60" s="2">
        <v>3</v>
      </c>
      <c r="H60" s="2">
        <v>3</v>
      </c>
      <c r="I60" s="2">
        <v>2</v>
      </c>
      <c r="J60" s="2" t="s">
        <v>38</v>
      </c>
      <c r="K60" s="2" t="s">
        <v>37</v>
      </c>
      <c r="L60" s="5" t="s">
        <v>44</v>
      </c>
      <c r="M60" s="5" t="s">
        <v>61</v>
      </c>
      <c r="N60" s="2">
        <v>3</v>
      </c>
      <c r="O60" s="2">
        <v>1</v>
      </c>
      <c r="P60" s="2" t="s">
        <v>281</v>
      </c>
      <c r="Q60" s="2" t="s">
        <v>282</v>
      </c>
      <c r="R60" s="2" t="s">
        <v>283</v>
      </c>
      <c r="S60" s="2" t="s">
        <v>284</v>
      </c>
    </row>
    <row r="61" spans="1:19" x14ac:dyDescent="0.25">
      <c r="A61" s="3">
        <v>43902.046466678235</v>
      </c>
      <c r="B61" s="2">
        <v>1</v>
      </c>
      <c r="C61" s="2" t="s">
        <v>19</v>
      </c>
      <c r="D61" s="2">
        <v>5</v>
      </c>
      <c r="E61" s="2" t="s">
        <v>71</v>
      </c>
      <c r="F61" s="2">
        <v>6</v>
      </c>
      <c r="G61" s="2">
        <v>5</v>
      </c>
      <c r="H61" s="2">
        <v>3</v>
      </c>
      <c r="I61" s="2">
        <v>3</v>
      </c>
      <c r="J61" s="2" t="s">
        <v>58</v>
      </c>
      <c r="K61" s="2" t="s">
        <v>59</v>
      </c>
      <c r="L61" s="2" t="s">
        <v>60</v>
      </c>
      <c r="M61" s="2" t="s">
        <v>45</v>
      </c>
      <c r="N61" s="2">
        <v>3</v>
      </c>
      <c r="O61" s="2">
        <v>1</v>
      </c>
      <c r="P61" s="2" t="s">
        <v>285</v>
      </c>
      <c r="Q61" s="2" t="s">
        <v>286</v>
      </c>
      <c r="R61" s="2" t="s">
        <v>287</v>
      </c>
    </row>
    <row r="62" spans="1:19" x14ac:dyDescent="0.25">
      <c r="A62" s="3">
        <v>43902.047775868057</v>
      </c>
      <c r="B62" s="2">
        <v>1</v>
      </c>
      <c r="C62" s="2" t="s">
        <v>93</v>
      </c>
      <c r="D62" s="2">
        <v>2</v>
      </c>
      <c r="E62" s="2" t="s">
        <v>36</v>
      </c>
      <c r="F62" s="2">
        <v>5</v>
      </c>
      <c r="G62" s="2">
        <v>4</v>
      </c>
      <c r="H62" s="2">
        <v>3</v>
      </c>
      <c r="I62" s="2">
        <v>3</v>
      </c>
      <c r="J62" s="2" t="s">
        <v>43</v>
      </c>
      <c r="K62" s="2" t="s">
        <v>37</v>
      </c>
      <c r="L62" s="2" t="s">
        <v>72</v>
      </c>
      <c r="M62" s="2" t="s">
        <v>40</v>
      </c>
      <c r="N62" s="2">
        <v>2</v>
      </c>
      <c r="O62" s="2">
        <v>2</v>
      </c>
      <c r="P62" s="2" t="s">
        <v>288</v>
      </c>
      <c r="Q62" s="2" t="s">
        <v>289</v>
      </c>
      <c r="R62" s="2" t="s">
        <v>290</v>
      </c>
      <c r="S62" s="2" t="s">
        <v>291</v>
      </c>
    </row>
    <row r="63" spans="1:19" x14ac:dyDescent="0.25">
      <c r="A63" s="3">
        <v>43902.053560312503</v>
      </c>
      <c r="B63" s="2">
        <v>2</v>
      </c>
      <c r="C63" s="2" t="s">
        <v>19</v>
      </c>
      <c r="D63" s="2">
        <v>2</v>
      </c>
      <c r="E63" s="2" t="s">
        <v>28</v>
      </c>
      <c r="F63" s="2">
        <v>5</v>
      </c>
      <c r="G63" s="2">
        <v>5</v>
      </c>
      <c r="H63" s="2">
        <v>3</v>
      </c>
      <c r="I63" s="2">
        <v>3</v>
      </c>
      <c r="J63" s="2" t="s">
        <v>80</v>
      </c>
      <c r="K63" s="2" t="s">
        <v>21</v>
      </c>
      <c r="L63" s="2" t="s">
        <v>60</v>
      </c>
      <c r="M63" s="2" t="s">
        <v>45</v>
      </c>
      <c r="N63" s="2">
        <v>2</v>
      </c>
      <c r="O63" s="2">
        <v>1</v>
      </c>
      <c r="P63" s="2" t="s">
        <v>48</v>
      </c>
      <c r="Q63" s="2" t="s">
        <v>292</v>
      </c>
      <c r="R63" s="2" t="s">
        <v>293</v>
      </c>
      <c r="S63" s="2" t="s">
        <v>294</v>
      </c>
    </row>
    <row r="64" spans="1:19" x14ac:dyDescent="0.25">
      <c r="A64" s="3">
        <v>43902.067896238426</v>
      </c>
      <c r="B64" s="2">
        <v>2</v>
      </c>
      <c r="C64" s="2" t="s">
        <v>19</v>
      </c>
      <c r="D64" s="2">
        <v>3</v>
      </c>
      <c r="E64" s="2" t="s">
        <v>71</v>
      </c>
      <c r="F64" s="2">
        <v>5</v>
      </c>
      <c r="G64" s="2">
        <v>5</v>
      </c>
      <c r="H64" s="2">
        <v>4</v>
      </c>
      <c r="I64" s="2">
        <v>3</v>
      </c>
      <c r="J64" s="2" t="s">
        <v>80</v>
      </c>
      <c r="K64" s="2" t="s">
        <v>245</v>
      </c>
      <c r="L64" s="2" t="s">
        <v>246</v>
      </c>
      <c r="M64" s="2" t="s">
        <v>45</v>
      </c>
      <c r="N64" s="2">
        <v>2</v>
      </c>
      <c r="O64" s="2">
        <v>1</v>
      </c>
      <c r="P64" s="2" t="s">
        <v>295</v>
      </c>
      <c r="Q64" s="2" t="s">
        <v>296</v>
      </c>
      <c r="R64" s="2" t="s">
        <v>297</v>
      </c>
      <c r="S64" s="2" t="s">
        <v>298</v>
      </c>
    </row>
    <row r="65" spans="1:19" x14ac:dyDescent="0.25">
      <c r="A65" s="3">
        <v>43902.241312511571</v>
      </c>
      <c r="B65" s="2">
        <v>1</v>
      </c>
      <c r="C65" s="2" t="s">
        <v>189</v>
      </c>
      <c r="D65" s="2">
        <v>4</v>
      </c>
      <c r="E65" s="2" t="s">
        <v>71</v>
      </c>
      <c r="F65" s="2">
        <v>6</v>
      </c>
      <c r="G65" s="2">
        <v>5</v>
      </c>
      <c r="H65" s="2">
        <v>2</v>
      </c>
      <c r="I65" s="2">
        <v>2</v>
      </c>
      <c r="J65" s="2" t="s">
        <v>43</v>
      </c>
      <c r="K65" s="2" t="s">
        <v>299</v>
      </c>
      <c r="L65" s="2" t="s">
        <v>60</v>
      </c>
      <c r="M65" s="2" t="s">
        <v>300</v>
      </c>
      <c r="N65" s="2">
        <v>2</v>
      </c>
      <c r="O65" s="2">
        <v>2</v>
      </c>
      <c r="P65" s="2" t="s">
        <v>301</v>
      </c>
      <c r="Q65" s="2" t="s">
        <v>302</v>
      </c>
      <c r="R65" s="2" t="s">
        <v>303</v>
      </c>
      <c r="S65" s="2" t="s">
        <v>304</v>
      </c>
    </row>
    <row r="66" spans="1:19" x14ac:dyDescent="0.25">
      <c r="A66" s="3">
        <v>43902.355217997683</v>
      </c>
      <c r="B66" s="2">
        <v>2</v>
      </c>
      <c r="C66" s="2" t="s">
        <v>189</v>
      </c>
      <c r="D66" s="2">
        <v>4</v>
      </c>
      <c r="E66" s="2" t="s">
        <v>71</v>
      </c>
      <c r="F66" s="2">
        <v>6</v>
      </c>
      <c r="G66" s="2">
        <v>5</v>
      </c>
      <c r="H66" s="2">
        <v>2</v>
      </c>
      <c r="I66" s="2">
        <v>3</v>
      </c>
      <c r="J66" s="2" t="s">
        <v>80</v>
      </c>
      <c r="K66" s="2" t="s">
        <v>51</v>
      </c>
      <c r="L66" s="5" t="s">
        <v>305</v>
      </c>
      <c r="M66" s="5" t="s">
        <v>305</v>
      </c>
      <c r="N66" s="2">
        <v>2</v>
      </c>
      <c r="O66" s="2">
        <v>1</v>
      </c>
      <c r="P66" s="2" t="s">
        <v>48</v>
      </c>
      <c r="Q66" s="2" t="s">
        <v>48</v>
      </c>
      <c r="R66" s="2" t="s">
        <v>306</v>
      </c>
      <c r="S66" s="2" t="s">
        <v>306</v>
      </c>
    </row>
    <row r="67" spans="1:19" x14ac:dyDescent="0.25">
      <c r="A67" s="3">
        <v>43902.382320659723</v>
      </c>
      <c r="B67" s="2">
        <v>1</v>
      </c>
      <c r="C67" s="2" t="s">
        <v>189</v>
      </c>
      <c r="D67" s="2">
        <v>5</v>
      </c>
      <c r="E67" s="2" t="s">
        <v>28</v>
      </c>
      <c r="F67" s="2">
        <v>5</v>
      </c>
      <c r="G67" s="2">
        <v>4</v>
      </c>
      <c r="H67" s="2">
        <v>3</v>
      </c>
      <c r="I67" s="2">
        <v>2</v>
      </c>
      <c r="J67" s="2" t="s">
        <v>37</v>
      </c>
      <c r="K67" s="2" t="s">
        <v>66</v>
      </c>
      <c r="L67" s="2" t="s">
        <v>307</v>
      </c>
      <c r="M67" s="2" t="s">
        <v>67</v>
      </c>
      <c r="N67" s="2">
        <v>3</v>
      </c>
      <c r="O67" s="2">
        <v>2</v>
      </c>
      <c r="P67" s="2" t="s">
        <v>308</v>
      </c>
      <c r="Q67" s="2" t="s">
        <v>309</v>
      </c>
      <c r="R67" s="2" t="s">
        <v>310</v>
      </c>
    </row>
    <row r="68" spans="1:19" x14ac:dyDescent="0.25">
      <c r="A68" s="3">
        <v>43902.425092858801</v>
      </c>
      <c r="B68" s="2">
        <v>2</v>
      </c>
      <c r="C68" s="2" t="s">
        <v>19</v>
      </c>
      <c r="D68" s="2">
        <v>4</v>
      </c>
      <c r="E68" s="2" t="s">
        <v>71</v>
      </c>
      <c r="F68" s="2">
        <v>6</v>
      </c>
      <c r="G68" s="2">
        <v>5</v>
      </c>
      <c r="H68" s="2">
        <v>3</v>
      </c>
      <c r="I68" s="2">
        <v>3</v>
      </c>
      <c r="J68" s="2" t="s">
        <v>80</v>
      </c>
      <c r="K68" s="2" t="s">
        <v>227</v>
      </c>
      <c r="L68" s="5" t="s">
        <v>82</v>
      </c>
      <c r="M68" s="5" t="s">
        <v>61</v>
      </c>
      <c r="N68" s="2">
        <v>2</v>
      </c>
      <c r="O68" s="2">
        <v>2</v>
      </c>
      <c r="P68" s="2" t="s">
        <v>311</v>
      </c>
      <c r="Q68" s="2" t="s">
        <v>311</v>
      </c>
      <c r="R68" s="2" t="s">
        <v>311</v>
      </c>
    </row>
    <row r="69" spans="1:19" x14ac:dyDescent="0.25">
      <c r="A69" s="3">
        <v>43902.440980752319</v>
      </c>
      <c r="B69" s="2">
        <v>4</v>
      </c>
      <c r="C69" s="2" t="s">
        <v>139</v>
      </c>
      <c r="D69" s="2">
        <v>3</v>
      </c>
      <c r="E69" s="2" t="s">
        <v>28</v>
      </c>
      <c r="F69" s="2">
        <v>5</v>
      </c>
      <c r="G69" s="2">
        <v>4</v>
      </c>
      <c r="H69" s="2">
        <v>4</v>
      </c>
      <c r="I69" s="2">
        <v>4</v>
      </c>
      <c r="J69" s="2" t="s">
        <v>37</v>
      </c>
      <c r="K69" s="2" t="s">
        <v>312</v>
      </c>
      <c r="L69" s="5" t="s">
        <v>39</v>
      </c>
      <c r="M69" s="5" t="s">
        <v>61</v>
      </c>
      <c r="N69" s="2">
        <v>2</v>
      </c>
      <c r="O69" s="2">
        <v>2</v>
      </c>
      <c r="P69" s="2" t="s">
        <v>313</v>
      </c>
      <c r="Q69" s="2" t="s">
        <v>314</v>
      </c>
      <c r="R69" s="2" t="s">
        <v>315</v>
      </c>
      <c r="S69" s="2" t="s">
        <v>316</v>
      </c>
    </row>
    <row r="70" spans="1:19" x14ac:dyDescent="0.25">
      <c r="A70" s="3">
        <v>43902.497551192129</v>
      </c>
      <c r="B70" s="2">
        <v>2</v>
      </c>
      <c r="C70" s="2" t="s">
        <v>19</v>
      </c>
      <c r="D70" s="2">
        <v>4</v>
      </c>
      <c r="E70" s="2" t="s">
        <v>71</v>
      </c>
      <c r="F70" s="2">
        <v>6</v>
      </c>
      <c r="G70" s="2">
        <v>5</v>
      </c>
      <c r="H70" s="2">
        <v>2</v>
      </c>
      <c r="I70" s="2">
        <v>3</v>
      </c>
      <c r="J70" s="2" t="s">
        <v>108</v>
      </c>
      <c r="K70" s="2" t="s">
        <v>114</v>
      </c>
      <c r="L70" s="2" t="s">
        <v>72</v>
      </c>
      <c r="M70" s="2" t="s">
        <v>231</v>
      </c>
      <c r="N70" s="2">
        <v>2</v>
      </c>
      <c r="O70" s="5">
        <v>3</v>
      </c>
      <c r="P70" s="2" t="s">
        <v>317</v>
      </c>
      <c r="Q70" s="2" t="s">
        <v>318</v>
      </c>
      <c r="R70" s="2" t="s">
        <v>319</v>
      </c>
    </row>
    <row r="71" spans="1:19" x14ac:dyDescent="0.25">
      <c r="A71" s="3">
        <v>43902.520061701391</v>
      </c>
      <c r="B71" s="2">
        <v>1</v>
      </c>
      <c r="C71" s="2" t="s">
        <v>131</v>
      </c>
      <c r="D71" s="2">
        <v>2</v>
      </c>
      <c r="E71" s="2" t="s">
        <v>50</v>
      </c>
      <c r="F71" s="2">
        <v>6</v>
      </c>
      <c r="G71" s="2">
        <v>5</v>
      </c>
      <c r="H71" s="2">
        <v>4</v>
      </c>
      <c r="I71" s="2">
        <v>3</v>
      </c>
      <c r="J71" s="2" t="s">
        <v>80</v>
      </c>
      <c r="K71" s="2" t="s">
        <v>37</v>
      </c>
      <c r="L71" s="5" t="s">
        <v>82</v>
      </c>
      <c r="M71" s="5" t="s">
        <v>44</v>
      </c>
      <c r="N71" s="2">
        <v>2</v>
      </c>
      <c r="O71" s="2">
        <v>2</v>
      </c>
      <c r="P71" s="2" t="s">
        <v>320</v>
      </c>
      <c r="Q71" s="2" t="s">
        <v>321</v>
      </c>
      <c r="R71" s="2" t="s">
        <v>322</v>
      </c>
      <c r="S71" s="2" t="s">
        <v>130</v>
      </c>
    </row>
    <row r="72" spans="1:19" x14ac:dyDescent="0.25">
      <c r="A72" s="3">
        <v>43902.529369062497</v>
      </c>
      <c r="B72" s="2">
        <v>1</v>
      </c>
      <c r="C72" s="2" t="s">
        <v>131</v>
      </c>
      <c r="D72" s="2">
        <v>4</v>
      </c>
      <c r="E72" s="2" t="s">
        <v>71</v>
      </c>
      <c r="F72" s="2">
        <v>6</v>
      </c>
      <c r="G72" s="2">
        <v>5</v>
      </c>
      <c r="H72" s="2">
        <v>3</v>
      </c>
      <c r="I72" s="2">
        <v>3</v>
      </c>
      <c r="J72" s="2" t="s">
        <v>80</v>
      </c>
      <c r="K72" s="2" t="s">
        <v>37</v>
      </c>
      <c r="L72" s="2" t="s">
        <v>144</v>
      </c>
      <c r="M72" s="2" t="s">
        <v>53</v>
      </c>
      <c r="N72" s="2">
        <v>2</v>
      </c>
      <c r="O72" s="2">
        <v>2</v>
      </c>
      <c r="P72" s="2" t="s">
        <v>323</v>
      </c>
      <c r="Q72" s="2" t="s">
        <v>324</v>
      </c>
      <c r="R72" s="2" t="s">
        <v>325</v>
      </c>
    </row>
    <row r="73" spans="1:19" x14ac:dyDescent="0.25">
      <c r="A73" s="3">
        <v>43902.539735763887</v>
      </c>
      <c r="B73" s="2">
        <v>1</v>
      </c>
      <c r="C73" s="2" t="s">
        <v>131</v>
      </c>
      <c r="D73" s="2">
        <v>4</v>
      </c>
      <c r="E73" s="2" t="s">
        <v>50</v>
      </c>
      <c r="F73" s="2">
        <v>6</v>
      </c>
      <c r="G73" s="2">
        <v>4</v>
      </c>
      <c r="H73" s="2">
        <v>3</v>
      </c>
      <c r="I73" s="2">
        <v>2</v>
      </c>
      <c r="J73" s="2" t="s">
        <v>87</v>
      </c>
      <c r="K73" s="2" t="s">
        <v>158</v>
      </c>
      <c r="L73" s="2" t="s">
        <v>126</v>
      </c>
      <c r="M73" s="2" t="s">
        <v>60</v>
      </c>
      <c r="N73" s="2">
        <v>2</v>
      </c>
      <c r="O73" s="2">
        <v>2</v>
      </c>
      <c r="P73" s="2" t="s">
        <v>326</v>
      </c>
      <c r="Q73" s="2" t="s">
        <v>327</v>
      </c>
      <c r="R73" s="2" t="s">
        <v>328</v>
      </c>
    </row>
    <row r="74" spans="1:19" x14ac:dyDescent="0.25">
      <c r="A74" s="3">
        <v>43902.540358182872</v>
      </c>
      <c r="B74" s="2">
        <v>1</v>
      </c>
      <c r="C74" s="2" t="s">
        <v>131</v>
      </c>
      <c r="D74" s="2">
        <v>3</v>
      </c>
      <c r="E74" s="2" t="s">
        <v>50</v>
      </c>
      <c r="F74" s="2">
        <v>6</v>
      </c>
      <c r="G74" s="2">
        <v>5</v>
      </c>
      <c r="H74" s="2">
        <v>3</v>
      </c>
      <c r="I74" s="2">
        <v>3</v>
      </c>
      <c r="J74" s="2" t="s">
        <v>80</v>
      </c>
      <c r="K74" s="2" t="s">
        <v>176</v>
      </c>
      <c r="L74" s="2" t="s">
        <v>109</v>
      </c>
      <c r="M74" s="2" t="s">
        <v>45</v>
      </c>
      <c r="N74" s="2">
        <v>2</v>
      </c>
      <c r="O74" s="2">
        <v>2</v>
      </c>
      <c r="P74" s="2" t="s">
        <v>329</v>
      </c>
      <c r="Q74" s="2" t="s">
        <v>330</v>
      </c>
      <c r="R74" s="2" t="s">
        <v>331</v>
      </c>
    </row>
    <row r="75" spans="1:19" x14ac:dyDescent="0.25">
      <c r="A75" s="3">
        <v>43902.541986840282</v>
      </c>
      <c r="B75" s="2">
        <v>1</v>
      </c>
      <c r="C75" s="2" t="s">
        <v>131</v>
      </c>
      <c r="D75" s="2">
        <v>3</v>
      </c>
      <c r="E75" s="2" t="s">
        <v>50</v>
      </c>
      <c r="F75" s="2">
        <v>6</v>
      </c>
      <c r="G75" s="2">
        <v>5</v>
      </c>
      <c r="H75" s="2">
        <v>3</v>
      </c>
      <c r="I75" s="2">
        <v>3</v>
      </c>
      <c r="J75" s="2" t="s">
        <v>80</v>
      </c>
      <c r="K75" s="2" t="s">
        <v>114</v>
      </c>
      <c r="L75" s="2" t="s">
        <v>60</v>
      </c>
      <c r="M75" s="2" t="s">
        <v>45</v>
      </c>
      <c r="N75" s="2">
        <v>2</v>
      </c>
      <c r="O75" s="2">
        <v>2</v>
      </c>
      <c r="P75" s="2" t="s">
        <v>332</v>
      </c>
      <c r="Q75" s="2" t="s">
        <v>333</v>
      </c>
      <c r="R75" s="2" t="s">
        <v>334</v>
      </c>
    </row>
    <row r="76" spans="1:19" x14ac:dyDescent="0.25">
      <c r="A76" s="3">
        <v>43902.553525208335</v>
      </c>
      <c r="B76" s="2">
        <v>1</v>
      </c>
      <c r="C76" s="2" t="s">
        <v>131</v>
      </c>
      <c r="D76" s="2">
        <v>5</v>
      </c>
      <c r="E76" s="2" t="s">
        <v>71</v>
      </c>
      <c r="F76" s="2">
        <v>6</v>
      </c>
      <c r="G76" s="2">
        <v>6</v>
      </c>
      <c r="H76" s="2">
        <v>3</v>
      </c>
      <c r="I76" s="5">
        <v>2</v>
      </c>
      <c r="J76" s="2" t="s">
        <v>58</v>
      </c>
      <c r="K76" s="2" t="s">
        <v>335</v>
      </c>
      <c r="L76" s="2" t="s">
        <v>109</v>
      </c>
      <c r="M76" s="2" t="s">
        <v>45</v>
      </c>
      <c r="N76" s="2">
        <v>2</v>
      </c>
      <c r="O76" s="2">
        <v>2</v>
      </c>
      <c r="P76" s="2" t="s">
        <v>336</v>
      </c>
      <c r="Q76" s="2" t="s">
        <v>337</v>
      </c>
      <c r="R76" s="2" t="s">
        <v>338</v>
      </c>
      <c r="S76" s="2" t="s">
        <v>339</v>
      </c>
    </row>
    <row r="77" spans="1:19" x14ac:dyDescent="0.25">
      <c r="A77" s="3">
        <v>43902.561399004626</v>
      </c>
      <c r="B77" s="2">
        <v>1</v>
      </c>
      <c r="C77" s="2" t="s">
        <v>131</v>
      </c>
      <c r="D77" s="2">
        <v>3</v>
      </c>
      <c r="E77" s="2" t="s">
        <v>28</v>
      </c>
      <c r="F77" s="2">
        <v>6</v>
      </c>
      <c r="G77" s="2">
        <v>4</v>
      </c>
      <c r="H77" s="2">
        <v>4</v>
      </c>
      <c r="I77" s="2">
        <v>3</v>
      </c>
      <c r="J77" s="2" t="s">
        <v>80</v>
      </c>
      <c r="K77" s="2" t="s">
        <v>176</v>
      </c>
      <c r="L77" s="2" t="s">
        <v>144</v>
      </c>
      <c r="M77" s="2" t="s">
        <v>53</v>
      </c>
      <c r="N77" s="2">
        <v>2</v>
      </c>
      <c r="O77" s="2">
        <v>2</v>
      </c>
      <c r="P77" s="2" t="s">
        <v>340</v>
      </c>
      <c r="Q77" s="2" t="s">
        <v>341</v>
      </c>
      <c r="R77" s="2" t="s">
        <v>342</v>
      </c>
    </row>
    <row r="78" spans="1:19" x14ac:dyDescent="0.25">
      <c r="A78" s="3">
        <v>43902.574905949077</v>
      </c>
      <c r="B78" s="2">
        <v>1</v>
      </c>
      <c r="C78" s="2" t="s">
        <v>131</v>
      </c>
      <c r="D78" s="2">
        <v>3</v>
      </c>
      <c r="E78" s="2" t="s">
        <v>71</v>
      </c>
      <c r="F78" s="2">
        <v>6</v>
      </c>
      <c r="G78" s="2">
        <v>5</v>
      </c>
      <c r="H78" s="2">
        <v>3</v>
      </c>
      <c r="I78" s="2">
        <v>3</v>
      </c>
      <c r="J78" s="2" t="s">
        <v>80</v>
      </c>
      <c r="K78" s="2" t="s">
        <v>37</v>
      </c>
      <c r="L78" s="2" t="s">
        <v>52</v>
      </c>
      <c r="M78" s="5" t="s">
        <v>44</v>
      </c>
      <c r="N78" s="2">
        <v>2</v>
      </c>
      <c r="O78" s="2">
        <v>2</v>
      </c>
      <c r="P78" s="2" t="s">
        <v>343</v>
      </c>
      <c r="Q78" s="2" t="s">
        <v>344</v>
      </c>
      <c r="R78" s="2" t="s">
        <v>345</v>
      </c>
    </row>
    <row r="79" spans="1:19" x14ac:dyDescent="0.25">
      <c r="A79" s="3">
        <v>43902.622095069441</v>
      </c>
      <c r="B79" s="2">
        <v>2</v>
      </c>
      <c r="C79" s="2" t="s">
        <v>19</v>
      </c>
      <c r="D79" s="2">
        <v>3</v>
      </c>
      <c r="E79" s="2" t="s">
        <v>71</v>
      </c>
      <c r="F79" s="2">
        <v>5</v>
      </c>
      <c r="G79" s="2">
        <v>4</v>
      </c>
      <c r="H79" s="2">
        <v>4</v>
      </c>
      <c r="I79" s="2">
        <v>4</v>
      </c>
      <c r="J79" s="2" t="s">
        <v>346</v>
      </c>
      <c r="K79" s="2" t="s">
        <v>347</v>
      </c>
      <c r="L79" s="2" t="s">
        <v>348</v>
      </c>
      <c r="M79" s="5" t="s">
        <v>61</v>
      </c>
      <c r="N79" s="2">
        <v>2</v>
      </c>
      <c r="O79" s="2">
        <v>1</v>
      </c>
      <c r="P79" s="2" t="s">
        <v>349</v>
      </c>
      <c r="Q79" s="2" t="s">
        <v>350</v>
      </c>
      <c r="R79" s="2" t="s">
        <v>351</v>
      </c>
    </row>
    <row r="80" spans="1:19" x14ac:dyDescent="0.25">
      <c r="A80" s="3">
        <v>43902.626387141208</v>
      </c>
      <c r="B80" s="2">
        <v>1</v>
      </c>
      <c r="C80" s="2" t="s">
        <v>189</v>
      </c>
      <c r="D80" s="2">
        <v>1</v>
      </c>
      <c r="E80" s="2" t="s">
        <v>50</v>
      </c>
      <c r="F80" s="2">
        <v>5</v>
      </c>
      <c r="G80" s="2">
        <v>4</v>
      </c>
      <c r="H80" s="2">
        <v>3</v>
      </c>
      <c r="I80" s="2">
        <v>2</v>
      </c>
      <c r="J80" s="2" t="s">
        <v>80</v>
      </c>
      <c r="K80" s="2" t="s">
        <v>37</v>
      </c>
      <c r="L80" s="5" t="s">
        <v>82</v>
      </c>
      <c r="M80" s="5" t="s">
        <v>39</v>
      </c>
      <c r="N80" s="2">
        <v>3</v>
      </c>
      <c r="O80" s="2">
        <v>1</v>
      </c>
      <c r="P80" s="2" t="s">
        <v>68</v>
      </c>
      <c r="Q80" s="2" t="s">
        <v>352</v>
      </c>
      <c r="R80" s="2" t="s">
        <v>353</v>
      </c>
    </row>
    <row r="81" spans="1:19" x14ac:dyDescent="0.25">
      <c r="A81" s="3">
        <v>43902.647065219906</v>
      </c>
      <c r="B81" s="2">
        <v>2</v>
      </c>
      <c r="C81" s="2" t="s">
        <v>19</v>
      </c>
      <c r="D81" s="2">
        <v>1</v>
      </c>
      <c r="E81" s="2" t="s">
        <v>28</v>
      </c>
      <c r="F81" s="2">
        <v>6</v>
      </c>
      <c r="G81" s="2">
        <v>4</v>
      </c>
      <c r="H81" s="2">
        <v>2</v>
      </c>
      <c r="I81" s="2">
        <v>4</v>
      </c>
      <c r="J81" s="2" t="s">
        <v>354</v>
      </c>
      <c r="K81" s="2" t="s">
        <v>355</v>
      </c>
      <c r="L81" s="2" t="s">
        <v>126</v>
      </c>
      <c r="M81" s="2" t="s">
        <v>67</v>
      </c>
      <c r="N81" s="2">
        <v>3</v>
      </c>
      <c r="O81" s="2">
        <v>1</v>
      </c>
      <c r="P81" s="2" t="s">
        <v>356</v>
      </c>
      <c r="Q81" s="2" t="s">
        <v>357</v>
      </c>
      <c r="R81" s="2" t="s">
        <v>358</v>
      </c>
    </row>
    <row r="82" spans="1:19" x14ac:dyDescent="0.25">
      <c r="A82" s="3">
        <v>43902.65236659722</v>
      </c>
      <c r="B82" s="2">
        <v>2</v>
      </c>
      <c r="C82" s="2" t="s">
        <v>19</v>
      </c>
      <c r="D82" s="2">
        <v>4</v>
      </c>
      <c r="E82" s="2" t="s">
        <v>71</v>
      </c>
      <c r="F82" s="2">
        <v>6</v>
      </c>
      <c r="G82" s="2">
        <v>5</v>
      </c>
      <c r="H82" s="2">
        <v>2</v>
      </c>
      <c r="I82" s="2">
        <v>3</v>
      </c>
      <c r="J82" s="2" t="s">
        <v>43</v>
      </c>
      <c r="K82" s="2" t="s">
        <v>37</v>
      </c>
      <c r="L82" s="5" t="s">
        <v>39</v>
      </c>
      <c r="M82" s="5" t="s">
        <v>61</v>
      </c>
      <c r="N82" s="2">
        <v>3</v>
      </c>
      <c r="O82" s="2">
        <v>2</v>
      </c>
      <c r="P82" s="2" t="s">
        <v>359</v>
      </c>
      <c r="Q82" s="2" t="s">
        <v>360</v>
      </c>
      <c r="R82" s="2" t="s">
        <v>361</v>
      </c>
      <c r="S82" s="2" t="s">
        <v>362</v>
      </c>
    </row>
    <row r="83" spans="1:19" x14ac:dyDescent="0.25">
      <c r="A83" s="3">
        <v>43903.733453726847</v>
      </c>
      <c r="B83" s="2">
        <v>4</v>
      </c>
      <c r="C83" s="2" t="s">
        <v>139</v>
      </c>
      <c r="D83" s="2">
        <v>3</v>
      </c>
      <c r="E83" s="2" t="s">
        <v>28</v>
      </c>
      <c r="F83" s="2">
        <v>5</v>
      </c>
      <c r="G83" s="2">
        <v>5</v>
      </c>
      <c r="H83" s="2">
        <v>3</v>
      </c>
      <c r="I83" s="2">
        <v>3</v>
      </c>
      <c r="J83" s="2" t="s">
        <v>80</v>
      </c>
      <c r="K83" s="2" t="s">
        <v>38</v>
      </c>
      <c r="L83" s="2" t="s">
        <v>144</v>
      </c>
      <c r="M83" s="2" t="s">
        <v>53</v>
      </c>
      <c r="N83" s="2">
        <v>3</v>
      </c>
      <c r="O83" s="2">
        <v>1</v>
      </c>
      <c r="P83" s="2" t="s">
        <v>363</v>
      </c>
      <c r="Q83" s="2" t="s">
        <v>364</v>
      </c>
      <c r="R83" s="2" t="s">
        <v>365</v>
      </c>
    </row>
    <row r="84" spans="1:19" x14ac:dyDescent="0.25">
      <c r="A84" s="3">
        <v>43903.734266446758</v>
      </c>
      <c r="B84" s="2">
        <v>2</v>
      </c>
      <c r="C84" s="2" t="s">
        <v>131</v>
      </c>
      <c r="D84" s="2">
        <v>1</v>
      </c>
      <c r="E84" s="2" t="s">
        <v>28</v>
      </c>
      <c r="F84" s="2">
        <v>6</v>
      </c>
      <c r="G84" s="2">
        <v>4</v>
      </c>
      <c r="H84" s="2">
        <v>3</v>
      </c>
      <c r="I84" s="2">
        <v>4</v>
      </c>
      <c r="J84" s="2" t="s">
        <v>87</v>
      </c>
      <c r="K84" s="2" t="s">
        <v>66</v>
      </c>
      <c r="L84" s="2" t="s">
        <v>307</v>
      </c>
      <c r="M84" s="2" t="s">
        <v>67</v>
      </c>
      <c r="N84" s="2">
        <v>3</v>
      </c>
      <c r="O84" s="2">
        <v>2</v>
      </c>
      <c r="P84" s="2" t="s">
        <v>48</v>
      </c>
      <c r="Q84" s="2" t="s">
        <v>366</v>
      </c>
      <c r="R84" s="2" t="s">
        <v>367</v>
      </c>
    </row>
    <row r="85" spans="1:19" x14ac:dyDescent="0.25">
      <c r="A85" s="3">
        <v>43903.736830277776</v>
      </c>
      <c r="B85" s="2">
        <v>2</v>
      </c>
      <c r="C85" s="2" t="s">
        <v>131</v>
      </c>
      <c r="D85" s="2">
        <v>3</v>
      </c>
      <c r="E85" s="2" t="s">
        <v>28</v>
      </c>
      <c r="F85" s="2">
        <v>5</v>
      </c>
      <c r="G85" s="2">
        <v>4</v>
      </c>
      <c r="H85" s="2">
        <v>3</v>
      </c>
      <c r="I85" s="2">
        <v>3</v>
      </c>
      <c r="J85" s="2" t="s">
        <v>37</v>
      </c>
      <c r="K85" s="2" t="s">
        <v>38</v>
      </c>
      <c r="L85" s="5" t="s">
        <v>82</v>
      </c>
      <c r="M85" s="5" t="s">
        <v>44</v>
      </c>
      <c r="N85" s="2">
        <v>3</v>
      </c>
      <c r="O85" s="2">
        <v>1</v>
      </c>
      <c r="P85" s="2" t="s">
        <v>368</v>
      </c>
      <c r="Q85" s="2" t="s">
        <v>369</v>
      </c>
      <c r="R85" s="2" t="s">
        <v>370</v>
      </c>
    </row>
    <row r="86" spans="1:19" x14ac:dyDescent="0.25">
      <c r="A86" s="3">
        <v>43903.737749398148</v>
      </c>
      <c r="B86" s="2">
        <v>2</v>
      </c>
      <c r="C86" s="2" t="s">
        <v>175</v>
      </c>
      <c r="D86" s="2">
        <v>4</v>
      </c>
      <c r="E86" s="2" t="s">
        <v>71</v>
      </c>
      <c r="F86" s="2">
        <v>5</v>
      </c>
      <c r="G86" s="2">
        <v>4</v>
      </c>
      <c r="H86" s="2">
        <v>3</v>
      </c>
      <c r="I86" s="2">
        <v>3</v>
      </c>
      <c r="J86" s="2" t="s">
        <v>80</v>
      </c>
      <c r="K86" s="2" t="s">
        <v>114</v>
      </c>
      <c r="L86" s="5" t="s">
        <v>39</v>
      </c>
      <c r="M86" s="2" t="s">
        <v>53</v>
      </c>
      <c r="N86" s="2">
        <v>2</v>
      </c>
      <c r="O86" s="2">
        <v>2</v>
      </c>
      <c r="P86" s="2" t="s">
        <v>371</v>
      </c>
      <c r="Q86" s="2" t="s">
        <v>192</v>
      </c>
      <c r="R86" s="2" t="s">
        <v>48</v>
      </c>
    </row>
    <row r="87" spans="1:19" x14ac:dyDescent="0.25">
      <c r="A87" s="3">
        <v>43903.739740833335</v>
      </c>
      <c r="B87" s="2">
        <v>3</v>
      </c>
      <c r="C87" s="2" t="s">
        <v>19</v>
      </c>
      <c r="D87" s="2">
        <v>3</v>
      </c>
      <c r="E87" s="2" t="s">
        <v>50</v>
      </c>
      <c r="F87" s="2">
        <v>6</v>
      </c>
      <c r="G87" s="2">
        <v>4</v>
      </c>
      <c r="H87" s="2">
        <v>3</v>
      </c>
      <c r="I87" s="2">
        <v>3</v>
      </c>
      <c r="J87" s="2" t="s">
        <v>87</v>
      </c>
      <c r="K87" s="2" t="s">
        <v>99</v>
      </c>
      <c r="L87" s="2" t="s">
        <v>104</v>
      </c>
      <c r="M87" s="2" t="s">
        <v>45</v>
      </c>
      <c r="N87" s="2">
        <v>3</v>
      </c>
      <c r="O87" s="2">
        <v>1</v>
      </c>
      <c r="P87" s="2" t="s">
        <v>48</v>
      </c>
      <c r="Q87" s="2" t="s">
        <v>372</v>
      </c>
      <c r="R87" s="2" t="s">
        <v>373</v>
      </c>
      <c r="S87" s="2" t="s">
        <v>374</v>
      </c>
    </row>
    <row r="88" spans="1:19" x14ac:dyDescent="0.25">
      <c r="A88" s="3">
        <v>43903.740476724532</v>
      </c>
      <c r="B88" s="2">
        <v>2</v>
      </c>
      <c r="C88" s="2" t="s">
        <v>175</v>
      </c>
      <c r="D88" s="2">
        <v>3</v>
      </c>
      <c r="E88" s="2" t="s">
        <v>50</v>
      </c>
      <c r="F88" s="2">
        <v>5</v>
      </c>
      <c r="G88" s="2">
        <v>5</v>
      </c>
      <c r="H88" s="2">
        <v>4</v>
      </c>
      <c r="I88" s="2">
        <v>3</v>
      </c>
      <c r="J88" s="2" t="s">
        <v>29</v>
      </c>
      <c r="K88" s="2" t="s">
        <v>176</v>
      </c>
      <c r="L88" s="2" t="s">
        <v>144</v>
      </c>
      <c r="M88" s="2" t="s">
        <v>53</v>
      </c>
      <c r="N88" s="2">
        <v>3</v>
      </c>
      <c r="O88" s="2">
        <v>1</v>
      </c>
      <c r="P88" s="2" t="s">
        <v>375</v>
      </c>
      <c r="Q88" s="2" t="s">
        <v>376</v>
      </c>
      <c r="R88" s="2" t="s">
        <v>377</v>
      </c>
    </row>
    <row r="89" spans="1:19" x14ac:dyDescent="0.25">
      <c r="A89" s="3">
        <v>43903.740482870373</v>
      </c>
      <c r="B89" s="2">
        <v>2</v>
      </c>
      <c r="C89" s="2" t="s">
        <v>19</v>
      </c>
      <c r="D89" s="2">
        <v>4</v>
      </c>
      <c r="E89" s="2" t="s">
        <v>28</v>
      </c>
      <c r="F89" s="2">
        <v>6</v>
      </c>
      <c r="G89" s="2">
        <v>6</v>
      </c>
      <c r="H89" s="2">
        <v>2</v>
      </c>
      <c r="I89" s="2">
        <v>2</v>
      </c>
      <c r="J89" s="2" t="s">
        <v>58</v>
      </c>
      <c r="K89" s="2" t="s">
        <v>51</v>
      </c>
      <c r="L89" s="2" t="s">
        <v>348</v>
      </c>
      <c r="M89" s="5" t="s">
        <v>61</v>
      </c>
      <c r="N89" s="2">
        <v>2</v>
      </c>
      <c r="O89" s="2">
        <v>2</v>
      </c>
      <c r="P89" s="2" t="s">
        <v>378</v>
      </c>
      <c r="Q89" s="2" t="s">
        <v>379</v>
      </c>
      <c r="R89" s="2" t="s">
        <v>380</v>
      </c>
    </row>
    <row r="90" spans="1:19" x14ac:dyDescent="0.25">
      <c r="A90" s="3">
        <v>43903.741858530091</v>
      </c>
      <c r="B90" s="2">
        <v>2</v>
      </c>
      <c r="C90" s="2" t="s">
        <v>131</v>
      </c>
      <c r="D90" s="2">
        <v>4</v>
      </c>
      <c r="E90" s="2" t="s">
        <v>71</v>
      </c>
      <c r="F90" s="2">
        <v>5</v>
      </c>
      <c r="G90" s="2">
        <v>5</v>
      </c>
      <c r="H90" s="2">
        <v>3</v>
      </c>
      <c r="I90" s="2">
        <v>3</v>
      </c>
      <c r="J90" s="2" t="s">
        <v>87</v>
      </c>
      <c r="K90" s="2" t="s">
        <v>38</v>
      </c>
      <c r="L90" s="2" t="s">
        <v>144</v>
      </c>
      <c r="M90" s="2" t="s">
        <v>53</v>
      </c>
      <c r="N90" s="2">
        <v>2</v>
      </c>
      <c r="O90" s="2">
        <v>1</v>
      </c>
      <c r="P90" s="2" t="s">
        <v>381</v>
      </c>
      <c r="Q90" s="2" t="s">
        <v>382</v>
      </c>
      <c r="R90" s="2" t="s">
        <v>247</v>
      </c>
    </row>
    <row r="91" spans="1:19" x14ac:dyDescent="0.25">
      <c r="A91" s="3">
        <v>43903.742123611111</v>
      </c>
      <c r="B91" s="2">
        <v>2</v>
      </c>
      <c r="C91" s="2" t="s">
        <v>175</v>
      </c>
      <c r="D91" s="2">
        <v>3</v>
      </c>
      <c r="E91" s="2" t="s">
        <v>50</v>
      </c>
      <c r="F91" s="2">
        <v>5</v>
      </c>
      <c r="G91" s="2">
        <v>5</v>
      </c>
      <c r="H91" s="2">
        <v>4</v>
      </c>
      <c r="I91" s="2">
        <v>3</v>
      </c>
      <c r="J91" s="2" t="s">
        <v>80</v>
      </c>
      <c r="K91" s="2" t="s">
        <v>37</v>
      </c>
      <c r="L91" s="5" t="s">
        <v>39</v>
      </c>
      <c r="M91" s="5" t="s">
        <v>44</v>
      </c>
      <c r="N91" s="2">
        <v>2</v>
      </c>
      <c r="O91" s="2">
        <v>1</v>
      </c>
      <c r="P91" s="2" t="s">
        <v>48</v>
      </c>
      <c r="Q91" s="2" t="s">
        <v>179</v>
      </c>
      <c r="R91" s="2" t="s">
        <v>383</v>
      </c>
      <c r="S91" s="2" t="s">
        <v>384</v>
      </c>
    </row>
    <row r="92" spans="1:19" x14ac:dyDescent="0.25">
      <c r="A92" s="3">
        <v>43903.743694861114</v>
      </c>
      <c r="B92" s="2">
        <v>2</v>
      </c>
      <c r="C92" s="2" t="s">
        <v>131</v>
      </c>
      <c r="D92" s="2">
        <v>4</v>
      </c>
      <c r="E92" s="2" t="s">
        <v>71</v>
      </c>
      <c r="F92" s="2">
        <v>6</v>
      </c>
      <c r="G92" s="5">
        <v>5</v>
      </c>
      <c r="H92" s="2">
        <v>3</v>
      </c>
      <c r="I92" s="2">
        <v>4</v>
      </c>
      <c r="J92" s="2" t="s">
        <v>87</v>
      </c>
      <c r="K92" s="2" t="s">
        <v>66</v>
      </c>
      <c r="L92" s="2" t="s">
        <v>144</v>
      </c>
      <c r="M92" s="2" t="s">
        <v>53</v>
      </c>
      <c r="N92" s="2">
        <v>3</v>
      </c>
      <c r="O92" s="2">
        <v>1</v>
      </c>
      <c r="P92" s="2" t="s">
        <v>385</v>
      </c>
      <c r="Q92" s="2" t="s">
        <v>386</v>
      </c>
      <c r="R92" s="2" t="s">
        <v>387</v>
      </c>
    </row>
    <row r="93" spans="1:19" x14ac:dyDescent="0.25">
      <c r="A93" s="3">
        <v>43903.743732511575</v>
      </c>
      <c r="B93" s="2">
        <v>2</v>
      </c>
      <c r="C93" s="2" t="s">
        <v>175</v>
      </c>
      <c r="D93" s="2">
        <v>4</v>
      </c>
      <c r="E93" s="2" t="s">
        <v>28</v>
      </c>
      <c r="F93" s="2">
        <v>5</v>
      </c>
      <c r="G93" s="2">
        <v>5</v>
      </c>
      <c r="H93" s="2">
        <v>4</v>
      </c>
      <c r="I93" s="2">
        <v>3</v>
      </c>
      <c r="J93" s="2" t="s">
        <v>80</v>
      </c>
      <c r="K93" s="2" t="s">
        <v>212</v>
      </c>
      <c r="L93" s="2" t="s">
        <v>144</v>
      </c>
      <c r="M93" s="2" t="s">
        <v>53</v>
      </c>
      <c r="N93" s="2">
        <v>3</v>
      </c>
      <c r="O93" s="2">
        <v>2</v>
      </c>
      <c r="P93" s="2" t="s">
        <v>388</v>
      </c>
      <c r="Q93" s="2" t="s">
        <v>388</v>
      </c>
      <c r="R93" s="2" t="s">
        <v>388</v>
      </c>
      <c r="S93" s="2" t="s">
        <v>388</v>
      </c>
    </row>
    <row r="94" spans="1:19" x14ac:dyDescent="0.25">
      <c r="A94" s="3">
        <v>43903.744296064819</v>
      </c>
      <c r="B94" s="2">
        <v>2</v>
      </c>
      <c r="C94" s="2" t="s">
        <v>175</v>
      </c>
      <c r="D94" s="2">
        <v>2</v>
      </c>
      <c r="E94" s="2" t="s">
        <v>50</v>
      </c>
      <c r="F94" s="2">
        <v>5</v>
      </c>
      <c r="G94" s="2">
        <v>5</v>
      </c>
      <c r="H94" s="2">
        <v>4</v>
      </c>
      <c r="I94" s="2">
        <v>3</v>
      </c>
      <c r="J94" s="2" t="s">
        <v>80</v>
      </c>
      <c r="K94" s="2" t="s">
        <v>37</v>
      </c>
      <c r="L94" s="5" t="s">
        <v>39</v>
      </c>
      <c r="M94" s="5" t="s">
        <v>44</v>
      </c>
      <c r="N94" s="2">
        <v>3</v>
      </c>
      <c r="O94" s="2">
        <v>1</v>
      </c>
      <c r="P94" s="2" t="s">
        <v>389</v>
      </c>
      <c r="Q94" s="2" t="s">
        <v>390</v>
      </c>
      <c r="R94" s="2" t="s">
        <v>391</v>
      </c>
    </row>
    <row r="95" spans="1:19" x14ac:dyDescent="0.25">
      <c r="A95" s="3">
        <v>43903.744891145834</v>
      </c>
      <c r="B95" s="2">
        <v>2</v>
      </c>
      <c r="C95" s="2" t="s">
        <v>175</v>
      </c>
      <c r="D95" s="2">
        <v>3</v>
      </c>
      <c r="E95" s="2" t="s">
        <v>71</v>
      </c>
      <c r="F95" s="2">
        <v>5</v>
      </c>
      <c r="G95" s="2">
        <v>5</v>
      </c>
      <c r="H95" s="2">
        <v>3</v>
      </c>
      <c r="I95" s="2">
        <v>3</v>
      </c>
      <c r="J95" s="2" t="s">
        <v>80</v>
      </c>
      <c r="K95" s="2" t="s">
        <v>99</v>
      </c>
      <c r="L95" s="5" t="s">
        <v>39</v>
      </c>
      <c r="M95" s="2" t="s">
        <v>53</v>
      </c>
      <c r="N95" s="2">
        <v>2</v>
      </c>
      <c r="O95" s="2">
        <v>2</v>
      </c>
      <c r="P95" s="2" t="s">
        <v>48</v>
      </c>
      <c r="Q95" s="2" t="s">
        <v>145</v>
      </c>
      <c r="R95" s="2" t="s">
        <v>392</v>
      </c>
      <c r="S95" s="2" t="s">
        <v>393</v>
      </c>
    </row>
    <row r="96" spans="1:19" x14ac:dyDescent="0.25">
      <c r="A96" s="3">
        <v>43903.745194409727</v>
      </c>
      <c r="B96" s="2">
        <v>2</v>
      </c>
      <c r="C96" s="2" t="s">
        <v>19</v>
      </c>
      <c r="D96" s="2">
        <v>4</v>
      </c>
      <c r="E96" s="2" t="s">
        <v>28</v>
      </c>
      <c r="F96" s="2">
        <v>6</v>
      </c>
      <c r="G96" s="2">
        <v>5</v>
      </c>
      <c r="H96" s="2">
        <v>3</v>
      </c>
      <c r="I96" s="2">
        <v>4</v>
      </c>
      <c r="J96" s="2" t="s">
        <v>29</v>
      </c>
      <c r="K96" s="2" t="s">
        <v>21</v>
      </c>
      <c r="L96" s="2" t="s">
        <v>72</v>
      </c>
      <c r="M96" s="2" t="s">
        <v>45</v>
      </c>
      <c r="N96" s="2">
        <v>1</v>
      </c>
      <c r="O96" s="2">
        <v>1</v>
      </c>
      <c r="P96" s="2" t="s">
        <v>394</v>
      </c>
      <c r="Q96" s="2" t="s">
        <v>395</v>
      </c>
      <c r="R96" s="2" t="s">
        <v>396</v>
      </c>
    </row>
    <row r="97" spans="1:19" x14ac:dyDescent="0.25">
      <c r="A97" s="3">
        <v>43903.745254513888</v>
      </c>
      <c r="B97" s="2">
        <v>2</v>
      </c>
      <c r="C97" s="2" t="s">
        <v>139</v>
      </c>
      <c r="D97" s="2">
        <v>4</v>
      </c>
      <c r="E97" s="2" t="s">
        <v>71</v>
      </c>
      <c r="F97" s="2">
        <v>6</v>
      </c>
      <c r="G97" s="2">
        <v>5</v>
      </c>
      <c r="H97" s="2">
        <v>2</v>
      </c>
      <c r="I97" s="2">
        <v>3</v>
      </c>
      <c r="J97" s="2" t="s">
        <v>80</v>
      </c>
      <c r="K97" s="2" t="s">
        <v>43</v>
      </c>
      <c r="L97" s="5" t="s">
        <v>39</v>
      </c>
      <c r="M97" s="5" t="s">
        <v>44</v>
      </c>
      <c r="N97" s="2">
        <v>3</v>
      </c>
      <c r="O97" s="2">
        <v>2</v>
      </c>
      <c r="P97" s="2" t="s">
        <v>107</v>
      </c>
      <c r="Q97" s="2" t="s">
        <v>107</v>
      </c>
      <c r="R97" s="2" t="s">
        <v>397</v>
      </c>
      <c r="S97" s="2" t="s">
        <v>398</v>
      </c>
    </row>
    <row r="98" spans="1:19" x14ac:dyDescent="0.25">
      <c r="A98" s="3">
        <v>43903.745466076391</v>
      </c>
      <c r="B98" s="2">
        <v>2</v>
      </c>
      <c r="C98" s="2" t="s">
        <v>189</v>
      </c>
      <c r="D98" s="2">
        <v>5</v>
      </c>
      <c r="E98" s="2" t="s">
        <v>57</v>
      </c>
      <c r="F98" s="2">
        <v>6</v>
      </c>
      <c r="G98" s="2">
        <v>15</v>
      </c>
      <c r="H98" s="2">
        <v>3</v>
      </c>
      <c r="I98" s="2">
        <v>6</v>
      </c>
      <c r="J98" s="2" t="s">
        <v>37</v>
      </c>
      <c r="K98" s="2" t="s">
        <v>43</v>
      </c>
      <c r="L98" s="2" t="s">
        <v>399</v>
      </c>
      <c r="M98" s="2" t="s">
        <v>88</v>
      </c>
      <c r="N98" s="2">
        <v>3</v>
      </c>
      <c r="O98" s="2">
        <v>1</v>
      </c>
      <c r="P98" s="2" t="s">
        <v>400</v>
      </c>
      <c r="Q98" s="2" t="s">
        <v>401</v>
      </c>
      <c r="R98" s="2" t="s">
        <v>402</v>
      </c>
    </row>
    <row r="99" spans="1:19" x14ac:dyDescent="0.25">
      <c r="A99" s="3">
        <v>43903.746049293986</v>
      </c>
      <c r="B99" s="2">
        <v>2</v>
      </c>
      <c r="C99" s="2" t="s">
        <v>93</v>
      </c>
      <c r="D99" s="2">
        <v>4</v>
      </c>
      <c r="E99" s="2" t="s">
        <v>71</v>
      </c>
      <c r="F99" s="2">
        <v>6</v>
      </c>
      <c r="G99" s="2">
        <v>4</v>
      </c>
      <c r="H99" s="2">
        <v>3</v>
      </c>
      <c r="I99" s="2">
        <v>3</v>
      </c>
      <c r="J99" s="2" t="s">
        <v>80</v>
      </c>
      <c r="K99" s="2" t="s">
        <v>21</v>
      </c>
      <c r="L99" s="5" t="s">
        <v>39</v>
      </c>
      <c r="M99" s="2" t="s">
        <v>53</v>
      </c>
      <c r="N99" s="2">
        <v>2</v>
      </c>
      <c r="O99" s="2">
        <v>2</v>
      </c>
      <c r="P99" s="2" t="s">
        <v>403</v>
      </c>
      <c r="Q99" s="2" t="s">
        <v>404</v>
      </c>
      <c r="R99" s="2" t="s">
        <v>405</v>
      </c>
    </row>
    <row r="100" spans="1:19" x14ac:dyDescent="0.25">
      <c r="A100" s="3">
        <v>43903.746083831022</v>
      </c>
      <c r="B100" s="2">
        <v>2</v>
      </c>
      <c r="C100" s="2" t="s">
        <v>175</v>
      </c>
      <c r="D100" s="2">
        <v>2</v>
      </c>
      <c r="E100" s="2" t="s">
        <v>28</v>
      </c>
      <c r="F100" s="2">
        <v>5</v>
      </c>
      <c r="G100" s="2">
        <v>4</v>
      </c>
      <c r="H100" s="2">
        <v>4</v>
      </c>
      <c r="I100" s="2">
        <v>3</v>
      </c>
      <c r="J100" s="2" t="s">
        <v>87</v>
      </c>
      <c r="K100" s="2" t="s">
        <v>158</v>
      </c>
      <c r="L100" s="2" t="s">
        <v>144</v>
      </c>
      <c r="M100" s="2" t="s">
        <v>60</v>
      </c>
      <c r="N100" s="2">
        <v>3</v>
      </c>
      <c r="O100" s="2">
        <v>1</v>
      </c>
      <c r="P100" s="2" t="s">
        <v>406</v>
      </c>
      <c r="Q100" s="2" t="s">
        <v>407</v>
      </c>
      <c r="R100" s="2" t="s">
        <v>199</v>
      </c>
    </row>
    <row r="101" spans="1:19" x14ac:dyDescent="0.25">
      <c r="A101" s="3">
        <v>43903.746331458329</v>
      </c>
      <c r="B101" s="2">
        <v>2</v>
      </c>
      <c r="C101" s="2" t="s">
        <v>131</v>
      </c>
      <c r="D101" s="2">
        <v>2</v>
      </c>
      <c r="E101" s="2" t="s">
        <v>50</v>
      </c>
      <c r="F101" s="2">
        <v>6</v>
      </c>
      <c r="G101" s="2">
        <v>5</v>
      </c>
      <c r="H101" s="2">
        <v>3</v>
      </c>
      <c r="I101" s="2">
        <v>3</v>
      </c>
      <c r="J101" s="2" t="s">
        <v>80</v>
      </c>
      <c r="K101" s="2" t="s">
        <v>37</v>
      </c>
      <c r="L101" s="2" t="s">
        <v>126</v>
      </c>
      <c r="M101" s="2" t="s">
        <v>60</v>
      </c>
      <c r="N101" s="2">
        <v>3</v>
      </c>
      <c r="O101" s="2">
        <v>1</v>
      </c>
      <c r="P101" s="2" t="s">
        <v>408</v>
      </c>
      <c r="Q101" s="2" t="s">
        <v>409</v>
      </c>
      <c r="R101" s="2" t="s">
        <v>48</v>
      </c>
    </row>
    <row r="102" spans="1:19" x14ac:dyDescent="0.25">
      <c r="A102" s="3">
        <v>43903.748689166663</v>
      </c>
      <c r="B102" s="2">
        <v>2</v>
      </c>
      <c r="C102" s="2" t="s">
        <v>139</v>
      </c>
      <c r="D102" s="2">
        <v>5</v>
      </c>
      <c r="E102" s="2" t="s">
        <v>71</v>
      </c>
      <c r="F102" s="2">
        <v>5</v>
      </c>
      <c r="G102" s="2">
        <v>5</v>
      </c>
      <c r="H102" s="2">
        <v>3</v>
      </c>
      <c r="I102" s="2">
        <v>3</v>
      </c>
      <c r="J102" s="2" t="s">
        <v>80</v>
      </c>
      <c r="K102" s="2" t="s">
        <v>37</v>
      </c>
      <c r="L102" s="5" t="s">
        <v>82</v>
      </c>
      <c r="M102" s="5" t="s">
        <v>44</v>
      </c>
      <c r="N102" s="2">
        <v>3</v>
      </c>
      <c r="O102" s="2">
        <v>2</v>
      </c>
      <c r="P102" s="2" t="s">
        <v>410</v>
      </c>
      <c r="Q102" s="2" t="s">
        <v>411</v>
      </c>
      <c r="R102" s="2" t="s">
        <v>412</v>
      </c>
    </row>
    <row r="103" spans="1:19" x14ac:dyDescent="0.25">
      <c r="A103" s="3">
        <v>43903.74887299769</v>
      </c>
      <c r="B103" s="2">
        <v>2</v>
      </c>
      <c r="C103" s="2" t="s">
        <v>131</v>
      </c>
      <c r="D103" s="2">
        <v>4</v>
      </c>
      <c r="E103" s="2" t="s">
        <v>50</v>
      </c>
      <c r="F103" s="2">
        <v>6</v>
      </c>
      <c r="G103" s="2">
        <v>5</v>
      </c>
      <c r="H103" s="2">
        <v>3</v>
      </c>
      <c r="I103" s="2">
        <v>3</v>
      </c>
      <c r="J103" s="2" t="s">
        <v>37</v>
      </c>
      <c r="K103" s="2" t="s">
        <v>66</v>
      </c>
      <c r="L103" s="5" t="s">
        <v>82</v>
      </c>
      <c r="M103" s="2" t="s">
        <v>67</v>
      </c>
      <c r="N103" s="2">
        <v>2</v>
      </c>
      <c r="O103" s="2">
        <v>1</v>
      </c>
      <c r="P103" s="2" t="s">
        <v>413</v>
      </c>
      <c r="Q103" s="2" t="s">
        <v>414</v>
      </c>
      <c r="R103" s="2" t="s">
        <v>415</v>
      </c>
      <c r="S103" s="2" t="s">
        <v>416</v>
      </c>
    </row>
    <row r="104" spans="1:19" x14ac:dyDescent="0.25">
      <c r="A104" s="3">
        <v>43903.750145057871</v>
      </c>
      <c r="B104" s="2">
        <v>2</v>
      </c>
      <c r="C104" s="2" t="s">
        <v>131</v>
      </c>
      <c r="D104" s="2">
        <v>3</v>
      </c>
      <c r="E104" s="2" t="s">
        <v>28</v>
      </c>
      <c r="F104" s="2">
        <v>6</v>
      </c>
      <c r="G104" s="2">
        <v>5</v>
      </c>
      <c r="H104" s="2">
        <v>3</v>
      </c>
      <c r="I104" s="2">
        <v>3</v>
      </c>
      <c r="J104" s="2" t="s">
        <v>80</v>
      </c>
      <c r="K104" s="2" t="s">
        <v>217</v>
      </c>
      <c r="L104" s="5" t="s">
        <v>39</v>
      </c>
      <c r="M104" s="5" t="s">
        <v>61</v>
      </c>
      <c r="N104" s="2">
        <v>3</v>
      </c>
      <c r="O104" s="2">
        <v>2</v>
      </c>
      <c r="P104" s="2" t="s">
        <v>417</v>
      </c>
      <c r="Q104" s="2" t="s">
        <v>418</v>
      </c>
      <c r="R104" s="2" t="s">
        <v>419</v>
      </c>
    </row>
    <row r="105" spans="1:19" x14ac:dyDescent="0.25">
      <c r="A105" s="3">
        <v>43903.753483958339</v>
      </c>
      <c r="B105" s="2">
        <v>3</v>
      </c>
      <c r="C105" s="2" t="s">
        <v>139</v>
      </c>
      <c r="D105" s="2">
        <v>5</v>
      </c>
      <c r="E105" s="2" t="s">
        <v>57</v>
      </c>
      <c r="F105" s="2">
        <v>4</v>
      </c>
      <c r="G105" s="2">
        <v>4</v>
      </c>
      <c r="H105" s="2">
        <v>4</v>
      </c>
      <c r="I105" s="2">
        <v>4</v>
      </c>
      <c r="J105" s="2" t="s">
        <v>43</v>
      </c>
      <c r="K105" s="2" t="s">
        <v>37</v>
      </c>
      <c r="L105" s="2" t="s">
        <v>60</v>
      </c>
      <c r="M105" s="2" t="s">
        <v>45</v>
      </c>
      <c r="N105" s="2">
        <v>2</v>
      </c>
      <c r="O105" s="2">
        <v>2</v>
      </c>
      <c r="P105" s="2" t="s">
        <v>420</v>
      </c>
      <c r="Q105" s="2" t="s">
        <v>48</v>
      </c>
      <c r="R105" s="2" t="s">
        <v>421</v>
      </c>
    </row>
    <row r="106" spans="1:19" x14ac:dyDescent="0.25">
      <c r="A106" s="3">
        <v>43903.753761874999</v>
      </c>
      <c r="B106" s="2">
        <v>2</v>
      </c>
      <c r="C106" s="2" t="s">
        <v>131</v>
      </c>
      <c r="D106" s="2">
        <v>5</v>
      </c>
      <c r="E106" s="2" t="s">
        <v>71</v>
      </c>
      <c r="F106" s="2">
        <v>5</v>
      </c>
      <c r="G106" s="2">
        <v>5</v>
      </c>
      <c r="H106" s="2">
        <v>3</v>
      </c>
      <c r="I106" s="2">
        <v>2</v>
      </c>
      <c r="J106" s="2" t="s">
        <v>29</v>
      </c>
      <c r="K106" s="2" t="s">
        <v>51</v>
      </c>
      <c r="L106" s="2" t="s">
        <v>144</v>
      </c>
      <c r="M106" s="2" t="s">
        <v>45</v>
      </c>
      <c r="N106" s="2">
        <v>2</v>
      </c>
      <c r="O106" s="5">
        <v>3</v>
      </c>
      <c r="P106" s="2" t="s">
        <v>422</v>
      </c>
      <c r="Q106" s="2" t="s">
        <v>423</v>
      </c>
      <c r="R106" s="2" t="s">
        <v>424</v>
      </c>
    </row>
    <row r="107" spans="1:19" x14ac:dyDescent="0.25">
      <c r="A107" s="3">
        <v>43903.757030312496</v>
      </c>
      <c r="B107" s="2">
        <v>1</v>
      </c>
      <c r="C107" s="2" t="s">
        <v>175</v>
      </c>
      <c r="D107" s="2">
        <v>2</v>
      </c>
      <c r="E107" s="2" t="s">
        <v>50</v>
      </c>
      <c r="F107" s="2">
        <v>6</v>
      </c>
      <c r="G107" s="2">
        <v>5</v>
      </c>
      <c r="H107" s="2">
        <v>3</v>
      </c>
      <c r="I107" s="2">
        <v>3</v>
      </c>
      <c r="J107" s="2" t="s">
        <v>80</v>
      </c>
      <c r="K107" s="2" t="s">
        <v>37</v>
      </c>
      <c r="L107" s="5" t="s">
        <v>39</v>
      </c>
      <c r="M107" s="2" t="s">
        <v>253</v>
      </c>
      <c r="N107" s="2">
        <v>3</v>
      </c>
      <c r="O107" s="2">
        <v>2</v>
      </c>
      <c r="P107" s="2" t="s">
        <v>83</v>
      </c>
      <c r="Q107" s="2" t="s">
        <v>425</v>
      </c>
      <c r="R107" s="2" t="s">
        <v>426</v>
      </c>
    </row>
    <row r="108" spans="1:19" x14ac:dyDescent="0.25">
      <c r="A108" s="3">
        <v>43903.758063402776</v>
      </c>
      <c r="B108" s="2">
        <v>2</v>
      </c>
      <c r="C108" s="2" t="s">
        <v>19</v>
      </c>
      <c r="D108" s="2">
        <v>3</v>
      </c>
      <c r="E108" s="2" t="s">
        <v>50</v>
      </c>
      <c r="F108" s="2">
        <v>4</v>
      </c>
      <c r="G108" s="2">
        <v>5</v>
      </c>
      <c r="H108" s="2">
        <v>3</v>
      </c>
      <c r="I108" s="2">
        <v>2</v>
      </c>
      <c r="J108" s="2" t="s">
        <v>38</v>
      </c>
      <c r="K108" s="2" t="s">
        <v>217</v>
      </c>
      <c r="L108" s="5" t="s">
        <v>140</v>
      </c>
      <c r="M108" s="5" t="s">
        <v>61</v>
      </c>
      <c r="N108" s="2">
        <v>3</v>
      </c>
      <c r="O108" s="2">
        <v>2</v>
      </c>
      <c r="P108" s="2" t="s">
        <v>427</v>
      </c>
      <c r="Q108" s="2" t="s">
        <v>428</v>
      </c>
      <c r="R108" s="2" t="s">
        <v>429</v>
      </c>
    </row>
    <row r="109" spans="1:19" x14ac:dyDescent="0.25">
      <c r="A109" s="3">
        <v>43903.759156030093</v>
      </c>
      <c r="B109" s="2">
        <v>2</v>
      </c>
      <c r="C109" s="2" t="s">
        <v>131</v>
      </c>
      <c r="D109" s="2">
        <v>3</v>
      </c>
      <c r="E109" s="2" t="s">
        <v>50</v>
      </c>
      <c r="F109" s="2">
        <v>5</v>
      </c>
      <c r="G109" s="2">
        <v>5</v>
      </c>
      <c r="H109" s="2">
        <v>3</v>
      </c>
      <c r="I109" s="2">
        <v>3</v>
      </c>
      <c r="J109" s="2" t="s">
        <v>29</v>
      </c>
      <c r="K109" s="2" t="s">
        <v>21</v>
      </c>
      <c r="L109" s="2" t="s">
        <v>72</v>
      </c>
      <c r="M109" s="2" t="s">
        <v>45</v>
      </c>
      <c r="N109" s="2">
        <v>3</v>
      </c>
      <c r="O109" s="2">
        <v>2</v>
      </c>
      <c r="P109" s="2" t="s">
        <v>430</v>
      </c>
      <c r="Q109" s="2" t="s">
        <v>431</v>
      </c>
      <c r="R109" s="2" t="s">
        <v>432</v>
      </c>
    </row>
    <row r="110" spans="1:19" x14ac:dyDescent="0.25">
      <c r="A110" s="3">
        <v>43903.764451967596</v>
      </c>
      <c r="B110" s="2">
        <v>3</v>
      </c>
      <c r="C110" s="2" t="s">
        <v>19</v>
      </c>
      <c r="D110" s="2">
        <v>3</v>
      </c>
      <c r="E110" s="2" t="s">
        <v>50</v>
      </c>
      <c r="F110" s="2">
        <v>6</v>
      </c>
      <c r="G110" s="2">
        <v>4</v>
      </c>
      <c r="H110" s="2">
        <v>3</v>
      </c>
      <c r="I110" s="2">
        <v>4</v>
      </c>
      <c r="J110" s="2" t="s">
        <v>433</v>
      </c>
      <c r="K110" s="2" t="s">
        <v>114</v>
      </c>
      <c r="L110" s="2" t="s">
        <v>40</v>
      </c>
      <c r="M110" s="2" t="s">
        <v>434</v>
      </c>
      <c r="N110" s="2">
        <v>2</v>
      </c>
      <c r="O110" s="2">
        <v>2</v>
      </c>
      <c r="P110" s="2" t="s">
        <v>435</v>
      </c>
      <c r="Q110" s="2" t="s">
        <v>436</v>
      </c>
      <c r="R110" s="2" t="s">
        <v>437</v>
      </c>
    </row>
    <row r="111" spans="1:19" x14ac:dyDescent="0.25">
      <c r="A111" s="3">
        <v>43903.768565370367</v>
      </c>
      <c r="B111" s="2">
        <v>2</v>
      </c>
      <c r="C111" s="2" t="s">
        <v>131</v>
      </c>
      <c r="D111" s="2">
        <v>4</v>
      </c>
      <c r="E111" s="2" t="s">
        <v>28</v>
      </c>
      <c r="F111" s="2">
        <v>6</v>
      </c>
      <c r="G111" s="2">
        <v>5</v>
      </c>
      <c r="H111" s="2">
        <v>2</v>
      </c>
      <c r="I111" s="2">
        <v>3</v>
      </c>
      <c r="J111" s="2" t="s">
        <v>87</v>
      </c>
      <c r="K111" s="2" t="s">
        <v>99</v>
      </c>
      <c r="L111" s="5" t="s">
        <v>82</v>
      </c>
      <c r="M111" s="2" t="s">
        <v>53</v>
      </c>
      <c r="N111" s="2">
        <v>2</v>
      </c>
      <c r="O111" s="2">
        <v>1</v>
      </c>
      <c r="P111" s="2" t="s">
        <v>438</v>
      </c>
      <c r="Q111" s="2" t="s">
        <v>439</v>
      </c>
      <c r="R111" s="2" t="s">
        <v>440</v>
      </c>
    </row>
    <row r="112" spans="1:19" x14ac:dyDescent="0.25">
      <c r="A112" s="3">
        <v>43903.778375069443</v>
      </c>
      <c r="B112" s="2">
        <v>1</v>
      </c>
      <c r="C112" s="2" t="s">
        <v>189</v>
      </c>
      <c r="D112" s="2">
        <v>3</v>
      </c>
      <c r="E112" s="2" t="s">
        <v>36</v>
      </c>
      <c r="F112" s="2">
        <v>6</v>
      </c>
      <c r="G112" s="2">
        <v>1</v>
      </c>
      <c r="H112" s="2">
        <v>4</v>
      </c>
      <c r="I112" s="2">
        <v>1</v>
      </c>
      <c r="J112" s="2" t="s">
        <v>43</v>
      </c>
      <c r="K112" s="2" t="s">
        <v>37</v>
      </c>
      <c r="L112" s="5" t="s">
        <v>441</v>
      </c>
      <c r="M112" s="2" t="s">
        <v>442</v>
      </c>
      <c r="N112" s="2">
        <v>2</v>
      </c>
      <c r="O112" s="2">
        <v>1</v>
      </c>
      <c r="P112" s="2" t="s">
        <v>443</v>
      </c>
      <c r="Q112" s="2" t="s">
        <v>444</v>
      </c>
      <c r="R112" s="2" t="s">
        <v>445</v>
      </c>
      <c r="S112" s="2" t="s">
        <v>446</v>
      </c>
    </row>
    <row r="113" spans="1:19" x14ac:dyDescent="0.25">
      <c r="A113" s="3">
        <v>43903.812435740736</v>
      </c>
      <c r="B113" s="2">
        <v>1</v>
      </c>
      <c r="C113" s="2" t="s">
        <v>175</v>
      </c>
      <c r="D113" s="2">
        <v>5</v>
      </c>
      <c r="E113" s="2" t="s">
        <v>28</v>
      </c>
      <c r="F113" s="2">
        <v>6</v>
      </c>
      <c r="G113" s="2">
        <v>5</v>
      </c>
      <c r="H113" s="2">
        <v>2</v>
      </c>
      <c r="I113" s="2">
        <v>3</v>
      </c>
      <c r="J113" s="2" t="s">
        <v>80</v>
      </c>
      <c r="K113" s="2" t="s">
        <v>447</v>
      </c>
      <c r="L113" s="5" t="s">
        <v>39</v>
      </c>
      <c r="M113" s="5" t="s">
        <v>140</v>
      </c>
      <c r="N113" s="2">
        <v>3</v>
      </c>
      <c r="O113" s="2">
        <v>2</v>
      </c>
      <c r="P113" s="2" t="s">
        <v>448</v>
      </c>
      <c r="Q113" s="2" t="s">
        <v>449</v>
      </c>
      <c r="R113" s="2" t="s">
        <v>450</v>
      </c>
    </row>
    <row r="114" spans="1:19" x14ac:dyDescent="0.25">
      <c r="A114" s="3">
        <v>43903.81350491898</v>
      </c>
      <c r="B114" s="2">
        <v>1</v>
      </c>
      <c r="C114" s="2" t="s">
        <v>131</v>
      </c>
      <c r="D114" s="2">
        <v>1</v>
      </c>
      <c r="E114" s="2" t="s">
        <v>36</v>
      </c>
      <c r="F114" s="2">
        <v>6</v>
      </c>
      <c r="G114" s="2">
        <v>5</v>
      </c>
      <c r="H114" s="2">
        <v>4</v>
      </c>
      <c r="I114" s="2">
        <v>3</v>
      </c>
      <c r="J114" s="2" t="s">
        <v>451</v>
      </c>
      <c r="K114" s="2" t="s">
        <v>354</v>
      </c>
      <c r="L114" s="2" t="s">
        <v>60</v>
      </c>
      <c r="M114" s="2" t="s">
        <v>126</v>
      </c>
      <c r="N114" s="2">
        <v>3</v>
      </c>
      <c r="O114" s="2">
        <v>1</v>
      </c>
      <c r="P114" s="2" t="s">
        <v>48</v>
      </c>
      <c r="Q114" s="2" t="s">
        <v>452</v>
      </c>
      <c r="R114" s="2" t="s">
        <v>453</v>
      </c>
    </row>
    <row r="115" spans="1:19" x14ac:dyDescent="0.25">
      <c r="A115" s="3">
        <v>43903.814964826393</v>
      </c>
      <c r="B115" s="2">
        <v>1</v>
      </c>
      <c r="C115" s="2" t="s">
        <v>131</v>
      </c>
      <c r="D115" s="2">
        <v>3</v>
      </c>
      <c r="E115" s="2" t="s">
        <v>50</v>
      </c>
      <c r="F115" s="2">
        <v>6</v>
      </c>
      <c r="G115" s="2">
        <v>4</v>
      </c>
      <c r="H115" s="2">
        <v>3</v>
      </c>
      <c r="I115" s="2">
        <v>3</v>
      </c>
      <c r="J115" s="2" t="s">
        <v>29</v>
      </c>
      <c r="K115" s="2" t="s">
        <v>51</v>
      </c>
      <c r="L115" s="2" t="s">
        <v>52</v>
      </c>
      <c r="M115" s="2" t="s">
        <v>53</v>
      </c>
      <c r="N115" s="2">
        <v>2</v>
      </c>
      <c r="O115" s="5">
        <v>2</v>
      </c>
      <c r="P115" s="2" t="s">
        <v>454</v>
      </c>
      <c r="Q115" s="2" t="s">
        <v>455</v>
      </c>
      <c r="R115" s="2" t="s">
        <v>456</v>
      </c>
    </row>
    <row r="116" spans="1:19" x14ac:dyDescent="0.25">
      <c r="A116" s="3">
        <v>43903.815499374999</v>
      </c>
      <c r="B116" s="2">
        <v>2</v>
      </c>
      <c r="C116" s="2" t="s">
        <v>175</v>
      </c>
      <c r="D116" s="2">
        <v>5</v>
      </c>
      <c r="E116" s="2" t="s">
        <v>57</v>
      </c>
      <c r="F116" s="2">
        <v>5</v>
      </c>
      <c r="G116" s="2">
        <v>4</v>
      </c>
      <c r="H116" s="2">
        <v>3</v>
      </c>
      <c r="I116" s="2">
        <v>2</v>
      </c>
      <c r="J116" s="2" t="s">
        <v>29</v>
      </c>
      <c r="K116" s="2" t="s">
        <v>37</v>
      </c>
      <c r="L116" s="5" t="s">
        <v>82</v>
      </c>
      <c r="M116" s="5" t="s">
        <v>39</v>
      </c>
      <c r="N116" s="2">
        <v>3</v>
      </c>
      <c r="O116" s="2">
        <v>1</v>
      </c>
      <c r="P116" s="2" t="s">
        <v>457</v>
      </c>
      <c r="Q116" s="2" t="s">
        <v>458</v>
      </c>
      <c r="R116" s="2" t="s">
        <v>459</v>
      </c>
      <c r="S116" s="2" t="s">
        <v>460</v>
      </c>
    </row>
    <row r="117" spans="1:19" x14ac:dyDescent="0.25">
      <c r="A117" s="3">
        <v>43903.815697557875</v>
      </c>
      <c r="B117" s="2">
        <v>2</v>
      </c>
      <c r="C117" s="2" t="s">
        <v>139</v>
      </c>
      <c r="D117" s="2">
        <v>2</v>
      </c>
      <c r="E117" s="2" t="s">
        <v>36</v>
      </c>
      <c r="F117" s="2">
        <v>6</v>
      </c>
      <c r="G117" s="2">
        <v>3</v>
      </c>
      <c r="H117" s="2">
        <v>4</v>
      </c>
      <c r="I117" s="2">
        <v>2</v>
      </c>
      <c r="J117" s="2" t="s">
        <v>29</v>
      </c>
      <c r="K117" s="2" t="s">
        <v>176</v>
      </c>
      <c r="L117" s="5" t="s">
        <v>82</v>
      </c>
      <c r="M117" s="2" t="s">
        <v>60</v>
      </c>
      <c r="N117" s="2">
        <v>3</v>
      </c>
      <c r="O117" s="2">
        <v>1</v>
      </c>
      <c r="P117" s="2" t="s">
        <v>461</v>
      </c>
      <c r="Q117" s="2" t="s">
        <v>462</v>
      </c>
      <c r="R117" s="2" t="s">
        <v>463</v>
      </c>
    </row>
    <row r="118" spans="1:19" x14ac:dyDescent="0.25">
      <c r="A118" s="3">
        <v>43903.815936296298</v>
      </c>
      <c r="B118" s="2">
        <v>2</v>
      </c>
      <c r="C118" s="2" t="s">
        <v>175</v>
      </c>
      <c r="D118" s="2">
        <v>4</v>
      </c>
      <c r="E118" s="2" t="s">
        <v>71</v>
      </c>
      <c r="F118" s="2">
        <v>5</v>
      </c>
      <c r="G118" s="2">
        <v>4</v>
      </c>
      <c r="H118" s="2">
        <v>4</v>
      </c>
      <c r="I118" s="2">
        <v>3</v>
      </c>
      <c r="J118" s="2" t="s">
        <v>80</v>
      </c>
      <c r="K118" s="2" t="s">
        <v>51</v>
      </c>
      <c r="L118" s="2" t="s">
        <v>144</v>
      </c>
      <c r="M118" s="2" t="s">
        <v>53</v>
      </c>
      <c r="N118" s="2">
        <v>3</v>
      </c>
      <c r="O118" s="2">
        <v>2</v>
      </c>
      <c r="P118" s="2" t="s">
        <v>464</v>
      </c>
      <c r="Q118" s="2" t="s">
        <v>465</v>
      </c>
      <c r="R118" s="2" t="s">
        <v>466</v>
      </c>
    </row>
    <row r="119" spans="1:19" x14ac:dyDescent="0.25">
      <c r="A119" s="3">
        <v>43903.815952233796</v>
      </c>
      <c r="B119" s="2">
        <v>3</v>
      </c>
      <c r="C119" s="2" t="s">
        <v>139</v>
      </c>
      <c r="D119" s="2">
        <v>4</v>
      </c>
      <c r="E119" s="2" t="s">
        <v>57</v>
      </c>
      <c r="F119" s="2">
        <v>4</v>
      </c>
      <c r="G119" s="2">
        <v>4</v>
      </c>
      <c r="H119" s="2">
        <v>4</v>
      </c>
      <c r="I119" s="2">
        <v>2</v>
      </c>
      <c r="J119" s="2" t="s">
        <v>43</v>
      </c>
      <c r="K119" s="2" t="s">
        <v>299</v>
      </c>
      <c r="L119" s="2" t="s">
        <v>144</v>
      </c>
      <c r="M119" s="2" t="s">
        <v>53</v>
      </c>
      <c r="N119" s="2">
        <v>1</v>
      </c>
      <c r="O119" s="2">
        <v>1</v>
      </c>
      <c r="P119" s="2" t="s">
        <v>467</v>
      </c>
      <c r="Q119" s="2" t="s">
        <v>468</v>
      </c>
      <c r="R119" s="2" t="s">
        <v>469</v>
      </c>
    </row>
    <row r="120" spans="1:19" x14ac:dyDescent="0.25">
      <c r="A120" s="3">
        <v>43903.816294074073</v>
      </c>
      <c r="B120" s="2">
        <v>3</v>
      </c>
      <c r="C120" s="2" t="s">
        <v>470</v>
      </c>
      <c r="D120" s="2">
        <v>3</v>
      </c>
      <c r="E120" s="2" t="s">
        <v>28</v>
      </c>
      <c r="F120" s="2">
        <v>5</v>
      </c>
      <c r="G120" s="2">
        <v>3</v>
      </c>
      <c r="H120" s="2">
        <v>4</v>
      </c>
      <c r="I120" s="2">
        <v>3</v>
      </c>
      <c r="J120" s="2" t="s">
        <v>37</v>
      </c>
      <c r="K120" s="2" t="s">
        <v>80</v>
      </c>
      <c r="L120" s="5" t="s">
        <v>82</v>
      </c>
      <c r="M120" s="5" t="s">
        <v>39</v>
      </c>
      <c r="N120" s="2">
        <v>2</v>
      </c>
      <c r="O120" s="2">
        <v>1</v>
      </c>
      <c r="P120" s="2" t="s">
        <v>48</v>
      </c>
      <c r="Q120" s="2" t="s">
        <v>145</v>
      </c>
      <c r="R120" s="2" t="s">
        <v>471</v>
      </c>
      <c r="S120" s="2" t="s">
        <v>472</v>
      </c>
    </row>
    <row r="121" spans="1:19" x14ac:dyDescent="0.25">
      <c r="A121" s="3">
        <v>43903.816302129635</v>
      </c>
      <c r="B121" s="2">
        <v>3</v>
      </c>
      <c r="C121" s="2" t="s">
        <v>473</v>
      </c>
      <c r="D121" s="2">
        <v>3</v>
      </c>
      <c r="E121" s="2" t="s">
        <v>36</v>
      </c>
      <c r="F121" s="2">
        <v>6</v>
      </c>
      <c r="G121" s="2">
        <v>3</v>
      </c>
      <c r="H121" s="2">
        <v>4</v>
      </c>
      <c r="I121" s="2">
        <v>2</v>
      </c>
      <c r="J121" s="2" t="s">
        <v>58</v>
      </c>
      <c r="K121" s="2" t="s">
        <v>114</v>
      </c>
      <c r="L121" s="2" t="s">
        <v>60</v>
      </c>
      <c r="M121" s="2" t="s">
        <v>53</v>
      </c>
      <c r="N121" s="2">
        <v>3</v>
      </c>
      <c r="O121" s="2">
        <v>1</v>
      </c>
      <c r="P121" s="2" t="s">
        <v>68</v>
      </c>
      <c r="Q121" s="2" t="s">
        <v>68</v>
      </c>
      <c r="R121" s="2" t="s">
        <v>68</v>
      </c>
    </row>
    <row r="122" spans="1:19" x14ac:dyDescent="0.25">
      <c r="A122" s="3">
        <v>43903.817487534718</v>
      </c>
      <c r="B122" s="2">
        <v>1</v>
      </c>
      <c r="C122" s="2" t="s">
        <v>139</v>
      </c>
      <c r="D122" s="2">
        <v>2</v>
      </c>
      <c r="E122" s="2" t="s">
        <v>36</v>
      </c>
      <c r="F122" s="2">
        <v>6</v>
      </c>
      <c r="G122" s="2">
        <v>5</v>
      </c>
      <c r="H122" s="2">
        <v>3</v>
      </c>
      <c r="I122" s="2">
        <v>3</v>
      </c>
      <c r="J122" s="2" t="s">
        <v>80</v>
      </c>
      <c r="K122" s="2" t="s">
        <v>37</v>
      </c>
      <c r="L122" s="2" t="s">
        <v>144</v>
      </c>
      <c r="M122" s="2" t="s">
        <v>53</v>
      </c>
      <c r="N122" s="2">
        <v>3</v>
      </c>
      <c r="O122" s="2">
        <v>1</v>
      </c>
      <c r="P122" s="2" t="s">
        <v>48</v>
      </c>
      <c r="Q122" s="2" t="s">
        <v>474</v>
      </c>
      <c r="R122" s="2" t="s">
        <v>475</v>
      </c>
    </row>
    <row r="123" spans="1:19" x14ac:dyDescent="0.25">
      <c r="A123" s="3">
        <v>43903.818476527777</v>
      </c>
      <c r="B123" s="2">
        <v>2</v>
      </c>
      <c r="C123" s="2" t="s">
        <v>476</v>
      </c>
      <c r="D123" s="2">
        <v>3</v>
      </c>
      <c r="E123" s="2" t="s">
        <v>28</v>
      </c>
      <c r="F123" s="2">
        <v>6</v>
      </c>
      <c r="G123" s="2">
        <v>4</v>
      </c>
      <c r="H123" s="2">
        <v>4</v>
      </c>
      <c r="I123" s="2">
        <v>3</v>
      </c>
      <c r="J123" s="2" t="s">
        <v>80</v>
      </c>
      <c r="K123" s="2" t="s">
        <v>312</v>
      </c>
      <c r="L123" s="2" t="s">
        <v>144</v>
      </c>
      <c r="M123" s="2" t="s">
        <v>53</v>
      </c>
      <c r="N123" s="2">
        <v>2</v>
      </c>
      <c r="O123" s="2">
        <v>1</v>
      </c>
      <c r="P123" s="2" t="s">
        <v>48</v>
      </c>
      <c r="Q123" s="2" t="s">
        <v>477</v>
      </c>
      <c r="R123" s="2" t="s">
        <v>478</v>
      </c>
    </row>
    <row r="124" spans="1:19" x14ac:dyDescent="0.25">
      <c r="A124" s="3">
        <v>43903.818511273144</v>
      </c>
      <c r="B124" s="2">
        <v>2</v>
      </c>
      <c r="C124" s="2" t="s">
        <v>139</v>
      </c>
      <c r="D124" s="2">
        <v>5</v>
      </c>
      <c r="E124" s="2" t="s">
        <v>71</v>
      </c>
      <c r="F124" s="2">
        <v>6</v>
      </c>
      <c r="G124" s="2">
        <v>5</v>
      </c>
      <c r="H124" s="2">
        <v>3</v>
      </c>
      <c r="I124" s="2">
        <v>3</v>
      </c>
      <c r="J124" s="2" t="s">
        <v>38</v>
      </c>
      <c r="K124" s="2" t="s">
        <v>37</v>
      </c>
      <c r="L124" s="2" t="s">
        <v>348</v>
      </c>
      <c r="M124" s="5" t="s">
        <v>61</v>
      </c>
      <c r="N124" s="2">
        <v>2</v>
      </c>
      <c r="O124" s="2">
        <v>2</v>
      </c>
      <c r="P124" s="2" t="s">
        <v>479</v>
      </c>
      <c r="Q124" s="2" t="s">
        <v>468</v>
      </c>
      <c r="R124" s="2" t="s">
        <v>388</v>
      </c>
    </row>
    <row r="125" spans="1:19" x14ac:dyDescent="0.25">
      <c r="A125" s="3">
        <v>43903.819458437501</v>
      </c>
      <c r="B125" s="2">
        <v>3</v>
      </c>
      <c r="C125" s="2" t="s">
        <v>480</v>
      </c>
      <c r="D125" s="2">
        <v>3</v>
      </c>
      <c r="E125" s="2" t="s">
        <v>50</v>
      </c>
      <c r="F125" s="2">
        <v>6</v>
      </c>
      <c r="G125" s="2">
        <v>5</v>
      </c>
      <c r="H125" s="2">
        <v>4</v>
      </c>
      <c r="I125" s="2">
        <v>3</v>
      </c>
      <c r="J125" s="2" t="s">
        <v>37</v>
      </c>
      <c r="K125" s="2" t="s">
        <v>66</v>
      </c>
      <c r="L125" s="2" t="s">
        <v>126</v>
      </c>
      <c r="M125" s="2" t="s">
        <v>169</v>
      </c>
      <c r="N125" s="2">
        <v>3</v>
      </c>
      <c r="O125" s="2">
        <v>1</v>
      </c>
      <c r="P125" s="2" t="s">
        <v>481</v>
      </c>
      <c r="Q125" s="2" t="s">
        <v>482</v>
      </c>
      <c r="R125" s="2" t="s">
        <v>483</v>
      </c>
      <c r="S125" s="2" t="s">
        <v>68</v>
      </c>
    </row>
    <row r="126" spans="1:19" x14ac:dyDescent="0.25">
      <c r="A126" s="3">
        <v>43903.819579166666</v>
      </c>
      <c r="B126" s="2">
        <v>1</v>
      </c>
      <c r="C126" s="2" t="s">
        <v>131</v>
      </c>
      <c r="D126" s="2">
        <v>2</v>
      </c>
      <c r="E126" s="2" t="s">
        <v>50</v>
      </c>
      <c r="F126" s="2">
        <v>6</v>
      </c>
      <c r="G126" s="2">
        <v>5</v>
      </c>
      <c r="H126" s="2">
        <v>2</v>
      </c>
      <c r="I126" s="2">
        <v>2</v>
      </c>
      <c r="J126" s="2" t="s">
        <v>80</v>
      </c>
      <c r="K126" s="2" t="s">
        <v>212</v>
      </c>
      <c r="L126" s="5" t="s">
        <v>39</v>
      </c>
      <c r="M126" s="5" t="s">
        <v>44</v>
      </c>
      <c r="N126" s="2">
        <v>3</v>
      </c>
      <c r="O126" s="2">
        <v>2</v>
      </c>
      <c r="P126" s="2" t="s">
        <v>484</v>
      </c>
      <c r="Q126" s="2" t="s">
        <v>485</v>
      </c>
      <c r="R126" s="2" t="s">
        <v>486</v>
      </c>
    </row>
    <row r="127" spans="1:19" x14ac:dyDescent="0.25">
      <c r="A127" s="3">
        <v>43903.820462928241</v>
      </c>
      <c r="B127" s="2">
        <v>1</v>
      </c>
      <c r="C127" s="2" t="s">
        <v>203</v>
      </c>
      <c r="D127" s="2">
        <v>3</v>
      </c>
      <c r="E127" s="2" t="s">
        <v>28</v>
      </c>
      <c r="F127" s="2">
        <v>6</v>
      </c>
      <c r="G127" s="2">
        <v>3</v>
      </c>
      <c r="H127" s="2">
        <v>3</v>
      </c>
      <c r="I127" s="2">
        <v>2</v>
      </c>
      <c r="J127" s="2" t="s">
        <v>43</v>
      </c>
      <c r="K127" s="2" t="s">
        <v>37</v>
      </c>
      <c r="L127" s="5" t="s">
        <v>44</v>
      </c>
      <c r="M127" s="5" t="s">
        <v>140</v>
      </c>
      <c r="N127" s="2">
        <v>2</v>
      </c>
      <c r="O127" s="2">
        <v>1</v>
      </c>
      <c r="P127" s="2" t="s">
        <v>83</v>
      </c>
      <c r="Q127" s="2" t="s">
        <v>179</v>
      </c>
      <c r="R127" s="2" t="s">
        <v>487</v>
      </c>
    </row>
    <row r="128" spans="1:19" x14ac:dyDescent="0.25">
      <c r="A128" s="3">
        <v>43903.820569999996</v>
      </c>
      <c r="B128" s="2">
        <v>2</v>
      </c>
      <c r="C128" s="2" t="s">
        <v>139</v>
      </c>
      <c r="D128" s="2">
        <v>2</v>
      </c>
      <c r="E128" s="2" t="s">
        <v>50</v>
      </c>
      <c r="F128" s="2">
        <v>5</v>
      </c>
      <c r="G128" s="2">
        <v>3</v>
      </c>
      <c r="H128" s="2">
        <v>3</v>
      </c>
      <c r="I128" s="2">
        <v>2</v>
      </c>
      <c r="J128" s="2" t="s">
        <v>80</v>
      </c>
      <c r="K128" s="2" t="s">
        <v>299</v>
      </c>
      <c r="L128" s="2" t="s">
        <v>307</v>
      </c>
      <c r="M128" s="2" t="s">
        <v>53</v>
      </c>
      <c r="N128" s="2">
        <v>2</v>
      </c>
      <c r="O128" s="2">
        <v>1</v>
      </c>
      <c r="P128" s="2" t="s">
        <v>48</v>
      </c>
      <c r="Q128" s="2" t="s">
        <v>145</v>
      </c>
      <c r="R128" s="2" t="s">
        <v>488</v>
      </c>
    </row>
    <row r="129" spans="1:19" x14ac:dyDescent="0.25">
      <c r="A129" s="3">
        <v>43903.821449120369</v>
      </c>
      <c r="B129" s="2">
        <v>1</v>
      </c>
      <c r="C129" s="2" t="s">
        <v>489</v>
      </c>
      <c r="D129" s="2">
        <v>4</v>
      </c>
      <c r="E129" s="2" t="s">
        <v>50</v>
      </c>
      <c r="F129" s="2">
        <v>6</v>
      </c>
      <c r="G129" s="2">
        <v>5</v>
      </c>
      <c r="H129" s="2">
        <v>3</v>
      </c>
      <c r="I129" s="2">
        <v>3</v>
      </c>
      <c r="J129" s="2" t="s">
        <v>20</v>
      </c>
      <c r="K129" s="2" t="s">
        <v>21</v>
      </c>
      <c r="L129" s="2" t="s">
        <v>144</v>
      </c>
      <c r="M129" s="2" t="s">
        <v>53</v>
      </c>
      <c r="N129" s="2">
        <v>1</v>
      </c>
      <c r="O129" s="2">
        <v>1</v>
      </c>
      <c r="P129" s="2" t="s">
        <v>490</v>
      </c>
      <c r="Q129" s="2" t="s">
        <v>491</v>
      </c>
      <c r="R129" s="2" t="s">
        <v>492</v>
      </c>
      <c r="S129" s="2" t="s">
        <v>493</v>
      </c>
    </row>
    <row r="130" spans="1:19" x14ac:dyDescent="0.25">
      <c r="A130" s="3">
        <v>43903.824040659718</v>
      </c>
      <c r="B130" s="2">
        <v>1</v>
      </c>
      <c r="C130" s="2" t="s">
        <v>203</v>
      </c>
      <c r="D130" s="2">
        <v>3</v>
      </c>
      <c r="E130" s="2" t="s">
        <v>50</v>
      </c>
      <c r="F130" s="2">
        <v>6</v>
      </c>
      <c r="G130" s="2">
        <v>5</v>
      </c>
      <c r="H130" s="2">
        <v>3</v>
      </c>
      <c r="I130" s="2">
        <v>3</v>
      </c>
      <c r="J130" s="2" t="s">
        <v>43</v>
      </c>
      <c r="K130" s="2" t="s">
        <v>37</v>
      </c>
      <c r="L130" s="5" t="s">
        <v>39</v>
      </c>
      <c r="M130" s="5" t="s">
        <v>140</v>
      </c>
      <c r="N130" s="2">
        <v>3</v>
      </c>
      <c r="O130" s="2">
        <v>1</v>
      </c>
      <c r="P130" s="2" t="s">
        <v>145</v>
      </c>
      <c r="Q130" s="2" t="s">
        <v>48</v>
      </c>
      <c r="R130" s="2" t="s">
        <v>48</v>
      </c>
      <c r="S130" s="2" t="s">
        <v>494</v>
      </c>
    </row>
    <row r="131" spans="1:19" x14ac:dyDescent="0.25">
      <c r="A131" s="3">
        <v>43903.824178379626</v>
      </c>
      <c r="B131" s="2">
        <v>2</v>
      </c>
      <c r="C131" s="2" t="s">
        <v>476</v>
      </c>
      <c r="D131" s="2">
        <v>3</v>
      </c>
      <c r="E131" s="2" t="s">
        <v>28</v>
      </c>
      <c r="F131" s="2">
        <v>6</v>
      </c>
      <c r="G131" s="2">
        <v>5</v>
      </c>
      <c r="H131" s="2">
        <v>2</v>
      </c>
      <c r="I131" s="2">
        <v>2</v>
      </c>
      <c r="J131" s="2" t="s">
        <v>80</v>
      </c>
      <c r="K131" s="2" t="s">
        <v>51</v>
      </c>
      <c r="L131" s="5" t="s">
        <v>82</v>
      </c>
      <c r="M131" s="2" t="s">
        <v>53</v>
      </c>
      <c r="N131" s="2">
        <v>1</v>
      </c>
      <c r="O131" s="2">
        <v>1</v>
      </c>
      <c r="P131" s="2" t="s">
        <v>495</v>
      </c>
      <c r="Q131" s="2" t="s">
        <v>496</v>
      </c>
      <c r="R131" s="2" t="s">
        <v>497</v>
      </c>
    </row>
    <row r="132" spans="1:19" x14ac:dyDescent="0.25">
      <c r="A132" s="3">
        <v>43903.824190150466</v>
      </c>
      <c r="B132" s="2">
        <v>2</v>
      </c>
      <c r="D132" s="2">
        <v>3</v>
      </c>
      <c r="E132" s="2" t="s">
        <v>498</v>
      </c>
      <c r="F132" s="2">
        <v>4</v>
      </c>
      <c r="G132" s="2">
        <v>5</v>
      </c>
      <c r="H132" s="2">
        <v>3</v>
      </c>
      <c r="I132" s="2">
        <v>2</v>
      </c>
      <c r="J132" s="5" t="s">
        <v>499</v>
      </c>
      <c r="K132" s="5" t="s">
        <v>500</v>
      </c>
      <c r="L132" s="5" t="s">
        <v>140</v>
      </c>
      <c r="M132" s="5" t="s">
        <v>61</v>
      </c>
      <c r="N132" s="2">
        <v>3</v>
      </c>
      <c r="O132" s="2">
        <v>2</v>
      </c>
      <c r="P132" s="2" t="s">
        <v>501</v>
      </c>
      <c r="Q132" s="2" t="s">
        <v>502</v>
      </c>
      <c r="R132" s="2" t="s">
        <v>503</v>
      </c>
    </row>
    <row r="133" spans="1:19" x14ac:dyDescent="0.25">
      <c r="A133" s="3">
        <v>43903.824208564816</v>
      </c>
      <c r="B133" s="2">
        <v>2</v>
      </c>
      <c r="D133" s="2">
        <v>3</v>
      </c>
      <c r="E133" s="2" t="s">
        <v>498</v>
      </c>
      <c r="F133" s="2">
        <v>4</v>
      </c>
      <c r="G133" s="2">
        <v>5</v>
      </c>
      <c r="H133" s="2">
        <v>3</v>
      </c>
      <c r="I133" s="2">
        <v>2</v>
      </c>
      <c r="J133" s="5" t="s">
        <v>499</v>
      </c>
      <c r="K133" s="5" t="s">
        <v>500</v>
      </c>
      <c r="L133" s="5" t="s">
        <v>140</v>
      </c>
      <c r="M133" s="5" t="s">
        <v>61</v>
      </c>
      <c r="N133" s="2">
        <v>3</v>
      </c>
      <c r="O133" s="2">
        <v>2</v>
      </c>
      <c r="P133" s="2" t="s">
        <v>501</v>
      </c>
      <c r="Q133" s="2" t="s">
        <v>502</v>
      </c>
      <c r="R133" s="2" t="s">
        <v>503</v>
      </c>
    </row>
    <row r="134" spans="1:19" x14ac:dyDescent="0.25">
      <c r="A134" s="3">
        <v>43903.824922534724</v>
      </c>
      <c r="B134" s="2">
        <v>2</v>
      </c>
      <c r="C134" s="2" t="s">
        <v>139</v>
      </c>
      <c r="D134" s="2">
        <v>4</v>
      </c>
      <c r="E134" s="2" t="s">
        <v>28</v>
      </c>
      <c r="F134" s="2">
        <v>5</v>
      </c>
      <c r="G134" s="2">
        <v>5</v>
      </c>
      <c r="H134" s="2">
        <v>3</v>
      </c>
      <c r="I134" s="2">
        <v>3</v>
      </c>
      <c r="J134" s="2" t="s">
        <v>80</v>
      </c>
      <c r="K134" s="2" t="s">
        <v>99</v>
      </c>
      <c r="L134" s="2" t="s">
        <v>144</v>
      </c>
      <c r="M134" s="2" t="s">
        <v>53</v>
      </c>
      <c r="N134" s="2">
        <v>2</v>
      </c>
      <c r="O134" s="2">
        <v>1</v>
      </c>
      <c r="P134" s="2" t="s">
        <v>504</v>
      </c>
      <c r="Q134" s="2" t="s">
        <v>505</v>
      </c>
      <c r="R134" s="2" t="s">
        <v>506</v>
      </c>
    </row>
    <row r="135" spans="1:19" x14ac:dyDescent="0.25">
      <c r="A135" s="3">
        <v>43903.824944398148</v>
      </c>
      <c r="B135" s="2">
        <v>1</v>
      </c>
      <c r="C135" s="2" t="s">
        <v>507</v>
      </c>
      <c r="D135" s="2">
        <v>1</v>
      </c>
      <c r="E135" s="2" t="s">
        <v>50</v>
      </c>
      <c r="F135" s="2">
        <v>6</v>
      </c>
      <c r="G135" s="2">
        <v>5</v>
      </c>
      <c r="H135" s="2">
        <v>3</v>
      </c>
      <c r="I135" s="2">
        <v>2</v>
      </c>
      <c r="J135" s="2" t="s">
        <v>80</v>
      </c>
      <c r="K135" s="2" t="s">
        <v>37</v>
      </c>
      <c r="L135" s="5" t="s">
        <v>44</v>
      </c>
      <c r="M135" s="5" t="s">
        <v>44</v>
      </c>
      <c r="N135" s="2">
        <v>1</v>
      </c>
      <c r="O135" s="2">
        <v>1</v>
      </c>
      <c r="P135" s="2" t="s">
        <v>83</v>
      </c>
      <c r="Q135" s="2" t="s">
        <v>508</v>
      </c>
      <c r="R135" s="2" t="s">
        <v>509</v>
      </c>
      <c r="S135" s="2" t="s">
        <v>510</v>
      </c>
    </row>
    <row r="136" spans="1:19" x14ac:dyDescent="0.25">
      <c r="A136" s="3">
        <v>43903.82647403935</v>
      </c>
      <c r="B136" s="2">
        <v>3</v>
      </c>
      <c r="C136" s="2" t="s">
        <v>139</v>
      </c>
      <c r="D136" s="2">
        <v>4</v>
      </c>
      <c r="E136" s="2" t="s">
        <v>50</v>
      </c>
      <c r="F136" s="2">
        <v>5</v>
      </c>
      <c r="G136" s="2">
        <v>5</v>
      </c>
      <c r="H136" s="2">
        <v>3</v>
      </c>
      <c r="I136" s="2">
        <v>3</v>
      </c>
      <c r="J136" s="2" t="s">
        <v>80</v>
      </c>
      <c r="K136" s="2" t="s">
        <v>38</v>
      </c>
      <c r="L136" s="5" t="s">
        <v>82</v>
      </c>
      <c r="M136" s="5" t="s">
        <v>44</v>
      </c>
      <c r="N136" s="2">
        <v>2</v>
      </c>
      <c r="O136" s="2">
        <v>1</v>
      </c>
      <c r="P136" s="2" t="s">
        <v>511</v>
      </c>
      <c r="Q136" s="2" t="s">
        <v>512</v>
      </c>
      <c r="R136" s="2" t="s">
        <v>513</v>
      </c>
    </row>
    <row r="137" spans="1:19" x14ac:dyDescent="0.25">
      <c r="A137" s="3">
        <v>43903.826690648144</v>
      </c>
      <c r="B137" s="2">
        <v>2</v>
      </c>
      <c r="C137" s="2" t="s">
        <v>514</v>
      </c>
      <c r="D137" s="2">
        <v>4</v>
      </c>
      <c r="E137" s="2" t="s">
        <v>28</v>
      </c>
      <c r="F137" s="2">
        <v>6</v>
      </c>
      <c r="G137" s="2">
        <v>5</v>
      </c>
      <c r="H137" s="2">
        <v>3</v>
      </c>
      <c r="I137" s="2">
        <v>3</v>
      </c>
      <c r="J137" s="2" t="s">
        <v>80</v>
      </c>
      <c r="K137" s="2" t="s">
        <v>515</v>
      </c>
      <c r="L137" s="5" t="s">
        <v>39</v>
      </c>
      <c r="M137" s="5" t="s">
        <v>61</v>
      </c>
      <c r="N137" s="2">
        <v>1</v>
      </c>
      <c r="O137" s="2">
        <v>1</v>
      </c>
      <c r="P137" s="2" t="s">
        <v>187</v>
      </c>
      <c r="Q137" s="2" t="s">
        <v>516</v>
      </c>
      <c r="R137" s="2" t="s">
        <v>48</v>
      </c>
    </row>
    <row r="138" spans="1:19" x14ac:dyDescent="0.25">
      <c r="A138" s="3">
        <v>43903.827347800921</v>
      </c>
      <c r="B138" s="2">
        <v>1</v>
      </c>
      <c r="C138" s="2" t="s">
        <v>507</v>
      </c>
      <c r="D138" s="2">
        <v>3</v>
      </c>
      <c r="E138" s="2" t="s">
        <v>36</v>
      </c>
      <c r="F138" s="2">
        <v>6</v>
      </c>
      <c r="G138" s="2">
        <v>5</v>
      </c>
      <c r="H138" s="2">
        <v>3</v>
      </c>
      <c r="I138" s="2">
        <v>2</v>
      </c>
      <c r="J138" s="2" t="s">
        <v>43</v>
      </c>
      <c r="K138" s="2" t="s">
        <v>59</v>
      </c>
      <c r="L138" s="5" t="s">
        <v>82</v>
      </c>
      <c r="M138" s="2" t="s">
        <v>53</v>
      </c>
      <c r="N138" s="2">
        <v>2</v>
      </c>
      <c r="O138" s="2">
        <v>1</v>
      </c>
      <c r="P138" s="2" t="s">
        <v>517</v>
      </c>
      <c r="Q138" s="2" t="s">
        <v>518</v>
      </c>
      <c r="R138" s="2" t="s">
        <v>519</v>
      </c>
      <c r="S138" s="2" t="s">
        <v>520</v>
      </c>
    </row>
    <row r="139" spans="1:19" x14ac:dyDescent="0.25">
      <c r="A139" s="3">
        <v>43903.827551817129</v>
      </c>
      <c r="B139" s="2">
        <v>1</v>
      </c>
      <c r="C139" s="2" t="s">
        <v>470</v>
      </c>
      <c r="D139" s="2">
        <v>2</v>
      </c>
      <c r="E139" s="2" t="s">
        <v>36</v>
      </c>
      <c r="F139" s="2">
        <v>6</v>
      </c>
      <c r="G139" s="2">
        <v>5</v>
      </c>
      <c r="H139" s="2">
        <v>3</v>
      </c>
      <c r="I139" s="2">
        <v>2</v>
      </c>
      <c r="J139" s="2" t="s">
        <v>29</v>
      </c>
      <c r="K139" s="2" t="s">
        <v>212</v>
      </c>
      <c r="L139" s="5" t="s">
        <v>82</v>
      </c>
      <c r="M139" s="5" t="s">
        <v>44</v>
      </c>
      <c r="N139" s="2">
        <v>4</v>
      </c>
      <c r="O139" s="2">
        <v>1</v>
      </c>
      <c r="P139" s="2" t="s">
        <v>48</v>
      </c>
      <c r="Q139" s="2" t="s">
        <v>521</v>
      </c>
      <c r="R139" s="2" t="s">
        <v>522</v>
      </c>
    </row>
    <row r="140" spans="1:19" x14ac:dyDescent="0.25">
      <c r="A140" s="3">
        <v>43903.828433252318</v>
      </c>
      <c r="B140" s="2">
        <v>1</v>
      </c>
      <c r="C140" s="2" t="s">
        <v>523</v>
      </c>
      <c r="D140" s="2">
        <v>3</v>
      </c>
      <c r="E140" s="2" t="s">
        <v>50</v>
      </c>
      <c r="F140" s="2">
        <v>6</v>
      </c>
      <c r="G140" s="2">
        <v>5</v>
      </c>
      <c r="H140" s="2">
        <v>3</v>
      </c>
      <c r="I140" s="2">
        <v>4</v>
      </c>
      <c r="J140" s="2" t="s">
        <v>29</v>
      </c>
      <c r="K140" s="2" t="s">
        <v>212</v>
      </c>
      <c r="L140" s="2" t="s">
        <v>144</v>
      </c>
      <c r="M140" s="2" t="s">
        <v>524</v>
      </c>
      <c r="N140" s="2">
        <v>3</v>
      </c>
      <c r="O140" s="2">
        <v>1</v>
      </c>
      <c r="P140" s="2" t="s">
        <v>525</v>
      </c>
      <c r="Q140" s="2" t="s">
        <v>526</v>
      </c>
      <c r="R140" s="2" t="s">
        <v>527</v>
      </c>
      <c r="S140" s="2" t="s">
        <v>528</v>
      </c>
    </row>
    <row r="141" spans="1:19" x14ac:dyDescent="0.25">
      <c r="A141" s="3">
        <v>43903.830854027779</v>
      </c>
      <c r="B141" s="2">
        <v>1</v>
      </c>
      <c r="C141" s="2" t="s">
        <v>476</v>
      </c>
      <c r="D141" s="2">
        <v>3</v>
      </c>
      <c r="E141" s="2" t="s">
        <v>50</v>
      </c>
      <c r="F141" s="2">
        <v>6</v>
      </c>
      <c r="G141" s="2">
        <v>4</v>
      </c>
      <c r="H141" s="2">
        <v>3</v>
      </c>
      <c r="I141" s="2">
        <v>2</v>
      </c>
      <c r="J141" s="2" t="s">
        <v>80</v>
      </c>
      <c r="K141" s="2" t="s">
        <v>37</v>
      </c>
      <c r="L141" s="5" t="s">
        <v>39</v>
      </c>
      <c r="M141" s="2" t="s">
        <v>45</v>
      </c>
      <c r="N141" s="2">
        <v>2</v>
      </c>
      <c r="O141" s="2">
        <v>1</v>
      </c>
      <c r="P141" s="2" t="s">
        <v>529</v>
      </c>
      <c r="Q141" s="2" t="s">
        <v>141</v>
      </c>
      <c r="R141" s="2" t="s">
        <v>530</v>
      </c>
    </row>
    <row r="142" spans="1:19" x14ac:dyDescent="0.25">
      <c r="A142" s="3">
        <v>43903.831155879627</v>
      </c>
      <c r="B142" s="2">
        <v>2</v>
      </c>
      <c r="C142" s="2" t="s">
        <v>93</v>
      </c>
      <c r="D142" s="2">
        <v>4</v>
      </c>
      <c r="E142" s="2" t="s">
        <v>28</v>
      </c>
      <c r="F142" s="2">
        <v>5</v>
      </c>
      <c r="G142" s="2">
        <v>5</v>
      </c>
      <c r="H142" s="2">
        <v>2</v>
      </c>
      <c r="I142" s="2">
        <v>2</v>
      </c>
      <c r="J142" s="2" t="s">
        <v>29</v>
      </c>
      <c r="K142" s="2" t="s">
        <v>51</v>
      </c>
      <c r="L142" s="2" t="s">
        <v>72</v>
      </c>
      <c r="M142" s="2" t="s">
        <v>45</v>
      </c>
      <c r="N142" s="2">
        <v>3</v>
      </c>
      <c r="O142" s="2">
        <v>1</v>
      </c>
      <c r="P142" s="2" t="s">
        <v>531</v>
      </c>
      <c r="Q142" s="2" t="s">
        <v>532</v>
      </c>
      <c r="R142" s="2" t="s">
        <v>533</v>
      </c>
    </row>
    <row r="143" spans="1:19" x14ac:dyDescent="0.25">
      <c r="A143" s="3">
        <v>43903.83501112269</v>
      </c>
      <c r="B143" s="2">
        <v>2</v>
      </c>
      <c r="C143" s="2" t="s">
        <v>139</v>
      </c>
      <c r="D143" s="2">
        <v>3</v>
      </c>
      <c r="E143" s="2" t="s">
        <v>50</v>
      </c>
      <c r="F143" s="2" t="s">
        <v>534</v>
      </c>
      <c r="G143" s="2">
        <v>4</v>
      </c>
      <c r="H143" s="2">
        <v>3</v>
      </c>
      <c r="I143" s="2">
        <v>3</v>
      </c>
      <c r="J143" s="2" t="s">
        <v>29</v>
      </c>
      <c r="K143" s="2" t="s">
        <v>176</v>
      </c>
      <c r="L143" s="2" t="s">
        <v>72</v>
      </c>
      <c r="M143" s="2" t="s">
        <v>231</v>
      </c>
      <c r="N143" s="2">
        <v>2</v>
      </c>
      <c r="O143" s="2">
        <v>1</v>
      </c>
      <c r="P143" s="2" t="s">
        <v>535</v>
      </c>
      <c r="Q143" s="2" t="s">
        <v>536</v>
      </c>
      <c r="R143" s="2" t="s">
        <v>537</v>
      </c>
      <c r="S143" s="2" t="s">
        <v>538</v>
      </c>
    </row>
    <row r="144" spans="1:19" x14ac:dyDescent="0.25">
      <c r="A144" s="3">
        <v>43903.835161736111</v>
      </c>
      <c r="B144" s="2">
        <v>1</v>
      </c>
      <c r="C144" s="2" t="s">
        <v>139</v>
      </c>
      <c r="D144" s="2">
        <v>2</v>
      </c>
      <c r="E144" s="2" t="s">
        <v>28</v>
      </c>
      <c r="F144" s="2">
        <v>5</v>
      </c>
      <c r="G144" s="2">
        <v>5</v>
      </c>
      <c r="H144" s="2">
        <v>3</v>
      </c>
      <c r="I144" s="2">
        <v>2</v>
      </c>
      <c r="J144" s="2" t="s">
        <v>43</v>
      </c>
      <c r="K144" s="2" t="s">
        <v>37</v>
      </c>
      <c r="L144" s="2" t="s">
        <v>53</v>
      </c>
      <c r="M144" s="2" t="s">
        <v>53</v>
      </c>
      <c r="N144" s="2">
        <v>2</v>
      </c>
      <c r="O144" s="2">
        <v>1</v>
      </c>
      <c r="P144" s="2" t="s">
        <v>539</v>
      </c>
      <c r="Q144" s="2" t="s">
        <v>540</v>
      </c>
      <c r="R144" s="2" t="s">
        <v>541</v>
      </c>
    </row>
    <row r="145" spans="1:19" x14ac:dyDescent="0.25">
      <c r="A145" s="3">
        <v>43903.842437303239</v>
      </c>
      <c r="B145" s="2">
        <v>1</v>
      </c>
      <c r="C145" s="2" t="s">
        <v>131</v>
      </c>
      <c r="D145" s="2">
        <v>4</v>
      </c>
      <c r="E145" s="2" t="s">
        <v>71</v>
      </c>
      <c r="F145" s="2">
        <v>6</v>
      </c>
      <c r="G145" s="2">
        <v>6</v>
      </c>
      <c r="H145" s="2">
        <v>2</v>
      </c>
      <c r="I145" s="2">
        <v>2</v>
      </c>
      <c r="J145" s="2" t="s">
        <v>87</v>
      </c>
      <c r="K145" s="2" t="s">
        <v>21</v>
      </c>
      <c r="L145" s="2" t="s">
        <v>144</v>
      </c>
      <c r="M145" s="5" t="s">
        <v>44</v>
      </c>
      <c r="N145" s="2">
        <v>2</v>
      </c>
      <c r="O145" s="2">
        <v>2</v>
      </c>
      <c r="P145" s="2" t="s">
        <v>542</v>
      </c>
      <c r="Q145" s="2" t="s">
        <v>543</v>
      </c>
      <c r="R145" s="2" t="s">
        <v>544</v>
      </c>
    </row>
    <row r="146" spans="1:19" x14ac:dyDescent="0.25">
      <c r="A146" s="3">
        <v>43903.848845914355</v>
      </c>
      <c r="B146" s="2">
        <v>2</v>
      </c>
      <c r="C146" s="2" t="s">
        <v>175</v>
      </c>
      <c r="D146" s="2">
        <v>3</v>
      </c>
      <c r="E146" s="2" t="s">
        <v>71</v>
      </c>
      <c r="F146" s="2">
        <v>5</v>
      </c>
      <c r="G146" s="2">
        <v>5</v>
      </c>
      <c r="H146" s="2">
        <v>3</v>
      </c>
      <c r="I146" s="2" t="s">
        <v>545</v>
      </c>
      <c r="J146" s="2" t="s">
        <v>87</v>
      </c>
      <c r="K146" s="2" t="s">
        <v>66</v>
      </c>
      <c r="L146" s="2" t="s">
        <v>144</v>
      </c>
      <c r="M146" s="2" t="s">
        <v>53</v>
      </c>
      <c r="N146" s="2">
        <v>3</v>
      </c>
      <c r="O146" s="2">
        <v>1</v>
      </c>
      <c r="P146" s="2" t="s">
        <v>546</v>
      </c>
      <c r="Q146" s="2" t="s">
        <v>547</v>
      </c>
      <c r="R146" s="2" t="s">
        <v>548</v>
      </c>
      <c r="S146" s="2" t="s">
        <v>549</v>
      </c>
    </row>
    <row r="147" spans="1:19" x14ac:dyDescent="0.25">
      <c r="A147" s="3">
        <v>43903.857485787041</v>
      </c>
      <c r="B147" s="2">
        <v>2</v>
      </c>
      <c r="C147" s="2" t="s">
        <v>550</v>
      </c>
      <c r="D147" s="2">
        <v>5</v>
      </c>
      <c r="E147" s="2" t="s">
        <v>57</v>
      </c>
      <c r="F147" s="2">
        <v>4</v>
      </c>
      <c r="G147" s="2">
        <v>4</v>
      </c>
      <c r="H147" s="2">
        <v>4</v>
      </c>
      <c r="I147" s="2">
        <v>4</v>
      </c>
      <c r="J147" s="2" t="s">
        <v>37</v>
      </c>
      <c r="K147" s="2" t="s">
        <v>43</v>
      </c>
      <c r="L147" s="2" t="s">
        <v>144</v>
      </c>
      <c r="M147" s="2" t="s">
        <v>45</v>
      </c>
      <c r="N147" s="2">
        <v>1</v>
      </c>
      <c r="O147" s="2">
        <v>1</v>
      </c>
      <c r="P147" s="2" t="s">
        <v>551</v>
      </c>
      <c r="Q147" s="2" t="s">
        <v>552</v>
      </c>
      <c r="R147" s="2" t="s">
        <v>553</v>
      </c>
    </row>
    <row r="148" spans="1:19" x14ac:dyDescent="0.25">
      <c r="A148" s="3">
        <v>43903.861854918985</v>
      </c>
      <c r="B148" s="2">
        <v>2</v>
      </c>
      <c r="C148" s="2" t="s">
        <v>139</v>
      </c>
      <c r="D148" s="2">
        <v>4</v>
      </c>
      <c r="E148" s="2" t="s">
        <v>71</v>
      </c>
      <c r="F148" s="2">
        <v>6</v>
      </c>
      <c r="G148" s="2">
        <v>3</v>
      </c>
      <c r="H148" s="2">
        <v>3</v>
      </c>
      <c r="I148" s="2">
        <v>3</v>
      </c>
      <c r="J148" s="2" t="s">
        <v>80</v>
      </c>
      <c r="K148" s="2" t="s">
        <v>37</v>
      </c>
      <c r="L148" s="5" t="s">
        <v>82</v>
      </c>
      <c r="M148" s="2" t="s">
        <v>60</v>
      </c>
      <c r="N148" s="2">
        <v>2</v>
      </c>
      <c r="O148" s="2">
        <v>1</v>
      </c>
      <c r="P148" s="2" t="s">
        <v>48</v>
      </c>
      <c r="Q148" s="2" t="s">
        <v>48</v>
      </c>
      <c r="R148" s="2" t="s">
        <v>48</v>
      </c>
      <c r="S148" s="2" t="s">
        <v>554</v>
      </c>
    </row>
    <row r="149" spans="1:19" x14ac:dyDescent="0.25">
      <c r="A149" s="3">
        <v>43903.881858159722</v>
      </c>
      <c r="B149" s="2">
        <v>2</v>
      </c>
      <c r="C149" s="2" t="s">
        <v>139</v>
      </c>
      <c r="D149" s="2">
        <v>4</v>
      </c>
      <c r="E149" s="2" t="s">
        <v>71</v>
      </c>
      <c r="F149" s="2">
        <v>4</v>
      </c>
      <c r="G149" s="2">
        <v>4</v>
      </c>
      <c r="H149" s="2">
        <v>4</v>
      </c>
      <c r="I149" s="2">
        <v>4</v>
      </c>
      <c r="J149" s="2" t="s">
        <v>80</v>
      </c>
      <c r="K149" s="2" t="s">
        <v>37</v>
      </c>
      <c r="L149" s="2" t="s">
        <v>60</v>
      </c>
      <c r="M149" s="2" t="s">
        <v>45</v>
      </c>
      <c r="N149" s="2">
        <v>2</v>
      </c>
      <c r="O149" s="2">
        <v>3</v>
      </c>
      <c r="P149" s="2" t="s">
        <v>555</v>
      </c>
      <c r="Q149" s="2" t="s">
        <v>556</v>
      </c>
      <c r="R149" s="2" t="s">
        <v>557</v>
      </c>
    </row>
    <row r="150" spans="1:19" x14ac:dyDescent="0.25">
      <c r="A150" s="3">
        <v>43903.911874780097</v>
      </c>
      <c r="B150" s="2">
        <v>2</v>
      </c>
      <c r="C150" s="2" t="s">
        <v>175</v>
      </c>
      <c r="D150" s="2">
        <v>4</v>
      </c>
      <c r="E150" s="2" t="s">
        <v>28</v>
      </c>
      <c r="F150" s="2">
        <v>5</v>
      </c>
      <c r="G150" s="2">
        <v>5</v>
      </c>
      <c r="H150" s="2">
        <v>2</v>
      </c>
      <c r="I150" s="2">
        <v>3</v>
      </c>
      <c r="J150" s="2" t="s">
        <v>80</v>
      </c>
      <c r="K150" s="2" t="s">
        <v>37</v>
      </c>
      <c r="L150" s="5" t="s">
        <v>82</v>
      </c>
      <c r="M150" s="2" t="s">
        <v>53</v>
      </c>
      <c r="N150" s="2">
        <v>3</v>
      </c>
      <c r="O150" s="2">
        <v>2</v>
      </c>
      <c r="P150" s="2" t="s">
        <v>558</v>
      </c>
      <c r="Q150" s="2" t="s">
        <v>559</v>
      </c>
      <c r="R150" s="2" t="s">
        <v>560</v>
      </c>
      <c r="S150" s="2" t="s">
        <v>561</v>
      </c>
    </row>
    <row r="151" spans="1:19" x14ac:dyDescent="0.25">
      <c r="A151" s="3">
        <v>43903.921564814817</v>
      </c>
      <c r="B151" s="2">
        <v>1</v>
      </c>
      <c r="C151" s="2" t="s">
        <v>175</v>
      </c>
      <c r="D151" s="2">
        <v>1</v>
      </c>
      <c r="E151" s="2" t="s">
        <v>50</v>
      </c>
      <c r="F151" s="2">
        <v>6</v>
      </c>
      <c r="G151" s="2">
        <v>5</v>
      </c>
      <c r="H151" s="2">
        <v>4</v>
      </c>
      <c r="I151" s="2">
        <v>3</v>
      </c>
      <c r="J151" s="2" t="s">
        <v>562</v>
      </c>
      <c r="K151" s="2" t="s">
        <v>37</v>
      </c>
      <c r="L151" s="5" t="s">
        <v>441</v>
      </c>
      <c r="M151" s="5" t="s">
        <v>39</v>
      </c>
      <c r="N151" s="2">
        <v>3</v>
      </c>
      <c r="O151" s="2">
        <v>2</v>
      </c>
      <c r="P151" s="2" t="s">
        <v>461</v>
      </c>
      <c r="Q151" s="2" t="s">
        <v>563</v>
      </c>
      <c r="R151" s="2" t="s">
        <v>564</v>
      </c>
      <c r="S151" s="2" t="s">
        <v>107</v>
      </c>
    </row>
    <row r="152" spans="1:19" x14ac:dyDescent="0.25">
      <c r="A152" s="3">
        <v>43903.946858275463</v>
      </c>
      <c r="B152" s="2">
        <v>1</v>
      </c>
      <c r="C152" s="2" t="s">
        <v>470</v>
      </c>
      <c r="D152" s="2">
        <v>1</v>
      </c>
      <c r="E152" s="2" t="s">
        <v>36</v>
      </c>
      <c r="F152" s="2">
        <v>6</v>
      </c>
      <c r="G152" s="2">
        <v>4</v>
      </c>
      <c r="H152" s="2">
        <v>3</v>
      </c>
      <c r="I152" s="2">
        <v>2</v>
      </c>
      <c r="J152" s="2" t="s">
        <v>29</v>
      </c>
      <c r="K152" s="2" t="s">
        <v>87</v>
      </c>
      <c r="L152" s="5" t="s">
        <v>39</v>
      </c>
      <c r="M152" s="5" t="s">
        <v>44</v>
      </c>
      <c r="N152" s="2">
        <v>3</v>
      </c>
      <c r="O152" s="2">
        <v>1</v>
      </c>
      <c r="P152" s="2" t="s">
        <v>565</v>
      </c>
      <c r="Q152" s="2" t="s">
        <v>566</v>
      </c>
      <c r="R152" s="2" t="s">
        <v>567</v>
      </c>
      <c r="S152" s="2" t="s">
        <v>568</v>
      </c>
    </row>
    <row r="153" spans="1:19" x14ac:dyDescent="0.25">
      <c r="A153" s="3">
        <v>43903.997409560186</v>
      </c>
      <c r="B153" s="2">
        <v>1</v>
      </c>
      <c r="C153" s="2" t="s">
        <v>569</v>
      </c>
      <c r="D153" s="2">
        <v>3</v>
      </c>
      <c r="E153" s="2" t="s">
        <v>36</v>
      </c>
      <c r="F153" s="2">
        <v>6</v>
      </c>
      <c r="G153" s="2">
        <v>4</v>
      </c>
      <c r="H153" s="2">
        <v>3</v>
      </c>
      <c r="I153" s="2">
        <v>2</v>
      </c>
      <c r="J153" s="2" t="s">
        <v>158</v>
      </c>
      <c r="K153" s="2" t="s">
        <v>87</v>
      </c>
      <c r="L153" s="2" t="s">
        <v>72</v>
      </c>
      <c r="M153" s="2" t="s">
        <v>231</v>
      </c>
      <c r="N153" s="2">
        <v>2</v>
      </c>
      <c r="O153" s="2">
        <v>1</v>
      </c>
      <c r="P153" s="2" t="s">
        <v>570</v>
      </c>
      <c r="Q153" s="2" t="s">
        <v>571</v>
      </c>
      <c r="R153" s="2" t="s">
        <v>572</v>
      </c>
      <c r="S153" s="2" t="s">
        <v>573</v>
      </c>
    </row>
    <row r="154" spans="1:19" x14ac:dyDescent="0.25">
      <c r="A154" s="3">
        <v>43904.039015821763</v>
      </c>
      <c r="B154" s="2">
        <v>1</v>
      </c>
      <c r="C154" s="2" t="s">
        <v>175</v>
      </c>
      <c r="D154" s="2">
        <v>3</v>
      </c>
      <c r="E154" s="2" t="s">
        <v>28</v>
      </c>
      <c r="F154" s="2">
        <v>6</v>
      </c>
      <c r="G154" s="2">
        <v>5</v>
      </c>
      <c r="H154" s="2">
        <v>3</v>
      </c>
      <c r="I154" s="2">
        <v>3</v>
      </c>
      <c r="J154" s="2" t="s">
        <v>433</v>
      </c>
      <c r="K154" s="2" t="s">
        <v>114</v>
      </c>
      <c r="L154" s="2" t="s">
        <v>109</v>
      </c>
      <c r="M154" s="2" t="s">
        <v>231</v>
      </c>
      <c r="N154" s="2">
        <v>3</v>
      </c>
      <c r="O154" s="2">
        <v>2</v>
      </c>
      <c r="P154" s="2" t="s">
        <v>574</v>
      </c>
      <c r="Q154" s="2" t="s">
        <v>83</v>
      </c>
      <c r="R154" s="2" t="s">
        <v>575</v>
      </c>
    </row>
    <row r="155" spans="1:19" x14ac:dyDescent="0.25">
      <c r="A155" s="3">
        <v>43904.065373541671</v>
      </c>
      <c r="B155" s="2">
        <v>2</v>
      </c>
      <c r="C155" s="2" t="s">
        <v>576</v>
      </c>
      <c r="D155" s="2">
        <v>4</v>
      </c>
      <c r="E155" s="2" t="s">
        <v>28</v>
      </c>
      <c r="F155" s="2">
        <v>6</v>
      </c>
      <c r="G155" s="2">
        <v>5</v>
      </c>
      <c r="H155" s="2">
        <v>3</v>
      </c>
      <c r="I155" s="2">
        <v>3</v>
      </c>
      <c r="J155" s="2" t="s">
        <v>80</v>
      </c>
      <c r="K155" s="2" t="s">
        <v>81</v>
      </c>
      <c r="L155" s="2" t="s">
        <v>144</v>
      </c>
      <c r="M155" s="2" t="s">
        <v>53</v>
      </c>
      <c r="N155" s="2">
        <v>2</v>
      </c>
      <c r="O155" s="2">
        <v>3</v>
      </c>
      <c r="P155" s="2" t="s">
        <v>577</v>
      </c>
      <c r="Q155" s="2" t="s">
        <v>578</v>
      </c>
      <c r="R155" s="2" t="s">
        <v>578</v>
      </c>
      <c r="S155" s="2" t="s">
        <v>579</v>
      </c>
    </row>
    <row r="156" spans="1:19" x14ac:dyDescent="0.25">
      <c r="A156" s="3">
        <v>43905.131811932872</v>
      </c>
      <c r="B156" s="2">
        <v>2</v>
      </c>
      <c r="D156" s="2">
        <v>5</v>
      </c>
      <c r="E156" s="2" t="s">
        <v>71</v>
      </c>
      <c r="F156" s="2">
        <v>6</v>
      </c>
      <c r="G156" s="2">
        <v>6</v>
      </c>
      <c r="H156" s="2">
        <v>3</v>
      </c>
      <c r="I156" s="2">
        <v>3</v>
      </c>
      <c r="J156" s="2" t="s">
        <v>37</v>
      </c>
      <c r="K156" s="2" t="s">
        <v>217</v>
      </c>
      <c r="L156" s="5" t="s">
        <v>82</v>
      </c>
      <c r="M156" s="5" t="s">
        <v>61</v>
      </c>
      <c r="N156" s="2">
        <v>1</v>
      </c>
      <c r="O156" s="2">
        <v>1</v>
      </c>
      <c r="P156" s="2" t="s">
        <v>373</v>
      </c>
      <c r="Q156" s="2" t="s">
        <v>373</v>
      </c>
      <c r="R156" s="2" t="s">
        <v>373</v>
      </c>
      <c r="S156" s="2" t="s">
        <v>580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okune</dc:creator>
  <cp:lastModifiedBy>Кирилл Шиманков</cp:lastModifiedBy>
  <dcterms:created xsi:type="dcterms:W3CDTF">2020-04-19T13:19:22Z</dcterms:created>
  <dcterms:modified xsi:type="dcterms:W3CDTF">2021-06-23T06:47:01Z</dcterms:modified>
</cp:coreProperties>
</file>