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ather" sheetId="1" r:id="rId4"/>
    <sheet name="tourist" sheetId="2" r:id="rId5"/>
  </sheets>
</workbook>
</file>

<file path=xl/comments1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11"/>
            <color indexed="8"/>
            <rFont val="Helvetica Neue"/>
          </rPr>
          <t>Microsoft Office User:
https://world-weather.info/forecast/philippines/boracay/december-2024/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11"/>
            <color indexed="8"/>
            <rFont val="Helvetica Neue"/>
          </rPr>
          <t>Microsoft Office User:
https://world-weather.info/forecast/philippines/boracay/december-2024/</t>
        </r>
      </text>
    </comment>
  </commentList>
</comments>
</file>

<file path=xl/sharedStrings.xml><?xml version="1.0" encoding="utf-8"?>
<sst xmlns="http://schemas.openxmlformats.org/spreadsheetml/2006/main" uniqueCount="7">
  <si>
    <t>date</t>
  </si>
  <si>
    <t>days_rained</t>
  </si>
  <si>
    <t>days_cloudy</t>
  </si>
  <si>
    <t>days_sunny</t>
  </si>
  <si>
    <t>percent_rain</t>
  </si>
  <si>
    <t>percent_no_rain</t>
  </si>
  <si>
    <t>tourist_count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</si>
</sst>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17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50"/>
  <sheetViews>
    <sheetView workbookViewId="0" showGridLines="0" defaultGridColor="1"/>
  </sheetViews>
  <sheetFormatPr defaultColWidth="10.8333" defaultRowHeight="16" customHeight="1" outlineLevelRow="0" outlineLevelCol="0"/>
  <cols>
    <col min="1" max="1" width="17.1719" style="1" customWidth="1"/>
    <col min="2" max="2" width="10.8516" style="1" customWidth="1"/>
    <col min="3" max="3" width="10.8516" style="1" customWidth="1"/>
    <col min="4" max="4" width="10.8516" style="1" customWidth="1"/>
    <col min="5" max="5" width="12.6719" style="1" customWidth="1"/>
    <col min="6" max="6" width="15.5" style="1" customWidth="1"/>
    <col min="7" max="256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7" customHeight="1">
      <c r="A2" s="3">
        <v>44197</v>
      </c>
      <c r="B2" s="4">
        <v>25</v>
      </c>
      <c r="C2" s="4">
        <v>4</v>
      </c>
      <c r="D2" s="4">
        <v>2</v>
      </c>
      <c r="E2" s="4">
        <f>B2/SUM(B2:D2)</f>
        <v>0.8064516129032258</v>
      </c>
      <c r="F2" s="4">
        <f>1-E2</f>
        <v>0.1935483870967742</v>
      </c>
    </row>
    <row r="3" ht="17" customHeight="1">
      <c r="A3" s="3">
        <v>44228</v>
      </c>
      <c r="B3" s="4">
        <v>16</v>
      </c>
      <c r="C3" s="4">
        <v>6</v>
      </c>
      <c r="D3" s="4">
        <v>6</v>
      </c>
      <c r="E3" s="4">
        <f>B3/SUM(B3:D3)</f>
        <v>0.5714285714285714</v>
      </c>
      <c r="F3" s="4">
        <f>1-E3</f>
        <v>0.4285714285714286</v>
      </c>
    </row>
    <row r="4" ht="17" customHeight="1">
      <c r="A4" s="3">
        <v>44256</v>
      </c>
      <c r="B4" s="4">
        <v>13</v>
      </c>
      <c r="C4" s="4">
        <v>11</v>
      </c>
      <c r="D4" s="4">
        <v>7</v>
      </c>
      <c r="E4" s="4">
        <f>B4/SUM(B4:D4)</f>
        <v>0.4193548387096774</v>
      </c>
      <c r="F4" s="4">
        <f>1-E4</f>
        <v>0.5806451612903225</v>
      </c>
    </row>
    <row r="5" ht="17" customHeight="1">
      <c r="A5" s="3">
        <v>44287</v>
      </c>
      <c r="B5" s="4">
        <v>9</v>
      </c>
      <c r="C5" s="4">
        <v>9</v>
      </c>
      <c r="D5" s="4">
        <v>12</v>
      </c>
      <c r="E5" s="4">
        <f>B5/SUM(B5:D5)</f>
        <v>0.3</v>
      </c>
      <c r="F5" s="4">
        <f>1-E5</f>
        <v>0.7</v>
      </c>
    </row>
    <row r="6" ht="17" customHeight="1">
      <c r="A6" s="3">
        <v>44317</v>
      </c>
      <c r="B6" s="4">
        <v>7</v>
      </c>
      <c r="C6" s="4">
        <v>14</v>
      </c>
      <c r="D6" s="4">
        <v>10</v>
      </c>
      <c r="E6" s="4">
        <f>B6/SUM(B6:D6)</f>
        <v>0.2258064516129032</v>
      </c>
      <c r="F6" s="4">
        <f>1-E6</f>
        <v>0.7741935483870968</v>
      </c>
    </row>
    <row r="7" ht="17" customHeight="1">
      <c r="A7" s="3">
        <v>44348</v>
      </c>
      <c r="B7" s="4">
        <v>21</v>
      </c>
      <c r="C7" s="4">
        <v>7</v>
      </c>
      <c r="D7" s="4">
        <v>2</v>
      </c>
      <c r="E7" s="4">
        <f>B7/SUM(B7:D7)</f>
        <v>0.7</v>
      </c>
      <c r="F7" s="4">
        <f>1-E7</f>
        <v>0.3</v>
      </c>
    </row>
    <row r="8" ht="17" customHeight="1">
      <c r="A8" s="3">
        <v>44378</v>
      </c>
      <c r="B8" s="4">
        <v>21</v>
      </c>
      <c r="C8" s="4">
        <v>7</v>
      </c>
      <c r="D8" s="4">
        <v>3</v>
      </c>
      <c r="E8" s="4">
        <f>B8/SUM(B8:D8)</f>
        <v>0.6774193548387096</v>
      </c>
      <c r="F8" s="4">
        <f>1-E8</f>
        <v>0.3225806451612904</v>
      </c>
    </row>
    <row r="9" ht="17" customHeight="1">
      <c r="A9" s="3">
        <v>44409</v>
      </c>
      <c r="B9" s="4">
        <v>12</v>
      </c>
      <c r="C9" s="4">
        <v>16</v>
      </c>
      <c r="D9" s="4">
        <v>3</v>
      </c>
      <c r="E9" s="4">
        <f>B9/SUM(B9:D9)</f>
        <v>0.3870967741935484</v>
      </c>
      <c r="F9" s="4">
        <f>1-E9</f>
        <v>0.6129032258064516</v>
      </c>
    </row>
    <row r="10" ht="17" customHeight="1">
      <c r="A10" s="3">
        <v>44440</v>
      </c>
      <c r="B10" s="4">
        <v>19</v>
      </c>
      <c r="C10" s="4">
        <v>10</v>
      </c>
      <c r="D10" s="4">
        <v>1</v>
      </c>
      <c r="E10" s="4">
        <f>B10/SUM(B10:D10)</f>
        <v>0.6333333333333333</v>
      </c>
      <c r="F10" s="4">
        <f>1-E10</f>
        <v>0.3666666666666667</v>
      </c>
    </row>
    <row r="11" ht="17" customHeight="1">
      <c r="A11" s="3">
        <v>44470</v>
      </c>
      <c r="B11" s="4">
        <v>24</v>
      </c>
      <c r="C11" s="4">
        <v>7</v>
      </c>
      <c r="D11" s="4">
        <v>0</v>
      </c>
      <c r="E11" s="4">
        <f>B11/SUM(B11:D11)</f>
        <v>0.7741935483870968</v>
      </c>
      <c r="F11" s="4">
        <f>1-E11</f>
        <v>0.2258064516129032</v>
      </c>
    </row>
    <row r="12" ht="17" customHeight="1">
      <c r="A12" s="3">
        <v>44501</v>
      </c>
      <c r="B12" s="4">
        <v>17</v>
      </c>
      <c r="C12" s="4">
        <v>9</v>
      </c>
      <c r="D12" s="4">
        <v>4</v>
      </c>
      <c r="E12" s="4">
        <f>B12/SUM(B12:D12)</f>
        <v>0.5666666666666667</v>
      </c>
      <c r="F12" s="4">
        <f>1-E12</f>
        <v>0.4333333333333333</v>
      </c>
    </row>
    <row r="13" ht="17" customHeight="1">
      <c r="A13" s="3">
        <v>44531</v>
      </c>
      <c r="B13" s="4">
        <v>14</v>
      </c>
      <c r="C13" s="4">
        <v>12</v>
      </c>
      <c r="D13" s="4">
        <v>5</v>
      </c>
      <c r="E13" s="4">
        <f>B13/SUM(B13:D13)</f>
        <v>0.4516129032258064</v>
      </c>
      <c r="F13" s="4">
        <f>1-E13</f>
        <v>0.5483870967741935</v>
      </c>
    </row>
    <row r="14" ht="17" customHeight="1">
      <c r="A14" s="3">
        <v>44562</v>
      </c>
      <c r="B14" s="4">
        <v>12</v>
      </c>
      <c r="C14" s="4">
        <v>11</v>
      </c>
      <c r="D14" s="4">
        <v>8</v>
      </c>
      <c r="E14" s="4">
        <f>B14/SUM(B14:D14)</f>
        <v>0.3870967741935484</v>
      </c>
      <c r="F14" s="4">
        <f>1-E14</f>
        <v>0.6129032258064516</v>
      </c>
    </row>
    <row r="15" ht="17" customHeight="1">
      <c r="A15" s="3">
        <v>44593</v>
      </c>
      <c r="B15" s="4">
        <v>14</v>
      </c>
      <c r="C15" s="4">
        <v>11</v>
      </c>
      <c r="D15" s="4">
        <v>3</v>
      </c>
      <c r="E15" s="4">
        <f>B15/SUM(B15:D15)</f>
        <v>0.5</v>
      </c>
      <c r="F15" s="4">
        <f>1-E15</f>
        <v>0.5</v>
      </c>
    </row>
    <row r="16" ht="17" customHeight="1">
      <c r="A16" s="3">
        <v>44621</v>
      </c>
      <c r="B16" s="4">
        <v>11</v>
      </c>
      <c r="C16" s="4">
        <v>14</v>
      </c>
      <c r="D16" s="4">
        <v>6</v>
      </c>
      <c r="E16" s="4">
        <f>B16/SUM(B16:D16)</f>
        <v>0.3548387096774194</v>
      </c>
      <c r="F16" s="4">
        <f>1-E16</f>
        <v>0.6451612903225806</v>
      </c>
    </row>
    <row r="17" ht="17" customHeight="1">
      <c r="A17" s="3">
        <v>44652</v>
      </c>
      <c r="B17" s="4">
        <v>17</v>
      </c>
      <c r="C17" s="4">
        <v>7</v>
      </c>
      <c r="D17" s="4">
        <v>6</v>
      </c>
      <c r="E17" s="4">
        <f>B17/SUM(B17:D17)</f>
        <v>0.5666666666666667</v>
      </c>
      <c r="F17" s="4">
        <f>1-E17</f>
        <v>0.4333333333333333</v>
      </c>
    </row>
    <row r="18" ht="17" customHeight="1">
      <c r="A18" s="3">
        <v>44682</v>
      </c>
      <c r="B18" s="4">
        <v>12</v>
      </c>
      <c r="C18" s="4">
        <v>11</v>
      </c>
      <c r="D18" s="4">
        <v>8</v>
      </c>
      <c r="E18" s="4">
        <f>B18/SUM(B18:D18)</f>
        <v>0.3870967741935484</v>
      </c>
      <c r="F18" s="4">
        <f>1-E18</f>
        <v>0.6129032258064516</v>
      </c>
    </row>
    <row r="19" ht="17" customHeight="1">
      <c r="A19" s="3">
        <v>44713</v>
      </c>
      <c r="B19" s="4">
        <v>15</v>
      </c>
      <c r="C19" s="4">
        <v>8</v>
      </c>
      <c r="D19" s="4">
        <v>7</v>
      </c>
      <c r="E19" s="4">
        <f>B19/SUM(B19:D19)</f>
        <v>0.5</v>
      </c>
      <c r="F19" s="4">
        <f>1-E19</f>
        <v>0.5</v>
      </c>
    </row>
    <row r="20" ht="17" customHeight="1">
      <c r="A20" s="3">
        <v>44743</v>
      </c>
      <c r="B20" s="4">
        <v>22</v>
      </c>
      <c r="C20" s="4">
        <v>7</v>
      </c>
      <c r="D20" s="4">
        <v>2</v>
      </c>
      <c r="E20" s="4">
        <f>B20/SUM(B20:D20)</f>
        <v>0.7096774193548387</v>
      </c>
      <c r="F20" s="4">
        <f>1-E20</f>
        <v>0.2903225806451613</v>
      </c>
    </row>
    <row r="21" ht="17" customHeight="1">
      <c r="A21" s="3">
        <v>44774</v>
      </c>
      <c r="B21" s="4">
        <v>21</v>
      </c>
      <c r="C21" s="4">
        <v>10</v>
      </c>
      <c r="D21" s="4">
        <v>0</v>
      </c>
      <c r="E21" s="4">
        <f>B21/SUM(B21:D21)</f>
        <v>0.6774193548387096</v>
      </c>
      <c r="F21" s="4">
        <f>1-E21</f>
        <v>0.3225806451612904</v>
      </c>
    </row>
    <row r="22" ht="17" customHeight="1">
      <c r="A22" s="3">
        <v>44805</v>
      </c>
      <c r="B22" s="4">
        <v>21</v>
      </c>
      <c r="C22" s="4">
        <v>7</v>
      </c>
      <c r="D22" s="4">
        <v>2</v>
      </c>
      <c r="E22" s="4">
        <f>B22/SUM(B22:D22)</f>
        <v>0.7</v>
      </c>
      <c r="F22" s="4">
        <f>1-E22</f>
        <v>0.3</v>
      </c>
    </row>
    <row r="23" ht="17" customHeight="1">
      <c r="A23" s="3">
        <v>44835</v>
      </c>
      <c r="B23" s="4">
        <v>19</v>
      </c>
      <c r="C23" s="4">
        <v>12</v>
      </c>
      <c r="D23" s="4">
        <v>0</v>
      </c>
      <c r="E23" s="4">
        <f>B23/SUM(B23:D23)</f>
        <v>0.6129032258064516</v>
      </c>
      <c r="F23" s="4">
        <f>1-E23</f>
        <v>0.3870967741935484</v>
      </c>
    </row>
    <row r="24" ht="17" customHeight="1">
      <c r="A24" s="3">
        <v>44866</v>
      </c>
      <c r="B24" s="4">
        <v>19</v>
      </c>
      <c r="C24" s="4">
        <v>11</v>
      </c>
      <c r="D24" s="4">
        <v>0</v>
      </c>
      <c r="E24" s="4">
        <f>B24/SUM(B24:D24)</f>
        <v>0.6333333333333333</v>
      </c>
      <c r="F24" s="4">
        <f>1-E24</f>
        <v>0.3666666666666667</v>
      </c>
    </row>
    <row r="25" ht="17" customHeight="1">
      <c r="A25" s="3">
        <v>44896</v>
      </c>
      <c r="B25" s="4">
        <v>22</v>
      </c>
      <c r="C25" s="4">
        <v>7</v>
      </c>
      <c r="D25" s="4">
        <v>2</v>
      </c>
      <c r="E25" s="4">
        <f>B25/SUM(B25:D25)</f>
        <v>0.7096774193548387</v>
      </c>
      <c r="F25" s="4">
        <f>1-E25</f>
        <v>0.2903225806451613</v>
      </c>
    </row>
    <row r="26" ht="17" customHeight="1">
      <c r="A26" s="3">
        <v>44927</v>
      </c>
      <c r="B26" s="4">
        <v>23</v>
      </c>
      <c r="C26" s="4">
        <v>7</v>
      </c>
      <c r="D26" s="4">
        <v>1</v>
      </c>
      <c r="E26" s="4">
        <f>B26/SUM(B26:D26)</f>
        <v>0.7419354838709677</v>
      </c>
      <c r="F26" s="4">
        <f>1-E26</f>
        <v>0.2580645161290323</v>
      </c>
    </row>
    <row r="27" ht="17" customHeight="1">
      <c r="A27" s="3">
        <v>44958</v>
      </c>
      <c r="B27" s="4">
        <v>13</v>
      </c>
      <c r="C27" s="4">
        <v>11</v>
      </c>
      <c r="D27" s="4">
        <v>4</v>
      </c>
      <c r="E27" s="4">
        <f>B27/SUM(B27:D27)</f>
        <v>0.4642857142857143</v>
      </c>
      <c r="F27" s="4">
        <f>1-E27</f>
        <v>0.5357142857142857</v>
      </c>
    </row>
    <row r="28" ht="17" customHeight="1">
      <c r="A28" s="3">
        <v>44986</v>
      </c>
      <c r="B28" s="4">
        <v>8</v>
      </c>
      <c r="C28" s="4">
        <v>12</v>
      </c>
      <c r="D28" s="4">
        <v>11</v>
      </c>
      <c r="E28" s="4">
        <f>B28/SUM(B28:D28)</f>
        <v>0.2580645161290323</v>
      </c>
      <c r="F28" s="4">
        <f>1-E28</f>
        <v>0.7419354838709677</v>
      </c>
    </row>
    <row r="29" ht="17" customHeight="1">
      <c r="A29" s="3">
        <v>45017</v>
      </c>
      <c r="B29" s="4">
        <v>8</v>
      </c>
      <c r="C29" s="4">
        <v>11</v>
      </c>
      <c r="D29" s="4">
        <v>11</v>
      </c>
      <c r="E29" s="4">
        <f>B29/SUM(B29:D29)</f>
        <v>0.2666666666666667</v>
      </c>
      <c r="F29" s="4">
        <f>1-E29</f>
        <v>0.7333333333333334</v>
      </c>
    </row>
    <row r="30" ht="17" customHeight="1">
      <c r="A30" s="3">
        <v>45047</v>
      </c>
      <c r="B30" s="4">
        <v>18</v>
      </c>
      <c r="C30" s="4">
        <v>5</v>
      </c>
      <c r="D30" s="4">
        <v>8</v>
      </c>
      <c r="E30" s="4">
        <f>B30/SUM(B30:D30)</f>
        <v>0.5806451612903226</v>
      </c>
      <c r="F30" s="4">
        <f>1-E30</f>
        <v>0.4193548387096774</v>
      </c>
    </row>
    <row r="31" ht="17" customHeight="1">
      <c r="A31" s="3">
        <v>45078</v>
      </c>
      <c r="B31" s="4">
        <v>20</v>
      </c>
      <c r="C31" s="4">
        <v>6</v>
      </c>
      <c r="D31" s="4">
        <v>4</v>
      </c>
      <c r="E31" s="4">
        <f>B31/SUM(B31:D31)</f>
        <v>0.6666666666666666</v>
      </c>
      <c r="F31" s="4">
        <f>1-E31</f>
        <v>0.3333333333333334</v>
      </c>
    </row>
    <row r="32" ht="17" customHeight="1">
      <c r="A32" s="3">
        <v>45108</v>
      </c>
      <c r="B32" s="4">
        <v>22</v>
      </c>
      <c r="C32" s="4">
        <v>9</v>
      </c>
      <c r="D32" s="4">
        <v>0</v>
      </c>
      <c r="E32" s="4">
        <f>B32/SUM(B32:D32)</f>
        <v>0.7096774193548387</v>
      </c>
      <c r="F32" s="4">
        <f>1-E32</f>
        <v>0.2903225806451613</v>
      </c>
    </row>
    <row r="33" ht="17" customHeight="1">
      <c r="A33" s="3">
        <v>45139</v>
      </c>
      <c r="B33" s="4">
        <v>24</v>
      </c>
      <c r="C33" s="4">
        <v>3</v>
      </c>
      <c r="D33" s="4">
        <v>4</v>
      </c>
      <c r="E33" s="4">
        <f>B33/SUM(B33:D33)</f>
        <v>0.7741935483870968</v>
      </c>
      <c r="F33" s="4">
        <f>1-E33</f>
        <v>0.2258064516129032</v>
      </c>
    </row>
    <row r="34" ht="17" customHeight="1">
      <c r="A34" s="3">
        <v>45170</v>
      </c>
      <c r="B34" s="4">
        <v>20</v>
      </c>
      <c r="C34" s="4">
        <v>7</v>
      </c>
      <c r="D34" s="4">
        <v>3</v>
      </c>
      <c r="E34" s="4">
        <f>B34/SUM(B34:D34)</f>
        <v>0.6666666666666666</v>
      </c>
      <c r="F34" s="4">
        <f>1-E34</f>
        <v>0.3333333333333334</v>
      </c>
    </row>
    <row r="35" ht="17" customHeight="1">
      <c r="A35" s="3">
        <v>45200</v>
      </c>
      <c r="B35" s="4">
        <v>15</v>
      </c>
      <c r="C35" s="4">
        <v>10</v>
      </c>
      <c r="D35" s="4">
        <v>6</v>
      </c>
      <c r="E35" s="4">
        <f>B35/SUM(B35:D35)</f>
        <v>0.4838709677419355</v>
      </c>
      <c r="F35" s="4">
        <f>1-E35</f>
        <v>0.5161290322580645</v>
      </c>
    </row>
    <row r="36" ht="17" customHeight="1">
      <c r="A36" s="3">
        <v>45231</v>
      </c>
      <c r="B36" s="4">
        <v>17</v>
      </c>
      <c r="C36" s="4">
        <v>7</v>
      </c>
      <c r="D36" s="4">
        <v>6</v>
      </c>
      <c r="E36" s="4">
        <f>B36/SUM(B36:D36)</f>
        <v>0.5666666666666667</v>
      </c>
      <c r="F36" s="4">
        <f>1-E36</f>
        <v>0.4333333333333333</v>
      </c>
    </row>
    <row r="37" ht="17" customHeight="1">
      <c r="A37" s="3">
        <v>45261</v>
      </c>
      <c r="B37" s="4">
        <v>9</v>
      </c>
      <c r="C37" s="4">
        <v>15</v>
      </c>
      <c r="D37" s="4">
        <v>7</v>
      </c>
      <c r="E37" s="4">
        <f>B37/SUM(B37:D37)</f>
        <v>0.2903225806451613</v>
      </c>
      <c r="F37" s="4">
        <f>1-E37</f>
        <v>0.7096774193548387</v>
      </c>
    </row>
    <row r="38" ht="17" customHeight="1">
      <c r="A38" s="3">
        <v>45292</v>
      </c>
      <c r="B38" s="4">
        <v>15</v>
      </c>
      <c r="C38" s="4">
        <v>7</v>
      </c>
      <c r="D38" s="4">
        <v>9</v>
      </c>
      <c r="E38" s="4">
        <f>B38/SUM(B38:D38)</f>
        <v>0.4838709677419355</v>
      </c>
      <c r="F38" s="4">
        <f>1-E38</f>
        <v>0.5161290322580645</v>
      </c>
    </row>
    <row r="39" ht="17" customHeight="1">
      <c r="A39" s="3">
        <v>45323</v>
      </c>
      <c r="B39" s="4">
        <v>10</v>
      </c>
      <c r="C39" s="4">
        <v>7</v>
      </c>
      <c r="D39" s="4">
        <v>11</v>
      </c>
      <c r="E39" s="4">
        <f>B39/SUM(B39:D39)</f>
        <v>0.3571428571428572</v>
      </c>
      <c r="F39" s="4">
        <f>1-E39</f>
        <v>0.6428571428571428</v>
      </c>
    </row>
    <row r="40" ht="17" customHeight="1">
      <c r="A40" s="3">
        <v>45352</v>
      </c>
      <c r="B40" s="4">
        <v>0</v>
      </c>
      <c r="C40" s="4">
        <v>20</v>
      </c>
      <c r="D40" s="4">
        <v>11</v>
      </c>
      <c r="E40" s="4">
        <f>B40/SUM(B40:D40)</f>
        <v>0</v>
      </c>
      <c r="F40" s="4">
        <f>1-E40</f>
        <v>1</v>
      </c>
    </row>
    <row r="41" ht="17" customHeight="1">
      <c r="A41" s="3">
        <v>45383</v>
      </c>
      <c r="B41" s="4">
        <v>2</v>
      </c>
      <c r="C41" s="4">
        <v>19</v>
      </c>
      <c r="D41" s="4">
        <v>9</v>
      </c>
      <c r="E41" s="4">
        <f>B41/SUM(B41:D41)</f>
        <v>0.06666666666666667</v>
      </c>
      <c r="F41" s="4">
        <f>1-E41</f>
        <v>0.9333333333333333</v>
      </c>
    </row>
    <row r="42" ht="17" customHeight="1">
      <c r="A42" s="3">
        <v>45413</v>
      </c>
      <c r="B42" s="4">
        <v>7</v>
      </c>
      <c r="C42" s="4">
        <v>17</v>
      </c>
      <c r="D42" s="4">
        <v>7</v>
      </c>
      <c r="E42" s="4">
        <f>B42/SUM(B42:D42)</f>
        <v>0.2258064516129032</v>
      </c>
      <c r="F42" s="4">
        <f>1-E42</f>
        <v>0.7741935483870968</v>
      </c>
    </row>
    <row r="43" ht="17" customHeight="1">
      <c r="A43" s="3">
        <v>45444</v>
      </c>
      <c r="B43" s="4">
        <v>20</v>
      </c>
      <c r="C43" s="4">
        <v>9</v>
      </c>
      <c r="D43" s="4">
        <v>1</v>
      </c>
      <c r="E43" s="4">
        <f>B43/SUM(B43:D43)</f>
        <v>0.6666666666666666</v>
      </c>
      <c r="F43" s="4">
        <f>1-E43</f>
        <v>0.3333333333333334</v>
      </c>
    </row>
    <row r="44" ht="17" customHeight="1">
      <c r="A44" s="3">
        <v>45474</v>
      </c>
      <c r="B44" s="4">
        <v>23</v>
      </c>
      <c r="C44" s="4">
        <v>6</v>
      </c>
      <c r="D44" s="4">
        <v>2</v>
      </c>
      <c r="E44" s="4">
        <f>B44/SUM(B44:D44)</f>
        <v>0.7419354838709677</v>
      </c>
      <c r="F44" s="4">
        <f>1-E44</f>
        <v>0.2580645161290323</v>
      </c>
    </row>
    <row r="45" ht="17" customHeight="1">
      <c r="A45" s="3">
        <v>45505</v>
      </c>
      <c r="B45" s="4">
        <v>22</v>
      </c>
      <c r="C45" s="4">
        <v>8</v>
      </c>
      <c r="D45" s="4">
        <v>1</v>
      </c>
      <c r="E45" s="4">
        <f>B45/SUM(B45:D45)</f>
        <v>0.7096774193548387</v>
      </c>
      <c r="F45" s="4">
        <f>1-E45</f>
        <v>0.2903225806451613</v>
      </c>
    </row>
    <row r="46" ht="17" customHeight="1">
      <c r="A46" s="3">
        <v>45536</v>
      </c>
      <c r="B46" s="4">
        <v>22</v>
      </c>
      <c r="C46" s="4">
        <v>7</v>
      </c>
      <c r="D46" s="4">
        <v>1</v>
      </c>
      <c r="E46" s="4">
        <f>B46/SUM(B46:D46)</f>
        <v>0.7333333333333333</v>
      </c>
      <c r="F46" s="4">
        <f>1-E46</f>
        <v>0.2666666666666667</v>
      </c>
    </row>
    <row r="47" ht="17" customHeight="1">
      <c r="A47" s="3">
        <v>45566</v>
      </c>
      <c r="B47" s="4">
        <v>22</v>
      </c>
      <c r="C47" s="4">
        <v>7</v>
      </c>
      <c r="D47" s="4">
        <v>2</v>
      </c>
      <c r="E47" s="4">
        <f>B47/SUM(B47:D47)</f>
        <v>0.7096774193548387</v>
      </c>
      <c r="F47" s="4">
        <f>1-E47</f>
        <v>0.2903225806451613</v>
      </c>
    </row>
    <row r="48" ht="17" customHeight="1">
      <c r="A48" s="3">
        <v>45597</v>
      </c>
      <c r="B48" s="4">
        <v>8</v>
      </c>
      <c r="C48" s="4">
        <v>16</v>
      </c>
      <c r="D48" s="4">
        <v>6</v>
      </c>
      <c r="E48" s="4">
        <f>B48/SUM(B48:D48)</f>
        <v>0.2666666666666667</v>
      </c>
      <c r="F48" s="4">
        <f>1-E48</f>
        <v>0.7333333333333334</v>
      </c>
    </row>
    <row r="49" ht="17" customHeight="1">
      <c r="A49" s="3">
        <v>45627</v>
      </c>
      <c r="B49" s="4">
        <v>18</v>
      </c>
      <c r="C49" s="4">
        <v>11</v>
      </c>
      <c r="D49" s="4">
        <v>2</v>
      </c>
      <c r="E49" s="4">
        <f>B49/SUM(B49:D49)</f>
        <v>0.5806451612903226</v>
      </c>
      <c r="F49" s="4">
        <f>1-E49</f>
        <v>0.4193548387096774</v>
      </c>
    </row>
    <row r="50" ht="17" customHeight="1">
      <c r="A50" s="3"/>
      <c r="B50" s="5"/>
      <c r="C50" s="5"/>
      <c r="D50" s="5"/>
      <c r="E50" s="5"/>
      <c r="F5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7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6" customWidth="1"/>
    <col min="2" max="2" width="15.1719" style="6" customWidth="1"/>
    <col min="3" max="3" width="10.8516" style="6" customWidth="1"/>
    <col min="4" max="4" width="10.8516" style="6" customWidth="1"/>
    <col min="5" max="5" width="10.8516" style="6" customWidth="1"/>
    <col min="6" max="256" width="10.8516" style="6" customWidth="1"/>
  </cols>
  <sheetData>
    <row r="1" ht="17" customHeight="1">
      <c r="A1" t="s" s="2">
        <v>0</v>
      </c>
      <c r="B1" t="s" s="2">
        <v>6</v>
      </c>
      <c r="C1" s="5"/>
      <c r="D1" s="5"/>
      <c r="E1" s="5"/>
    </row>
    <row r="2" ht="17" customHeight="1">
      <c r="A2" s="3">
        <v>44562</v>
      </c>
      <c r="B2" s="4">
        <v>35799</v>
      </c>
      <c r="C2" s="5"/>
      <c r="D2" s="5"/>
      <c r="E2" s="5"/>
    </row>
    <row r="3" ht="17" customHeight="1">
      <c r="A3" s="3">
        <v>44593</v>
      </c>
      <c r="B3" s="4">
        <v>80882</v>
      </c>
      <c r="C3" s="5"/>
      <c r="D3" s="5"/>
      <c r="E3" s="5"/>
    </row>
    <row r="4" ht="17" customHeight="1">
      <c r="A4" s="3">
        <v>44621</v>
      </c>
      <c r="B4" s="4">
        <v>150597</v>
      </c>
      <c r="C4" s="5"/>
      <c r="D4" s="5"/>
      <c r="E4" s="5"/>
    </row>
    <row r="5" ht="17" customHeight="1">
      <c r="A5" s="3">
        <v>44652</v>
      </c>
      <c r="B5" s="4">
        <v>186751</v>
      </c>
      <c r="C5" s="5"/>
      <c r="D5" s="5"/>
      <c r="E5" s="5"/>
    </row>
    <row r="6" ht="17" customHeight="1">
      <c r="A6" s="3">
        <v>44682</v>
      </c>
      <c r="B6" s="4">
        <v>201368</v>
      </c>
      <c r="C6" s="5"/>
      <c r="D6" s="5"/>
      <c r="E6" s="5"/>
    </row>
    <row r="7" ht="17" customHeight="1">
      <c r="A7" s="3">
        <v>44713</v>
      </c>
      <c r="B7" s="4">
        <v>193650</v>
      </c>
      <c r="C7" s="5"/>
      <c r="D7" s="5"/>
      <c r="E7" s="5"/>
    </row>
    <row r="8" ht="17" customHeight="1">
      <c r="A8" s="3">
        <v>44743</v>
      </c>
      <c r="B8" s="4">
        <v>183096</v>
      </c>
      <c r="C8" s="5"/>
      <c r="D8" s="5"/>
      <c r="E8" s="5"/>
    </row>
    <row r="9" ht="17" customHeight="1">
      <c r="A9" s="3">
        <v>44774</v>
      </c>
      <c r="B9" s="4">
        <v>157338</v>
      </c>
      <c r="C9" s="5"/>
      <c r="D9" s="5"/>
      <c r="E9" s="5"/>
    </row>
    <row r="10" ht="17" customHeight="1">
      <c r="A10" s="3">
        <v>44805</v>
      </c>
      <c r="B10" s="4">
        <v>122373</v>
      </c>
      <c r="C10" s="5"/>
      <c r="D10" s="5"/>
      <c r="E10" s="5"/>
    </row>
    <row r="11" ht="17" customHeight="1">
      <c r="A11" s="3">
        <v>44835</v>
      </c>
      <c r="B11" s="4">
        <v>135252</v>
      </c>
      <c r="C11" s="5"/>
      <c r="D11" s="5"/>
      <c r="E11" s="5"/>
    </row>
    <row r="12" ht="17" customHeight="1">
      <c r="A12" s="3">
        <v>44866</v>
      </c>
      <c r="B12" s="4">
        <v>139634</v>
      </c>
      <c r="C12" s="5"/>
      <c r="D12" s="5"/>
      <c r="E12" s="5"/>
    </row>
    <row r="13" ht="17" customHeight="1">
      <c r="A13" s="3">
        <v>44896</v>
      </c>
      <c r="B13" s="4">
        <v>172852</v>
      </c>
      <c r="C13" s="5"/>
      <c r="D13" s="5"/>
      <c r="E13" s="5"/>
    </row>
    <row r="14" ht="17" customHeight="1">
      <c r="A14" s="3">
        <v>44927</v>
      </c>
      <c r="B14" s="4">
        <v>177860</v>
      </c>
      <c r="C14" s="5"/>
      <c r="D14" s="5"/>
      <c r="E14" s="5"/>
    </row>
    <row r="15" ht="17" customHeight="1">
      <c r="A15" s="3">
        <v>44958</v>
      </c>
      <c r="B15" s="4">
        <v>160772</v>
      </c>
      <c r="C15" s="5"/>
      <c r="D15" s="5"/>
      <c r="E15" s="5"/>
    </row>
    <row r="16" ht="17" customHeight="1">
      <c r="A16" s="3">
        <v>44986</v>
      </c>
      <c r="B16" s="4">
        <v>184970</v>
      </c>
      <c r="C16" s="5"/>
      <c r="D16" s="5"/>
      <c r="E16" s="5"/>
    </row>
    <row r="17" ht="17" customHeight="1">
      <c r="A17" s="3">
        <v>45017</v>
      </c>
      <c r="B17" s="4">
        <v>213736</v>
      </c>
      <c r="C17" s="5"/>
      <c r="D17" s="5"/>
      <c r="E17" s="5"/>
    </row>
    <row r="18" ht="17" customHeight="1">
      <c r="A18" s="3">
        <v>45047</v>
      </c>
      <c r="B18" s="4">
        <v>207512</v>
      </c>
      <c r="C18" s="5"/>
      <c r="D18" s="5"/>
      <c r="E18" s="5"/>
    </row>
    <row r="19" ht="17" customHeight="1">
      <c r="A19" s="3">
        <v>45078</v>
      </c>
      <c r="B19" s="4">
        <v>196960</v>
      </c>
      <c r="C19" s="5"/>
      <c r="D19" s="5"/>
      <c r="E19" s="5"/>
    </row>
    <row r="20" ht="17" customHeight="1">
      <c r="A20" s="3">
        <v>45108</v>
      </c>
      <c r="B20" s="4">
        <v>207696</v>
      </c>
      <c r="C20" s="5"/>
      <c r="D20" s="5"/>
      <c r="E20" s="5"/>
    </row>
    <row r="21" ht="17" customHeight="1">
      <c r="A21" s="3">
        <v>45139</v>
      </c>
      <c r="B21" s="4">
        <v>178589</v>
      </c>
      <c r="C21" s="5"/>
      <c r="D21" s="5"/>
      <c r="E21" s="5"/>
    </row>
    <row r="22" ht="17" customHeight="1">
      <c r="A22" s="3">
        <v>45170</v>
      </c>
      <c r="B22" s="4">
        <v>124491</v>
      </c>
      <c r="C22" s="5"/>
      <c r="D22" s="5"/>
      <c r="E22" s="5"/>
    </row>
    <row r="23" ht="17" customHeight="1">
      <c r="A23" s="3">
        <v>45200</v>
      </c>
      <c r="B23" s="4">
        <v>139008</v>
      </c>
      <c r="C23" s="5"/>
      <c r="D23" s="5"/>
      <c r="E23" s="5"/>
    </row>
    <row r="24" ht="17" customHeight="1">
      <c r="A24" s="3">
        <v>45231</v>
      </c>
      <c r="B24" s="4">
        <f>2120419-SUM(B14:B23,B25)</f>
        <v>149625</v>
      </c>
      <c r="C24" s="5"/>
      <c r="D24" s="5"/>
      <c r="E24" s="5"/>
    </row>
    <row r="25" ht="17" customHeight="1">
      <c r="A25" s="3">
        <v>45261</v>
      </c>
      <c r="B25" s="4">
        <v>179200</v>
      </c>
      <c r="C25" s="5"/>
      <c r="D25" s="5"/>
      <c r="E25" s="5"/>
    </row>
    <row r="26" ht="17" customHeight="1">
      <c r="A26" s="3">
        <v>45292</v>
      </c>
      <c r="B26" s="4">
        <v>172913</v>
      </c>
      <c r="C26" s="5"/>
      <c r="D26" s="5"/>
      <c r="E26" s="5"/>
    </row>
    <row r="27" ht="17" customHeight="1">
      <c r="A27" s="3">
        <v>45323</v>
      </c>
      <c r="B27" s="4">
        <v>174364</v>
      </c>
      <c r="C27" s="5"/>
      <c r="D27" s="5"/>
      <c r="E27" s="5"/>
    </row>
    <row r="28" ht="17" customHeight="1">
      <c r="A28" s="3">
        <v>45352</v>
      </c>
      <c r="B28" s="4">
        <v>191326</v>
      </c>
      <c r="C28" s="5"/>
      <c r="D28" s="5"/>
      <c r="E28" s="5"/>
    </row>
    <row r="29" ht="17" customHeight="1">
      <c r="A29" s="3">
        <v>45383</v>
      </c>
      <c r="B29" s="4">
        <v>182647</v>
      </c>
      <c r="C29" s="5"/>
      <c r="D29" s="5"/>
      <c r="E29" s="5"/>
    </row>
    <row r="30" ht="17" customHeight="1">
      <c r="A30" s="3">
        <v>45413</v>
      </c>
      <c r="B30" s="4">
        <v>205246</v>
      </c>
      <c r="C30" s="5"/>
      <c r="D30" s="5"/>
      <c r="E30" s="5"/>
    </row>
    <row r="31" ht="17" customHeight="1">
      <c r="A31" s="3">
        <v>45444</v>
      </c>
      <c r="B31" s="4">
        <v>183755</v>
      </c>
      <c r="C31" s="5"/>
      <c r="D31" s="5"/>
      <c r="E31" s="5"/>
    </row>
    <row r="32" ht="17" customHeight="1">
      <c r="A32" s="3">
        <v>45474</v>
      </c>
      <c r="B32" s="4">
        <v>159826</v>
      </c>
      <c r="C32" s="5"/>
      <c r="D32" s="5"/>
      <c r="E32" s="5"/>
    </row>
    <row r="33" ht="17" customHeight="1">
      <c r="A33" s="3">
        <v>45505</v>
      </c>
      <c r="B33" s="4">
        <v>121975</v>
      </c>
      <c r="C33" s="5"/>
      <c r="D33" s="5"/>
      <c r="E33" s="5"/>
    </row>
    <row r="34" ht="17" customHeight="1">
      <c r="A34" s="3">
        <v>45536</v>
      </c>
      <c r="B34" s="4">
        <v>145021</v>
      </c>
      <c r="C34" s="5"/>
      <c r="D34" s="5"/>
      <c r="E34" s="5"/>
    </row>
    <row r="35" ht="17" customHeight="1">
      <c r="A35" s="3">
        <v>45566</v>
      </c>
      <c r="B35" s="4">
        <v>162451</v>
      </c>
      <c r="C35" s="5"/>
      <c r="D35" s="5"/>
      <c r="E35" s="5"/>
    </row>
    <row r="36" ht="17" customHeight="1">
      <c r="A36" s="3">
        <v>45597</v>
      </c>
      <c r="B36" s="4">
        <v>162451</v>
      </c>
      <c r="C36" s="5"/>
      <c r="D36" s="5"/>
      <c r="E36" s="5"/>
    </row>
    <row r="37" ht="17" customHeight="1">
      <c r="A37" s="3">
        <v>45627</v>
      </c>
      <c r="B37" s="4">
        <f>130728+10000+2000</f>
        <v>142728</v>
      </c>
      <c r="C37" s="5"/>
      <c r="D37" s="5"/>
      <c r="E37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