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esktop\업무\1st-task\"/>
    </mc:Choice>
  </mc:AlternateContent>
  <xr:revisionPtr revIDLastSave="0" documentId="13_ncr:1_{C36F0282-7301-4250-AABA-8DF1D32B0E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윤창현 WBS" sheetId="1" r:id="rId1"/>
  </sheets>
  <definedNames>
    <definedName name="_xlnm.Print_Area" localSheetId="0">'윤창현 WBS'!$B$1:$G$48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22" i="1"/>
  <c r="G48" i="1"/>
  <c r="G47" i="1"/>
  <c r="G40" i="1"/>
  <c r="G41" i="1"/>
  <c r="G43" i="1"/>
  <c r="G44" i="1"/>
  <c r="G45" i="1"/>
  <c r="G39" i="1"/>
  <c r="G28" i="1"/>
  <c r="G29" i="1"/>
  <c r="G30" i="1"/>
  <c r="G31" i="1"/>
  <c r="G32" i="1"/>
  <c r="G33" i="1"/>
  <c r="G34" i="1"/>
  <c r="G35" i="1"/>
  <c r="G36" i="1"/>
  <c r="G37" i="1"/>
  <c r="F6" i="1"/>
  <c r="E6" i="1"/>
  <c r="G9" i="1"/>
  <c r="E11" i="1"/>
  <c r="E46" i="1"/>
  <c r="F46" i="1"/>
  <c r="G19" i="1"/>
  <c r="G20" i="1"/>
  <c r="G21" i="1"/>
  <c r="G23" i="1"/>
  <c r="G24" i="1"/>
  <c r="G25" i="1"/>
  <c r="G26" i="1"/>
  <c r="G27" i="1"/>
  <c r="G5" i="1"/>
  <c r="G8" i="1"/>
  <c r="G7" i="1"/>
  <c r="F38" i="1"/>
  <c r="E38" i="1"/>
  <c r="F11" i="1"/>
  <c r="G46" i="1" l="1"/>
  <c r="G38" i="1"/>
  <c r="E10" i="1"/>
  <c r="F10" i="1"/>
  <c r="E4" i="1"/>
  <c r="F4" i="1"/>
  <c r="G6" i="1"/>
  <c r="G4" i="1" l="1"/>
  <c r="G14" i="1" l="1"/>
  <c r="G15" i="1"/>
  <c r="G12" i="1"/>
  <c r="G13" i="1"/>
  <c r="G16" i="1" l="1"/>
  <c r="G17" i="1"/>
  <c r="G18" i="1"/>
  <c r="G11" i="1" l="1"/>
  <c r="G10" i="1"/>
</calcChain>
</file>

<file path=xl/sharedStrings.xml><?xml version="1.0" encoding="utf-8"?>
<sst xmlns="http://schemas.openxmlformats.org/spreadsheetml/2006/main" count="61" uniqueCount="61">
  <si>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</si>
  <si>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</si>
  <si>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</si>
  <si>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</si>
  <si>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</si>
  <si>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</si>
  <si>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테스트</t>
    <phoneticPr fontId="1" type="noConversion"/>
  </si>
  <si>
    <t>검수</t>
    <phoneticPr fontId="1" type="noConversion"/>
  </si>
  <si>
    <t>개발</t>
    <phoneticPr fontId="1" type="noConversion"/>
  </si>
  <si>
    <t>분석</t>
    <phoneticPr fontId="1" type="noConversion"/>
  </si>
  <si>
    <t>/</t>
    <phoneticPr fontId="1" type="noConversion"/>
  </si>
  <si>
    <t>설계</t>
    <phoneticPr fontId="1" type="noConversion"/>
  </si>
  <si>
    <t>요구사항 분석</t>
    <phoneticPr fontId="1" type="noConversion"/>
  </si>
  <si>
    <t>설계</t>
    <phoneticPr fontId="1" type="noConversion"/>
  </si>
  <si>
    <t>실행계획 수립 및 상세 설계</t>
    <phoneticPr fontId="1" type="noConversion"/>
  </si>
  <si>
    <t>Database 설계</t>
    <phoneticPr fontId="1" type="noConversion"/>
  </si>
  <si>
    <t>사용자 기능 개발</t>
    <phoneticPr fontId="1" type="noConversion"/>
  </si>
  <si>
    <t>관리자 기능 개발</t>
    <phoneticPr fontId="1" type="noConversion"/>
  </si>
  <si>
    <t>사용자, 관리자 기능 요구사항 분석 및 SubTask 구체화</t>
    <phoneticPr fontId="1" type="noConversion"/>
  </si>
  <si>
    <t>IT 연구소 인턴 OJT 1차 과제</t>
    <phoneticPr fontId="1" type="noConversion"/>
  </si>
  <si>
    <t>엔터프라이즈급 사이트 멤버쉽 구성</t>
    <phoneticPr fontId="1" type="noConversion"/>
  </si>
  <si>
    <t>윤창현</t>
    <phoneticPr fontId="1" type="noConversion"/>
  </si>
  <si>
    <t>7월</t>
    <phoneticPr fontId="1" type="noConversion"/>
  </si>
  <si>
    <t>8월</t>
    <phoneticPr fontId="1" type="noConversion"/>
  </si>
  <si>
    <t>MVC 구조 설계</t>
    <phoneticPr fontId="1" type="noConversion"/>
  </si>
  <si>
    <t>[회원 가입] 이메일 중복 검사 기능</t>
    <phoneticPr fontId="1" type="noConversion"/>
  </si>
  <si>
    <t>[회원 가입] 이메일 인증 기능(메일 전송)</t>
    <phoneticPr fontId="1" type="noConversion"/>
  </si>
  <si>
    <t>[로그인] 아아디 / 비밀번호 검사 기능</t>
    <phoneticPr fontId="1" type="noConversion"/>
  </si>
  <si>
    <t>[로그인 / 로그아웃] 로그인 유지 및 로그아웃 기능</t>
    <phoneticPr fontId="1" type="noConversion"/>
  </si>
  <si>
    <t>[개인 정보] 개인 정보 변경 기능(비밀번호 제외)</t>
    <phoneticPr fontId="1" type="noConversion"/>
  </si>
  <si>
    <t>[개인 정보] 비밀번호 변경 - 이전 비밀번호 확인, 실시간 유효성 검사 기능</t>
    <phoneticPr fontId="1" type="noConversion"/>
  </si>
  <si>
    <t>[메인] 메인 페이지 form 제작</t>
    <phoneticPr fontId="1" type="noConversion"/>
  </si>
  <si>
    <t>[회원 가입] 회원가입 페이지 form 제작</t>
    <phoneticPr fontId="1" type="noConversion"/>
  </si>
  <si>
    <t>[로그인] 로그인 페이지 form 제작</t>
    <phoneticPr fontId="1" type="noConversion"/>
  </si>
  <si>
    <t>[개인 정보] 개인 정보 페이지, 비밀 번호 확인 페이지 form 제작</t>
    <phoneticPr fontId="1" type="noConversion"/>
  </si>
  <si>
    <t>[개인 정보] 비밀번호 변경 - 비밀 번호 변경 페이지 form 제작</t>
    <phoneticPr fontId="1" type="noConversion"/>
  </si>
  <si>
    <t>[휴면 계정] 휴면 계정 처리 페이지 form, 휴면 계정 해제 팝업 제작</t>
    <phoneticPr fontId="1" type="noConversion"/>
  </si>
  <si>
    <t>[휴면 계정] 전환 - 휴면 계정 전환 안내 이메일 전송 기능</t>
    <phoneticPr fontId="1" type="noConversion"/>
  </si>
  <si>
    <t>[휴면 계정] 전환 - 휴면 계정 전환 기능</t>
    <phoneticPr fontId="1" type="noConversion"/>
  </si>
  <si>
    <t>[휴면 계정] 해제 - 이메일 인증 후 휴면 해제 기능</t>
    <phoneticPr fontId="1" type="noConversion"/>
  </si>
  <si>
    <t>[개인 정보] 회원 탈퇴 - 이메일 인증 후 회원 탈퇴 기능</t>
    <phoneticPr fontId="1" type="noConversion"/>
  </si>
  <si>
    <t>[ID / PW 찾기] 이메일 인증 후 ID / PW 찾기 기능</t>
    <phoneticPr fontId="1" type="noConversion"/>
  </si>
  <si>
    <t>[개인 정보] 비밀번호 변경 - 이메일 인증 후 비밀번호 변경 페이지 접속 기능</t>
    <phoneticPr fontId="1" type="noConversion"/>
  </si>
  <si>
    <t>[개인 정보] 회원 탈퇴 - 회원 탈퇴 페이지 form, 회원 탈퇴 안내 팝업 제작</t>
    <phoneticPr fontId="1" type="noConversion"/>
  </si>
  <si>
    <t>[로그아웃] 로그아웃 팝업 제작</t>
    <phoneticPr fontId="1" type="noConversion"/>
  </si>
  <si>
    <t>[회원 정보 관리] 회원 정보 상세 페이지 제작</t>
    <phoneticPr fontId="1" type="noConversion"/>
  </si>
  <si>
    <t>[회원 정보 관리] 리스트 - 회원 정보 검색 필터링 기능</t>
    <phoneticPr fontId="1" type="noConversion"/>
  </si>
  <si>
    <t>[회원 정보 관리] 변경 - 회원 정보 변경 기능</t>
    <phoneticPr fontId="1" type="noConversion"/>
  </si>
  <si>
    <t>[휴면 계정] 해제 - 휴면 계정 해제 기능</t>
    <phoneticPr fontId="1" type="noConversion"/>
  </si>
  <si>
    <t>[회원 정보 관리] 블락 - 회원 블락 기능</t>
    <phoneticPr fontId="1" type="noConversion"/>
  </si>
  <si>
    <t>코드 검수</t>
    <phoneticPr fontId="1" type="noConversion"/>
  </si>
  <si>
    <t>통합 테스트</t>
    <phoneticPr fontId="1" type="noConversion"/>
  </si>
  <si>
    <t>[ID / PW 찾기] 회원정보 검사 및 비밀번호 재설정 기능(유효성 검사)</t>
    <phoneticPr fontId="1" type="noConversion"/>
  </si>
  <si>
    <t>작업 (기능 별 단위 테스트 진행)</t>
    <phoneticPr fontId="1" type="noConversion"/>
  </si>
  <si>
    <t>[ID / PW 찾기] ID / PW 찾기 페이지, 비밀번호 재설정 페이지 제작</t>
    <phoneticPr fontId="1" type="noConversion"/>
  </si>
  <si>
    <t>[회원 정보 관리] 관리자 로그인 페이지, 회원 정보 리스트 페이지 제작</t>
    <phoneticPr fontId="1" type="noConversion"/>
  </si>
  <si>
    <t>[회원 정보 관리] 회원 블락 확인 팝업, 회원 정보 변경 확인 팝업 제작</t>
    <phoneticPr fontId="1" type="noConversion"/>
  </si>
  <si>
    <t>[회원 가입] 패스워드 복잡성 확인 기능(암호화)</t>
    <phoneticPr fontId="1" type="noConversion"/>
  </si>
  <si>
    <t>[회원 가입] 실시간 유효성 검사 기능(암호화)</t>
    <phoneticPr fontId="1" type="noConversion"/>
  </si>
  <si>
    <t>[로그인 / 로그아웃] 로그 - 로그인, 로그아웃 로그 생성</t>
    <phoneticPr fontId="1" type="noConversion"/>
  </si>
  <si>
    <t>[회원 정보 관리] 로그 - 회원 로그 상세 보기 페이지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</si>
</sst>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&quot;일&quot;"/>
    <numFmt numFmtId="177" formatCode="m&quot;월&quot;\ d&quot;일&quot;;@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rgb="FF4575F4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  <font>
      <b/>
      <sz val="14"/>
      <color rgb="FF4575F4"/>
      <name val="맑은 고딕"/>
      <family val="2"/>
      <charset val="129"/>
      <scheme val="minor"/>
    </font>
    <font>
      <sz val="11"/>
      <color rgb="FF4876EF"/>
      <name val="맑은 고딕"/>
      <family val="2"/>
      <charset val="129"/>
      <scheme val="minor"/>
    </font>
    <font>
      <sz val="11"/>
      <color rgb="FF00D3AB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4575F4"/>
        <bgColor indexed="64"/>
      </patternFill>
    </fill>
    <fill>
      <patternFill patternType="solid">
        <fgColor rgb="FFA8BFFA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876EF"/>
        <bgColor indexed="64"/>
      </patternFill>
    </fill>
    <fill>
      <patternFill patternType="solid">
        <fgColor rgb="FF00D3AB"/>
        <bgColor indexed="64"/>
      </patternFill>
    </fill>
    <fill>
      <patternFill patternType="solid">
        <fgColor rgb="FFB4C0D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auto="1"/>
      </left>
      <right style="medium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0" tint="-0.24994659260841701"/>
      </bottom>
      <diagonal/>
    </border>
    <border>
      <left style="thin">
        <color auto="1"/>
      </left>
      <right style="medium">
        <color theme="0" tint="-0.24994659260841701"/>
      </right>
      <top style="thin">
        <color auto="1"/>
      </top>
      <bottom style="medium">
        <color theme="0" tint="-0.24994659260841701"/>
      </bottom>
      <diagonal/>
    </border>
    <border>
      <left style="thin">
        <color auto="1"/>
      </left>
      <right style="medium">
        <color theme="0" tint="-0.24994659260841701"/>
      </right>
      <top/>
      <bottom style="thin">
        <color auto="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thin">
        <color auto="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2" fillId="6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2" fillId="6" borderId="11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vertical="center"/>
    </xf>
    <xf numFmtId="176" fontId="3" fillId="0" borderId="13" xfId="0" applyNumberFormat="1" applyFont="1" applyBorder="1" applyAlignment="1">
      <alignment horizontal="center" vertical="center"/>
    </xf>
    <xf numFmtId="177" fontId="2" fillId="6" borderId="2" xfId="0" applyNumberFormat="1" applyFont="1" applyFill="1" applyBorder="1" applyAlignment="1">
      <alignment horizontal="center" vertical="center"/>
    </xf>
    <xf numFmtId="176" fontId="2" fillId="6" borderId="14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8" xfId="0" applyFont="1" applyFill="1" applyBorder="1" applyAlignment="1">
      <alignment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4" fillId="9" borderId="1" xfId="0" applyFont="1" applyFill="1" applyBorder="1">
      <alignment vertical="center"/>
    </xf>
    <xf numFmtId="177" fontId="3" fillId="9" borderId="1" xfId="0" applyNumberFormat="1" applyFont="1" applyFill="1" applyBorder="1" applyAlignment="1">
      <alignment horizontal="center" vertical="center"/>
    </xf>
    <xf numFmtId="176" fontId="3" fillId="9" borderId="11" xfId="0" applyNumberFormat="1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177" fontId="3" fillId="10" borderId="1" xfId="0" applyNumberFormat="1" applyFont="1" applyFill="1" applyBorder="1" applyAlignment="1">
      <alignment horizontal="center" vertical="center"/>
    </xf>
    <xf numFmtId="176" fontId="3" fillId="10" borderId="11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32" xfId="0" applyFill="1" applyBorder="1">
      <alignment vertical="center"/>
    </xf>
    <xf numFmtId="0" fontId="0" fillId="8" borderId="32" xfId="0" applyFill="1" applyBorder="1">
      <alignment vertical="center"/>
    </xf>
    <xf numFmtId="0" fontId="0" fillId="7" borderId="32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33" xfId="0" applyBorder="1">
      <alignment vertical="center"/>
    </xf>
    <xf numFmtId="0" fontId="0" fillId="11" borderId="34" xfId="0" applyFill="1" applyBorder="1">
      <alignment vertical="center"/>
    </xf>
    <xf numFmtId="0" fontId="0" fillId="11" borderId="35" xfId="0" applyFill="1" applyBorder="1">
      <alignment vertical="center"/>
    </xf>
    <xf numFmtId="0" fontId="0" fillId="0" borderId="35" xfId="0" applyFill="1" applyBorder="1">
      <alignment vertical="center"/>
    </xf>
    <xf numFmtId="0" fontId="0" fillId="8" borderId="35" xfId="0" applyFill="1" applyBorder="1">
      <alignment vertical="center"/>
    </xf>
    <xf numFmtId="0" fontId="0" fillId="7" borderId="35" xfId="0" applyFill="1" applyBorder="1">
      <alignment vertical="center"/>
    </xf>
    <xf numFmtId="0" fontId="0" fillId="3" borderId="35" xfId="0" applyFill="1" applyBorder="1">
      <alignment vertical="center"/>
    </xf>
    <xf numFmtId="0" fontId="0" fillId="0" borderId="36" xfId="0" applyBorder="1">
      <alignment vertical="center"/>
    </xf>
    <xf numFmtId="0" fontId="0" fillId="0" borderId="34" xfId="0" applyFill="1" applyBorder="1">
      <alignment vertical="center"/>
    </xf>
    <xf numFmtId="0" fontId="14" fillId="0" borderId="35" xfId="0" applyFont="1" applyFill="1" applyBorder="1">
      <alignment vertical="center"/>
    </xf>
    <xf numFmtId="0" fontId="14" fillId="8" borderId="35" xfId="0" applyFont="1" applyFill="1" applyBorder="1">
      <alignment vertical="center"/>
    </xf>
    <xf numFmtId="0" fontId="14" fillId="7" borderId="35" xfId="0" applyFont="1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8" borderId="38" xfId="0" applyFill="1" applyBorder="1">
      <alignment vertical="center"/>
    </xf>
    <xf numFmtId="0" fontId="0" fillId="7" borderId="38" xfId="0" applyFill="1" applyBorder="1">
      <alignment vertical="center"/>
    </xf>
    <xf numFmtId="0" fontId="0" fillId="3" borderId="38" xfId="0" applyFill="1" applyBorder="1">
      <alignment vertical="center"/>
    </xf>
    <xf numFmtId="0" fontId="0" fillId="0" borderId="3" xfId="0" applyBorder="1">
      <alignment vertical="center"/>
    </xf>
    <xf numFmtId="0" fontId="18" fillId="0" borderId="35" xfId="0" applyFont="1" applyFill="1" applyBorder="1">
      <alignment vertical="center"/>
    </xf>
    <xf numFmtId="0" fontId="0" fillId="9" borderId="35" xfId="0" applyFill="1" applyBorder="1">
      <alignment vertical="center"/>
    </xf>
    <xf numFmtId="0" fontId="18" fillId="9" borderId="35" xfId="0" applyFont="1" applyFill="1" applyBorder="1">
      <alignment vertical="center"/>
    </xf>
    <xf numFmtId="0" fontId="0" fillId="10" borderId="35" xfId="0" applyFill="1" applyBorder="1">
      <alignment vertical="center"/>
    </xf>
    <xf numFmtId="0" fontId="0" fillId="11" borderId="38" xfId="0" applyFill="1" applyBorder="1">
      <alignment vertical="center"/>
    </xf>
    <xf numFmtId="0" fontId="0" fillId="11" borderId="39" xfId="0" applyFill="1" applyBorder="1">
      <alignment vertical="center"/>
    </xf>
    <xf numFmtId="0" fontId="18" fillId="8" borderId="35" xfId="0" applyFont="1" applyFill="1" applyBorder="1">
      <alignment vertical="center"/>
    </xf>
    <xf numFmtId="0" fontId="18" fillId="7" borderId="35" xfId="0" applyFont="1" applyFill="1" applyBorder="1">
      <alignment vertical="center"/>
    </xf>
    <xf numFmtId="0" fontId="19" fillId="10" borderId="35" xfId="0" applyFont="1" applyFill="1" applyBorder="1">
      <alignment vertical="center"/>
    </xf>
    <xf numFmtId="0" fontId="0" fillId="11" borderId="1" xfId="0" applyFill="1" applyBorder="1">
      <alignment vertical="center"/>
    </xf>
    <xf numFmtId="177" fontId="3" fillId="11" borderId="1" xfId="0" applyNumberFormat="1" applyFont="1" applyFill="1" applyBorder="1" applyAlignment="1">
      <alignment horizontal="center" vertical="center"/>
    </xf>
    <xf numFmtId="176" fontId="3" fillId="11" borderId="11" xfId="0" applyNumberFormat="1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3" fillId="6" borderId="4" xfId="1" applyFont="1" applyFill="1" applyBorder="1" applyAlignment="1">
      <alignment vertical="center"/>
    </xf>
    <xf numFmtId="0" fontId="13" fillId="6" borderId="2" xfId="1" applyFont="1" applyFill="1" applyBorder="1" applyAlignment="1">
      <alignment vertical="center"/>
    </xf>
    <xf numFmtId="0" fontId="4" fillId="6" borderId="27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12" fillId="4" borderId="20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colors>
    <mruColors>
      <color rgb="FFB4C0D3"/>
      <color rgb="FF4876EF"/>
      <color rgb="FF00D3AB"/>
      <color rgb="FFDBE5FD"/>
      <color rgb="FFFFE1E1"/>
      <color rgb="FFDCE6F1"/>
      <color rgb="FFF7994B"/>
      <color rgb="FFCA6664"/>
      <color rgb="FF71BCD1"/>
      <color rgb="FFF6D9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B1:BY59"/>
  <sheetViews>
    <sheetView tabSelected="1" topLeftCell="A4" zoomScale="70" zoomScaleNormal="70" workbookViewId="0">
      <selection activeCell="D42" sqref="D42"/>
    </sheetView>
  </sheetViews>
  <sheetFormatPr defaultRowHeight="16.5" x14ac:dyDescent="0.3"/>
  <cols>
    <col min="1" max="1" width="3.375" customWidth="1"/>
    <col min="3" max="3" width="13.875" customWidth="1"/>
    <col min="4" max="4" width="76.125" bestFit="1" customWidth="1"/>
    <col min="5" max="5" width="10.5" customWidth="1"/>
    <col min="6" max="7" width="11.5" customWidth="1"/>
    <col min="8" max="8" width="3.875" customWidth="1"/>
    <col min="9" max="34" width="3.125" customWidth="1"/>
    <col min="35" max="41" width="3.125" style="3" customWidth="1"/>
    <col min="42" max="42" width="3.125" customWidth="1"/>
    <col min="43" max="77" width="2.625" customWidth="1"/>
  </cols>
  <sheetData>
    <row r="1" spans="2:77" ht="32.25" thickBot="1" x14ac:dyDescent="0.35">
      <c r="B1" s="90" t="s">
        <v>19</v>
      </c>
      <c r="C1" s="91"/>
      <c r="D1" s="91"/>
      <c r="E1" s="91"/>
      <c r="F1" s="91"/>
      <c r="G1" s="92"/>
    </row>
    <row r="2" spans="2:77" ht="28.5" customHeight="1" thickBot="1" x14ac:dyDescent="0.35">
      <c r="B2" s="21"/>
      <c r="C2" s="86" t="s">
        <v>20</v>
      </c>
      <c r="D2" s="87"/>
      <c r="E2" s="21"/>
      <c r="F2" s="21"/>
      <c r="G2" s="30" t="s">
        <v>21</v>
      </c>
      <c r="H2" s="2"/>
      <c r="I2" s="88" t="s">
        <v>22</v>
      </c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9"/>
      <c r="Z2" s="83" t="s">
        <v>23</v>
      </c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5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2:77" ht="17.25" thickBot="1" x14ac:dyDescent="0.35">
      <c r="B3" s="20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I3" s="41">
        <v>14</v>
      </c>
      <c r="J3" s="42">
        <v>15</v>
      </c>
      <c r="K3" s="42">
        <v>16</v>
      </c>
      <c r="L3" s="43">
        <v>17</v>
      </c>
      <c r="M3" s="44">
        <v>18</v>
      </c>
      <c r="N3" s="42">
        <v>19</v>
      </c>
      <c r="O3" s="42">
        <v>20</v>
      </c>
      <c r="P3" s="42">
        <v>21</v>
      </c>
      <c r="Q3" s="42">
        <v>22</v>
      </c>
      <c r="R3" s="42">
        <v>23</v>
      </c>
      <c r="S3" s="43">
        <v>24</v>
      </c>
      <c r="T3" s="44">
        <v>25</v>
      </c>
      <c r="U3" s="42">
        <v>26</v>
      </c>
      <c r="V3" s="42">
        <v>27</v>
      </c>
      <c r="W3" s="42">
        <v>28</v>
      </c>
      <c r="X3" s="42">
        <v>29</v>
      </c>
      <c r="Y3" s="42">
        <v>30</v>
      </c>
      <c r="Z3" s="45">
        <v>31</v>
      </c>
      <c r="AA3" s="44">
        <v>1</v>
      </c>
      <c r="AB3" s="42">
        <v>2</v>
      </c>
      <c r="AC3" s="42">
        <v>3</v>
      </c>
      <c r="AD3" s="42">
        <v>4</v>
      </c>
      <c r="AE3" s="42">
        <v>5</v>
      </c>
      <c r="AF3" s="42">
        <v>6</v>
      </c>
      <c r="AG3" s="43">
        <v>7</v>
      </c>
      <c r="AH3" s="44">
        <v>8</v>
      </c>
      <c r="AI3" s="46">
        <v>9</v>
      </c>
      <c r="AJ3" s="46">
        <v>10</v>
      </c>
      <c r="AK3" s="46">
        <v>11</v>
      </c>
      <c r="AL3" s="46">
        <v>12</v>
      </c>
      <c r="AM3" s="46">
        <v>13</v>
      </c>
      <c r="AN3" s="43">
        <v>14</v>
      </c>
      <c r="AO3" s="44">
        <v>15</v>
      </c>
      <c r="AP3" s="47">
        <v>16</v>
      </c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 spans="2:77" s="3" customFormat="1" ht="17.25" customHeight="1" thickBot="1" x14ac:dyDescent="0.35">
      <c r="B4" s="28" t="s">
        <v>9</v>
      </c>
      <c r="C4" s="93" t="s">
        <v>12</v>
      </c>
      <c r="D4" s="94"/>
      <c r="E4" s="18">
        <f>MIN(E5)</f>
        <v>44391</v>
      </c>
      <c r="F4" s="18">
        <f>MAX(F5)</f>
        <v>44392</v>
      </c>
      <c r="G4" s="19">
        <f t="shared" ref="G4:G10" si="0">NETWORKDAYS(E4,F4)</f>
        <v>2</v>
      </c>
      <c r="I4" s="48"/>
      <c r="J4" s="49"/>
      <c r="K4" s="49"/>
      <c r="L4" s="50"/>
      <c r="M4" s="51"/>
      <c r="N4" s="49"/>
      <c r="O4" s="49"/>
      <c r="P4" s="49"/>
      <c r="Q4" s="49"/>
      <c r="R4" s="49"/>
      <c r="S4" s="50"/>
      <c r="T4" s="51"/>
      <c r="U4" s="49"/>
      <c r="V4" s="49"/>
      <c r="W4" s="49"/>
      <c r="X4" s="49"/>
      <c r="Y4" s="49"/>
      <c r="Z4" s="50"/>
      <c r="AA4" s="51"/>
      <c r="AB4" s="49"/>
      <c r="AC4" s="49"/>
      <c r="AD4" s="49"/>
      <c r="AE4" s="49"/>
      <c r="AF4" s="49"/>
      <c r="AG4" s="52"/>
      <c r="AH4" s="51"/>
      <c r="AI4" s="49"/>
      <c r="AJ4" s="49"/>
      <c r="AK4" s="49"/>
      <c r="AL4" s="49"/>
      <c r="AM4" s="49"/>
      <c r="AN4" s="50"/>
      <c r="AO4" s="51"/>
      <c r="AP4" s="53"/>
    </row>
    <row r="5" spans="2:77" s="3" customFormat="1" ht="17.25" customHeight="1" x14ac:dyDescent="0.3">
      <c r="B5" s="24" t="s">
        <v>10</v>
      </c>
      <c r="C5" s="9"/>
      <c r="D5" s="4" t="s">
        <v>18</v>
      </c>
      <c r="E5" s="5">
        <v>44391</v>
      </c>
      <c r="F5" s="5">
        <v>44392</v>
      </c>
      <c r="G5" s="15">
        <f t="shared" si="0"/>
        <v>2</v>
      </c>
      <c r="I5" s="54"/>
      <c r="J5" s="55"/>
      <c r="K5" s="56"/>
      <c r="L5" s="57"/>
      <c r="M5" s="58"/>
      <c r="N5" s="56"/>
      <c r="O5" s="56"/>
      <c r="P5" s="56"/>
      <c r="Q5" s="56"/>
      <c r="R5" s="56"/>
      <c r="S5" s="57"/>
      <c r="T5" s="58"/>
      <c r="U5" s="56"/>
      <c r="V5" s="56"/>
      <c r="W5" s="56"/>
      <c r="X5" s="56"/>
      <c r="Y5" s="56"/>
      <c r="Z5" s="57"/>
      <c r="AA5" s="58"/>
      <c r="AB5" s="56"/>
      <c r="AC5" s="56"/>
      <c r="AD5" s="56"/>
      <c r="AE5" s="56"/>
      <c r="AF5" s="56"/>
      <c r="AG5" s="59"/>
      <c r="AH5" s="58"/>
      <c r="AI5" s="56"/>
      <c r="AJ5" s="56"/>
      <c r="AK5" s="56"/>
      <c r="AL5" s="56"/>
      <c r="AM5" s="56"/>
      <c r="AN5" s="57"/>
      <c r="AO5" s="58"/>
      <c r="AP5" s="60"/>
    </row>
    <row r="6" spans="2:77" s="3" customFormat="1" ht="17.25" customHeight="1" x14ac:dyDescent="0.3">
      <c r="B6" s="25" t="s">
        <v>11</v>
      </c>
      <c r="C6" s="97" t="s">
        <v>13</v>
      </c>
      <c r="D6" s="96"/>
      <c r="E6" s="10">
        <f>MIN(E7:E9)</f>
        <v>44391</v>
      </c>
      <c r="F6" s="10">
        <f>MAX(F7:F9)</f>
        <v>44396</v>
      </c>
      <c r="G6" s="13">
        <f t="shared" si="0"/>
        <v>4</v>
      </c>
      <c r="I6" s="61"/>
      <c r="J6" s="56"/>
      <c r="K6" s="56"/>
      <c r="L6" s="57"/>
      <c r="M6" s="58"/>
      <c r="N6" s="56"/>
      <c r="O6" s="56"/>
      <c r="P6" s="56"/>
      <c r="Q6" s="56"/>
      <c r="R6" s="56"/>
      <c r="S6" s="57"/>
      <c r="T6" s="58"/>
      <c r="U6" s="56"/>
      <c r="V6" s="56"/>
      <c r="W6" s="56"/>
      <c r="X6" s="56"/>
      <c r="Y6" s="56"/>
      <c r="Z6" s="57"/>
      <c r="AA6" s="58"/>
      <c r="AB6" s="56"/>
      <c r="AC6" s="56"/>
      <c r="AD6" s="56"/>
      <c r="AE6" s="56"/>
      <c r="AF6" s="56"/>
      <c r="AG6" s="59"/>
      <c r="AH6" s="58"/>
      <c r="AI6" s="56"/>
      <c r="AJ6" s="56"/>
      <c r="AK6" s="56"/>
      <c r="AL6" s="56"/>
      <c r="AM6" s="56"/>
      <c r="AN6" s="57"/>
      <c r="AO6" s="58"/>
      <c r="AP6" s="60"/>
    </row>
    <row r="7" spans="2:77" s="3" customFormat="1" ht="17.25" customHeight="1" x14ac:dyDescent="0.3">
      <c r="B7" s="25"/>
      <c r="C7" s="22"/>
      <c r="D7" s="4" t="s">
        <v>14</v>
      </c>
      <c r="E7" s="11">
        <v>44391</v>
      </c>
      <c r="F7" s="11">
        <v>44393</v>
      </c>
      <c r="G7" s="15">
        <f t="shared" si="0"/>
        <v>3</v>
      </c>
      <c r="I7" s="54"/>
      <c r="J7" s="55"/>
      <c r="K7" s="55"/>
      <c r="L7" s="57"/>
      <c r="M7" s="58"/>
      <c r="N7" s="56"/>
      <c r="O7" s="56"/>
      <c r="P7" s="56"/>
      <c r="Q7" s="56"/>
      <c r="R7" s="56"/>
      <c r="S7" s="57"/>
      <c r="T7" s="58"/>
      <c r="U7" s="56"/>
      <c r="V7" s="56"/>
      <c r="W7" s="56"/>
      <c r="X7" s="56"/>
      <c r="Y7" s="56"/>
      <c r="Z7" s="57"/>
      <c r="AA7" s="58"/>
      <c r="AB7" s="56"/>
      <c r="AC7" s="56"/>
      <c r="AD7" s="56"/>
      <c r="AE7" s="56"/>
      <c r="AF7" s="56"/>
      <c r="AG7" s="59"/>
      <c r="AH7" s="58"/>
      <c r="AI7" s="56"/>
      <c r="AJ7" s="56"/>
      <c r="AK7" s="56"/>
      <c r="AL7" s="56"/>
      <c r="AM7" s="56"/>
      <c r="AN7" s="57"/>
      <c r="AO7" s="58"/>
      <c r="AP7" s="60"/>
    </row>
    <row r="8" spans="2:77" s="3" customFormat="1" ht="17.25" customHeight="1" x14ac:dyDescent="0.3">
      <c r="B8" s="29"/>
      <c r="C8" s="22"/>
      <c r="D8" s="70" t="s">
        <v>15</v>
      </c>
      <c r="E8" s="5">
        <v>44391</v>
      </c>
      <c r="F8" s="5">
        <v>44393</v>
      </c>
      <c r="G8" s="15">
        <f>NETWORKDAYS(E8,F8)</f>
        <v>3</v>
      </c>
      <c r="I8" s="54"/>
      <c r="J8" s="55"/>
      <c r="K8" s="55"/>
      <c r="L8" s="57"/>
      <c r="M8" s="58"/>
      <c r="N8" s="56"/>
      <c r="O8" s="56"/>
      <c r="P8" s="56"/>
      <c r="Q8" s="56"/>
      <c r="R8" s="56"/>
      <c r="S8" s="57"/>
      <c r="T8" s="58"/>
      <c r="U8" s="56"/>
      <c r="V8" s="56"/>
      <c r="W8" s="56"/>
      <c r="X8" s="56"/>
      <c r="Y8" s="56"/>
      <c r="Z8" s="57"/>
      <c r="AA8" s="58"/>
      <c r="AB8" s="56"/>
      <c r="AC8" s="56"/>
      <c r="AD8" s="56"/>
      <c r="AE8" s="56"/>
      <c r="AF8" s="56"/>
      <c r="AG8" s="59"/>
      <c r="AH8" s="58"/>
      <c r="AI8" s="56"/>
      <c r="AJ8" s="56"/>
      <c r="AK8" s="56"/>
      <c r="AL8" s="56"/>
      <c r="AM8" s="56"/>
      <c r="AN8" s="57"/>
      <c r="AO8" s="58"/>
      <c r="AP8" s="60"/>
    </row>
    <row r="9" spans="2:77" s="3" customFormat="1" ht="17.25" customHeight="1" thickBot="1" x14ac:dyDescent="0.35">
      <c r="B9" s="27"/>
      <c r="C9" s="8"/>
      <c r="D9" s="70" t="s">
        <v>24</v>
      </c>
      <c r="E9" s="5">
        <v>44393</v>
      </c>
      <c r="F9" s="5">
        <v>44396</v>
      </c>
      <c r="G9" s="15">
        <f>NETWORKDAYS(E9,F9)</f>
        <v>2</v>
      </c>
      <c r="I9" s="61"/>
      <c r="J9" s="56"/>
      <c r="K9" s="55"/>
      <c r="L9" s="57"/>
      <c r="M9" s="58"/>
      <c r="N9" s="55"/>
      <c r="O9" s="56"/>
      <c r="P9" s="56"/>
      <c r="Q9" s="56"/>
      <c r="R9" s="56"/>
      <c r="S9" s="57"/>
      <c r="T9" s="58"/>
      <c r="U9" s="56"/>
      <c r="V9" s="56"/>
      <c r="W9" s="56"/>
      <c r="X9" s="56"/>
      <c r="Y9" s="56"/>
      <c r="Z9" s="57"/>
      <c r="AA9" s="58"/>
      <c r="AB9" s="56"/>
      <c r="AC9" s="56"/>
      <c r="AD9" s="56"/>
      <c r="AE9" s="56"/>
      <c r="AF9" s="56"/>
      <c r="AG9" s="59"/>
      <c r="AH9" s="58"/>
      <c r="AI9" s="56"/>
      <c r="AJ9" s="56"/>
      <c r="AK9" s="56"/>
      <c r="AL9" s="56"/>
      <c r="AM9" s="56"/>
      <c r="AN9" s="57"/>
      <c r="AO9" s="58"/>
      <c r="AP9" s="60"/>
    </row>
    <row r="10" spans="2:77" s="3" customFormat="1" ht="17.25" customHeight="1" x14ac:dyDescent="0.3">
      <c r="B10" s="98" t="s">
        <v>8</v>
      </c>
      <c r="C10" s="97" t="s">
        <v>53</v>
      </c>
      <c r="D10" s="96"/>
      <c r="E10" s="10">
        <f>MIN(E11,E38)</f>
        <v>44396</v>
      </c>
      <c r="F10" s="10">
        <f>MAX(F11,F38)</f>
        <v>44419</v>
      </c>
      <c r="G10" s="13">
        <f t="shared" si="0"/>
        <v>18</v>
      </c>
      <c r="I10" s="61"/>
      <c r="J10" s="56"/>
      <c r="K10" s="56"/>
      <c r="L10" s="57"/>
      <c r="M10" s="58"/>
      <c r="N10" s="56"/>
      <c r="O10" s="56"/>
      <c r="P10" s="56"/>
      <c r="Q10" s="56"/>
      <c r="R10" s="56"/>
      <c r="S10" s="57"/>
      <c r="T10" s="58"/>
      <c r="U10" s="56"/>
      <c r="V10" s="56"/>
      <c r="W10" s="56"/>
      <c r="X10" s="56"/>
      <c r="Y10" s="56"/>
      <c r="Z10" s="57"/>
      <c r="AA10" s="58"/>
      <c r="AB10" s="56"/>
      <c r="AC10" s="56"/>
      <c r="AD10" s="56"/>
      <c r="AE10" s="56"/>
      <c r="AF10" s="56"/>
      <c r="AG10" s="59"/>
      <c r="AH10" s="58"/>
      <c r="AI10" s="56"/>
      <c r="AJ10" s="56"/>
      <c r="AK10" s="56"/>
      <c r="AL10" s="56"/>
      <c r="AM10" s="56"/>
      <c r="AN10" s="57"/>
      <c r="AO10" s="58"/>
      <c r="AP10" s="60"/>
    </row>
    <row r="11" spans="2:77" s="3" customFormat="1" ht="17.25" customHeight="1" x14ac:dyDescent="0.3">
      <c r="B11" s="98"/>
      <c r="C11" s="7"/>
      <c r="D11" s="35" t="s">
        <v>16</v>
      </c>
      <c r="E11" s="36">
        <f>MIN(E12:E37)</f>
        <v>44396</v>
      </c>
      <c r="F11" s="36">
        <f>MAX(F12:F37)</f>
        <v>44412</v>
      </c>
      <c r="G11" s="37">
        <f t="shared" ref="G11:G15" si="1">NETWORKDAYS(E11,F11)</f>
        <v>13</v>
      </c>
      <c r="I11" s="61"/>
      <c r="J11" s="56"/>
      <c r="K11" s="56"/>
      <c r="L11" s="57"/>
      <c r="M11" s="58"/>
      <c r="N11" s="71"/>
      <c r="O11" s="71"/>
      <c r="P11" s="71"/>
      <c r="Q11" s="71"/>
      <c r="R11" s="71"/>
      <c r="S11" s="77"/>
      <c r="T11" s="78"/>
      <c r="U11" s="71"/>
      <c r="V11" s="71"/>
      <c r="W11" s="71"/>
      <c r="X11" s="71"/>
      <c r="Y11" s="71"/>
      <c r="Z11" s="77"/>
      <c r="AA11" s="78"/>
      <c r="AB11" s="71"/>
      <c r="AC11" s="71"/>
      <c r="AD11" s="71"/>
      <c r="AE11" s="71"/>
      <c r="AF11" s="56"/>
      <c r="AG11" s="59"/>
      <c r="AH11" s="58"/>
      <c r="AI11" s="56"/>
      <c r="AJ11" s="56"/>
      <c r="AK11" s="56"/>
      <c r="AL11" s="56"/>
      <c r="AM11" s="56"/>
      <c r="AN11" s="57"/>
      <c r="AO11" s="58"/>
      <c r="AP11" s="60"/>
    </row>
    <row r="12" spans="2:77" s="3" customFormat="1" ht="17.25" customHeight="1" x14ac:dyDescent="0.3">
      <c r="B12" s="98"/>
      <c r="C12" s="7"/>
      <c r="D12" s="4" t="s">
        <v>31</v>
      </c>
      <c r="E12" s="5">
        <v>44396</v>
      </c>
      <c r="F12" s="5">
        <v>44396</v>
      </c>
      <c r="G12" s="14">
        <f t="shared" si="1"/>
        <v>1</v>
      </c>
      <c r="I12" s="61"/>
      <c r="J12" s="56"/>
      <c r="K12" s="56"/>
      <c r="L12" s="57"/>
      <c r="M12" s="58"/>
      <c r="N12" s="72"/>
      <c r="O12" s="56"/>
      <c r="P12" s="56"/>
      <c r="Q12" s="56"/>
      <c r="R12" s="56"/>
      <c r="S12" s="57"/>
      <c r="T12" s="58"/>
      <c r="U12" s="56"/>
      <c r="V12" s="56"/>
      <c r="W12" s="56"/>
      <c r="X12" s="56"/>
      <c r="Y12" s="56"/>
      <c r="Z12" s="57"/>
      <c r="AA12" s="58"/>
      <c r="AB12" s="56"/>
      <c r="AC12" s="56"/>
      <c r="AD12" s="56"/>
      <c r="AE12" s="56"/>
      <c r="AF12" s="56"/>
      <c r="AG12" s="59"/>
      <c r="AH12" s="58"/>
      <c r="AI12" s="56"/>
      <c r="AJ12" s="56"/>
      <c r="AK12" s="56"/>
      <c r="AL12" s="56"/>
      <c r="AM12" s="56"/>
      <c r="AN12" s="57"/>
      <c r="AO12" s="58"/>
      <c r="AP12" s="60"/>
    </row>
    <row r="13" spans="2:77" s="3" customFormat="1" ht="17.25" customHeight="1" x14ac:dyDescent="0.3">
      <c r="B13" s="98"/>
      <c r="C13" s="7"/>
      <c r="D13" s="4" t="s">
        <v>32</v>
      </c>
      <c r="E13" s="5">
        <v>44396</v>
      </c>
      <c r="F13" s="5">
        <v>44396</v>
      </c>
      <c r="G13" s="14">
        <f t="shared" si="1"/>
        <v>1</v>
      </c>
      <c r="I13" s="61"/>
      <c r="J13" s="56"/>
      <c r="K13" s="56"/>
      <c r="L13" s="57"/>
      <c r="M13" s="58"/>
      <c r="N13" s="72"/>
      <c r="O13" s="56"/>
      <c r="P13" s="56"/>
      <c r="Q13" s="56"/>
      <c r="R13" s="56"/>
      <c r="S13" s="57"/>
      <c r="T13" s="58"/>
      <c r="U13" s="56"/>
      <c r="V13" s="56"/>
      <c r="W13" s="56"/>
      <c r="X13" s="56"/>
      <c r="Y13" s="56"/>
      <c r="Z13" s="57"/>
      <c r="AA13" s="58"/>
      <c r="AB13" s="56"/>
      <c r="AC13" s="56"/>
      <c r="AD13" s="56"/>
      <c r="AE13" s="56"/>
      <c r="AF13" s="56"/>
      <c r="AG13" s="59"/>
      <c r="AH13" s="58"/>
      <c r="AI13" s="56"/>
      <c r="AJ13" s="56"/>
      <c r="AK13" s="56"/>
      <c r="AL13" s="56"/>
      <c r="AM13" s="56"/>
      <c r="AN13" s="57"/>
      <c r="AO13" s="58"/>
      <c r="AP13" s="60"/>
    </row>
    <row r="14" spans="2:77" s="3" customFormat="1" ht="17.25" customHeight="1" x14ac:dyDescent="0.3">
      <c r="B14" s="98"/>
      <c r="C14" s="7"/>
      <c r="D14" s="4" t="s">
        <v>25</v>
      </c>
      <c r="E14" s="5">
        <v>44396</v>
      </c>
      <c r="F14" s="5">
        <v>44397</v>
      </c>
      <c r="G14" s="14">
        <f t="shared" si="1"/>
        <v>2</v>
      </c>
      <c r="I14" s="61"/>
      <c r="J14" s="56"/>
      <c r="K14" s="56"/>
      <c r="L14" s="57"/>
      <c r="M14" s="58"/>
      <c r="N14" s="72"/>
      <c r="O14" s="72"/>
      <c r="P14" s="56"/>
      <c r="Q14" s="56"/>
      <c r="R14" s="56"/>
      <c r="S14" s="57"/>
      <c r="T14" s="58"/>
      <c r="U14" s="56"/>
      <c r="V14" s="56"/>
      <c r="W14" s="56"/>
      <c r="X14" s="56"/>
      <c r="Y14" s="56"/>
      <c r="Z14" s="57"/>
      <c r="AA14" s="58"/>
      <c r="AB14" s="56"/>
      <c r="AC14" s="56"/>
      <c r="AD14" s="56"/>
      <c r="AE14" s="56"/>
      <c r="AF14" s="56"/>
      <c r="AG14" s="59"/>
      <c r="AH14" s="58"/>
      <c r="AI14" s="56"/>
      <c r="AJ14" s="56"/>
      <c r="AK14" s="56"/>
      <c r="AL14" s="56"/>
      <c r="AM14" s="56"/>
      <c r="AN14" s="57"/>
      <c r="AO14" s="58"/>
      <c r="AP14" s="60"/>
    </row>
    <row r="15" spans="2:77" s="3" customFormat="1" ht="17.25" customHeight="1" x14ac:dyDescent="0.3">
      <c r="B15" s="98"/>
      <c r="C15" s="7"/>
      <c r="D15" s="4" t="s">
        <v>57</v>
      </c>
      <c r="E15" s="5">
        <v>44397</v>
      </c>
      <c r="F15" s="5">
        <v>44398</v>
      </c>
      <c r="G15" s="14">
        <f t="shared" si="1"/>
        <v>2</v>
      </c>
      <c r="I15" s="61"/>
      <c r="J15" s="56"/>
      <c r="K15" s="56"/>
      <c r="L15" s="57"/>
      <c r="M15" s="58"/>
      <c r="N15" s="56"/>
      <c r="O15" s="72"/>
      <c r="P15" s="72"/>
      <c r="Q15" s="56"/>
      <c r="R15" s="56"/>
      <c r="S15" s="57"/>
      <c r="T15" s="58"/>
      <c r="U15" s="56"/>
      <c r="V15" s="56"/>
      <c r="W15" s="56"/>
      <c r="X15" s="56"/>
      <c r="Y15" s="56"/>
      <c r="Z15" s="57"/>
      <c r="AA15" s="58"/>
      <c r="AB15" s="56"/>
      <c r="AC15" s="56"/>
      <c r="AD15" s="56"/>
      <c r="AE15" s="56"/>
      <c r="AF15" s="56"/>
      <c r="AG15" s="59"/>
      <c r="AH15" s="58"/>
      <c r="AI15" s="56"/>
      <c r="AJ15" s="56"/>
      <c r="AK15" s="56"/>
      <c r="AL15" s="56"/>
      <c r="AM15" s="56"/>
      <c r="AN15" s="57"/>
      <c r="AO15" s="58"/>
      <c r="AP15" s="60"/>
    </row>
    <row r="16" spans="2:77" s="3" customFormat="1" ht="17.25" customHeight="1" x14ac:dyDescent="0.3">
      <c r="B16" s="98"/>
      <c r="C16" s="7"/>
      <c r="D16" s="4" t="s">
        <v>58</v>
      </c>
      <c r="E16" s="5">
        <v>44398</v>
      </c>
      <c r="F16" s="5">
        <v>44400</v>
      </c>
      <c r="G16" s="14">
        <f t="shared" ref="G16:G39" si="2">NETWORKDAYS(E16,F16)</f>
        <v>3</v>
      </c>
      <c r="I16" s="61"/>
      <c r="J16" s="56"/>
      <c r="K16" s="56"/>
      <c r="L16" s="57"/>
      <c r="M16" s="58"/>
      <c r="N16" s="56"/>
      <c r="O16" s="56"/>
      <c r="P16" s="72"/>
      <c r="Q16" s="72"/>
      <c r="R16" s="72"/>
      <c r="S16" s="57"/>
      <c r="T16" s="58"/>
      <c r="U16" s="56"/>
      <c r="V16" s="56"/>
      <c r="W16" s="56"/>
      <c r="X16" s="56"/>
      <c r="Y16" s="56"/>
      <c r="Z16" s="57"/>
      <c r="AA16" s="58"/>
      <c r="AB16" s="56"/>
      <c r="AC16" s="56"/>
      <c r="AD16" s="56"/>
      <c r="AE16" s="56"/>
      <c r="AF16" s="56"/>
      <c r="AG16" s="59"/>
      <c r="AH16" s="58"/>
      <c r="AI16" s="56"/>
      <c r="AJ16" s="56"/>
      <c r="AK16" s="56"/>
      <c r="AL16" s="56"/>
      <c r="AM16" s="56"/>
      <c r="AN16" s="57"/>
      <c r="AO16" s="58"/>
      <c r="AP16" s="60"/>
    </row>
    <row r="17" spans="2:77" s="3" customFormat="1" ht="17.25" customHeight="1" x14ac:dyDescent="0.3">
      <c r="B17" s="98"/>
      <c r="C17" s="7"/>
      <c r="D17" s="4" t="s">
        <v>26</v>
      </c>
      <c r="E17" s="5">
        <v>44400</v>
      </c>
      <c r="F17" s="5">
        <v>44403</v>
      </c>
      <c r="G17" s="14">
        <f t="shared" si="2"/>
        <v>2</v>
      </c>
      <c r="I17" s="61"/>
      <c r="J17" s="56"/>
      <c r="K17" s="56"/>
      <c r="L17" s="57"/>
      <c r="M17" s="58"/>
      <c r="N17" s="56"/>
      <c r="O17" s="56"/>
      <c r="P17" s="56"/>
      <c r="Q17" s="56"/>
      <c r="R17" s="72"/>
      <c r="S17" s="57"/>
      <c r="T17" s="58"/>
      <c r="U17" s="72"/>
      <c r="V17" s="56"/>
      <c r="W17" s="56"/>
      <c r="X17" s="56"/>
      <c r="Y17" s="56"/>
      <c r="Z17" s="57"/>
      <c r="AA17" s="58"/>
      <c r="AB17" s="56"/>
      <c r="AC17" s="56"/>
      <c r="AD17" s="56"/>
      <c r="AE17" s="56"/>
      <c r="AF17" s="56"/>
      <c r="AG17" s="59"/>
      <c r="AH17" s="58"/>
      <c r="AI17" s="56"/>
      <c r="AJ17" s="56"/>
      <c r="AK17" s="56"/>
      <c r="AL17" s="56"/>
      <c r="AM17" s="56"/>
      <c r="AN17" s="57"/>
      <c r="AO17" s="58"/>
      <c r="AP17" s="60"/>
    </row>
    <row r="18" spans="2:77" x14ac:dyDescent="0.3">
      <c r="B18" s="98"/>
      <c r="C18" s="7"/>
      <c r="D18" s="4" t="s">
        <v>33</v>
      </c>
      <c r="E18" s="5">
        <v>44403</v>
      </c>
      <c r="F18" s="5">
        <v>44403</v>
      </c>
      <c r="G18" s="14">
        <f t="shared" si="2"/>
        <v>1</v>
      </c>
      <c r="I18" s="61"/>
      <c r="J18" s="56"/>
      <c r="K18" s="56"/>
      <c r="L18" s="57"/>
      <c r="M18" s="58"/>
      <c r="N18" s="56"/>
      <c r="O18" s="56"/>
      <c r="P18" s="56"/>
      <c r="Q18" s="56"/>
      <c r="R18" s="56"/>
      <c r="S18" s="57"/>
      <c r="T18" s="58"/>
      <c r="U18" s="72"/>
      <c r="V18" s="56"/>
      <c r="W18" s="56"/>
      <c r="X18" s="56"/>
      <c r="Y18" s="56"/>
      <c r="Z18" s="57"/>
      <c r="AA18" s="58"/>
      <c r="AB18" s="56"/>
      <c r="AC18" s="56"/>
      <c r="AD18" s="56"/>
      <c r="AE18" s="56"/>
      <c r="AF18" s="56"/>
      <c r="AG18" s="59"/>
      <c r="AH18" s="58"/>
      <c r="AI18" s="56"/>
      <c r="AJ18" s="56"/>
      <c r="AK18" s="56"/>
      <c r="AL18" s="56"/>
      <c r="AM18" s="56"/>
      <c r="AN18" s="57"/>
      <c r="AO18" s="58"/>
      <c r="AP18" s="60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 spans="2:77" s="3" customFormat="1" x14ac:dyDescent="0.3">
      <c r="B19" s="98"/>
      <c r="C19" s="7"/>
      <c r="D19" s="4" t="s">
        <v>27</v>
      </c>
      <c r="E19" s="5">
        <v>44403</v>
      </c>
      <c r="F19" s="5">
        <v>44403</v>
      </c>
      <c r="G19" s="14">
        <f t="shared" si="2"/>
        <v>1</v>
      </c>
      <c r="I19" s="61"/>
      <c r="J19" s="56"/>
      <c r="K19" s="56"/>
      <c r="L19" s="57"/>
      <c r="M19" s="58"/>
      <c r="N19" s="56"/>
      <c r="O19" s="56"/>
      <c r="P19" s="56"/>
      <c r="Q19" s="56"/>
      <c r="R19" s="56"/>
      <c r="S19" s="57"/>
      <c r="T19" s="58"/>
      <c r="U19" s="72"/>
      <c r="V19" s="56"/>
      <c r="W19" s="56"/>
      <c r="X19" s="56"/>
      <c r="Y19" s="56"/>
      <c r="Z19" s="57"/>
      <c r="AA19" s="58"/>
      <c r="AB19" s="56"/>
      <c r="AC19" s="56"/>
      <c r="AD19" s="56"/>
      <c r="AE19" s="56"/>
      <c r="AF19" s="56"/>
      <c r="AG19" s="59"/>
      <c r="AH19" s="58"/>
      <c r="AI19" s="56"/>
      <c r="AJ19" s="56"/>
      <c r="AK19" s="56"/>
      <c r="AL19" s="56"/>
      <c r="AM19" s="56"/>
      <c r="AN19" s="57"/>
      <c r="AO19" s="58"/>
      <c r="AP19" s="60"/>
    </row>
    <row r="20" spans="2:77" s="3" customFormat="1" x14ac:dyDescent="0.3">
      <c r="B20" s="98"/>
      <c r="C20" s="7"/>
      <c r="D20" s="4" t="s">
        <v>44</v>
      </c>
      <c r="E20" s="5">
        <v>44403</v>
      </c>
      <c r="F20" s="5">
        <v>44403</v>
      </c>
      <c r="G20" s="14">
        <f t="shared" si="2"/>
        <v>1</v>
      </c>
      <c r="I20" s="61"/>
      <c r="J20" s="56"/>
      <c r="K20" s="56"/>
      <c r="L20" s="57"/>
      <c r="M20" s="58"/>
      <c r="N20" s="56"/>
      <c r="O20" s="56"/>
      <c r="P20" s="56"/>
      <c r="Q20" s="56"/>
      <c r="R20" s="56"/>
      <c r="S20" s="57"/>
      <c r="T20" s="58"/>
      <c r="U20" s="72"/>
      <c r="V20" s="56"/>
      <c r="W20" s="56"/>
      <c r="X20" s="56"/>
      <c r="Y20" s="56"/>
      <c r="Z20" s="57"/>
      <c r="AA20" s="58"/>
      <c r="AB20" s="56"/>
      <c r="AC20" s="56"/>
      <c r="AD20" s="56"/>
      <c r="AE20" s="56"/>
      <c r="AF20" s="56"/>
      <c r="AG20" s="59"/>
      <c r="AH20" s="58"/>
      <c r="AI20" s="56"/>
      <c r="AJ20" s="56"/>
      <c r="AK20" s="56"/>
      <c r="AL20" s="56"/>
      <c r="AM20" s="56"/>
      <c r="AN20" s="57"/>
      <c r="AO20" s="58"/>
      <c r="AP20" s="60"/>
    </row>
    <row r="21" spans="2:77" s="3" customFormat="1" x14ac:dyDescent="0.3">
      <c r="B21" s="98"/>
      <c r="C21" s="7"/>
      <c r="D21" s="4" t="s">
        <v>28</v>
      </c>
      <c r="E21" s="5">
        <v>44403</v>
      </c>
      <c r="F21" s="5">
        <v>44404</v>
      </c>
      <c r="G21" s="14">
        <f t="shared" si="2"/>
        <v>2</v>
      </c>
      <c r="I21" s="61"/>
      <c r="J21" s="56"/>
      <c r="K21" s="56"/>
      <c r="L21" s="57"/>
      <c r="M21" s="58"/>
      <c r="N21" s="56"/>
      <c r="O21" s="56"/>
      <c r="P21" s="56"/>
      <c r="Q21" s="56"/>
      <c r="R21" s="56"/>
      <c r="S21" s="57"/>
      <c r="T21" s="58"/>
      <c r="U21" s="72"/>
      <c r="V21" s="72"/>
      <c r="W21" s="56"/>
      <c r="X21" s="56"/>
      <c r="Y21" s="56"/>
      <c r="Z21" s="57"/>
      <c r="AA21" s="58"/>
      <c r="AB21" s="56"/>
      <c r="AC21" s="56"/>
      <c r="AD21" s="56"/>
      <c r="AE21" s="56"/>
      <c r="AF21" s="56"/>
      <c r="AG21" s="59"/>
      <c r="AH21" s="58"/>
      <c r="AI21" s="56"/>
      <c r="AJ21" s="56"/>
      <c r="AK21" s="56"/>
      <c r="AL21" s="56"/>
      <c r="AM21" s="56"/>
      <c r="AN21" s="57"/>
      <c r="AO21" s="58"/>
      <c r="AP21" s="60"/>
    </row>
    <row r="22" spans="2:77" s="3" customFormat="1" x14ac:dyDescent="0.3">
      <c r="B22" s="98"/>
      <c r="C22" s="7"/>
      <c r="D22" s="80" t="s">
        <v>59</v>
      </c>
      <c r="E22" s="81">
        <v>44404</v>
      </c>
      <c r="F22" s="81">
        <v>44404</v>
      </c>
      <c r="G22" s="82">
        <f t="shared" ref="G22" si="3">NETWORKDAYS(E22,F22)</f>
        <v>1</v>
      </c>
      <c r="I22" s="61"/>
      <c r="J22" s="56"/>
      <c r="K22" s="56"/>
      <c r="L22" s="57"/>
      <c r="M22" s="58"/>
      <c r="N22" s="56"/>
      <c r="O22" s="56"/>
      <c r="P22" s="56"/>
      <c r="Q22" s="56"/>
      <c r="R22" s="56"/>
      <c r="S22" s="57"/>
      <c r="T22" s="58"/>
      <c r="U22" s="56"/>
      <c r="V22" s="72"/>
      <c r="W22" s="56"/>
      <c r="X22" s="56"/>
      <c r="Y22" s="56"/>
      <c r="Z22" s="57"/>
      <c r="AA22" s="58"/>
      <c r="AB22" s="56"/>
      <c r="AC22" s="56"/>
      <c r="AD22" s="56"/>
      <c r="AE22" s="56"/>
      <c r="AF22" s="56"/>
      <c r="AG22" s="59"/>
      <c r="AH22" s="58"/>
      <c r="AI22" s="56"/>
      <c r="AJ22" s="56"/>
      <c r="AK22" s="56"/>
      <c r="AL22" s="56"/>
      <c r="AM22" s="56"/>
      <c r="AN22" s="57"/>
      <c r="AO22" s="58"/>
      <c r="AP22" s="60"/>
    </row>
    <row r="23" spans="2:77" s="3" customFormat="1" x14ac:dyDescent="0.3">
      <c r="B23" s="98"/>
      <c r="C23" s="7"/>
      <c r="D23" s="4" t="s">
        <v>54</v>
      </c>
      <c r="E23" s="5">
        <v>44404</v>
      </c>
      <c r="F23" s="5">
        <v>44404</v>
      </c>
      <c r="G23" s="14">
        <f t="shared" si="2"/>
        <v>1</v>
      </c>
      <c r="I23" s="61"/>
      <c r="J23" s="56"/>
      <c r="K23" s="56"/>
      <c r="L23" s="57"/>
      <c r="M23" s="58"/>
      <c r="N23" s="56"/>
      <c r="O23" s="56"/>
      <c r="P23" s="56"/>
      <c r="Q23" s="56"/>
      <c r="R23" s="56"/>
      <c r="S23" s="57"/>
      <c r="T23" s="58"/>
      <c r="U23" s="56"/>
      <c r="V23" s="72"/>
      <c r="W23" s="56"/>
      <c r="X23" s="56"/>
      <c r="Y23" s="56"/>
      <c r="Z23" s="57"/>
      <c r="AA23" s="58"/>
      <c r="AB23" s="56"/>
      <c r="AC23" s="56"/>
      <c r="AD23" s="56"/>
      <c r="AE23" s="56"/>
      <c r="AF23" s="56"/>
      <c r="AG23" s="59"/>
      <c r="AH23" s="58"/>
      <c r="AI23" s="56"/>
      <c r="AJ23" s="56"/>
      <c r="AK23" s="56"/>
      <c r="AL23" s="56"/>
      <c r="AM23" s="56"/>
      <c r="AN23" s="57"/>
      <c r="AO23" s="58"/>
      <c r="AP23" s="60"/>
    </row>
    <row r="24" spans="2:77" s="3" customFormat="1" ht="17.25" customHeight="1" x14ac:dyDescent="0.3">
      <c r="B24" s="98"/>
      <c r="C24" s="7"/>
      <c r="D24" s="4" t="s">
        <v>41</v>
      </c>
      <c r="E24" s="5">
        <v>44404</v>
      </c>
      <c r="F24" s="5">
        <v>44405</v>
      </c>
      <c r="G24" s="14">
        <f t="shared" si="2"/>
        <v>2</v>
      </c>
      <c r="I24" s="61"/>
      <c r="J24" s="56"/>
      <c r="K24" s="56"/>
      <c r="L24" s="57"/>
      <c r="M24" s="58"/>
      <c r="N24" s="56"/>
      <c r="O24" s="56"/>
      <c r="P24" s="56"/>
      <c r="Q24" s="56"/>
      <c r="R24" s="56"/>
      <c r="S24" s="57"/>
      <c r="T24" s="58"/>
      <c r="U24" s="56"/>
      <c r="V24" s="72"/>
      <c r="W24" s="72"/>
      <c r="X24" s="56"/>
      <c r="Y24" s="56"/>
      <c r="Z24" s="57"/>
      <c r="AA24" s="58"/>
      <c r="AB24" s="56"/>
      <c r="AC24" s="56"/>
      <c r="AD24" s="56"/>
      <c r="AE24" s="56"/>
      <c r="AF24" s="56"/>
      <c r="AG24" s="59"/>
      <c r="AH24" s="58"/>
      <c r="AI24" s="56"/>
      <c r="AJ24" s="56"/>
      <c r="AK24" s="56"/>
      <c r="AL24" s="56"/>
      <c r="AM24" s="56"/>
      <c r="AN24" s="57"/>
      <c r="AO24" s="58"/>
      <c r="AP24" s="60"/>
    </row>
    <row r="25" spans="2:77" s="3" customFormat="1" x14ac:dyDescent="0.3">
      <c r="B25" s="98"/>
      <c r="C25" s="7"/>
      <c r="D25" s="4" t="s">
        <v>52</v>
      </c>
      <c r="E25" s="5">
        <v>44405</v>
      </c>
      <c r="F25" s="5">
        <v>44406</v>
      </c>
      <c r="G25" s="14">
        <f t="shared" si="2"/>
        <v>2</v>
      </c>
      <c r="I25" s="61"/>
      <c r="J25" s="56"/>
      <c r="K25" s="56"/>
      <c r="L25" s="57"/>
      <c r="M25" s="58"/>
      <c r="N25" s="56"/>
      <c r="O25" s="56"/>
      <c r="P25" s="56"/>
      <c r="Q25" s="56"/>
      <c r="R25" s="56"/>
      <c r="S25" s="57"/>
      <c r="T25" s="58"/>
      <c r="U25" s="56"/>
      <c r="V25" s="56"/>
      <c r="W25" s="72"/>
      <c r="X25" s="72"/>
      <c r="Y25" s="71"/>
      <c r="Z25" s="57"/>
      <c r="AA25" s="58"/>
      <c r="AB25" s="56"/>
      <c r="AC25" s="56"/>
      <c r="AD25" s="56"/>
      <c r="AE25" s="56"/>
      <c r="AF25" s="56"/>
      <c r="AG25" s="59"/>
      <c r="AH25" s="58"/>
      <c r="AI25" s="56"/>
      <c r="AJ25" s="56"/>
      <c r="AK25" s="56"/>
      <c r="AL25" s="56"/>
      <c r="AM25" s="56"/>
      <c r="AN25" s="57"/>
      <c r="AO25" s="58"/>
      <c r="AP25" s="60"/>
    </row>
    <row r="26" spans="2:77" s="3" customFormat="1" x14ac:dyDescent="0.3">
      <c r="B26" s="98"/>
      <c r="C26" s="7"/>
      <c r="D26" s="4" t="s">
        <v>34</v>
      </c>
      <c r="E26" s="5">
        <v>44407</v>
      </c>
      <c r="F26" s="5">
        <v>44407</v>
      </c>
      <c r="G26" s="14">
        <f t="shared" si="2"/>
        <v>1</v>
      </c>
      <c r="I26" s="61"/>
      <c r="J26" s="56"/>
      <c r="K26" s="56"/>
      <c r="L26" s="57"/>
      <c r="M26" s="58"/>
      <c r="N26" s="56"/>
      <c r="O26" s="56"/>
      <c r="P26" s="56"/>
      <c r="Q26" s="56"/>
      <c r="R26" s="56"/>
      <c r="S26" s="57"/>
      <c r="T26" s="58"/>
      <c r="U26" s="56"/>
      <c r="V26" s="56"/>
      <c r="W26" s="56"/>
      <c r="X26" s="56"/>
      <c r="Y26" s="72"/>
      <c r="Z26" s="57"/>
      <c r="AA26" s="58"/>
      <c r="AB26" s="56"/>
      <c r="AC26" s="56"/>
      <c r="AD26" s="56"/>
      <c r="AE26" s="56"/>
      <c r="AF26" s="56"/>
      <c r="AG26" s="59"/>
      <c r="AH26" s="58"/>
      <c r="AI26" s="56"/>
      <c r="AJ26" s="56"/>
      <c r="AK26" s="56"/>
      <c r="AL26" s="56"/>
      <c r="AM26" s="56"/>
      <c r="AN26" s="57"/>
      <c r="AO26" s="58"/>
      <c r="AP26" s="60"/>
    </row>
    <row r="27" spans="2:77" s="3" customFormat="1" x14ac:dyDescent="0.3">
      <c r="B27" s="98"/>
      <c r="C27" s="7"/>
      <c r="D27" s="4" t="s">
        <v>29</v>
      </c>
      <c r="E27" s="5">
        <v>44407</v>
      </c>
      <c r="F27" s="5">
        <v>44407</v>
      </c>
      <c r="G27" s="14">
        <f t="shared" si="2"/>
        <v>1</v>
      </c>
      <c r="I27" s="61"/>
      <c r="J27" s="56"/>
      <c r="K27" s="56"/>
      <c r="L27" s="57"/>
      <c r="M27" s="58"/>
      <c r="N27" s="56"/>
      <c r="O27" s="56"/>
      <c r="P27" s="56"/>
      <c r="Q27" s="56"/>
      <c r="R27" s="56"/>
      <c r="S27" s="57"/>
      <c r="T27" s="58"/>
      <c r="U27" s="56"/>
      <c r="V27" s="56"/>
      <c r="W27" s="56"/>
      <c r="X27" s="56"/>
      <c r="Y27" s="72"/>
      <c r="Z27" s="57"/>
      <c r="AA27" s="58"/>
      <c r="AB27" s="56"/>
      <c r="AC27" s="56"/>
      <c r="AD27" s="56"/>
      <c r="AE27" s="56"/>
      <c r="AF27" s="56"/>
      <c r="AG27" s="59"/>
      <c r="AH27" s="58"/>
      <c r="AI27" s="56"/>
      <c r="AJ27" s="56"/>
      <c r="AK27" s="56"/>
      <c r="AL27" s="56"/>
      <c r="AM27" s="56"/>
      <c r="AN27" s="57"/>
      <c r="AO27" s="58"/>
      <c r="AP27" s="60"/>
    </row>
    <row r="28" spans="2:77" s="3" customFormat="1" x14ac:dyDescent="0.3">
      <c r="B28" s="98"/>
      <c r="C28" s="7"/>
      <c r="D28" s="4" t="s">
        <v>35</v>
      </c>
      <c r="E28" s="5">
        <v>44407</v>
      </c>
      <c r="F28" s="5">
        <v>44407</v>
      </c>
      <c r="G28" s="14">
        <f t="shared" si="2"/>
        <v>1</v>
      </c>
      <c r="I28" s="61"/>
      <c r="J28" s="56"/>
      <c r="K28" s="56"/>
      <c r="L28" s="57"/>
      <c r="M28" s="58"/>
      <c r="N28" s="56"/>
      <c r="O28" s="56"/>
      <c r="P28" s="56"/>
      <c r="Q28" s="56"/>
      <c r="R28" s="56"/>
      <c r="S28" s="57"/>
      <c r="T28" s="58"/>
      <c r="U28" s="56"/>
      <c r="V28" s="56"/>
      <c r="W28" s="56"/>
      <c r="X28" s="56"/>
      <c r="Y28" s="73"/>
      <c r="Z28" s="57"/>
      <c r="AA28" s="58"/>
      <c r="AB28" s="56"/>
      <c r="AC28" s="56"/>
      <c r="AD28" s="56"/>
      <c r="AE28" s="56"/>
      <c r="AF28" s="56"/>
      <c r="AG28" s="59"/>
      <c r="AH28" s="58"/>
      <c r="AI28" s="56"/>
      <c r="AJ28" s="56"/>
      <c r="AK28" s="56"/>
      <c r="AL28" s="56"/>
      <c r="AM28" s="56"/>
      <c r="AN28" s="57"/>
      <c r="AO28" s="58"/>
      <c r="AP28" s="60"/>
    </row>
    <row r="29" spans="2:77" s="3" customFormat="1" x14ac:dyDescent="0.3">
      <c r="B29" s="98"/>
      <c r="C29" s="7"/>
      <c r="D29" s="4" t="s">
        <v>42</v>
      </c>
      <c r="E29" s="5">
        <v>44407</v>
      </c>
      <c r="F29" s="5">
        <v>44407</v>
      </c>
      <c r="G29" s="14">
        <f t="shared" si="2"/>
        <v>1</v>
      </c>
      <c r="I29" s="61"/>
      <c r="J29" s="56"/>
      <c r="K29" s="56"/>
      <c r="L29" s="57"/>
      <c r="M29" s="58"/>
      <c r="N29" s="56"/>
      <c r="O29" s="56"/>
      <c r="P29" s="56"/>
      <c r="Q29" s="56"/>
      <c r="R29" s="56"/>
      <c r="S29" s="57"/>
      <c r="T29" s="58"/>
      <c r="U29" s="56"/>
      <c r="V29" s="56"/>
      <c r="W29" s="56"/>
      <c r="X29" s="56"/>
      <c r="Y29" s="72"/>
      <c r="Z29" s="57"/>
      <c r="AA29" s="58"/>
      <c r="AB29" s="56"/>
      <c r="AC29" s="56"/>
      <c r="AD29" s="56"/>
      <c r="AE29" s="56"/>
      <c r="AF29" s="56"/>
      <c r="AG29" s="59"/>
      <c r="AH29" s="58"/>
      <c r="AI29" s="56"/>
      <c r="AJ29" s="56"/>
      <c r="AK29" s="56"/>
      <c r="AL29" s="56"/>
      <c r="AM29" s="56"/>
      <c r="AN29" s="57"/>
      <c r="AO29" s="58"/>
      <c r="AP29" s="60"/>
    </row>
    <row r="30" spans="2:77" s="3" customFormat="1" x14ac:dyDescent="0.3">
      <c r="B30" s="98"/>
      <c r="C30" s="7"/>
      <c r="D30" s="4" t="s">
        <v>30</v>
      </c>
      <c r="E30" s="5">
        <v>44410</v>
      </c>
      <c r="F30" s="5">
        <v>44410</v>
      </c>
      <c r="G30" s="14">
        <f t="shared" si="2"/>
        <v>1</v>
      </c>
      <c r="I30" s="61"/>
      <c r="J30" s="56"/>
      <c r="K30" s="56"/>
      <c r="L30" s="57"/>
      <c r="M30" s="58"/>
      <c r="N30" s="56"/>
      <c r="O30" s="56"/>
      <c r="P30" s="56"/>
      <c r="Q30" s="56"/>
      <c r="R30" s="56"/>
      <c r="S30" s="57"/>
      <c r="T30" s="58"/>
      <c r="U30" s="56"/>
      <c r="V30" s="56"/>
      <c r="W30" s="56"/>
      <c r="X30" s="56"/>
      <c r="Y30" s="56"/>
      <c r="Z30" s="57"/>
      <c r="AA30" s="58"/>
      <c r="AB30" s="72"/>
      <c r="AC30" s="56"/>
      <c r="AD30" s="56"/>
      <c r="AE30" s="56"/>
      <c r="AF30" s="56"/>
      <c r="AG30" s="59"/>
      <c r="AH30" s="58"/>
      <c r="AI30" s="56"/>
      <c r="AJ30" s="56"/>
      <c r="AK30" s="56"/>
      <c r="AL30" s="56"/>
      <c r="AM30" s="56"/>
      <c r="AN30" s="57"/>
      <c r="AO30" s="58"/>
      <c r="AP30" s="60"/>
    </row>
    <row r="31" spans="2:77" s="3" customFormat="1" x14ac:dyDescent="0.3">
      <c r="B31" s="98"/>
      <c r="C31" s="7"/>
      <c r="D31" s="4" t="s">
        <v>43</v>
      </c>
      <c r="E31" s="5">
        <v>44410</v>
      </c>
      <c r="F31" s="5">
        <v>44410</v>
      </c>
      <c r="G31" s="14">
        <f t="shared" si="2"/>
        <v>1</v>
      </c>
      <c r="I31" s="61"/>
      <c r="J31" s="56"/>
      <c r="K31" s="56"/>
      <c r="L31" s="57"/>
      <c r="M31" s="58"/>
      <c r="N31" s="56"/>
      <c r="O31" s="56"/>
      <c r="P31" s="56"/>
      <c r="Q31" s="56"/>
      <c r="R31" s="56"/>
      <c r="S31" s="57"/>
      <c r="T31" s="58"/>
      <c r="U31" s="56"/>
      <c r="V31" s="56"/>
      <c r="W31" s="56"/>
      <c r="X31" s="56"/>
      <c r="Y31" s="56"/>
      <c r="Z31" s="57"/>
      <c r="AA31" s="58"/>
      <c r="AB31" s="72"/>
      <c r="AC31" s="56"/>
      <c r="AD31" s="56"/>
      <c r="AE31" s="56"/>
      <c r="AF31" s="56"/>
      <c r="AG31" s="59"/>
      <c r="AH31" s="58"/>
      <c r="AI31" s="56"/>
      <c r="AJ31" s="56"/>
      <c r="AK31" s="56"/>
      <c r="AL31" s="56"/>
      <c r="AM31" s="56"/>
      <c r="AN31" s="57"/>
      <c r="AO31" s="58"/>
      <c r="AP31" s="60"/>
    </row>
    <row r="32" spans="2:77" s="3" customFormat="1" x14ac:dyDescent="0.3">
      <c r="B32" s="98"/>
      <c r="C32" s="7"/>
      <c r="D32" s="4" t="s">
        <v>40</v>
      </c>
      <c r="E32" s="5">
        <v>44410</v>
      </c>
      <c r="F32" s="5">
        <v>44410</v>
      </c>
      <c r="G32" s="14">
        <f t="shared" si="2"/>
        <v>1</v>
      </c>
      <c r="I32" s="61"/>
      <c r="J32" s="56"/>
      <c r="K32" s="56"/>
      <c r="L32" s="57"/>
      <c r="M32" s="58"/>
      <c r="N32" s="56"/>
      <c r="O32" s="56"/>
      <c r="P32" s="56"/>
      <c r="Q32" s="56"/>
      <c r="R32" s="56"/>
      <c r="S32" s="57"/>
      <c r="T32" s="58"/>
      <c r="U32" s="56"/>
      <c r="V32" s="56"/>
      <c r="W32" s="56"/>
      <c r="X32" s="56"/>
      <c r="Y32" s="56"/>
      <c r="Z32" s="57"/>
      <c r="AA32" s="58"/>
      <c r="AB32" s="72"/>
      <c r="AC32" s="56"/>
      <c r="AD32" s="56"/>
      <c r="AE32" s="56"/>
      <c r="AF32" s="56"/>
      <c r="AG32" s="59"/>
      <c r="AH32" s="58"/>
      <c r="AI32" s="56"/>
      <c r="AJ32" s="56"/>
      <c r="AK32" s="56"/>
      <c r="AL32" s="56"/>
      <c r="AM32" s="56"/>
      <c r="AN32" s="57"/>
      <c r="AO32" s="58"/>
      <c r="AP32" s="60"/>
    </row>
    <row r="33" spans="2:77" s="3" customFormat="1" x14ac:dyDescent="0.3">
      <c r="B33" s="98"/>
      <c r="C33" s="7"/>
      <c r="D33" s="4" t="s">
        <v>36</v>
      </c>
      <c r="E33" s="5">
        <v>44410</v>
      </c>
      <c r="F33" s="5">
        <v>44410</v>
      </c>
      <c r="G33" s="14">
        <f t="shared" si="2"/>
        <v>1</v>
      </c>
      <c r="I33" s="61"/>
      <c r="J33" s="56"/>
      <c r="K33" s="56"/>
      <c r="L33" s="57"/>
      <c r="M33" s="58"/>
      <c r="N33" s="56"/>
      <c r="O33" s="56"/>
      <c r="P33" s="56"/>
      <c r="Q33" s="56"/>
      <c r="R33" s="56"/>
      <c r="S33" s="57"/>
      <c r="T33" s="58"/>
      <c r="U33" s="56"/>
      <c r="V33" s="56"/>
      <c r="W33" s="56"/>
      <c r="X33" s="56"/>
      <c r="Y33" s="56"/>
      <c r="Z33" s="57"/>
      <c r="AA33" s="58"/>
      <c r="AB33" s="72"/>
      <c r="AC33" s="56"/>
      <c r="AD33" s="56"/>
      <c r="AE33" s="56"/>
      <c r="AF33" s="56"/>
      <c r="AG33" s="59"/>
      <c r="AH33" s="58"/>
      <c r="AI33" s="56"/>
      <c r="AJ33" s="56"/>
      <c r="AK33" s="56"/>
      <c r="AL33" s="56"/>
      <c r="AM33" s="56"/>
      <c r="AN33" s="57"/>
      <c r="AO33" s="58"/>
      <c r="AP33" s="60"/>
    </row>
    <row r="34" spans="2:77" s="3" customFormat="1" x14ac:dyDescent="0.3">
      <c r="B34" s="98"/>
      <c r="C34" s="7"/>
      <c r="D34" s="4" t="s">
        <v>37</v>
      </c>
      <c r="E34" s="5">
        <v>44410</v>
      </c>
      <c r="F34" s="5">
        <v>44411</v>
      </c>
      <c r="G34" s="14">
        <f t="shared" si="2"/>
        <v>2</v>
      </c>
      <c r="I34" s="61"/>
      <c r="J34" s="56"/>
      <c r="K34" s="56"/>
      <c r="L34" s="57"/>
      <c r="M34" s="58"/>
      <c r="N34" s="56"/>
      <c r="O34" s="56"/>
      <c r="P34" s="56"/>
      <c r="Q34" s="56"/>
      <c r="R34" s="56"/>
      <c r="S34" s="57"/>
      <c r="T34" s="58"/>
      <c r="U34" s="56"/>
      <c r="V34" s="56"/>
      <c r="W34" s="56"/>
      <c r="X34" s="56"/>
      <c r="Y34" s="56"/>
      <c r="Z34" s="57"/>
      <c r="AA34" s="58"/>
      <c r="AB34" s="72"/>
      <c r="AC34" s="72"/>
      <c r="AD34" s="56"/>
      <c r="AE34" s="56"/>
      <c r="AF34" s="56"/>
      <c r="AG34" s="59"/>
      <c r="AH34" s="58"/>
      <c r="AI34" s="56"/>
      <c r="AJ34" s="56"/>
      <c r="AK34" s="56"/>
      <c r="AL34" s="56"/>
      <c r="AM34" s="56"/>
      <c r="AN34" s="57"/>
      <c r="AO34" s="58"/>
      <c r="AP34" s="60"/>
    </row>
    <row r="35" spans="2:77" s="3" customFormat="1" x14ac:dyDescent="0.3">
      <c r="B35" s="98"/>
      <c r="C35" s="7"/>
      <c r="D35" s="4" t="s">
        <v>38</v>
      </c>
      <c r="E35" s="5">
        <v>44410</v>
      </c>
      <c r="F35" s="5">
        <v>44412</v>
      </c>
      <c r="G35" s="14">
        <f t="shared" si="2"/>
        <v>3</v>
      </c>
      <c r="I35" s="61"/>
      <c r="J35" s="56"/>
      <c r="K35" s="56"/>
      <c r="L35" s="57"/>
      <c r="M35" s="58"/>
      <c r="N35" s="56"/>
      <c r="O35" s="56"/>
      <c r="P35" s="56"/>
      <c r="Q35" s="56"/>
      <c r="R35" s="56"/>
      <c r="S35" s="57"/>
      <c r="T35" s="58"/>
      <c r="U35" s="56"/>
      <c r="V35" s="56"/>
      <c r="W35" s="56"/>
      <c r="X35" s="56"/>
      <c r="Y35" s="56"/>
      <c r="Z35" s="57"/>
      <c r="AA35" s="58"/>
      <c r="AB35" s="72"/>
      <c r="AC35" s="72"/>
      <c r="AD35" s="72"/>
      <c r="AE35" s="56"/>
      <c r="AF35" s="56"/>
      <c r="AG35" s="59"/>
      <c r="AH35" s="58"/>
      <c r="AI35" s="56"/>
      <c r="AJ35" s="56"/>
      <c r="AK35" s="56"/>
      <c r="AL35" s="56"/>
      <c r="AM35" s="56"/>
      <c r="AN35" s="57"/>
      <c r="AO35" s="58"/>
      <c r="AP35" s="60"/>
    </row>
    <row r="36" spans="2:77" s="3" customFormat="1" x14ac:dyDescent="0.3">
      <c r="B36" s="98"/>
      <c r="C36" s="7"/>
      <c r="D36" s="4" t="s">
        <v>48</v>
      </c>
      <c r="E36" s="5">
        <v>44410</v>
      </c>
      <c r="F36" s="5">
        <v>44412</v>
      </c>
      <c r="G36" s="14">
        <f t="shared" si="2"/>
        <v>3</v>
      </c>
      <c r="I36" s="61"/>
      <c r="J36" s="56"/>
      <c r="K36" s="56"/>
      <c r="L36" s="57"/>
      <c r="M36" s="58"/>
      <c r="N36" s="56"/>
      <c r="O36" s="56"/>
      <c r="P36" s="56"/>
      <c r="Q36" s="56"/>
      <c r="R36" s="56"/>
      <c r="S36" s="57"/>
      <c r="T36" s="58"/>
      <c r="U36" s="56"/>
      <c r="V36" s="56"/>
      <c r="W36" s="56"/>
      <c r="X36" s="56"/>
      <c r="Y36" s="56"/>
      <c r="Z36" s="57"/>
      <c r="AA36" s="58"/>
      <c r="AB36" s="72"/>
      <c r="AC36" s="72"/>
      <c r="AD36" s="72"/>
      <c r="AE36" s="56"/>
      <c r="AF36" s="56"/>
      <c r="AG36" s="59"/>
      <c r="AH36" s="58"/>
      <c r="AI36" s="56"/>
      <c r="AJ36" s="56"/>
      <c r="AK36" s="56"/>
      <c r="AL36" s="56"/>
      <c r="AM36" s="56"/>
      <c r="AN36" s="57"/>
      <c r="AO36" s="58"/>
      <c r="AP36" s="60"/>
    </row>
    <row r="37" spans="2:77" s="3" customFormat="1" x14ac:dyDescent="0.3">
      <c r="B37" s="98"/>
      <c r="C37" s="7"/>
      <c r="D37" s="4" t="s">
        <v>39</v>
      </c>
      <c r="E37" s="5">
        <v>44412</v>
      </c>
      <c r="F37" s="5">
        <v>44412</v>
      </c>
      <c r="G37" s="14">
        <f t="shared" si="2"/>
        <v>1</v>
      </c>
      <c r="I37" s="61"/>
      <c r="J37" s="56"/>
      <c r="K37" s="56"/>
      <c r="L37" s="57"/>
      <c r="M37" s="58"/>
      <c r="N37" s="56"/>
      <c r="O37" s="56"/>
      <c r="P37" s="56"/>
      <c r="Q37" s="56"/>
      <c r="R37" s="56"/>
      <c r="S37" s="57"/>
      <c r="T37" s="58"/>
      <c r="U37" s="56"/>
      <c r="V37" s="56"/>
      <c r="W37" s="56"/>
      <c r="X37" s="56"/>
      <c r="Y37" s="56"/>
      <c r="Z37" s="57"/>
      <c r="AA37" s="58"/>
      <c r="AB37" s="56"/>
      <c r="AC37" s="56"/>
      <c r="AD37" s="72"/>
      <c r="AE37" s="71"/>
      <c r="AF37" s="56"/>
      <c r="AG37" s="59"/>
      <c r="AH37" s="58"/>
      <c r="AI37" s="56"/>
      <c r="AJ37" s="56"/>
      <c r="AK37" s="56"/>
      <c r="AL37" s="56"/>
      <c r="AM37" s="56"/>
      <c r="AN37" s="57"/>
      <c r="AO37" s="58"/>
      <c r="AP37" s="60"/>
    </row>
    <row r="38" spans="2:77" s="3" customFormat="1" x14ac:dyDescent="0.3">
      <c r="B38" s="98"/>
      <c r="C38" s="7"/>
      <c r="D38" s="38" t="s">
        <v>17</v>
      </c>
      <c r="E38" s="39">
        <f>MIN(E39:E45)</f>
        <v>44413</v>
      </c>
      <c r="F38" s="39">
        <f>MAX(F39:F45)</f>
        <v>44419</v>
      </c>
      <c r="G38" s="40">
        <f t="shared" si="2"/>
        <v>5</v>
      </c>
      <c r="I38" s="61"/>
      <c r="J38" s="56"/>
      <c r="K38" s="56"/>
      <c r="L38" s="57"/>
      <c r="M38" s="58"/>
      <c r="N38" s="56"/>
      <c r="O38" s="56"/>
      <c r="P38" s="56"/>
      <c r="Q38" s="56"/>
      <c r="R38" s="56"/>
      <c r="S38" s="57"/>
      <c r="T38" s="58"/>
      <c r="U38" s="56"/>
      <c r="V38" s="56"/>
      <c r="W38" s="56"/>
      <c r="X38" s="56"/>
      <c r="Y38" s="56"/>
      <c r="Z38" s="57"/>
      <c r="AA38" s="58"/>
      <c r="AB38" s="56"/>
      <c r="AC38" s="56"/>
      <c r="AD38" s="56"/>
      <c r="AE38" s="56"/>
      <c r="AF38" s="56"/>
      <c r="AG38" s="59"/>
      <c r="AH38" s="58"/>
      <c r="AI38" s="56"/>
      <c r="AJ38" s="56"/>
      <c r="AK38" s="56"/>
      <c r="AL38" s="56"/>
      <c r="AM38" s="56"/>
      <c r="AN38" s="57"/>
      <c r="AO38" s="58"/>
      <c r="AP38" s="60"/>
    </row>
    <row r="39" spans="2:77" s="3" customFormat="1" x14ac:dyDescent="0.3">
      <c r="B39" s="98"/>
      <c r="C39" s="7"/>
      <c r="D39" s="4" t="s">
        <v>55</v>
      </c>
      <c r="E39" s="5">
        <v>44413</v>
      </c>
      <c r="F39" s="5">
        <v>44413</v>
      </c>
      <c r="G39" s="14">
        <f t="shared" si="2"/>
        <v>1</v>
      </c>
      <c r="I39" s="61"/>
      <c r="J39" s="56"/>
      <c r="K39" s="56"/>
      <c r="L39" s="57"/>
      <c r="M39" s="58"/>
      <c r="N39" s="56"/>
      <c r="O39" s="56"/>
      <c r="P39" s="56"/>
      <c r="Q39" s="56"/>
      <c r="R39" s="56"/>
      <c r="S39" s="57"/>
      <c r="T39" s="58"/>
      <c r="U39" s="56"/>
      <c r="V39" s="56"/>
      <c r="W39" s="56"/>
      <c r="X39" s="56"/>
      <c r="Y39" s="56"/>
      <c r="Z39" s="57"/>
      <c r="AA39" s="58"/>
      <c r="AB39" s="56"/>
      <c r="AC39" s="56"/>
      <c r="AD39" s="56"/>
      <c r="AE39" s="79"/>
      <c r="AF39" s="56"/>
      <c r="AG39" s="59"/>
      <c r="AH39" s="58"/>
      <c r="AI39" s="56"/>
      <c r="AJ39" s="56"/>
      <c r="AK39" s="56"/>
      <c r="AL39" s="56"/>
      <c r="AM39" s="56"/>
      <c r="AN39" s="57"/>
      <c r="AO39" s="58"/>
      <c r="AP39" s="60"/>
    </row>
    <row r="40" spans="2:77" s="3" customFormat="1" x14ac:dyDescent="0.3">
      <c r="B40" s="98"/>
      <c r="C40" s="7"/>
      <c r="D40" s="4" t="s">
        <v>46</v>
      </c>
      <c r="E40" s="5">
        <v>44413</v>
      </c>
      <c r="F40" s="5">
        <v>44417</v>
      </c>
      <c r="G40" s="14">
        <f t="shared" ref="G40:G47" si="4">NETWORKDAYS(E40,F40)</f>
        <v>3</v>
      </c>
      <c r="I40" s="61"/>
      <c r="J40" s="56"/>
      <c r="K40" s="56"/>
      <c r="L40" s="57"/>
      <c r="M40" s="58"/>
      <c r="N40" s="56"/>
      <c r="O40" s="56"/>
      <c r="P40" s="56"/>
      <c r="Q40" s="56"/>
      <c r="R40" s="56"/>
      <c r="S40" s="57"/>
      <c r="T40" s="58"/>
      <c r="U40" s="56"/>
      <c r="V40" s="56"/>
      <c r="W40" s="56"/>
      <c r="X40" s="56"/>
      <c r="Y40" s="56"/>
      <c r="Z40" s="57"/>
      <c r="AA40" s="58"/>
      <c r="AB40" s="56"/>
      <c r="AC40" s="56"/>
      <c r="AD40" s="56"/>
      <c r="AE40" s="79"/>
      <c r="AF40" s="74"/>
      <c r="AG40" s="59"/>
      <c r="AH40" s="58"/>
      <c r="AI40" s="74"/>
      <c r="AJ40" s="56"/>
      <c r="AK40" s="56"/>
      <c r="AL40" s="56"/>
      <c r="AM40" s="56"/>
      <c r="AN40" s="57"/>
      <c r="AO40" s="58"/>
      <c r="AP40" s="60"/>
    </row>
    <row r="41" spans="2:77" s="3" customFormat="1" x14ac:dyDescent="0.3">
      <c r="B41" s="98"/>
      <c r="C41" s="7"/>
      <c r="D41" s="4" t="s">
        <v>45</v>
      </c>
      <c r="E41" s="5">
        <v>44413</v>
      </c>
      <c r="F41" s="5">
        <v>44413</v>
      </c>
      <c r="G41" s="14">
        <f t="shared" si="4"/>
        <v>1</v>
      </c>
      <c r="I41" s="61"/>
      <c r="J41" s="56"/>
      <c r="K41" s="56"/>
      <c r="L41" s="57"/>
      <c r="M41" s="58"/>
      <c r="N41" s="56"/>
      <c r="O41" s="56"/>
      <c r="P41" s="56"/>
      <c r="Q41" s="56"/>
      <c r="R41" s="56"/>
      <c r="S41" s="57"/>
      <c r="T41" s="58"/>
      <c r="U41" s="56"/>
      <c r="V41" s="56"/>
      <c r="W41" s="56"/>
      <c r="X41" s="56"/>
      <c r="Y41" s="56"/>
      <c r="Z41" s="57"/>
      <c r="AA41" s="58"/>
      <c r="AB41" s="56"/>
      <c r="AC41" s="56"/>
      <c r="AD41" s="56"/>
      <c r="AE41" s="79"/>
      <c r="AF41" s="56"/>
      <c r="AG41" s="59"/>
      <c r="AH41" s="58"/>
      <c r="AI41" s="56"/>
      <c r="AJ41" s="56"/>
      <c r="AK41" s="56"/>
      <c r="AL41" s="56"/>
      <c r="AM41" s="56"/>
      <c r="AN41" s="57"/>
      <c r="AO41" s="58"/>
      <c r="AP41" s="60"/>
    </row>
    <row r="42" spans="2:77" s="3" customFormat="1" x14ac:dyDescent="0.3">
      <c r="B42" s="98"/>
      <c r="C42" s="7"/>
      <c r="D42" s="80" t="s">
        <v>60</v>
      </c>
      <c r="E42" s="81">
        <v>44413</v>
      </c>
      <c r="F42" s="81">
        <v>44413</v>
      </c>
      <c r="G42" s="82">
        <f t="shared" ref="G42" si="5">NETWORKDAYS(E42,F42)</f>
        <v>1</v>
      </c>
      <c r="I42" s="61"/>
      <c r="J42" s="56"/>
      <c r="K42" s="56"/>
      <c r="L42" s="57"/>
      <c r="M42" s="58"/>
      <c r="N42" s="56"/>
      <c r="O42" s="56"/>
      <c r="P42" s="56"/>
      <c r="Q42" s="56"/>
      <c r="R42" s="56"/>
      <c r="S42" s="57"/>
      <c r="T42" s="58"/>
      <c r="U42" s="56"/>
      <c r="V42" s="56"/>
      <c r="W42" s="56"/>
      <c r="X42" s="56"/>
      <c r="Y42" s="56"/>
      <c r="Z42" s="57"/>
      <c r="AA42" s="58"/>
      <c r="AB42" s="56"/>
      <c r="AC42" s="56"/>
      <c r="AD42" s="56"/>
      <c r="AE42" s="79"/>
      <c r="AF42" s="56"/>
      <c r="AG42" s="59"/>
      <c r="AH42" s="58"/>
      <c r="AI42" s="56"/>
      <c r="AJ42" s="56"/>
      <c r="AK42" s="56"/>
      <c r="AL42" s="56"/>
      <c r="AM42" s="56"/>
      <c r="AN42" s="57"/>
      <c r="AO42" s="58"/>
      <c r="AP42" s="60"/>
    </row>
    <row r="43" spans="2:77" s="3" customFormat="1" x14ac:dyDescent="0.3">
      <c r="B43" s="98"/>
      <c r="C43" s="7"/>
      <c r="D43" s="4" t="s">
        <v>56</v>
      </c>
      <c r="E43" s="5">
        <v>44413</v>
      </c>
      <c r="F43" s="5">
        <v>44413</v>
      </c>
      <c r="G43" s="14">
        <f t="shared" si="4"/>
        <v>1</v>
      </c>
      <c r="I43" s="61"/>
      <c r="J43" s="56"/>
      <c r="K43" s="56"/>
      <c r="L43" s="57"/>
      <c r="M43" s="58"/>
      <c r="N43" s="56"/>
      <c r="O43" s="56"/>
      <c r="P43" s="56"/>
      <c r="Q43" s="56"/>
      <c r="R43" s="56"/>
      <c r="S43" s="57"/>
      <c r="T43" s="58"/>
      <c r="U43" s="56"/>
      <c r="V43" s="56"/>
      <c r="W43" s="56"/>
      <c r="X43" s="56"/>
      <c r="Y43" s="56"/>
      <c r="Z43" s="57"/>
      <c r="AA43" s="58"/>
      <c r="AB43" s="56"/>
      <c r="AC43" s="56"/>
      <c r="AD43" s="56"/>
      <c r="AE43" s="79"/>
      <c r="AF43" s="56"/>
      <c r="AG43" s="59"/>
      <c r="AH43" s="58"/>
      <c r="AI43" s="56"/>
      <c r="AJ43" s="56"/>
      <c r="AK43" s="56"/>
      <c r="AL43" s="56"/>
      <c r="AM43" s="56"/>
      <c r="AN43" s="57"/>
      <c r="AO43" s="58"/>
      <c r="AP43" s="60"/>
    </row>
    <row r="44" spans="2:77" s="3" customFormat="1" x14ac:dyDescent="0.3">
      <c r="B44" s="98"/>
      <c r="C44" s="7"/>
      <c r="D44" s="4" t="s">
        <v>47</v>
      </c>
      <c r="E44" s="5">
        <v>44414</v>
      </c>
      <c r="F44" s="5">
        <v>44417</v>
      </c>
      <c r="G44" s="14">
        <f t="shared" si="4"/>
        <v>2</v>
      </c>
      <c r="I44" s="61"/>
      <c r="J44" s="56"/>
      <c r="K44" s="56"/>
      <c r="L44" s="57"/>
      <c r="M44" s="58"/>
      <c r="N44" s="56"/>
      <c r="O44" s="56"/>
      <c r="P44" s="56"/>
      <c r="Q44" s="56"/>
      <c r="R44" s="56"/>
      <c r="S44" s="57"/>
      <c r="T44" s="58"/>
      <c r="U44" s="56"/>
      <c r="V44" s="56"/>
      <c r="W44" s="56"/>
      <c r="X44" s="56"/>
      <c r="Y44" s="56"/>
      <c r="Z44" s="57"/>
      <c r="AA44" s="58"/>
      <c r="AB44" s="56"/>
      <c r="AC44" s="56"/>
      <c r="AD44" s="56"/>
      <c r="AE44" s="56"/>
      <c r="AF44" s="74"/>
      <c r="AG44" s="59"/>
      <c r="AH44" s="58"/>
      <c r="AI44" s="74"/>
      <c r="AJ44" s="56"/>
      <c r="AK44" s="56"/>
      <c r="AL44" s="56"/>
      <c r="AM44" s="56"/>
      <c r="AN44" s="57"/>
      <c r="AO44" s="58"/>
      <c r="AP44" s="60"/>
    </row>
    <row r="45" spans="2:77" s="3" customFormat="1" ht="17.25" thickBot="1" x14ac:dyDescent="0.35">
      <c r="B45" s="98"/>
      <c r="C45" s="7"/>
      <c r="D45" s="4" t="s">
        <v>49</v>
      </c>
      <c r="E45" s="5">
        <v>44417</v>
      </c>
      <c r="F45" s="5">
        <v>44419</v>
      </c>
      <c r="G45" s="14">
        <f t="shared" si="4"/>
        <v>3</v>
      </c>
      <c r="I45" s="61"/>
      <c r="J45" s="56"/>
      <c r="K45" s="56"/>
      <c r="L45" s="57"/>
      <c r="M45" s="58"/>
      <c r="N45" s="56"/>
      <c r="O45" s="56"/>
      <c r="P45" s="56"/>
      <c r="Q45" s="56"/>
      <c r="R45" s="56"/>
      <c r="S45" s="57"/>
      <c r="T45" s="58"/>
      <c r="U45" s="56"/>
      <c r="V45" s="56"/>
      <c r="W45" s="56"/>
      <c r="X45" s="56"/>
      <c r="Y45" s="56"/>
      <c r="Z45" s="57"/>
      <c r="AA45" s="58"/>
      <c r="AB45" s="56"/>
      <c r="AC45" s="56"/>
      <c r="AD45" s="56"/>
      <c r="AE45" s="56"/>
      <c r="AF45" s="56"/>
      <c r="AG45" s="59"/>
      <c r="AH45" s="58"/>
      <c r="AI45" s="74"/>
      <c r="AJ45" s="74"/>
      <c r="AK45" s="74"/>
      <c r="AL45" s="56"/>
      <c r="AM45" s="56"/>
      <c r="AN45" s="57"/>
      <c r="AO45" s="58"/>
      <c r="AP45" s="60"/>
    </row>
    <row r="46" spans="2:77" ht="17.25" x14ac:dyDescent="0.3">
      <c r="B46" s="24" t="s">
        <v>7</v>
      </c>
      <c r="C46" s="95" t="s">
        <v>6</v>
      </c>
      <c r="D46" s="96"/>
      <c r="E46" s="10">
        <f>MIN(E47:E48)</f>
        <v>44420</v>
      </c>
      <c r="F46" s="10">
        <f>MAX(F47:F48)</f>
        <v>44424</v>
      </c>
      <c r="G46" s="13">
        <f t="shared" ref="G46" si="6">NETWORKDAYS(E46,F46)</f>
        <v>3</v>
      </c>
      <c r="I46" s="61"/>
      <c r="J46" s="56"/>
      <c r="K46" s="56"/>
      <c r="L46" s="57"/>
      <c r="M46" s="58"/>
      <c r="N46" s="56"/>
      <c r="O46" s="56"/>
      <c r="P46" s="62"/>
      <c r="Q46" s="62"/>
      <c r="R46" s="62"/>
      <c r="S46" s="63"/>
      <c r="T46" s="64"/>
      <c r="U46" s="62"/>
      <c r="V46" s="62"/>
      <c r="W46" s="62"/>
      <c r="X46" s="62"/>
      <c r="Y46" s="62"/>
      <c r="Z46" s="63"/>
      <c r="AA46" s="64"/>
      <c r="AB46" s="62"/>
      <c r="AC46" s="62"/>
      <c r="AD46" s="62"/>
      <c r="AE46" s="62"/>
      <c r="AF46" s="62"/>
      <c r="AG46" s="59"/>
      <c r="AH46" s="58"/>
      <c r="AI46" s="56"/>
      <c r="AJ46" s="56"/>
      <c r="AK46" s="56"/>
      <c r="AL46" s="56"/>
      <c r="AM46" s="56"/>
      <c r="AN46" s="57"/>
      <c r="AO46" s="58"/>
      <c r="AP46" s="60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7" ht="17.25" x14ac:dyDescent="0.3">
      <c r="B47" s="25"/>
      <c r="C47" s="6"/>
      <c r="D47" s="1" t="s">
        <v>50</v>
      </c>
      <c r="E47" s="5">
        <v>44420</v>
      </c>
      <c r="F47" s="5">
        <v>44421</v>
      </c>
      <c r="G47" s="14">
        <f t="shared" si="4"/>
        <v>2</v>
      </c>
      <c r="I47" s="61"/>
      <c r="J47" s="56"/>
      <c r="K47" s="56"/>
      <c r="L47" s="57"/>
      <c r="M47" s="58"/>
      <c r="N47" s="56"/>
      <c r="O47" s="56"/>
      <c r="P47" s="56"/>
      <c r="Q47" s="56"/>
      <c r="R47" s="56"/>
      <c r="S47" s="57"/>
      <c r="T47" s="58"/>
      <c r="U47" s="56"/>
      <c r="V47" s="56"/>
      <c r="W47" s="56"/>
      <c r="X47" s="56"/>
      <c r="Y47" s="56"/>
      <c r="Z47" s="57"/>
      <c r="AA47" s="58"/>
      <c r="AB47" s="56"/>
      <c r="AC47" s="56"/>
      <c r="AD47" s="56"/>
      <c r="AE47" s="56"/>
      <c r="AF47" s="56"/>
      <c r="AG47" s="59"/>
      <c r="AH47" s="58"/>
      <c r="AI47" s="56"/>
      <c r="AJ47" s="56"/>
      <c r="AK47" s="56"/>
      <c r="AL47" s="55"/>
      <c r="AM47" s="55"/>
      <c r="AN47" s="57"/>
      <c r="AO47" s="58"/>
      <c r="AP47" s="60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7" ht="18" thickBot="1" x14ac:dyDescent="0.35">
      <c r="B48" s="26"/>
      <c r="C48" s="23"/>
      <c r="D48" s="16" t="s">
        <v>51</v>
      </c>
      <c r="E48" s="5">
        <v>44421</v>
      </c>
      <c r="F48" s="5">
        <v>44424</v>
      </c>
      <c r="G48" s="17">
        <f>NETWORKDAYS(E48,F48)</f>
        <v>2</v>
      </c>
      <c r="I48" s="65"/>
      <c r="J48" s="66"/>
      <c r="K48" s="66"/>
      <c r="L48" s="67"/>
      <c r="M48" s="68"/>
      <c r="N48" s="66"/>
      <c r="O48" s="66"/>
      <c r="P48" s="66"/>
      <c r="Q48" s="66"/>
      <c r="R48" s="66"/>
      <c r="S48" s="67"/>
      <c r="T48" s="68"/>
      <c r="U48" s="66"/>
      <c r="V48" s="66"/>
      <c r="W48" s="66"/>
      <c r="X48" s="66"/>
      <c r="Y48" s="66"/>
      <c r="Z48" s="67"/>
      <c r="AA48" s="68"/>
      <c r="AB48" s="66"/>
      <c r="AC48" s="66"/>
      <c r="AD48" s="66"/>
      <c r="AE48" s="66"/>
      <c r="AF48" s="66"/>
      <c r="AG48" s="69"/>
      <c r="AH48" s="68"/>
      <c r="AI48" s="66"/>
      <c r="AJ48" s="66"/>
      <c r="AK48" s="66"/>
      <c r="AL48" s="66"/>
      <c r="AM48" s="75"/>
      <c r="AN48" s="67"/>
      <c r="AO48" s="68"/>
      <c r="AP48" s="76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</row>
    <row r="53" spans="2:5" x14ac:dyDescent="0.3">
      <c r="B53" s="31"/>
      <c r="C53" s="12"/>
      <c r="D53" s="32"/>
      <c r="E53" s="31"/>
    </row>
    <row r="54" spans="2:5" x14ac:dyDescent="0.3">
      <c r="B54" s="31"/>
      <c r="C54" s="33"/>
      <c r="D54" s="34"/>
      <c r="E54" s="31"/>
    </row>
    <row r="55" spans="2:5" x14ac:dyDescent="0.3">
      <c r="B55" s="31"/>
      <c r="C55" s="33"/>
      <c r="D55" s="34"/>
      <c r="E55" s="31"/>
    </row>
    <row r="56" spans="2:5" x14ac:dyDescent="0.3">
      <c r="B56" s="31"/>
      <c r="C56" s="33"/>
      <c r="D56" s="34"/>
      <c r="E56" s="31"/>
    </row>
    <row r="57" spans="2:5" x14ac:dyDescent="0.3">
      <c r="B57" s="31"/>
      <c r="C57" s="33"/>
      <c r="D57" s="34"/>
      <c r="E57" s="31"/>
    </row>
    <row r="58" spans="2:5" x14ac:dyDescent="0.3">
      <c r="B58" s="31"/>
      <c r="C58" s="33"/>
      <c r="D58" s="34"/>
      <c r="E58" s="31"/>
    </row>
    <row r="59" spans="2:5" x14ac:dyDescent="0.3">
      <c r="B59" s="31"/>
      <c r="C59" s="31"/>
      <c r="D59" s="31"/>
      <c r="E59" s="31"/>
    </row>
  </sheetData>
  <mergeCells count="9">
    <mergeCell ref="C46:D46"/>
    <mergeCell ref="C6:D6"/>
    <mergeCell ref="C10:D10"/>
    <mergeCell ref="B10:B45"/>
    <mergeCell ref="Z2:AP2"/>
    <mergeCell ref="C2:D2"/>
    <mergeCell ref="I2:Y2"/>
    <mergeCell ref="B1:G1"/>
    <mergeCell ref="C4:D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윤창현 WBS</vt:lpstr>
      <vt:lpstr>'윤창현 WBS'!Print_Area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YoungJun Park</dc:creator>
  <cp:lastModifiedBy>1</cp:lastModifiedBy>
  <cp:lastPrinted>2015-03-19T13:42:35Z</cp:lastPrinted>
  <dcterms:created xsi:type="dcterms:W3CDTF">2013-09-02T08:20:59Z</dcterms:created>
  <dcterms:modified xsi:type="dcterms:W3CDTF">2021-07-18T01:03:23Z</dcterms:modified>
</cp:coreProperties>
</file>