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Topher\Desktop\"/>
    </mc:Choice>
  </mc:AlternateContent>
  <xr:revisionPtr revIDLastSave="0" documentId="8_{B7995E47-1B1B-40B1-A20A-17D59E0BB6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B13" i="1"/>
  <c r="C11" i="1"/>
  <c r="D11" i="1"/>
  <c r="E11" i="1"/>
  <c r="F11" i="1"/>
  <c r="G11" i="1"/>
  <c r="H11" i="1"/>
  <c r="I11" i="1"/>
  <c r="J11" i="1"/>
  <c r="K11" i="1"/>
  <c r="L11" i="1"/>
  <c r="M11" i="1"/>
  <c r="B11" i="1"/>
  <c r="C10" i="1"/>
  <c r="D10" i="1"/>
  <c r="E10" i="1"/>
  <c r="F10" i="1"/>
  <c r="G10" i="1"/>
  <c r="H10" i="1"/>
  <c r="I10" i="1"/>
  <c r="J10" i="1"/>
  <c r="K10" i="1"/>
  <c r="L10" i="1"/>
  <c r="M10" i="1"/>
  <c r="C8" i="1"/>
  <c r="D8" i="1"/>
  <c r="E8" i="1"/>
  <c r="F8" i="1"/>
  <c r="G8" i="1"/>
  <c r="H8" i="1"/>
  <c r="I8" i="1"/>
  <c r="J8" i="1"/>
  <c r="K8" i="1"/>
  <c r="L8" i="1"/>
  <c r="M8" i="1"/>
  <c r="B8" i="1"/>
  <c r="B10" i="1" s="1"/>
  <c r="C7" i="1"/>
  <c r="D7" i="1"/>
  <c r="E7" i="1"/>
  <c r="F7" i="1"/>
  <c r="G7" i="1"/>
  <c r="H7" i="1"/>
  <c r="I7" i="1"/>
  <c r="J7" i="1"/>
  <c r="K7" i="1"/>
  <c r="L7" i="1"/>
  <c r="M7" i="1"/>
  <c r="B7" i="1"/>
  <c r="C4" i="1"/>
  <c r="D4" i="1"/>
  <c r="E4" i="1"/>
  <c r="F4" i="1"/>
  <c r="G4" i="1"/>
  <c r="H4" i="1"/>
  <c r="I4" i="1"/>
  <c r="J4" i="1"/>
  <c r="K4" i="1"/>
  <c r="L4" i="1"/>
  <c r="M4" i="1"/>
  <c r="B4" i="1"/>
</calcChain>
</file>

<file path=xl/sharedStrings.xml><?xml version="1.0" encoding="utf-8"?>
<sst xmlns="http://schemas.openxmlformats.org/spreadsheetml/2006/main" count="9" uniqueCount="9">
  <si>
    <t>Mes</t>
  </si>
  <si>
    <t>Ingresos</t>
  </si>
  <si>
    <t>Gastos fijos</t>
  </si>
  <si>
    <t>Costos variables</t>
  </si>
  <si>
    <t>Utilidad antes de impuestos</t>
  </si>
  <si>
    <t>Flujo de caja</t>
  </si>
  <si>
    <t>Ventas (unidades)</t>
  </si>
  <si>
    <t>Pasivos totales</t>
  </si>
  <si>
    <t>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</si>
</sst>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&quot;$&quot;\-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0"/>
  <sheetViews>
    <sheetView tabSelected="1" workbookViewId="0">
      <selection activeCell="M13" sqref="M13"/>
    </sheetView>
  </sheetViews>
  <sheetFormatPr baseColWidth="10" defaultColWidth="9.140625" defaultRowHeight="15" x14ac:dyDescent="0.25"/>
  <cols>
    <col min="1" max="1" width="26" bestFit="1" customWidth="1"/>
    <col min="2" max="12" width="8.5703125" bestFit="1" customWidth="1"/>
  </cols>
  <sheetData>
    <row r="2" spans="1:13" x14ac:dyDescent="0.2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 x14ac:dyDescent="0.25">
      <c r="A3" t="s">
        <v>6</v>
      </c>
      <c r="B3">
        <v>300</v>
      </c>
      <c r="C3">
        <v>330</v>
      </c>
      <c r="D3">
        <v>363</v>
      </c>
      <c r="E3">
        <v>399</v>
      </c>
      <c r="F3">
        <v>439</v>
      </c>
      <c r="G3">
        <v>483</v>
      </c>
      <c r="H3">
        <v>531</v>
      </c>
      <c r="I3">
        <v>584</v>
      </c>
      <c r="J3">
        <v>642</v>
      </c>
      <c r="K3">
        <v>706</v>
      </c>
      <c r="L3">
        <v>776</v>
      </c>
      <c r="M3">
        <v>854</v>
      </c>
    </row>
    <row r="4" spans="1:13" x14ac:dyDescent="0.25">
      <c r="A4" t="s">
        <v>1</v>
      </c>
      <c r="B4" s="1">
        <f>B3*1000</f>
        <v>300000</v>
      </c>
      <c r="C4" s="1">
        <f t="shared" ref="C4:M4" si="0">C3*1000</f>
        <v>330000</v>
      </c>
      <c r="D4" s="1">
        <f t="shared" si="0"/>
        <v>363000</v>
      </c>
      <c r="E4" s="1">
        <f t="shared" si="0"/>
        <v>399000</v>
      </c>
      <c r="F4" s="1">
        <f t="shared" si="0"/>
        <v>439000</v>
      </c>
      <c r="G4" s="1">
        <f t="shared" si="0"/>
        <v>483000</v>
      </c>
      <c r="H4" s="1">
        <f t="shared" si="0"/>
        <v>531000</v>
      </c>
      <c r="I4" s="1">
        <f t="shared" si="0"/>
        <v>584000</v>
      </c>
      <c r="J4" s="1">
        <f t="shared" si="0"/>
        <v>642000</v>
      </c>
      <c r="K4" s="1">
        <f t="shared" si="0"/>
        <v>706000</v>
      </c>
      <c r="L4" s="1">
        <f t="shared" si="0"/>
        <v>776000</v>
      </c>
      <c r="M4" s="1">
        <f t="shared" si="0"/>
        <v>854000</v>
      </c>
    </row>
    <row r="6" spans="1:13" x14ac:dyDescent="0.25">
      <c r="A6" t="s">
        <v>2</v>
      </c>
      <c r="B6" s="1">
        <v>210000</v>
      </c>
      <c r="C6" s="1">
        <v>210000</v>
      </c>
      <c r="D6" s="1">
        <v>210000</v>
      </c>
      <c r="E6" s="1">
        <v>210000</v>
      </c>
      <c r="F6" s="1">
        <v>210000</v>
      </c>
      <c r="G6" s="1">
        <v>210000</v>
      </c>
      <c r="H6" s="1">
        <v>210000</v>
      </c>
      <c r="I6" s="1">
        <v>210000</v>
      </c>
      <c r="J6" s="1">
        <v>210000</v>
      </c>
      <c r="K6" s="1">
        <v>210000</v>
      </c>
      <c r="L6" s="1">
        <v>210000</v>
      </c>
      <c r="M6" s="1">
        <v>210000</v>
      </c>
    </row>
    <row r="7" spans="1:13" x14ac:dyDescent="0.25">
      <c r="A7" t="s">
        <v>3</v>
      </c>
      <c r="B7" s="1">
        <f>B3*500</f>
        <v>150000</v>
      </c>
      <c r="C7" s="1">
        <f t="shared" ref="C7:M7" si="1">C3*500</f>
        <v>165000</v>
      </c>
      <c r="D7" s="1">
        <f t="shared" si="1"/>
        <v>181500</v>
      </c>
      <c r="E7" s="1">
        <f t="shared" si="1"/>
        <v>199500</v>
      </c>
      <c r="F7" s="1">
        <f t="shared" si="1"/>
        <v>219500</v>
      </c>
      <c r="G7" s="1">
        <f t="shared" si="1"/>
        <v>241500</v>
      </c>
      <c r="H7" s="1">
        <f t="shared" si="1"/>
        <v>265500</v>
      </c>
      <c r="I7" s="1">
        <f t="shared" si="1"/>
        <v>292000</v>
      </c>
      <c r="J7" s="1">
        <f t="shared" si="1"/>
        <v>321000</v>
      </c>
      <c r="K7" s="1">
        <f t="shared" si="1"/>
        <v>353000</v>
      </c>
      <c r="L7" s="1">
        <f t="shared" si="1"/>
        <v>388000</v>
      </c>
      <c r="M7" s="1">
        <f t="shared" si="1"/>
        <v>427000</v>
      </c>
    </row>
    <row r="8" spans="1:13" x14ac:dyDescent="0.25">
      <c r="A8" t="s">
        <v>7</v>
      </c>
      <c r="B8" s="1">
        <f>B6+B7</f>
        <v>360000</v>
      </c>
      <c r="C8" s="1">
        <f t="shared" ref="C8:M8" si="2">C6+C7</f>
        <v>375000</v>
      </c>
      <c r="D8" s="1">
        <f t="shared" si="2"/>
        <v>391500</v>
      </c>
      <c r="E8" s="1">
        <f t="shared" si="2"/>
        <v>409500</v>
      </c>
      <c r="F8" s="1">
        <f t="shared" si="2"/>
        <v>429500</v>
      </c>
      <c r="G8" s="1">
        <f t="shared" si="2"/>
        <v>451500</v>
      </c>
      <c r="H8" s="1">
        <f t="shared" si="2"/>
        <v>475500</v>
      </c>
      <c r="I8" s="1">
        <f t="shared" si="2"/>
        <v>502000</v>
      </c>
      <c r="J8" s="1">
        <f t="shared" si="2"/>
        <v>531000</v>
      </c>
      <c r="K8" s="1">
        <f t="shared" si="2"/>
        <v>563000</v>
      </c>
      <c r="L8" s="1">
        <f t="shared" si="2"/>
        <v>598000</v>
      </c>
      <c r="M8" s="1">
        <f t="shared" si="2"/>
        <v>637000</v>
      </c>
    </row>
    <row r="10" spans="1:13" x14ac:dyDescent="0.25">
      <c r="A10" t="s">
        <v>4</v>
      </c>
      <c r="B10" s="1">
        <f>B4-B8</f>
        <v>-60000</v>
      </c>
      <c r="C10" s="1">
        <f>C4-C8</f>
        <v>-45000</v>
      </c>
      <c r="D10" s="1">
        <f>D4-D8</f>
        <v>-28500</v>
      </c>
      <c r="E10" s="1">
        <f>E4-E8</f>
        <v>-10500</v>
      </c>
      <c r="F10" s="1">
        <f>F4-F8</f>
        <v>9500</v>
      </c>
      <c r="G10" s="1">
        <f>G4-G8</f>
        <v>31500</v>
      </c>
      <c r="H10" s="1">
        <f>H4-H8</f>
        <v>55500</v>
      </c>
      <c r="I10" s="1">
        <f>I4-I8</f>
        <v>82000</v>
      </c>
      <c r="J10" s="1">
        <f>J4-J8</f>
        <v>111000</v>
      </c>
      <c r="K10" s="1">
        <f>K4-K8</f>
        <v>143000</v>
      </c>
      <c r="L10" s="1">
        <f>L4-L8</f>
        <v>178000</v>
      </c>
      <c r="M10" s="1">
        <f>M4-M8</f>
        <v>217000</v>
      </c>
    </row>
    <row r="11" spans="1:13" x14ac:dyDescent="0.25">
      <c r="A11" t="s">
        <v>8</v>
      </c>
      <c r="B11" s="1">
        <f>B10*0.25</f>
        <v>-15000</v>
      </c>
      <c r="C11" s="1">
        <f t="shared" ref="C11:M11" si="3">C10*0.25</f>
        <v>-11250</v>
      </c>
      <c r="D11" s="1">
        <f t="shared" si="3"/>
        <v>-7125</v>
      </c>
      <c r="E11" s="1">
        <f t="shared" si="3"/>
        <v>-2625</v>
      </c>
      <c r="F11" s="1">
        <f t="shared" si="3"/>
        <v>2375</v>
      </c>
      <c r="G11" s="1">
        <f t="shared" si="3"/>
        <v>7875</v>
      </c>
      <c r="H11" s="1">
        <f t="shared" si="3"/>
        <v>13875</v>
      </c>
      <c r="I11" s="1">
        <f t="shared" si="3"/>
        <v>20500</v>
      </c>
      <c r="J11" s="1">
        <f t="shared" si="3"/>
        <v>27750</v>
      </c>
      <c r="K11" s="1">
        <f t="shared" si="3"/>
        <v>35750</v>
      </c>
      <c r="L11" s="1">
        <f t="shared" si="3"/>
        <v>44500</v>
      </c>
      <c r="M11" s="1">
        <f t="shared" si="3"/>
        <v>54250</v>
      </c>
    </row>
    <row r="13" spans="1:13" x14ac:dyDescent="0.25">
      <c r="A13" t="s">
        <v>5</v>
      </c>
      <c r="B13" s="1">
        <f>B10+B11</f>
        <v>-75000</v>
      </c>
      <c r="C13" s="1">
        <f t="shared" ref="C13:M13" si="4">C10+C11</f>
        <v>-56250</v>
      </c>
      <c r="D13" s="1">
        <f t="shared" si="4"/>
        <v>-35625</v>
      </c>
      <c r="E13" s="1">
        <f t="shared" si="4"/>
        <v>-13125</v>
      </c>
      <c r="F13" s="1">
        <f t="shared" si="4"/>
        <v>11875</v>
      </c>
      <c r="G13" s="1">
        <f t="shared" si="4"/>
        <v>39375</v>
      </c>
      <c r="H13" s="1">
        <f t="shared" si="4"/>
        <v>69375</v>
      </c>
      <c r="I13" s="1">
        <f t="shared" si="4"/>
        <v>102500</v>
      </c>
      <c r="J13" s="1">
        <f t="shared" si="4"/>
        <v>138750</v>
      </c>
      <c r="K13" s="1">
        <f t="shared" si="4"/>
        <v>178750</v>
      </c>
      <c r="L13" s="1">
        <f t="shared" si="4"/>
        <v>222500</v>
      </c>
      <c r="M13" s="1">
        <f t="shared" si="4"/>
        <v>271250</v>
      </c>
    </row>
    <row r="19" spans="9:14" x14ac:dyDescent="0.25">
      <c r="N19" s="1"/>
    </row>
    <row r="20" spans="9:14" x14ac:dyDescent="0.25">
      <c r="N20" s="1"/>
    </row>
    <row r="21" spans="9:14" x14ac:dyDescent="0.25">
      <c r="I21" s="1"/>
      <c r="J21" s="1"/>
      <c r="K21" s="1"/>
      <c r="L21" s="1"/>
      <c r="M21" s="1"/>
      <c r="N21" s="1"/>
    </row>
    <row r="22" spans="9:14" x14ac:dyDescent="0.25">
      <c r="I22" s="1"/>
      <c r="J22" s="1"/>
      <c r="K22" s="1"/>
      <c r="L22" s="1"/>
      <c r="M22" s="1"/>
      <c r="N22" s="1"/>
    </row>
    <row r="23" spans="9:14" x14ac:dyDescent="0.25">
      <c r="I23" s="1"/>
      <c r="J23" s="1"/>
      <c r="K23" s="1"/>
      <c r="L23" s="1"/>
      <c r="M23" s="1"/>
      <c r="N23" s="1"/>
    </row>
    <row r="24" spans="9:14" x14ac:dyDescent="0.25">
      <c r="I24" s="1"/>
      <c r="J24" s="1"/>
      <c r="K24" s="1"/>
      <c r="L24" s="1"/>
      <c r="M24" s="1"/>
      <c r="N24" s="1"/>
    </row>
    <row r="25" spans="9:14" x14ac:dyDescent="0.25">
      <c r="I25" s="1"/>
      <c r="J25" s="1"/>
      <c r="K25" s="1"/>
      <c r="L25" s="1"/>
      <c r="M25" s="1"/>
      <c r="N25" s="1"/>
    </row>
    <row r="26" spans="9:14" x14ac:dyDescent="0.25">
      <c r="I26" s="1"/>
      <c r="J26" s="1"/>
      <c r="K26" s="1"/>
      <c r="L26" s="1"/>
      <c r="M26" s="1"/>
      <c r="N26" s="1"/>
    </row>
    <row r="27" spans="9:14" x14ac:dyDescent="0.25">
      <c r="I27" s="1"/>
      <c r="J27" s="1"/>
      <c r="K27" s="1"/>
      <c r="L27" s="1"/>
      <c r="M27" s="1"/>
      <c r="N27" s="1"/>
    </row>
    <row r="28" spans="9:14" x14ac:dyDescent="0.25">
      <c r="I28" s="1"/>
      <c r="J28" s="1"/>
      <c r="K28" s="1"/>
      <c r="L28" s="1"/>
      <c r="M28" s="1"/>
      <c r="N28" s="1"/>
    </row>
    <row r="29" spans="9:14" x14ac:dyDescent="0.25">
      <c r="I29" s="1"/>
      <c r="J29" s="1"/>
      <c r="K29" s="1"/>
      <c r="L29" s="1"/>
      <c r="M29" s="1"/>
      <c r="N29" s="1"/>
    </row>
    <row r="30" spans="9:14" x14ac:dyDescent="0.25">
      <c r="I30" s="1"/>
      <c r="J30" s="1"/>
      <c r="K30" s="1"/>
      <c r="L30" s="1"/>
      <c r="M30" s="1"/>
      <c r="N3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2015-06-05T18:19:34Z</dcterms:created>
  <dcterms:modified xsi:type="dcterms:W3CDTF">2023-06-23T15:26:48Z</dcterms:modified>
</cp:coreProperties>
</file>