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ntribuição Individual" sheetId="1" r:id="rId4"/>
  </sheets>
</workbook>
</file>

<file path=xl/sharedStrings.xml><?xml version="1.0" encoding="utf-8"?>
<sst xmlns="http://schemas.openxmlformats.org/spreadsheetml/2006/main" uniqueCount="33">
  <si>
    <t>Relatório de Contribuição Individual</t>
  </si>
  <si>
    <t>SI401 - Programação para a Web</t>
  </si>
  <si>
    <t>Grupo:</t>
  </si>
  <si>
    <t>Grupo 10</t>
  </si>
  <si>
    <t>Projeto:</t>
  </si>
  <si>
    <t>Rolling Tetris</t>
  </si>
  <si>
    <t>Nota do Grupo no Trabalho (será atribuída pelo professor):</t>
  </si>
  <si>
    <t>Nome Completo</t>
  </si>
  <si>
    <t>RA</t>
  </si>
  <si>
    <t>Contribuição (%)</t>
  </si>
  <si>
    <t>Descrição da Contribuição</t>
  </si>
  <si>
    <t>Nota no Trabalho</t>
  </si>
  <si>
    <t>Arthur Santos Machado Rodrigues</t>
  </si>
  <si>
    <t>Histórico de partidas e ranking global</t>
  </si>
  <si>
    <t>Igor Martins Silvério</t>
  </si>
  <si>
    <t>Vinicius Nonato Rodrigues</t>
  </si>
  <si>
    <t>Cadastro e login do usuário</t>
  </si>
  <si>
    <t>Victor Pereira Cordeiro</t>
  </si>
  <si>
    <t>Atualização dos dados do usuário que está logado</t>
  </si>
  <si>
    <t>Falta para 100%:</t>
  </si>
  <si>
    <t>Última alteração:</t>
  </si>
  <si>
    <t>Instruções:</t>
  </si>
  <si>
    <t>- Os alunos devem preencher as células em branco da planilha.</t>
  </si>
  <si>
    <t>- Na coluna "Contribuição (%)" devem ser fornecidos os valores percentuais de contribuição de cada aluno ao trabalho:</t>
  </si>
  <si>
    <t xml:space="preserve">     - Estes valores devem ter 01 (uma) casa decimal;</t>
  </si>
  <si>
    <t xml:space="preserve">     - A soma de todas as contribuições deve ser 100% (cem por cento);</t>
  </si>
  <si>
    <t xml:space="preserve">     - As contribuições de cada aluno devem ter valores diferentes;</t>
  </si>
  <si>
    <t>- Caso algum grupo contenha membros que não se dedicaram ao trabalho, isso deve ser reportado na planilha, pois haverá uma bonificação na nota para os membros que trabalharam:</t>
  </si>
  <si>
    <t xml:space="preserve">     - Esta bonificação pode chegar a até 1,0pt acima da nota atribuída pelo professor.</t>
  </si>
  <si>
    <t xml:space="preserve">     - Alunos que contribuíram menos terão nota menor.</t>
  </si>
  <si>
    <t>- As notas individuais serão dadas por mínimo(A; B), onde:</t>
  </si>
  <si>
    <t xml:space="preserve">      A = Tamanho do Grupo x Nota do Grupo no Trabalho x (Percentual de Participação ao Aluno / 100);</t>
  </si>
  <si>
    <t xml:space="preserve">      B = mínimo (10,0; (Nota do Grupo no Trabalho + 1,0)).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</si>
</sst>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0.0"/>
    <numFmt numFmtId="60" formatCode="0.0%"/>
    <numFmt numFmtId="61" formatCode="dddd&quot;, &quot;mmmm&quot; &quot;dd&quot;, &quot;yyyy"/>
  </numFmts>
  <fonts count="10">
    <font>
      <sz val="11"/>
      <color indexed="8"/>
      <name val="Calibri"/>
    </font>
    <font>
      <sz val="14"/>
      <color indexed="9"/>
      <name val="Calibri"/>
    </font>
    <font>
      <sz val="12"/>
      <color indexed="8"/>
      <name val="Calibri"/>
    </font>
    <font>
      <sz val="8"/>
      <color indexed="10"/>
      <name val="Calibri"/>
    </font>
    <font>
      <sz val="14"/>
      <color indexed="8"/>
      <name val="Calibri"/>
    </font>
    <font>
      <b val="1"/>
      <sz val="14"/>
      <color indexed="11"/>
      <name val="Calibri"/>
    </font>
    <font>
      <sz val="11"/>
      <color indexed="11"/>
      <name val="Calibri"/>
    </font>
    <font>
      <b val="1"/>
      <sz val="11"/>
      <color indexed="14"/>
      <name val="Calibri"/>
    </font>
    <font>
      <b val="1"/>
      <sz val="11"/>
      <color indexed="11"/>
      <name val="Calibri"/>
    </font>
    <font>
      <sz val="11"/>
      <color indexed="14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7">
    <border>
      <left/>
      <right/>
      <top/>
      <bottom/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6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6"/>
      </right>
      <top style="thin">
        <color indexed="13"/>
      </top>
      <bottom style="thin">
        <color indexed="13"/>
      </bottom>
      <diagonal/>
    </border>
    <border>
      <left style="thin">
        <color indexed="16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2" applyNumberFormat="0" applyFont="1" applyFill="1" applyBorder="1" applyAlignment="1" applyProtection="0">
      <alignment horizontal="center" vertical="bottom"/>
    </xf>
    <xf numFmtId="0" fontId="5" fillId="2" borderId="3" applyNumberFormat="0" applyFont="1" applyFill="1" applyBorder="1" applyAlignment="1" applyProtection="0">
      <alignment horizontal="center" vertical="bottom"/>
    </xf>
    <xf numFmtId="49" fontId="6" fillId="2" borderId="4" applyNumberFormat="1" applyFont="1" applyFill="1" applyBorder="1" applyAlignment="1" applyProtection="0">
      <alignment horizontal="center" vertical="bottom"/>
    </xf>
    <xf numFmtId="0" fontId="6" fillId="2" borderId="5" applyNumberFormat="0" applyFont="1" applyFill="1" applyBorder="1" applyAlignment="1" applyProtection="0">
      <alignment horizontal="center" vertical="bottom"/>
    </xf>
    <xf numFmtId="0" fontId="6" fillId="2" borderId="6" applyNumberFormat="0" applyFont="1" applyFill="1" applyBorder="1" applyAlignment="1" applyProtection="0">
      <alignment horizontal="center" vertical="bottom"/>
    </xf>
    <xf numFmtId="49" fontId="7" fillId="3" borderId="7" applyNumberFormat="1" applyFont="1" applyFill="1" applyBorder="1" applyAlignment="1" applyProtection="0">
      <alignment horizontal="right" vertical="bottom"/>
    </xf>
    <xf numFmtId="0" fontId="7" fillId="3" borderId="7" applyNumberFormat="0" applyFont="1" applyFill="1" applyBorder="1" applyAlignment="1" applyProtection="0">
      <alignment horizontal="right" vertical="bottom"/>
    </xf>
    <xf numFmtId="49" fontId="0" fillId="4" borderId="7" applyNumberFormat="1" applyFont="1" applyFill="1" applyBorder="1" applyAlignment="1" applyProtection="0">
      <alignment horizontal="center" vertical="bottom"/>
    </xf>
    <xf numFmtId="0" fontId="0" fillId="4" borderId="7" applyNumberFormat="0" applyFont="1" applyFill="1" applyBorder="1" applyAlignment="1" applyProtection="0">
      <alignment horizontal="center" vertical="bottom"/>
    </xf>
    <xf numFmtId="0" fontId="7" fillId="3" borderId="7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7" fillId="3" borderId="9" applyNumberFormat="1" applyFont="1" applyFill="1" applyBorder="1" applyAlignment="1" applyProtection="0">
      <alignment horizontal="right" vertical="bottom"/>
    </xf>
    <xf numFmtId="0" fontId="7" fillId="3" borderId="10" applyNumberFormat="0" applyFont="1" applyFill="1" applyBorder="1" applyAlignment="1" applyProtection="0">
      <alignment horizontal="right" vertical="bottom"/>
    </xf>
    <xf numFmtId="0" fontId="7" fillId="3" borderId="11" applyNumberFormat="0" applyFont="1" applyFill="1" applyBorder="1" applyAlignment="1" applyProtection="0">
      <alignment horizontal="right" vertical="bottom"/>
    </xf>
    <xf numFmtId="59" fontId="8" fillId="4" borderId="7" applyNumberFormat="1" applyFont="1" applyFill="1" applyBorder="1" applyAlignment="1" applyProtection="0">
      <alignment horizontal="center"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9" fillId="3" borderId="12" applyNumberFormat="0" applyFont="1" applyFill="1" applyBorder="1" applyAlignment="1" applyProtection="0">
      <alignment vertical="bottom"/>
    </xf>
    <xf numFmtId="49" fontId="7" fillId="3" borderId="13" applyNumberFormat="1" applyFont="1" applyFill="1" applyBorder="1" applyAlignment="1" applyProtection="0">
      <alignment horizontal="center" vertical="bottom"/>
    </xf>
    <xf numFmtId="49" fontId="7" fillId="3" borderId="8" applyNumberFormat="1" applyFont="1" applyFill="1" applyBorder="1" applyAlignment="1" applyProtection="0">
      <alignment horizontal="center" vertical="bottom"/>
    </xf>
    <xf numFmtId="0" fontId="7" fillId="3" borderId="1" applyNumberFormat="1" applyFont="1" applyFill="1" applyBorder="1" applyAlignment="1" applyProtection="0">
      <alignment horizontal="center" vertical="bottom"/>
    </xf>
    <xf numFmtId="49" fontId="0" fillId="4" borderId="8" applyNumberFormat="1" applyFont="1" applyFill="1" applyBorder="1" applyAlignment="1" applyProtection="0">
      <alignment horizontal="center" vertical="bottom"/>
    </xf>
    <xf numFmtId="0" fontId="0" fillId="4" borderId="7" applyNumberFormat="1" applyFont="1" applyFill="1" applyBorder="1" applyAlignment="1" applyProtection="0">
      <alignment horizontal="center" vertical="bottom"/>
    </xf>
    <xf numFmtId="60" fontId="0" fillId="4" borderId="7" applyNumberFormat="1" applyFont="1" applyFill="1" applyBorder="1" applyAlignment="1" applyProtection="0">
      <alignment horizontal="center" vertical="bottom"/>
    </xf>
    <xf numFmtId="49" fontId="0" fillId="4" borderId="7" applyNumberFormat="1" applyFont="1" applyFill="1" applyBorder="1" applyAlignment="1" applyProtection="0">
      <alignment vertical="bottom"/>
    </xf>
    <xf numFmtId="59" fontId="8" fillId="5" borderId="7" applyNumberFormat="1" applyFont="1" applyFill="1" applyBorder="1" applyAlignment="1" applyProtection="0">
      <alignment horizontal="center" vertical="bottom"/>
    </xf>
    <xf numFmtId="0" fontId="7" fillId="3" borderId="9" applyNumberFormat="1" applyFont="1" applyFill="1" applyBorder="1" applyAlignment="1" applyProtection="0">
      <alignment horizontal="center" vertical="bottom"/>
    </xf>
    <xf numFmtId="0" fontId="0" fillId="4" borderId="14" applyNumberFormat="0" applyFont="1" applyFill="1" applyBorder="1" applyAlignment="1" applyProtection="0">
      <alignment vertical="bottom"/>
    </xf>
    <xf numFmtId="0" fontId="0" fillId="4" borderId="15" applyNumberFormat="0" applyFont="1" applyFill="1" applyBorder="1" applyAlignment="1" applyProtection="0">
      <alignment vertical="bottom"/>
    </xf>
    <xf numFmtId="0" fontId="0" fillId="4" borderId="16" applyNumberFormat="0" applyFont="1" applyFill="1" applyBorder="1" applyAlignment="1" applyProtection="0">
      <alignment vertical="bottom"/>
    </xf>
    <xf numFmtId="0" fontId="7" fillId="3" borderId="2" applyNumberFormat="0" applyFont="1" applyFill="1" applyBorder="1" applyAlignment="1" applyProtection="0">
      <alignment horizontal="right" vertical="bottom"/>
    </xf>
    <xf numFmtId="60" fontId="7" fillId="3" borderId="2" applyNumberFormat="1" applyFont="1" applyFill="1" applyBorder="1" applyAlignment="1" applyProtection="0">
      <alignment horizontal="center" vertical="bottom"/>
    </xf>
    <xf numFmtId="0" fontId="0" fillId="5" borderId="2" applyNumberFormat="0" applyFont="1" applyFill="1" applyBorder="1" applyAlignment="1" applyProtection="0">
      <alignment vertical="bottom"/>
    </xf>
    <xf numFmtId="0" fontId="0" fillId="5" borderId="3" applyNumberFormat="0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bottom"/>
    </xf>
    <xf numFmtId="0" fontId="0" fillId="5" borderId="5" applyNumberFormat="0" applyFont="1" applyFill="1" applyBorder="1" applyAlignment="1" applyProtection="0">
      <alignment vertical="bottom"/>
    </xf>
    <xf numFmtId="9" fontId="0" fillId="5" borderId="5" applyNumberFormat="1" applyFont="1" applyFill="1" applyBorder="1" applyAlignment="1" applyProtection="0">
      <alignment horizontal="center" vertical="bottom"/>
    </xf>
    <xf numFmtId="0" fontId="0" fillId="5" borderId="6" applyNumberFormat="0" applyFont="1" applyFill="1" applyBorder="1" applyAlignment="1" applyProtection="0">
      <alignment vertical="bottom"/>
    </xf>
    <xf numFmtId="49" fontId="7" fillId="3" borderId="12" applyNumberFormat="1" applyFont="1" applyFill="1" applyBorder="1" applyAlignment="1" applyProtection="0">
      <alignment horizontal="right" vertical="bottom"/>
    </xf>
    <xf numFmtId="0" fontId="7" fillId="3" borderId="13" applyNumberFormat="0" applyFont="1" applyFill="1" applyBorder="1" applyAlignment="1" applyProtection="0">
      <alignment horizontal="right" vertical="bottom"/>
    </xf>
    <xf numFmtId="0" fontId="7" fillId="3" borderId="8" applyNumberFormat="0" applyFont="1" applyFill="1" applyBorder="1" applyAlignment="1" applyProtection="0">
      <alignment horizontal="right" vertical="bottom"/>
    </xf>
    <xf numFmtId="22" fontId="8" fillId="5" borderId="7" applyNumberFormat="1" applyFont="1" applyFill="1" applyBorder="1" applyAlignment="1" applyProtection="0">
      <alignment horizontal="center" vertical="bottom"/>
    </xf>
    <xf numFmtId="0" fontId="0" fillId="5" borderId="12" applyNumberFormat="0" applyFont="1" applyFill="1" applyBorder="1" applyAlignment="1" applyProtection="0">
      <alignment vertical="bottom"/>
    </xf>
    <xf numFmtId="0" fontId="0" fillId="5" borderId="13" applyNumberFormat="0" applyFont="1" applyFill="1" applyBorder="1" applyAlignment="1" applyProtection="0">
      <alignment vertical="bottom"/>
    </xf>
    <xf numFmtId="61" fontId="0" fillId="5" borderId="13" applyNumberFormat="1" applyFont="1" applyFill="1" applyBorder="1" applyAlignment="1" applyProtection="0">
      <alignment vertical="bottom"/>
    </xf>
    <xf numFmtId="0" fontId="0" fillId="5" borderId="8" applyNumberFormat="0" applyFont="1" applyFill="1" applyBorder="1" applyAlignment="1" applyProtection="0">
      <alignment vertical="bottom"/>
    </xf>
    <xf numFmtId="49" fontId="5" fillId="5" borderId="12" applyNumberFormat="1" applyFont="1" applyFill="1" applyBorder="1" applyAlignment="1" applyProtection="0">
      <alignment horizontal="center" vertical="bottom"/>
    </xf>
    <xf numFmtId="0" fontId="5" fillId="5" borderId="13" applyNumberFormat="0" applyFont="1" applyFill="1" applyBorder="1" applyAlignment="1" applyProtection="0">
      <alignment horizontal="center" vertical="bottom"/>
    </xf>
    <xf numFmtId="0" fontId="5" fillId="5" borderId="8" applyNumberFormat="0" applyFont="1" applyFill="1" applyBorder="1" applyAlignment="1" applyProtection="0">
      <alignment horizontal="center" vertical="bottom"/>
    </xf>
    <xf numFmtId="0" fontId="0" fillId="5" borderId="1" applyNumberFormat="0" applyFont="1" applyFill="1" applyBorder="1" applyAlignment="1" applyProtection="0">
      <alignment vertical="bottom"/>
    </xf>
    <xf numFmtId="49" fontId="8" fillId="5" borderId="9" applyNumberFormat="1" applyFont="1" applyFill="1" applyBorder="1" applyAlignment="1" applyProtection="0">
      <alignment vertical="bottom"/>
    </xf>
    <xf numFmtId="0" fontId="0" fillId="5" borderId="10" applyNumberFormat="0" applyFont="1" applyFill="1" applyBorder="1" applyAlignment="1" applyProtection="0">
      <alignment vertical="bottom"/>
    </xf>
    <xf numFmtId="0" fontId="0" fillId="5" borderId="11" applyNumberFormat="0" applyFont="1" applyFill="1" applyBorder="1" applyAlignment="1" applyProtection="0">
      <alignment vertical="bottom"/>
    </xf>
    <xf numFmtId="0" fontId="0" fillId="5" borderId="9" applyNumberFormat="0" applyFont="1" applyFill="1" applyBorder="1" applyAlignment="1" applyProtection="0">
      <alignment vertical="bottom"/>
    </xf>
    <xf numFmtId="49" fontId="6" fillId="5" borderId="10" applyNumberFormat="1" applyFont="1" applyFill="1" applyBorder="1" applyAlignment="1" applyProtection="0">
      <alignment vertical="bottom"/>
    </xf>
    <xf numFmtId="0" fontId="6" fillId="5" borderId="10" applyNumberFormat="0" applyFont="1" applyFill="1" applyBorder="1" applyAlignment="1" applyProtection="0">
      <alignment vertical="bottom"/>
    </xf>
    <xf numFmtId="0" fontId="6" fillId="5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678a6"/>
      <rgbColor rgb="ff4575a1"/>
      <rgbColor rgb="ff44749f"/>
      <rgbColor rgb="ffbdd6ee"/>
      <rgbColor rgb="ff5b9bd5"/>
      <rgbColor rgb="ffffffff"/>
      <rgbColor rgb="ffdeeaf6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Tema do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o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o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0"/>
  <sheetViews>
    <sheetView workbookViewId="0" showGridLines="0" defaultGridColor="1"/>
  </sheetViews>
  <sheetFormatPr defaultColWidth="8.83333" defaultRowHeight="15" customHeight="1" outlineLevelRow="0" outlineLevelCol="0"/>
  <cols>
    <col min="1" max="1" width="3.85156" style="1" customWidth="1"/>
    <col min="2" max="2" width="38.6719" style="1" customWidth="1"/>
    <col min="3" max="3" width="13.3516" style="1" customWidth="1"/>
    <col min="4" max="4" width="15.8516" style="1" customWidth="1"/>
    <col min="5" max="5" width="67.5" style="1" customWidth="1"/>
    <col min="6" max="6" width="33.3516" style="1" customWidth="1"/>
    <col min="7" max="16384" width="8.85156" style="1" customWidth="1"/>
  </cols>
  <sheetData>
    <row r="1" ht="18.75" customHeight="1">
      <c r="A1" t="s" s="2">
        <v>0</v>
      </c>
      <c r="B1" s="3"/>
      <c r="C1" s="3"/>
      <c r="D1" s="3"/>
      <c r="E1" s="3"/>
      <c r="F1" s="4"/>
    </row>
    <row r="2" ht="13.55" customHeight="1">
      <c r="A2" t="s" s="5">
        <v>1</v>
      </c>
      <c r="B2" s="6"/>
      <c r="C2" s="6"/>
      <c r="D2" s="6"/>
      <c r="E2" s="6"/>
      <c r="F2" s="7"/>
    </row>
    <row r="3" ht="13.55" customHeight="1">
      <c r="A3" t="s" s="8">
        <v>2</v>
      </c>
      <c r="B3" s="9"/>
      <c r="C3" t="s" s="10">
        <v>3</v>
      </c>
      <c r="D3" s="11"/>
      <c r="E3" s="11"/>
      <c r="F3" s="11"/>
    </row>
    <row r="4" ht="13.55" customHeight="1">
      <c r="A4" s="12"/>
      <c r="B4" t="s" s="8">
        <v>4</v>
      </c>
      <c r="C4" t="s" s="10">
        <v>5</v>
      </c>
      <c r="D4" s="11"/>
      <c r="E4" s="11"/>
      <c r="F4" s="11"/>
    </row>
    <row r="5" ht="13.55" customHeight="1">
      <c r="A5" s="13"/>
      <c r="B5" s="14"/>
      <c r="C5" s="14"/>
      <c r="D5" s="14"/>
      <c r="E5" s="14"/>
      <c r="F5" s="15"/>
    </row>
    <row r="6" ht="13.55" customHeight="1">
      <c r="A6" t="s" s="16">
        <v>6</v>
      </c>
      <c r="B6" s="17"/>
      <c r="C6" s="17"/>
      <c r="D6" s="17"/>
      <c r="E6" s="18"/>
      <c r="F6" s="19">
        <v>7</v>
      </c>
    </row>
    <row r="7" ht="13.55" customHeight="1">
      <c r="A7" s="20"/>
      <c r="B7" s="21"/>
      <c r="C7" s="21"/>
      <c r="D7" s="21"/>
      <c r="E7" s="21"/>
      <c r="F7" s="15"/>
    </row>
    <row r="8" ht="13.55" customHeight="1">
      <c r="A8" s="22"/>
      <c r="B8" t="s" s="23">
        <v>7</v>
      </c>
      <c r="C8" t="s" s="23">
        <v>8</v>
      </c>
      <c r="D8" t="s" s="23">
        <v>9</v>
      </c>
      <c r="E8" t="s" s="23">
        <v>10</v>
      </c>
      <c r="F8" t="s" s="24">
        <v>11</v>
      </c>
    </row>
    <row r="9" ht="13.55" customHeight="1">
      <c r="A9" s="25">
        <v>1</v>
      </c>
      <c r="B9" t="s" s="26">
        <v>12</v>
      </c>
      <c r="C9" s="27">
        <v>213315</v>
      </c>
      <c r="D9" s="28">
        <v>0.251</v>
      </c>
      <c r="E9" t="s" s="29">
        <v>13</v>
      </c>
      <c r="F9" s="30">
        <f>IF(D9="","",IF($A$18="",ROUND(MIN(MIN(10,$F$6+1),COUNTA($D$9:$D$13)*$F$6*D9),1),"Erro"))</f>
        <v>7</v>
      </c>
    </row>
    <row r="10" ht="13.55" customHeight="1">
      <c r="A10" s="31">
        <v>2</v>
      </c>
      <c r="B10" t="s" s="26">
        <v>14</v>
      </c>
      <c r="C10" s="27">
        <v>217972</v>
      </c>
      <c r="D10" s="28">
        <v>0.252</v>
      </c>
      <c r="E10" t="s" s="29">
        <v>13</v>
      </c>
      <c r="F10" s="30">
        <f>IF(D10="","",IF($A$18="",ROUND(MIN(MIN(10,$F$6+1),COUNTA($D$9:$D$13)*$F$6*D10),1),"Erro"))</f>
        <v>7.1</v>
      </c>
    </row>
    <row r="11" ht="13.55" customHeight="1">
      <c r="A11" s="31">
        <v>3</v>
      </c>
      <c r="B11" t="s" s="26">
        <v>15</v>
      </c>
      <c r="C11" s="27">
        <v>245394</v>
      </c>
      <c r="D11" s="28">
        <v>0.248</v>
      </c>
      <c r="E11" t="s" s="29">
        <v>16</v>
      </c>
      <c r="F11" s="30">
        <f>IF(D11="","",IF($A$18="",ROUND(MIN(MIN(10,$F$6+1),COUNTA($D$9:$D$13)*$F$6*D11),1),"Erro"))</f>
        <v>6.9</v>
      </c>
    </row>
    <row r="12" ht="13.55" customHeight="1">
      <c r="A12" s="31">
        <v>4</v>
      </c>
      <c r="B12" t="s" s="26">
        <v>17</v>
      </c>
      <c r="C12" s="27">
        <v>206588</v>
      </c>
      <c r="D12" s="28">
        <v>0.249</v>
      </c>
      <c r="E12" t="s" s="29">
        <v>18</v>
      </c>
      <c r="F12" s="30">
        <f>IF(D12="","",IF($A$18="",ROUND(MIN(MIN(10,$F$6+1),COUNTA($D$9:$D$13)*$F$6*D12),1),"Erro"))</f>
        <v>7</v>
      </c>
    </row>
    <row r="13" ht="13.55" customHeight="1">
      <c r="A13" s="31">
        <v>5</v>
      </c>
      <c r="B13" s="32"/>
      <c r="C13" s="33"/>
      <c r="D13" s="33"/>
      <c r="E13" s="34"/>
      <c r="F13" s="30">
        <f>IF(D11="","",IF($A$18="",ROUND(MIN(MIN(10,$F$6+1),COUNTA($D$9:$D$13)*$F$6*D11),1),"Erro"))</f>
        <v>6.9</v>
      </c>
    </row>
    <row r="14" ht="13.55" customHeight="1">
      <c r="A14" t="s" s="16">
        <v>19</v>
      </c>
      <c r="B14" s="35"/>
      <c r="C14" s="35"/>
      <c r="D14" s="36">
        <f>1-SUM(D9:D13)</f>
        <v>0</v>
      </c>
      <c r="E14" s="37"/>
      <c r="F14" s="38"/>
    </row>
    <row r="15" ht="13.55" customHeight="1">
      <c r="A15" s="39"/>
      <c r="B15" s="40"/>
      <c r="C15" s="40"/>
      <c r="D15" s="41"/>
      <c r="E15" s="40"/>
      <c r="F15" s="42"/>
    </row>
    <row r="16" ht="13.55" customHeight="1">
      <c r="A16" t="s" s="43">
        <v>20</v>
      </c>
      <c r="B16" s="44"/>
      <c r="C16" s="44"/>
      <c r="D16" s="44"/>
      <c r="E16" s="45"/>
      <c r="F16" s="46">
        <f>NOW()</f>
        <v>44201.897557870368</v>
      </c>
    </row>
    <row r="17" ht="13.55" customHeight="1">
      <c r="A17" s="47"/>
      <c r="B17" s="48"/>
      <c r="C17" s="48"/>
      <c r="D17" s="48"/>
      <c r="E17" s="49"/>
      <c r="F17" s="50"/>
    </row>
    <row r="18" ht="18.75" customHeight="1">
      <c r="A18" t="s" s="51">
        <f>IF(SUM(D9:D13)=1,"","ATENÇÃO: A soma dos valores da coluna 'Contribuição (%)' deve ser 100%.")</f>
      </c>
      <c r="B18" s="52"/>
      <c r="C18" s="52"/>
      <c r="D18" s="52"/>
      <c r="E18" s="52"/>
      <c r="F18" s="53"/>
    </row>
    <row r="19" ht="13.55" customHeight="1">
      <c r="A19" s="54"/>
      <c r="B19" s="37"/>
      <c r="C19" s="37"/>
      <c r="D19" s="37"/>
      <c r="E19" s="37"/>
      <c r="F19" s="38"/>
    </row>
    <row r="20" ht="13.55" customHeight="1">
      <c r="A20" t="s" s="55">
        <v>21</v>
      </c>
      <c r="B20" s="56"/>
      <c r="C20" s="56"/>
      <c r="D20" s="56"/>
      <c r="E20" s="56"/>
      <c r="F20" s="57"/>
    </row>
    <row r="21" ht="13.55" customHeight="1">
      <c r="A21" s="58"/>
      <c r="B21" t="s" s="59">
        <v>22</v>
      </c>
      <c r="C21" s="56"/>
      <c r="D21" s="56"/>
      <c r="E21" s="56"/>
      <c r="F21" s="57"/>
    </row>
    <row r="22" ht="13.55" customHeight="1">
      <c r="A22" s="58"/>
      <c r="B22" t="s" s="59">
        <v>23</v>
      </c>
      <c r="C22" s="56"/>
      <c r="D22" s="56"/>
      <c r="E22" s="56"/>
      <c r="F22" s="57"/>
    </row>
    <row r="23" ht="13.55" customHeight="1">
      <c r="A23" s="58"/>
      <c r="B23" t="s" s="59">
        <v>24</v>
      </c>
      <c r="C23" s="56"/>
      <c r="D23" s="56"/>
      <c r="E23" s="56"/>
      <c r="F23" s="57"/>
    </row>
    <row r="24" ht="13.55" customHeight="1">
      <c r="A24" s="58"/>
      <c r="B24" t="s" s="59">
        <v>25</v>
      </c>
      <c r="C24" s="56"/>
      <c r="D24" s="56"/>
      <c r="E24" s="56"/>
      <c r="F24" s="57"/>
    </row>
    <row r="25" ht="13.55" customHeight="1">
      <c r="A25" s="58"/>
      <c r="B25" t="s" s="59">
        <v>26</v>
      </c>
      <c r="C25" s="56"/>
      <c r="D25" s="56"/>
      <c r="E25" s="56"/>
      <c r="F25" s="57"/>
    </row>
    <row r="26" ht="13.55" customHeight="1">
      <c r="A26" s="58"/>
      <c r="B26" t="s" s="59">
        <v>27</v>
      </c>
      <c r="C26" s="56"/>
      <c r="D26" s="56"/>
      <c r="E26" s="56"/>
      <c r="F26" s="57"/>
    </row>
    <row r="27" ht="13.55" customHeight="1">
      <c r="A27" s="58"/>
      <c r="B27" t="s" s="59">
        <v>28</v>
      </c>
      <c r="C27" s="56"/>
      <c r="D27" s="56"/>
      <c r="E27" s="56"/>
      <c r="F27" s="57"/>
    </row>
    <row r="28" ht="13.55" customHeight="1">
      <c r="A28" s="58"/>
      <c r="B28" t="s" s="59">
        <v>29</v>
      </c>
      <c r="C28" s="56"/>
      <c r="D28" s="56"/>
      <c r="E28" s="56"/>
      <c r="F28" s="57"/>
    </row>
    <row r="29" ht="13.55" customHeight="1">
      <c r="A29" s="58"/>
      <c r="B29" t="s" s="59">
        <v>30</v>
      </c>
      <c r="C29" s="56"/>
      <c r="D29" s="56"/>
      <c r="E29" s="56"/>
      <c r="F29" s="57"/>
    </row>
    <row r="30" ht="13.55" customHeight="1">
      <c r="A30" s="58"/>
      <c r="B30" t="s" s="59">
        <v>31</v>
      </c>
      <c r="C30" s="56"/>
      <c r="D30" s="56"/>
      <c r="E30" s="56"/>
      <c r="F30" s="57"/>
    </row>
    <row r="31" ht="13.55" customHeight="1">
      <c r="A31" s="58"/>
      <c r="B31" t="s" s="59">
        <v>32</v>
      </c>
      <c r="C31" s="56"/>
      <c r="D31" s="56"/>
      <c r="E31" s="56"/>
      <c r="F31" s="57"/>
    </row>
    <row r="32" ht="13.55" customHeight="1">
      <c r="A32" s="58"/>
      <c r="B32" s="60"/>
      <c r="C32" s="56"/>
      <c r="D32" s="56"/>
      <c r="E32" s="56"/>
      <c r="F32" s="57"/>
    </row>
    <row r="33" ht="13.55" customHeight="1">
      <c r="A33" s="58"/>
      <c r="B33" s="60"/>
      <c r="C33" s="56"/>
      <c r="D33" s="56"/>
      <c r="E33" s="56"/>
      <c r="F33" s="57"/>
    </row>
    <row r="34" ht="13.55" customHeight="1">
      <c r="A34" s="58"/>
      <c r="B34" s="60"/>
      <c r="C34" s="56"/>
      <c r="D34" s="56"/>
      <c r="E34" s="56"/>
      <c r="F34" s="57"/>
    </row>
    <row r="35" ht="13.55" customHeight="1">
      <c r="A35" s="58"/>
      <c r="B35" s="60"/>
      <c r="C35" s="56"/>
      <c r="D35" s="56"/>
      <c r="E35" s="56"/>
      <c r="F35" s="57"/>
    </row>
    <row r="36" ht="13.55" customHeight="1">
      <c r="A36" s="58"/>
      <c r="B36" s="60"/>
      <c r="C36" s="56"/>
      <c r="D36" s="56"/>
      <c r="E36" s="56"/>
      <c r="F36" s="57"/>
    </row>
    <row r="37" ht="13.55" customHeight="1">
      <c r="A37" s="58"/>
      <c r="B37" s="60"/>
      <c r="C37" s="56"/>
      <c r="D37" s="56"/>
      <c r="E37" s="56"/>
      <c r="F37" s="57"/>
    </row>
    <row r="38" ht="13.55" customHeight="1">
      <c r="A38" s="58"/>
      <c r="B38" s="60"/>
      <c r="C38" s="56"/>
      <c r="D38" s="56"/>
      <c r="E38" s="56"/>
      <c r="F38" s="57"/>
    </row>
    <row r="39" ht="13.55" customHeight="1">
      <c r="A39" s="58"/>
      <c r="B39" s="60"/>
      <c r="C39" s="56"/>
      <c r="D39" s="56"/>
      <c r="E39" s="56"/>
      <c r="F39" s="57"/>
    </row>
    <row r="40" ht="13.55" customHeight="1">
      <c r="A40" s="39"/>
      <c r="B40" s="61"/>
      <c r="C40" s="40"/>
      <c r="D40" s="40"/>
      <c r="E40" s="40"/>
      <c r="F40" s="42"/>
    </row>
  </sheetData>
  <mergeCells count="9">
    <mergeCell ref="A16:E16"/>
    <mergeCell ref="A18:F18"/>
    <mergeCell ref="A14:C14"/>
    <mergeCell ref="A1:F1"/>
    <mergeCell ref="A2:F2"/>
    <mergeCell ref="C3:F3"/>
    <mergeCell ref="C4:F4"/>
    <mergeCell ref="A6:E6"/>
    <mergeCell ref="A3:B3"/>
  </mergeCells>
  <pageMargins left="0.511811" right="0.511811" top="1.1811" bottom="0.787402" header="0.314961" footer="0.314961"/>
  <pageSetup firstPageNumber="1" fitToHeight="1" fitToWidth="1" scale="100" useFirstPageNumber="0" orientation="landscape" pageOrder="downThenOver"/>
  <headerFooter>
    <oddHeader>&amp;C&amp;"Calibri,Regular"&amp;14&amp;K4678A6Universidade Estadual de Campinas (UNICAMP)
Faculdade de Tecnologia (FT)
&amp;12&amp;K000000Prof. Guilherme Palermo Coelho</oddHeader>
    <oddFooter>&amp;R&amp;"Calibri,Regular"&amp;8&amp;K4575A1Versão do Documento: 12-ago-2020.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