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ursor AI Projects\SwansonIndiaPortal\backend\templates\"/>
    </mc:Choice>
  </mc:AlternateContent>
  <xr:revisionPtr revIDLastSave="0" documentId="13_ncr:1_{4A728E53-6857-4449-BF78-C77F95D4D48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ge1" sheetId="1" r:id="rId1"/>
    <sheet name="Page2" sheetId="5" r:id="rId2"/>
    <sheet name="Page3" sheetId="9" r:id="rId3"/>
    <sheet name="Page4" sheetId="10" r:id="rId4"/>
    <sheet name="21088174.001_01_COA" sheetId="11" r:id="rId5"/>
    <sheet name="Cpk" sheetId="12" r:id="rId6"/>
  </sheets>
  <externalReferences>
    <externalReference r:id="rId7"/>
  </externalReferences>
  <definedNames>
    <definedName name="_xlnm.Print_Area" localSheetId="0">Page1!$A$1:$O$43</definedName>
    <definedName name="_xlnm.Print_Area" localSheetId="3">Page4!$A$1:$O$44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N16" i="12" l="1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AS16" i="12" s="1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AS15" i="12" s="1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AS14" i="12" s="1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AS13" i="12" s="1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AS12" i="12" s="1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AS11" i="12" s="1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AS10" i="12" s="1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AS9" i="12" s="1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AS8" i="12" s="1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AS7" i="12" s="1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AR6" i="12" s="1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AS5" i="12" s="1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AR4" i="12" s="1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AR3" i="12" s="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Q3" i="11"/>
  <c r="O3" i="11"/>
  <c r="N3" i="11"/>
  <c r="M3" i="11"/>
  <c r="L3" i="11"/>
  <c r="K3" i="11"/>
  <c r="J3" i="11"/>
  <c r="I3" i="11"/>
  <c r="H3" i="11"/>
  <c r="G3" i="11"/>
  <c r="F3" i="11"/>
  <c r="E3" i="11"/>
  <c r="D3" i="11"/>
  <c r="AO3" i="12" l="1"/>
  <c r="AQ3" i="12" s="1"/>
  <c r="AT3" i="12" s="1"/>
  <c r="AO4" i="12"/>
  <c r="AO5" i="12"/>
  <c r="AO6" i="12"/>
  <c r="AO7" i="12"/>
  <c r="AO8" i="12"/>
  <c r="AO9" i="12"/>
  <c r="AO10" i="12"/>
  <c r="AO11" i="12"/>
  <c r="AO12" i="12"/>
  <c r="AO13" i="12"/>
  <c r="AO14" i="12"/>
  <c r="AQ14" i="12" s="1"/>
  <c r="AT14" i="12" s="1"/>
  <c r="AO15" i="12"/>
  <c r="AO16" i="12"/>
  <c r="AP3" i="12"/>
  <c r="AP4" i="12"/>
  <c r="AP5" i="12"/>
  <c r="AP6" i="12"/>
  <c r="AP7" i="12"/>
  <c r="AP8" i="12"/>
  <c r="AP9" i="12"/>
  <c r="AP10" i="12"/>
  <c r="AP11" i="12"/>
  <c r="AP12" i="12"/>
  <c r="AP13" i="12"/>
  <c r="AP14" i="12"/>
  <c r="AP15" i="12"/>
  <c r="AP16" i="12"/>
  <c r="AR5" i="12"/>
  <c r="AR7" i="12"/>
  <c r="AR8" i="12"/>
  <c r="AR9" i="12"/>
  <c r="AR10" i="12"/>
  <c r="AR11" i="12"/>
  <c r="AR12" i="12"/>
  <c r="AR13" i="12"/>
  <c r="AR14" i="12"/>
  <c r="AR15" i="12"/>
  <c r="AR16" i="12"/>
  <c r="AS3" i="12"/>
  <c r="AS4" i="12"/>
  <c r="AS6" i="12"/>
  <c r="AQ13" i="12" l="1"/>
  <c r="AT13" i="12" s="1"/>
  <c r="AQ15" i="12"/>
  <c r="AT15" i="12" s="1"/>
  <c r="AQ10" i="12"/>
  <c r="AT10" i="12" s="1"/>
  <c r="AQ9" i="12"/>
  <c r="AT9" i="12" s="1"/>
  <c r="AQ8" i="12"/>
  <c r="AT8" i="12" s="1"/>
  <c r="AQ7" i="12"/>
  <c r="AT7" i="12" s="1"/>
  <c r="AQ11" i="12"/>
  <c r="AT11" i="12" s="1"/>
  <c r="AQ6" i="12"/>
  <c r="AT6" i="12" s="1"/>
  <c r="AQ12" i="12"/>
  <c r="AT12" i="12" s="1"/>
  <c r="AQ5" i="12"/>
  <c r="AT5" i="12" s="1"/>
  <c r="AQ16" i="12"/>
  <c r="AT16" i="12" s="1"/>
  <c r="AQ4" i="12"/>
  <c r="AT4" i="12" s="1"/>
  <c r="O40" i="1" l="1"/>
  <c r="N40" i="1"/>
  <c r="D41" i="10"/>
  <c r="D40" i="10"/>
  <c r="D39" i="10"/>
  <c r="D39" i="9"/>
  <c r="L41" i="9"/>
  <c r="L40" i="9"/>
  <c r="L39" i="9"/>
  <c r="H41" i="9"/>
  <c r="H40" i="9"/>
  <c r="H39" i="9"/>
  <c r="D41" i="9"/>
  <c r="D40" i="9"/>
  <c r="L41" i="5"/>
  <c r="L40" i="5"/>
  <c r="L39" i="5"/>
  <c r="H41" i="5"/>
  <c r="H40" i="5"/>
  <c r="H39" i="5"/>
  <c r="D41" i="5"/>
  <c r="D40" i="5"/>
  <c r="D39" i="5"/>
  <c r="C38" i="10"/>
  <c r="B38" i="10"/>
  <c r="A38" i="10"/>
  <c r="C37" i="10"/>
  <c r="B37" i="10"/>
  <c r="A37" i="10"/>
  <c r="C36" i="10"/>
  <c r="B36" i="10"/>
  <c r="A36" i="10"/>
  <c r="C35" i="10"/>
  <c r="B35" i="10"/>
  <c r="A35" i="10"/>
  <c r="C34" i="10"/>
  <c r="B34" i="10"/>
  <c r="A34" i="10"/>
  <c r="C33" i="10"/>
  <c r="B33" i="10"/>
  <c r="A33" i="10"/>
  <c r="C32" i="10"/>
  <c r="B32" i="10"/>
  <c r="A32" i="10"/>
  <c r="C31" i="10"/>
  <c r="B31" i="10"/>
  <c r="A31" i="10"/>
  <c r="C30" i="10"/>
  <c r="B30" i="10"/>
  <c r="A30" i="10"/>
  <c r="C29" i="10"/>
  <c r="B29" i="10"/>
  <c r="A29" i="10"/>
  <c r="C28" i="10"/>
  <c r="B28" i="10"/>
  <c r="A28" i="10"/>
  <c r="C27" i="10"/>
  <c r="B27" i="10"/>
  <c r="A27" i="10"/>
  <c r="C26" i="10"/>
  <c r="B26" i="10"/>
  <c r="A26" i="10"/>
  <c r="C25" i="10"/>
  <c r="B25" i="10"/>
  <c r="A25" i="10"/>
  <c r="C24" i="10"/>
  <c r="B24" i="10"/>
  <c r="A24" i="10"/>
  <c r="C23" i="10"/>
  <c r="B23" i="10"/>
  <c r="A23" i="10"/>
  <c r="C22" i="10"/>
  <c r="B22" i="10"/>
  <c r="A22" i="10"/>
  <c r="C21" i="10"/>
  <c r="B21" i="10"/>
  <c r="A21" i="10"/>
  <c r="C20" i="10"/>
  <c r="B20" i="10"/>
  <c r="A20" i="10"/>
  <c r="C19" i="10"/>
  <c r="B19" i="10"/>
  <c r="A19" i="10"/>
  <c r="C18" i="10"/>
  <c r="B18" i="10"/>
  <c r="A18" i="10"/>
  <c r="C17" i="10"/>
  <c r="B17" i="10"/>
  <c r="A17" i="10"/>
  <c r="C16" i="10"/>
  <c r="B16" i="10"/>
  <c r="A16" i="10"/>
  <c r="C15" i="10"/>
  <c r="B15" i="10"/>
  <c r="A15" i="10"/>
  <c r="C14" i="10"/>
  <c r="B14" i="10"/>
  <c r="A14" i="10"/>
  <c r="C13" i="10"/>
  <c r="B13" i="10"/>
  <c r="A13" i="10"/>
  <c r="C12" i="10"/>
  <c r="B12" i="10"/>
  <c r="A12" i="10"/>
  <c r="C11" i="10"/>
  <c r="B11" i="10"/>
  <c r="A11" i="10"/>
  <c r="C10" i="10"/>
  <c r="B10" i="10"/>
  <c r="A10" i="10"/>
  <c r="C9" i="10"/>
  <c r="B9" i="10"/>
  <c r="A9" i="10"/>
  <c r="C38" i="9"/>
  <c r="B38" i="9"/>
  <c r="A38" i="9"/>
  <c r="C37" i="9"/>
  <c r="B37" i="9"/>
  <c r="A37" i="9"/>
  <c r="C36" i="9"/>
  <c r="B36" i="9"/>
  <c r="A36" i="9"/>
  <c r="C35" i="9"/>
  <c r="B35" i="9"/>
  <c r="A35" i="9"/>
  <c r="C34" i="9"/>
  <c r="B34" i="9"/>
  <c r="A34" i="9"/>
  <c r="C33" i="9"/>
  <c r="B33" i="9"/>
  <c r="A33" i="9"/>
  <c r="C32" i="9"/>
  <c r="B32" i="9"/>
  <c r="A32" i="9"/>
  <c r="C31" i="9"/>
  <c r="B31" i="9"/>
  <c r="A31" i="9"/>
  <c r="C30" i="9"/>
  <c r="B30" i="9"/>
  <c r="A30" i="9"/>
  <c r="C29" i="9"/>
  <c r="B29" i="9"/>
  <c r="A29" i="9"/>
  <c r="C28" i="9"/>
  <c r="B28" i="9"/>
  <c r="A28" i="9"/>
  <c r="C27" i="9"/>
  <c r="B27" i="9"/>
  <c r="A27" i="9"/>
  <c r="C26" i="9"/>
  <c r="B26" i="9"/>
  <c r="A26" i="9"/>
  <c r="C25" i="9"/>
  <c r="B25" i="9"/>
  <c r="A25" i="9"/>
  <c r="C24" i="9"/>
  <c r="B24" i="9"/>
  <c r="A24" i="9"/>
  <c r="C23" i="9"/>
  <c r="B23" i="9"/>
  <c r="A23" i="9"/>
  <c r="C22" i="9"/>
  <c r="B22" i="9"/>
  <c r="A22" i="9"/>
  <c r="C21" i="9"/>
  <c r="B21" i="9"/>
  <c r="A21" i="9"/>
  <c r="C20" i="9"/>
  <c r="B20" i="9"/>
  <c r="A20" i="9"/>
  <c r="C19" i="9"/>
  <c r="B19" i="9"/>
  <c r="A19" i="9"/>
  <c r="C18" i="9"/>
  <c r="B18" i="9"/>
  <c r="A18" i="9"/>
  <c r="C17" i="9"/>
  <c r="B17" i="9"/>
  <c r="A17" i="9"/>
  <c r="C16" i="9"/>
  <c r="B16" i="9"/>
  <c r="A16" i="9"/>
  <c r="C15" i="9"/>
  <c r="B15" i="9"/>
  <c r="A15" i="9"/>
  <c r="C14" i="9"/>
  <c r="B14" i="9"/>
  <c r="A14" i="9"/>
  <c r="C13" i="9"/>
  <c r="B13" i="9"/>
  <c r="A13" i="9"/>
  <c r="C12" i="9"/>
  <c r="B12" i="9"/>
  <c r="A12" i="9"/>
  <c r="C11" i="9"/>
  <c r="B11" i="9"/>
  <c r="A11" i="9"/>
  <c r="C10" i="9"/>
  <c r="B10" i="9"/>
  <c r="A10" i="9"/>
  <c r="C9" i="9"/>
  <c r="B9" i="9"/>
  <c r="A9" i="9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9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10" i="5"/>
  <c r="B11" i="5"/>
  <c r="B9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10" i="5"/>
  <c r="A9" i="5"/>
  <c r="B5" i="5"/>
  <c r="B4" i="5"/>
  <c r="H43" i="10"/>
  <c r="G43" i="10"/>
  <c r="H43" i="9"/>
  <c r="G43" i="9"/>
  <c r="H43" i="5"/>
  <c r="G43" i="5"/>
  <c r="N5" i="10"/>
  <c r="J5" i="10"/>
  <c r="G5" i="10"/>
  <c r="B5" i="10"/>
  <c r="N4" i="10"/>
  <c r="J4" i="10"/>
  <c r="G4" i="10"/>
  <c r="B4" i="10"/>
  <c r="N5" i="9"/>
  <c r="J5" i="9"/>
  <c r="G5" i="9"/>
  <c r="B5" i="9"/>
  <c r="N4" i="9"/>
  <c r="J4" i="9"/>
  <c r="G4" i="9"/>
  <c r="B4" i="9"/>
  <c r="G9" i="5"/>
  <c r="N5" i="5"/>
  <c r="N4" i="5"/>
  <c r="J5" i="5"/>
  <c r="J4" i="5"/>
  <c r="G5" i="5"/>
  <c r="G4" i="5"/>
  <c r="H41" i="10"/>
  <c r="H40" i="10"/>
  <c r="H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O38" i="9"/>
  <c r="K38" i="9"/>
  <c r="G38" i="9"/>
  <c r="O37" i="9"/>
  <c r="K37" i="9"/>
  <c r="G37" i="9"/>
  <c r="O36" i="9"/>
  <c r="K36" i="9"/>
  <c r="G36" i="9"/>
  <c r="O35" i="9"/>
  <c r="K35" i="9"/>
  <c r="G35" i="9"/>
  <c r="O34" i="9"/>
  <c r="K34" i="9"/>
  <c r="G34" i="9"/>
  <c r="O33" i="9"/>
  <c r="K33" i="9"/>
  <c r="G33" i="9"/>
  <c r="O32" i="9"/>
  <c r="K32" i="9"/>
  <c r="G32" i="9"/>
  <c r="O31" i="9"/>
  <c r="K31" i="9"/>
  <c r="G31" i="9"/>
  <c r="O30" i="9"/>
  <c r="K30" i="9"/>
  <c r="G30" i="9"/>
  <c r="O29" i="9"/>
  <c r="K29" i="9"/>
  <c r="G29" i="9"/>
  <c r="O28" i="9"/>
  <c r="K28" i="9"/>
  <c r="G28" i="9"/>
  <c r="O27" i="9"/>
  <c r="K27" i="9"/>
  <c r="G27" i="9"/>
  <c r="O26" i="9"/>
  <c r="K26" i="9"/>
  <c r="G26" i="9"/>
  <c r="O25" i="9"/>
  <c r="K25" i="9"/>
  <c r="G25" i="9"/>
  <c r="O24" i="9"/>
  <c r="K24" i="9"/>
  <c r="G24" i="9"/>
  <c r="O23" i="9"/>
  <c r="K23" i="9"/>
  <c r="G23" i="9"/>
  <c r="O22" i="9"/>
  <c r="K22" i="9"/>
  <c r="G22" i="9"/>
  <c r="O21" i="9"/>
  <c r="K21" i="9"/>
  <c r="G21" i="9"/>
  <c r="O20" i="9"/>
  <c r="K20" i="9"/>
  <c r="G20" i="9"/>
  <c r="O19" i="9"/>
  <c r="K19" i="9"/>
  <c r="G19" i="9"/>
  <c r="O18" i="9"/>
  <c r="K18" i="9"/>
  <c r="G18" i="9"/>
  <c r="O17" i="9"/>
  <c r="K17" i="9"/>
  <c r="G17" i="9"/>
  <c r="O16" i="9"/>
  <c r="K16" i="9"/>
  <c r="G16" i="9"/>
  <c r="O15" i="9"/>
  <c r="K15" i="9"/>
  <c r="G15" i="9"/>
  <c r="O14" i="9"/>
  <c r="K14" i="9"/>
  <c r="G14" i="9"/>
  <c r="O13" i="9"/>
  <c r="K13" i="9"/>
  <c r="G13" i="9"/>
  <c r="O12" i="9"/>
  <c r="K12" i="9"/>
  <c r="G12" i="9"/>
  <c r="O11" i="9"/>
  <c r="K11" i="9"/>
  <c r="G11" i="9"/>
  <c r="O10" i="9"/>
  <c r="K10" i="9"/>
  <c r="G10" i="9"/>
  <c r="O9" i="9"/>
  <c r="K9" i="9"/>
  <c r="G9" i="9"/>
  <c r="O38" i="5"/>
  <c r="K38" i="5"/>
  <c r="G38" i="5"/>
  <c r="O37" i="5"/>
  <c r="K37" i="5"/>
  <c r="G37" i="5"/>
  <c r="O36" i="5"/>
  <c r="K36" i="5"/>
  <c r="G36" i="5"/>
  <c r="O35" i="5"/>
  <c r="K35" i="5"/>
  <c r="G35" i="5"/>
  <c r="O34" i="5"/>
  <c r="K34" i="5"/>
  <c r="G34" i="5"/>
  <c r="O33" i="5"/>
  <c r="K33" i="5"/>
  <c r="G33" i="5"/>
  <c r="O32" i="5"/>
  <c r="K32" i="5"/>
  <c r="G32" i="5"/>
  <c r="O31" i="5"/>
  <c r="K31" i="5"/>
  <c r="G31" i="5"/>
  <c r="O30" i="5"/>
  <c r="K30" i="5"/>
  <c r="G30" i="5"/>
  <c r="O29" i="5"/>
  <c r="K29" i="5"/>
  <c r="G29" i="5"/>
  <c r="O28" i="5"/>
  <c r="K28" i="5"/>
  <c r="G28" i="5"/>
  <c r="O27" i="5"/>
  <c r="K27" i="5"/>
  <c r="G27" i="5"/>
  <c r="O26" i="5"/>
  <c r="K26" i="5"/>
  <c r="G26" i="5"/>
  <c r="O25" i="5"/>
  <c r="K25" i="5"/>
  <c r="G25" i="5"/>
  <c r="O24" i="5"/>
  <c r="K24" i="5"/>
  <c r="G24" i="5"/>
  <c r="O23" i="5"/>
  <c r="K23" i="5"/>
  <c r="G23" i="5"/>
  <c r="O22" i="5"/>
  <c r="K22" i="5"/>
  <c r="G22" i="5"/>
  <c r="O21" i="5"/>
  <c r="K21" i="5"/>
  <c r="G21" i="5"/>
  <c r="O20" i="5"/>
  <c r="K20" i="5"/>
  <c r="G20" i="5"/>
  <c r="O19" i="5"/>
  <c r="K19" i="5"/>
  <c r="G19" i="5"/>
  <c r="O18" i="5"/>
  <c r="K18" i="5"/>
  <c r="G18" i="5"/>
  <c r="O17" i="5"/>
  <c r="K17" i="5"/>
  <c r="G17" i="5"/>
  <c r="O16" i="5"/>
  <c r="K16" i="5"/>
  <c r="G16" i="5"/>
  <c r="O15" i="5"/>
  <c r="K15" i="5"/>
  <c r="G15" i="5"/>
  <c r="O14" i="5"/>
  <c r="K14" i="5"/>
  <c r="G14" i="5"/>
  <c r="O13" i="5"/>
  <c r="K13" i="5"/>
  <c r="G13" i="5"/>
  <c r="O12" i="5"/>
  <c r="K12" i="5"/>
  <c r="G12" i="5"/>
  <c r="O11" i="5"/>
  <c r="K11" i="5"/>
  <c r="G11" i="5"/>
  <c r="O10" i="5"/>
  <c r="K10" i="5"/>
  <c r="G10" i="5"/>
  <c r="O9" i="5"/>
  <c r="K9" i="5"/>
  <c r="D39" i="1"/>
  <c r="O38" i="1"/>
  <c r="O39" i="1"/>
  <c r="N39" i="1"/>
  <c r="N38" i="1"/>
  <c r="L40" i="1"/>
  <c r="J40" i="1"/>
  <c r="H40" i="1"/>
  <c r="F40" i="1"/>
  <c r="L39" i="1"/>
  <c r="J39" i="1"/>
  <c r="H39" i="1"/>
  <c r="F39" i="1"/>
  <c r="L38" i="1"/>
  <c r="J38" i="1"/>
  <c r="H38" i="1"/>
  <c r="F38" i="1"/>
  <c r="D40" i="1"/>
  <c r="D38" i="1"/>
</calcChain>
</file>

<file path=xl/sharedStrings.xml><?xml version="1.0" encoding="utf-8"?>
<sst xmlns="http://schemas.openxmlformats.org/spreadsheetml/2006/main" count="295" uniqueCount="155">
  <si>
    <t>Sample No.</t>
  </si>
  <si>
    <t>Product Code:</t>
  </si>
  <si>
    <t>Specification:</t>
  </si>
  <si>
    <t>Prod. Order</t>
  </si>
  <si>
    <t>PO</t>
  </si>
  <si>
    <t>Machine</t>
  </si>
  <si>
    <t>Quantity</t>
  </si>
  <si>
    <t>Production Date</t>
  </si>
  <si>
    <t>Inspection Date</t>
  </si>
  <si>
    <t>SWANSON PLASTICS (INDIA) PVT. LTD.</t>
  </si>
  <si>
    <t>Film Inspection Form</t>
  </si>
  <si>
    <t>Inspected by:</t>
  </si>
  <si>
    <t>Distribution: Department Concerned</t>
  </si>
  <si>
    <t>(QC Inspector)</t>
  </si>
  <si>
    <t>Verified by:</t>
  </si>
  <si>
    <t>(QC HOD)</t>
  </si>
  <si>
    <t>Ref:</t>
  </si>
  <si>
    <t>Retention Period: 5 years</t>
  </si>
  <si>
    <t/>
  </si>
  <si>
    <t>Average</t>
  </si>
  <si>
    <t>Minimum</t>
  </si>
  <si>
    <t>Maximum</t>
  </si>
  <si>
    <t>FQP-QC02-04</t>
  </si>
  <si>
    <t>Eff. Date: 01/08/2017</t>
  </si>
  <si>
    <t>Testing Equipment Identification Number</t>
  </si>
  <si>
    <t>Cut Width
 (L-166 T-168 U-170)
mm</t>
  </si>
  <si>
    <t>Thickness
(L-0.025 T-0.030 U-0.035)
mm</t>
  </si>
  <si>
    <t>Opacity
(L-45.0 T-50.0 U-55.0)
%</t>
  </si>
  <si>
    <t>COF Kinetic
(L-0.20 T-0.40 U-0.60)</t>
  </si>
  <si>
    <t>Color-Delta E (Printed Film)-
1 Layers 
( T-0.00  U-4.00)</t>
  </si>
  <si>
    <t>Color-Delta E (Unprinted Film)-
10 Layers 
( T-0.00  U-4.00)</t>
  </si>
  <si>
    <t>Page No 1 of 4</t>
  </si>
  <si>
    <t>Reference:</t>
  </si>
  <si>
    <t>Basic Weight
(L-14.00 T-16.00 U-18.00)
GSM</t>
  </si>
  <si>
    <t>MRMP: 00004833.002 GCAS:21088174.001</t>
  </si>
  <si>
    <t>Elongation@ Break(%)MD (L-350 T-450)</t>
  </si>
  <si>
    <t>Force~Tensile Strength@Break(N)MD(L-9.0 T-12.0)</t>
  </si>
  <si>
    <t>Force~Tensile Strength@Break 5% (N)MD(L-2.5 T-4.0 U-5.5)</t>
  </si>
  <si>
    <t>Ave</t>
  </si>
  <si>
    <t>Page No 2 of 4</t>
  </si>
  <si>
    <t>Elongation@ Break(%)CD (L-400 T-500)</t>
  </si>
  <si>
    <t>Force~Tensile Strength@Break (N) CD (L-6.0 T-9.0)</t>
  </si>
  <si>
    <t>Modulus Fresh @ 2% (L-20.0 T-30.0 U-40.0) N/cm</t>
  </si>
  <si>
    <t>Page No 3 of 4</t>
  </si>
  <si>
    <t>Testing Equipment Identification number</t>
  </si>
  <si>
    <t xml:space="preserve">Gloss (Gloss unit)
(T-9.0  U-11.0) </t>
  </si>
  <si>
    <t>PG Quality System Requirements
Pass=0; Fail=1</t>
  </si>
  <si>
    <t>Page No 4 of 4</t>
  </si>
  <si>
    <t>Test Name - (O) - Optional, (RRG#) - Reference Part Report Group #, (MRG#) - Master Part Report Group #:</t>
  </si>
  <si>
    <t>Dimension ~ Width~~Slit Roll</t>
  </si>
  <si>
    <t>Appearance ~ Gloss~~.</t>
  </si>
  <si>
    <t>Opacity~~.</t>
  </si>
  <si>
    <t>Appearance ~ Color~~Delta E</t>
  </si>
  <si>
    <t>Basis Weight~~.</t>
  </si>
  <si>
    <t>Elongation~~CD ~ Break</t>
  </si>
  <si>
    <t>Elongation~~MD ~ Break</t>
  </si>
  <si>
    <t>Force ~ Tensile Strength~~CD ~ Break</t>
  </si>
  <si>
    <t>Force ~ Tensile Strength~~MD ~ Break</t>
  </si>
  <si>
    <t>Force ~ Tensile Strength~~MD ~ 5 Percent Elongation</t>
  </si>
  <si>
    <t>Dimension ~ Thickness~~.</t>
  </si>
  <si>
    <t>Modulus~~Web ~ MD at 2 Percent</t>
  </si>
  <si>
    <t>Assay ~ Organotin~~.</t>
  </si>
  <si>
    <t>PG Quality System Requirements~~.</t>
  </si>
  <si>
    <t>Record Review~~Laboratory Review</t>
  </si>
  <si>
    <t>Date</t>
  </si>
  <si>
    <t>Time</t>
  </si>
  <si>
    <t>Ref</t>
  </si>
  <si>
    <t>21088174.001.1</t>
  </si>
  <si>
    <t>21088174.001.5</t>
  </si>
  <si>
    <t>21088174.001.6</t>
  </si>
  <si>
    <t>21088174.001.8</t>
  </si>
  <si>
    <t>MRMP-00004833.002.1</t>
  </si>
  <si>
    <t>MRMP-00004833.002.2</t>
  </si>
  <si>
    <t>MRMP-00004833.002.3</t>
  </si>
  <si>
    <t>MRMP-00004833.002.4</t>
  </si>
  <si>
    <t>MRMP-00004833.002.5</t>
  </si>
  <si>
    <t>MRMP-00004833.002.6</t>
  </si>
  <si>
    <t>MRMP-00004833.002.7</t>
  </si>
  <si>
    <t>MRMP-00004833.002.8</t>
  </si>
  <si>
    <t>MRMP-00004833.002.31</t>
  </si>
  <si>
    <t>MRMP-00004833.002.34</t>
  </si>
  <si>
    <t>MRMP-00004833.002.36</t>
  </si>
  <si>
    <t>Sr. No.</t>
  </si>
  <si>
    <t>Requirement</t>
  </si>
  <si>
    <t>Test Method</t>
  </si>
  <si>
    <t>Units</t>
  </si>
  <si>
    <t>Sub group</t>
  </si>
  <si>
    <t>Report To</t>
  </si>
  <si>
    <t>Target</t>
  </si>
  <si>
    <t>LSL</t>
  </si>
  <si>
    <t>USL</t>
  </si>
  <si>
    <t>RC</t>
  </si>
  <si>
    <t>STDEV</t>
  </si>
  <si>
    <t>cpk</t>
  </si>
  <si>
    <t>Min</t>
  </si>
  <si>
    <t>Max</t>
  </si>
  <si>
    <t>Pass/Fail</t>
  </si>
  <si>
    <t>Cut Width</t>
  </si>
  <si>
    <t>As per RMS</t>
  </si>
  <si>
    <t>Color units - H</t>
  </si>
  <si>
    <t>1</t>
  </si>
  <si>
    <t>168</t>
  </si>
  <si>
    <t>166</t>
  </si>
  <si>
    <t>170</t>
  </si>
  <si>
    <t>OBS 0</t>
  </si>
  <si>
    <t>Gloss level</t>
  </si>
  <si>
    <t>Gloss unit</t>
  </si>
  <si>
    <t>3</t>
  </si>
  <si>
    <t>0.1</t>
  </si>
  <si>
    <t>9.0</t>
  </si>
  <si>
    <t>11.0</t>
  </si>
  <si>
    <t>Opacity</t>
    <phoneticPr fontId="0" type="noConversion"/>
  </si>
  <si>
    <t>%</t>
  </si>
  <si>
    <t>50.0</t>
  </si>
  <si>
    <t>45.0</t>
  </si>
  <si>
    <t>55.0</t>
  </si>
  <si>
    <t>Delta E(Unprinted Film-10 layers)</t>
  </si>
  <si>
    <t>0.01</t>
  </si>
  <si>
    <t>0.00</t>
  </si>
  <si>
    <t>4.00</t>
  </si>
  <si>
    <t>Basis weight</t>
  </si>
  <si>
    <t>GSM</t>
  </si>
  <si>
    <t>16.00</t>
  </si>
  <si>
    <t>14.00</t>
  </si>
  <si>
    <t>18.00</t>
  </si>
  <si>
    <t>1.33</t>
  </si>
  <si>
    <t>Elongation~CD @ break</t>
    <phoneticPr fontId="0" type="noConversion"/>
  </si>
  <si>
    <t>500</t>
  </si>
  <si>
    <t>400</t>
  </si>
  <si>
    <t>Elongation~MD @ break</t>
  </si>
  <si>
    <t>450</t>
  </si>
  <si>
    <t>350</t>
  </si>
  <si>
    <t>Tensile strength-MD (Load @Break)</t>
  </si>
  <si>
    <t>N</t>
  </si>
  <si>
    <t>12.0</t>
  </si>
  <si>
    <t>Tensile strength-CD (Load @Break)</t>
  </si>
  <si>
    <t>6.0</t>
  </si>
  <si>
    <t>Tensile strength-MD (5% Elongation)</t>
  </si>
  <si>
    <t>4.0</t>
  </si>
  <si>
    <t>2.5</t>
  </si>
  <si>
    <t>5.5</t>
  </si>
  <si>
    <t>Thickness</t>
    <phoneticPr fontId="0" type="noConversion"/>
  </si>
  <si>
    <t>mm</t>
  </si>
  <si>
    <t>0.001</t>
  </si>
  <si>
    <t>0.030</t>
  </si>
  <si>
    <t>0.025</t>
  </si>
  <si>
    <t>0.035</t>
  </si>
  <si>
    <t>Modulus-MD @2% Strain fresh</t>
  </si>
  <si>
    <t>N / cm</t>
  </si>
  <si>
    <t>COF fresh A-side to A side</t>
  </si>
  <si>
    <t>0.40</t>
  </si>
  <si>
    <t>0.20</t>
  </si>
  <si>
    <t>0.60</t>
  </si>
  <si>
    <t>Delta E(Printed Film-1 layer)</t>
  </si>
  <si>
    <t>Color units - Delta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</si>
</sst>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[$-14009]dd\-mm\-yyyy;@"/>
    <numFmt numFmtId="167" formatCode="0.00_);[Red]\(0.00\)"/>
    <numFmt numFmtId="168" formatCode="0.0000"/>
  </numFmts>
  <fonts count="17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rgb="FF000000"/>
      <name val="Book Antiqua"/>
      <family val="1"/>
    </font>
    <font>
      <sz val="11"/>
      <color theme="1"/>
      <name val="Calibri"/>
      <family val="1"/>
      <charset val="136"/>
      <scheme val="minor"/>
    </font>
    <font>
      <sz val="8"/>
      <name val="Calibri"/>
      <family val="2"/>
      <scheme val="minor"/>
    </font>
    <font>
      <sz val="10.5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i/>
      <sz val="8"/>
      <color theme="1"/>
      <name val="Times New Roman"/>
      <family val="1"/>
    </font>
    <font>
      <sz val="8"/>
      <name val="Arial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371">
    <xf numFmtId="0" fontId="0" fillId="0" borderId="0" xfId="0"/>
    <xf numFmtId="0" fontId="1" fillId="2" borderId="0" xfId="0" applyFont="1" applyFill="1" applyAlignment="1" applyProtection="1">
      <alignment wrapText="1"/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vertical="center"/>
      <protection locked="0"/>
    </xf>
    <xf numFmtId="0" fontId="1" fillId="2" borderId="30" xfId="0" applyFont="1" applyFill="1" applyBorder="1" applyAlignment="1">
      <alignment vertical="center" wrapText="1"/>
    </xf>
    <xf numFmtId="0" fontId="1" fillId="2" borderId="54" xfId="0" applyFont="1" applyFill="1" applyBorder="1" applyAlignment="1">
      <alignment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1" fillId="2" borderId="55" xfId="0" applyFont="1" applyFill="1" applyBorder="1" applyAlignment="1">
      <alignment vertical="center" wrapText="1"/>
    </xf>
    <xf numFmtId="0" fontId="1" fillId="2" borderId="42" xfId="0" applyFont="1" applyFill="1" applyBorder="1" applyAlignment="1">
      <alignment vertical="center" wrapText="1"/>
    </xf>
    <xf numFmtId="0" fontId="1" fillId="2" borderId="29" xfId="0" applyFont="1" applyFill="1" applyBorder="1" applyAlignment="1">
      <alignment vertical="center" wrapText="1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5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1" fillId="2" borderId="15" xfId="0" applyFont="1" applyFill="1" applyBorder="1" applyAlignment="1" applyProtection="1">
      <alignment horizontal="center" vertical="center" wrapText="1"/>
      <protection locked="0"/>
    </xf>
    <xf numFmtId="0" fontId="1" fillId="2" borderId="12" xfId="0" applyFont="1" applyFill="1" applyBorder="1" applyAlignment="1" applyProtection="1">
      <alignment horizontal="center" vertical="center" wrapText="1"/>
      <protection locked="0"/>
    </xf>
    <xf numFmtId="0" fontId="1" fillId="2" borderId="31" xfId="0" applyFont="1" applyFill="1" applyBorder="1" applyAlignment="1" applyProtection="1">
      <alignment horizontal="center" vertical="center" wrapText="1"/>
      <protection locked="0"/>
    </xf>
    <xf numFmtId="49" fontId="1" fillId="2" borderId="3" xfId="0" quotePrefix="1" applyNumberFormat="1" applyFont="1" applyFill="1" applyBorder="1" applyAlignment="1" applyProtection="1">
      <alignment horizontal="center" vertical="center" wrapText="1"/>
      <protection locked="0"/>
    </xf>
    <xf numFmtId="49" fontId="1" fillId="2" borderId="46" xfId="0" applyNumberFormat="1" applyFont="1" applyFill="1" applyBorder="1" applyAlignment="1" applyProtection="1">
      <alignment vertical="center" wrapText="1"/>
      <protection locked="0"/>
    </xf>
    <xf numFmtId="49" fontId="1" fillId="2" borderId="8" xfId="0" quotePrefix="1" applyNumberFormat="1" applyFont="1" applyFill="1" applyBorder="1" applyAlignment="1" applyProtection="1">
      <alignment horizontal="center" vertical="center" wrapText="1"/>
      <protection locked="0"/>
    </xf>
    <xf numFmtId="49" fontId="1" fillId="2" borderId="47" xfId="0" applyNumberFormat="1" applyFont="1" applyFill="1" applyBorder="1" applyAlignment="1" applyProtection="1">
      <alignment vertical="center" wrapText="1"/>
      <protection locked="0"/>
    </xf>
    <xf numFmtId="49" fontId="1" fillId="2" borderId="38" xfId="0" quotePrefix="1" applyNumberFormat="1" applyFont="1" applyFill="1" applyBorder="1" applyAlignment="1" applyProtection="1">
      <alignment horizontal="center" vertical="center" wrapText="1"/>
      <protection locked="0"/>
    </xf>
    <xf numFmtId="49" fontId="1" fillId="2" borderId="44" xfId="0" applyNumberFormat="1" applyFont="1" applyFill="1" applyBorder="1" applyAlignment="1" applyProtection="1">
      <alignment vertical="center" wrapText="1"/>
      <protection locked="0"/>
    </xf>
    <xf numFmtId="49" fontId="1" fillId="2" borderId="42" xfId="0" quotePrefix="1" applyNumberFormat="1" applyFont="1" applyFill="1" applyBorder="1" applyAlignment="1" applyProtection="1">
      <alignment horizontal="center" vertical="center" wrapText="1"/>
      <protection locked="0"/>
    </xf>
    <xf numFmtId="49" fontId="1" fillId="2" borderId="12" xfId="0" quotePrefix="1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vertical="center" wrapText="1"/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  <xf numFmtId="1" fontId="1" fillId="2" borderId="36" xfId="0" applyNumberFormat="1" applyFont="1" applyFill="1" applyBorder="1" applyAlignment="1" applyProtection="1">
      <alignment horizontal="center" vertical="center" wrapText="1"/>
    </xf>
    <xf numFmtId="1" fontId="1" fillId="2" borderId="26" xfId="0" applyNumberFormat="1" applyFont="1" applyFill="1" applyBorder="1" applyAlignment="1" applyProtection="1">
      <alignment horizontal="center" vertical="center" wrapText="1"/>
    </xf>
    <xf numFmtId="164" fontId="1" fillId="2" borderId="36" xfId="0" applyNumberFormat="1" applyFont="1" applyFill="1" applyBorder="1" applyAlignment="1" applyProtection="1">
      <alignment horizontal="center" vertical="center" wrapText="1"/>
    </xf>
    <xf numFmtId="164" fontId="1" fillId="2" borderId="26" xfId="0" applyNumberFormat="1" applyFont="1" applyFill="1" applyBorder="1" applyAlignment="1" applyProtection="1">
      <alignment horizontal="center" vertical="center" wrapText="1"/>
    </xf>
    <xf numFmtId="164" fontId="1" fillId="2" borderId="43" xfId="0" applyNumberFormat="1" applyFont="1" applyFill="1" applyBorder="1" applyAlignment="1" applyProtection="1">
      <alignment horizontal="center" vertical="center" wrapText="1"/>
    </xf>
    <xf numFmtId="164" fontId="1" fillId="2" borderId="45" xfId="0" applyNumberFormat="1" applyFont="1" applyFill="1" applyBorder="1" applyAlignment="1" applyProtection="1">
      <alignment horizontal="center" vertical="center" wrapText="1"/>
    </xf>
    <xf numFmtId="0" fontId="1" fillId="2" borderId="17" xfId="0" applyFont="1" applyFill="1" applyBorder="1" applyAlignment="1" applyProtection="1">
      <alignment vertical="center" wrapText="1"/>
    </xf>
    <xf numFmtId="0" fontId="1" fillId="2" borderId="11" xfId="0" applyFont="1" applyFill="1" applyBorder="1" applyAlignment="1" applyProtection="1">
      <alignment vertical="center" wrapText="1"/>
    </xf>
    <xf numFmtId="0" fontId="1" fillId="2" borderId="23" xfId="0" applyFont="1" applyFill="1" applyBorder="1" applyAlignment="1" applyProtection="1">
      <alignment vertical="center" wrapText="1"/>
    </xf>
    <xf numFmtId="0" fontId="1" fillId="2" borderId="15" xfId="0" applyFont="1" applyFill="1" applyBorder="1" applyAlignment="1" applyProtection="1">
      <alignment vertical="center" wrapText="1"/>
    </xf>
    <xf numFmtId="0" fontId="3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49" fontId="1" fillId="2" borderId="3" xfId="0" quotePrefix="1" applyNumberFormat="1" applyFont="1" applyFill="1" applyBorder="1" applyAlignment="1">
      <alignment horizontal="center" vertical="center" wrapText="1"/>
    </xf>
    <xf numFmtId="1" fontId="1" fillId="2" borderId="36" xfId="0" applyNumberFormat="1" applyFont="1" applyFill="1" applyBorder="1" applyAlignment="1">
      <alignment horizontal="center" vertical="center" wrapText="1"/>
    </xf>
    <xf numFmtId="164" fontId="1" fillId="2" borderId="36" xfId="0" applyNumberFormat="1" applyFont="1" applyFill="1" applyBorder="1" applyAlignment="1">
      <alignment horizontal="center" vertical="center" wrapText="1"/>
    </xf>
    <xf numFmtId="164" fontId="1" fillId="2" borderId="43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 applyProtection="1">
      <alignment vertical="center" wrapText="1"/>
      <protection locked="0"/>
    </xf>
    <xf numFmtId="49" fontId="1" fillId="2" borderId="46" xfId="0" applyNumberFormat="1" applyFont="1" applyFill="1" applyBorder="1" applyAlignment="1">
      <alignment vertical="center" wrapText="1"/>
    </xf>
    <xf numFmtId="49" fontId="1" fillId="2" borderId="8" xfId="0" quotePrefix="1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49" fontId="1" fillId="2" borderId="47" xfId="0" applyNumberFormat="1" applyFont="1" applyFill="1" applyBorder="1" applyAlignment="1">
      <alignment vertical="center" wrapText="1"/>
    </xf>
    <xf numFmtId="49" fontId="1" fillId="2" borderId="38" xfId="0" quotePrefix="1" applyNumberFormat="1" applyFont="1" applyFill="1" applyBorder="1" applyAlignment="1">
      <alignment horizontal="center" vertical="center" wrapText="1"/>
    </xf>
    <xf numFmtId="49" fontId="1" fillId="2" borderId="44" xfId="0" applyNumberFormat="1" applyFont="1" applyFill="1" applyBorder="1" applyAlignment="1">
      <alignment vertical="center" wrapText="1"/>
    </xf>
    <xf numFmtId="49" fontId="1" fillId="2" borderId="42" xfId="0" quotePrefix="1" applyNumberFormat="1" applyFont="1" applyFill="1" applyBorder="1" applyAlignment="1">
      <alignment horizontal="center" vertical="center" wrapText="1"/>
    </xf>
    <xf numFmtId="49" fontId="1" fillId="2" borderId="12" xfId="0" quotePrefix="1" applyNumberFormat="1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56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  <xf numFmtId="0" fontId="2" fillId="2" borderId="0" xfId="0" applyFont="1" applyFill="1" applyAlignment="1" applyProtection="1">
      <alignment horizontal="center" vertical="center" wrapText="1"/>
      <protection locked="0"/>
    </xf>
    <xf numFmtId="2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5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27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Alignment="1" applyProtection="1">
      <alignment wrapText="1"/>
      <protection locked="0"/>
    </xf>
    <xf numFmtId="2" fontId="1" fillId="0" borderId="11" xfId="0" applyNumberFormat="1" applyFont="1" applyFill="1" applyBorder="1" applyAlignment="1" applyProtection="1">
      <alignment horizontal="center" vertical="center" wrapText="1"/>
    </xf>
    <xf numFmtId="2" fontId="1" fillId="0" borderId="18" xfId="0" applyNumberFormat="1" applyFont="1" applyFill="1" applyBorder="1" applyAlignment="1" applyProtection="1">
      <alignment horizontal="center" vertical="center" wrapText="1"/>
    </xf>
    <xf numFmtId="2" fontId="1" fillId="0" borderId="1" xfId="0" applyNumberFormat="1" applyFont="1" applyFill="1" applyBorder="1" applyAlignment="1" applyProtection="1">
      <alignment horizontal="center" vertical="center" wrapText="1"/>
    </xf>
    <xf numFmtId="2" fontId="1" fillId="0" borderId="20" xfId="0" applyNumberFormat="1" applyFont="1" applyFill="1" applyBorder="1" applyAlignment="1" applyProtection="1">
      <alignment horizontal="center" vertical="center" wrapText="1"/>
    </xf>
    <xf numFmtId="2" fontId="1" fillId="0" borderId="15" xfId="0" applyNumberFormat="1" applyFont="1" applyFill="1" applyBorder="1" applyAlignment="1" applyProtection="1">
      <alignment horizontal="center" vertical="center" wrapText="1"/>
    </xf>
    <xf numFmtId="2" fontId="1" fillId="0" borderId="31" xfId="0" applyNumberFormat="1" applyFont="1" applyFill="1" applyBorder="1" applyAlignment="1" applyProtection="1">
      <alignment horizontal="center" vertical="center" wrapText="1"/>
    </xf>
    <xf numFmtId="0" fontId="1" fillId="2" borderId="30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center" wrapText="1"/>
    </xf>
    <xf numFmtId="0" fontId="1" fillId="2" borderId="0" xfId="0" quotePrefix="1" applyFont="1" applyFill="1" applyAlignment="1" applyProtection="1">
      <alignment wrapText="1"/>
      <protection locked="0"/>
    </xf>
    <xf numFmtId="0" fontId="5" fillId="2" borderId="0" xfId="0" applyFont="1" applyFill="1" applyAlignment="1" applyProtection="1">
      <alignment wrapText="1"/>
      <protection locked="0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 applyProtection="1">
      <alignment horizontal="left" vertical="center" wrapText="1"/>
    </xf>
    <xf numFmtId="0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7" xfId="0" quotePrefix="1" applyNumberFormat="1" applyFont="1" applyFill="1" applyBorder="1" applyAlignment="1" applyProtection="1">
      <alignment horizontal="center" vertical="center" wrapText="1"/>
      <protection locked="0"/>
    </xf>
    <xf numFmtId="0" fontId="1" fillId="2" borderId="3" xfId="0" quotePrefix="1" applyNumberFormat="1" applyFont="1" applyFill="1" applyBorder="1" applyAlignment="1" applyProtection="1">
      <alignment horizontal="center" vertical="center" wrapText="1"/>
      <protection locked="0"/>
    </xf>
    <xf numFmtId="0" fontId="1" fillId="2" borderId="21" xfId="0" applyNumberFormat="1" applyFont="1" applyFill="1" applyBorder="1" applyAlignment="1" applyProtection="1">
      <alignment horizontal="center" vertical="center" wrapText="1"/>
    </xf>
    <xf numFmtId="0" fontId="1" fillId="2" borderId="3" xfId="0" quotePrefix="1" applyNumberFormat="1" applyFont="1" applyFill="1" applyBorder="1" applyAlignment="1" applyProtection="1">
      <alignment horizontal="center" vertical="center" wrapText="1"/>
    </xf>
    <xf numFmtId="0" fontId="1" fillId="2" borderId="11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vertical="center" wrapText="1"/>
    </xf>
    <xf numFmtId="0" fontId="1" fillId="2" borderId="17" xfId="0" applyNumberFormat="1" applyFont="1" applyFill="1" applyBorder="1" applyAlignment="1" applyProtection="1">
      <alignment vertical="center" wrapText="1"/>
    </xf>
    <xf numFmtId="0" fontId="1" fillId="2" borderId="11" xfId="0" applyNumberFormat="1" applyFont="1" applyFill="1" applyBorder="1" applyAlignment="1" applyProtection="1">
      <alignment vertical="center" wrapText="1"/>
    </xf>
    <xf numFmtId="0" fontId="1" fillId="2" borderId="23" xfId="0" applyNumberFormat="1" applyFont="1" applyFill="1" applyBorder="1" applyAlignment="1" applyProtection="1">
      <alignment vertical="center" wrapText="1"/>
    </xf>
    <xf numFmtId="0" fontId="1" fillId="2" borderId="15" xfId="0" applyNumberFormat="1" applyFont="1" applyFill="1" applyBorder="1" applyAlignment="1" applyProtection="1">
      <alignment vertical="center" wrapText="1"/>
    </xf>
    <xf numFmtId="164" fontId="1" fillId="2" borderId="49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58" xfId="0" applyFont="1" applyFill="1" applyBorder="1" applyAlignment="1">
      <alignment horizontal="center" vertical="center" wrapText="1"/>
    </xf>
    <xf numFmtId="0" fontId="2" fillId="2" borderId="52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right" vertical="center" wrapText="1"/>
    </xf>
    <xf numFmtId="0" fontId="1" fillId="0" borderId="0" xfId="0" applyFont="1" applyFill="1" applyAlignment="1">
      <alignment horizontal="center" vertical="center" wrapText="1"/>
    </xf>
    <xf numFmtId="0" fontId="1" fillId="2" borderId="10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66" fontId="0" fillId="0" borderId="0" xfId="0" applyNumberFormat="1" applyProtection="1">
      <protection locked="0"/>
    </xf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Protection="1">
      <protection locked="0"/>
    </xf>
    <xf numFmtId="0" fontId="12" fillId="0" borderId="0" xfId="0" applyFont="1" applyAlignment="1">
      <alignment wrapText="1"/>
    </xf>
    <xf numFmtId="0" fontId="13" fillId="0" borderId="0" xfId="0" applyFont="1" applyAlignment="1">
      <alignment vertical="center"/>
    </xf>
    <xf numFmtId="14" fontId="13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2" fontId="12" fillId="0" borderId="0" xfId="0" applyNumberFormat="1" applyFont="1" applyAlignment="1">
      <alignment wrapText="1"/>
    </xf>
    <xf numFmtId="0" fontId="12" fillId="3" borderId="1" xfId="0" applyFont="1" applyFill="1" applyBorder="1" applyAlignment="1">
      <alignment horizontal="center" vertical="center" wrapText="1"/>
    </xf>
    <xf numFmtId="2" fontId="12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49" fontId="13" fillId="0" borderId="1" xfId="0" applyNumberFormat="1" applyFont="1" applyBorder="1" applyAlignment="1" applyProtection="1">
      <alignment horizontal="left" vertical="center"/>
      <protection locked="0"/>
    </xf>
    <xf numFmtId="0" fontId="12" fillId="0" borderId="1" xfId="0" applyFont="1" applyBorder="1" applyAlignment="1">
      <alignment horizontal="center" vertical="center" wrapText="1"/>
    </xf>
    <xf numFmtId="49" fontId="13" fillId="0" borderId="1" xfId="0" applyNumberFormat="1" applyFont="1" applyBorder="1" applyAlignment="1" applyProtection="1">
      <alignment horizontal="center" vertical="center"/>
      <protection locked="0"/>
    </xf>
    <xf numFmtId="49" fontId="13" fillId="2" borderId="1" xfId="0" applyNumberFormat="1" applyFont="1" applyFill="1" applyBorder="1" applyAlignment="1" applyProtection="1">
      <alignment horizontal="center" vertical="center"/>
      <protection locked="0"/>
    </xf>
    <xf numFmtId="1" fontId="13" fillId="4" borderId="1" xfId="0" applyNumberFormat="1" applyFont="1" applyFill="1" applyBorder="1" applyAlignment="1">
      <alignment horizontal="center" vertical="center" wrapText="1"/>
    </xf>
    <xf numFmtId="1" fontId="13" fillId="5" borderId="1" xfId="0" applyNumberFormat="1" applyFont="1" applyFill="1" applyBorder="1" applyAlignment="1">
      <alignment horizontal="center" vertical="center" wrapText="1"/>
    </xf>
    <xf numFmtId="2" fontId="13" fillId="0" borderId="1" xfId="0" applyNumberFormat="1" applyFont="1" applyBorder="1" applyAlignment="1">
      <alignment horizontal="center" vertical="center" wrapText="1"/>
    </xf>
    <xf numFmtId="167" fontId="14" fillId="5" borderId="1" xfId="1" applyNumberFormat="1" applyFont="1" applyFill="1" applyBorder="1" applyAlignment="1">
      <alignment horizontal="center" vertical="center" shrinkToFit="1"/>
    </xf>
    <xf numFmtId="1" fontId="13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/>
    <xf numFmtId="49" fontId="13" fillId="0" borderId="1" xfId="0" applyNumberFormat="1" applyFont="1" applyBorder="1" applyAlignment="1" applyProtection="1">
      <alignment horizontal="center" vertical="center" wrapText="1"/>
      <protection locked="0"/>
    </xf>
    <xf numFmtId="164" fontId="13" fillId="4" borderId="1" xfId="0" applyNumberFormat="1" applyFont="1" applyFill="1" applyBorder="1" applyAlignment="1">
      <alignment horizontal="center" vertical="center" wrapText="1"/>
    </xf>
    <xf numFmtId="2" fontId="13" fillId="5" borderId="1" xfId="0" applyNumberFormat="1" applyFont="1" applyFill="1" applyBorder="1" applyAlignment="1">
      <alignment horizontal="center" vertical="center" wrapText="1"/>
    </xf>
    <xf numFmtId="2" fontId="14" fillId="5" borderId="1" xfId="1" applyNumberFormat="1" applyFont="1" applyFill="1" applyBorder="1" applyAlignment="1">
      <alignment horizontal="center" vertical="center" shrinkToFit="1"/>
    </xf>
    <xf numFmtId="2" fontId="13" fillId="4" borderId="1" xfId="0" applyNumberFormat="1" applyFont="1" applyFill="1" applyBorder="1" applyAlignment="1">
      <alignment horizontal="center" vertical="center" wrapText="1"/>
    </xf>
    <xf numFmtId="2" fontId="16" fillId="4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165" fontId="16" fillId="4" borderId="1" xfId="0" applyNumberFormat="1" applyFont="1" applyFill="1" applyBorder="1" applyAlignment="1">
      <alignment horizontal="center" vertical="center" wrapText="1"/>
    </xf>
    <xf numFmtId="164" fontId="13" fillId="2" borderId="1" xfId="0" applyNumberFormat="1" applyFont="1" applyFill="1" applyBorder="1" applyAlignment="1">
      <alignment horizontal="center" vertical="center"/>
    </xf>
    <xf numFmtId="168" fontId="13" fillId="5" borderId="1" xfId="0" applyNumberFormat="1" applyFont="1" applyFill="1" applyBorder="1" applyAlignment="1">
      <alignment horizontal="center" vertical="center" wrapText="1"/>
    </xf>
    <xf numFmtId="164" fontId="12" fillId="0" borderId="0" xfId="0" applyNumberFormat="1" applyFont="1" applyAlignment="1">
      <alignment wrapText="1"/>
    </xf>
    <xf numFmtId="2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2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57" xfId="0" applyFont="1" applyFill="1" applyBorder="1" applyAlignment="1">
      <alignment horizontal="center" vertical="center" wrapText="1"/>
    </xf>
    <xf numFmtId="0" fontId="2" fillId="2" borderId="58" xfId="0" applyFont="1" applyFill="1" applyBorder="1" applyAlignment="1">
      <alignment horizontal="center" vertical="center" wrapText="1"/>
    </xf>
    <xf numFmtId="0" fontId="2" fillId="2" borderId="5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60" xfId="0" applyFont="1" applyFill="1" applyBorder="1" applyAlignment="1">
      <alignment horizontal="center" vertical="center" wrapText="1"/>
    </xf>
    <xf numFmtId="0" fontId="2" fillId="0" borderId="58" xfId="0" applyFont="1" applyBorder="1" applyAlignment="1">
      <alignment horizontal="center" vertical="center" wrapText="1"/>
    </xf>
    <xf numFmtId="0" fontId="2" fillId="2" borderId="12" xfId="0" applyFont="1" applyFill="1" applyBorder="1" applyAlignment="1" applyProtection="1">
      <alignment horizontal="center" vertical="center" wrapText="1"/>
      <protection locked="0"/>
    </xf>
    <xf numFmtId="0" fontId="2" fillId="2" borderId="14" xfId="0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 vertical="center" wrapText="1"/>
    </xf>
    <xf numFmtId="0" fontId="1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0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7" xfId="0" applyNumberFormat="1" applyFont="1" applyFill="1" applyBorder="1" applyAlignment="1">
      <alignment horizontal="left" vertical="center" wrapText="1"/>
    </xf>
    <xf numFmtId="0" fontId="1" fillId="2" borderId="11" xfId="0" applyNumberFormat="1" applyFont="1" applyFill="1" applyBorder="1" applyAlignment="1">
      <alignment horizontal="left" vertical="center" wrapText="1"/>
    </xf>
    <xf numFmtId="0" fontId="1" fillId="2" borderId="19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2" borderId="4" xfId="0" applyNumberFormat="1" applyFont="1" applyFill="1" applyBorder="1" applyAlignment="1">
      <alignment horizontal="left" vertical="center" wrapText="1"/>
    </xf>
    <xf numFmtId="0" fontId="1" fillId="2" borderId="9" xfId="0" applyNumberFormat="1" applyFont="1" applyFill="1" applyBorder="1" applyAlignment="1">
      <alignment horizontal="left" vertical="center" wrapText="1"/>
    </xf>
    <xf numFmtId="0" fontId="1" fillId="2" borderId="10" xfId="0" applyNumberFormat="1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 vertical="center" wrapText="1"/>
    </xf>
    <xf numFmtId="0" fontId="11" fillId="0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horizontal="center" wrapText="1"/>
    </xf>
    <xf numFmtId="0" fontId="2" fillId="2" borderId="0" xfId="0" applyFont="1" applyFill="1" applyAlignment="1" applyProtection="1">
      <alignment horizontal="center" vertical="center" wrapText="1"/>
      <protection locked="0"/>
    </xf>
    <xf numFmtId="0" fontId="10" fillId="2" borderId="0" xfId="0" applyFont="1" applyFill="1" applyAlignment="1">
      <alignment horizontal="left" wrapText="1"/>
    </xf>
    <xf numFmtId="49" fontId="10" fillId="2" borderId="30" xfId="0" quotePrefix="1" applyNumberFormat="1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wrapText="1"/>
    </xf>
    <xf numFmtId="0" fontId="1" fillId="2" borderId="3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2" fontId="1" fillId="0" borderId="5" xfId="0" applyNumberFormat="1" applyFont="1" applyFill="1" applyBorder="1" applyAlignment="1" applyProtection="1">
      <alignment horizontal="center" vertical="center" wrapText="1"/>
      <protection locked="0"/>
    </xf>
    <xf numFmtId="165" fontId="1" fillId="0" borderId="5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25" xfId="0" applyNumberFormat="1" applyFont="1" applyFill="1" applyBorder="1" applyAlignment="1" applyProtection="1">
      <alignment horizontal="center" vertical="center" wrapText="1"/>
      <protection locked="0"/>
    </xf>
    <xf numFmtId="1" fontId="1" fillId="0" borderId="5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11" xfId="0" applyNumberFormat="1" applyFont="1" applyFill="1" applyBorder="1" applyAlignment="1" applyProtection="1">
      <alignment horizontal="center" vertical="center" wrapText="1"/>
    </xf>
    <xf numFmtId="2" fontId="1" fillId="0" borderId="1" xfId="0" applyNumberFormat="1" applyFont="1" applyFill="1" applyBorder="1" applyAlignment="1" applyProtection="1">
      <alignment horizontal="center" vertical="center" wrapText="1"/>
    </xf>
    <xf numFmtId="2" fontId="1" fillId="0" borderId="15" xfId="0" applyNumberFormat="1" applyFont="1" applyFill="1" applyBorder="1" applyAlignment="1" applyProtection="1">
      <alignment horizontal="center" vertical="center" wrapText="1"/>
    </xf>
    <xf numFmtId="1" fontId="1" fillId="0" borderId="11" xfId="0" applyNumberFormat="1" applyFont="1" applyFill="1" applyBorder="1" applyAlignment="1" applyProtection="1">
      <alignment horizontal="center" vertical="center" wrapText="1"/>
    </xf>
    <xf numFmtId="1" fontId="1" fillId="0" borderId="1" xfId="0" applyNumberFormat="1" applyFont="1" applyFill="1" applyBorder="1" applyAlignment="1" applyProtection="1">
      <alignment horizontal="center" vertical="center" wrapText="1"/>
    </xf>
    <xf numFmtId="1" fontId="1" fillId="0" borderId="15" xfId="0" applyNumberFormat="1" applyFont="1" applyFill="1" applyBorder="1" applyAlignment="1" applyProtection="1">
      <alignment horizontal="center" vertical="center" wrapText="1"/>
    </xf>
    <xf numFmtId="49" fontId="1" fillId="2" borderId="17" xfId="0" quotePrefix="1" applyNumberFormat="1" applyFont="1" applyFill="1" applyBorder="1" applyAlignment="1" applyProtection="1">
      <alignment horizontal="right" vertical="center" wrapText="1"/>
    </xf>
    <xf numFmtId="49" fontId="1" fillId="2" borderId="11" xfId="0" quotePrefix="1" applyNumberFormat="1" applyFont="1" applyFill="1" applyBorder="1" applyAlignment="1" applyProtection="1">
      <alignment horizontal="right" vertical="center" wrapText="1"/>
    </xf>
    <xf numFmtId="49" fontId="1" fillId="2" borderId="19" xfId="0" quotePrefix="1" applyNumberFormat="1" applyFont="1" applyFill="1" applyBorder="1" applyAlignment="1" applyProtection="1">
      <alignment horizontal="right" vertical="center" wrapText="1"/>
    </xf>
    <xf numFmtId="49" fontId="1" fillId="2" borderId="1" xfId="0" quotePrefix="1" applyNumberFormat="1" applyFont="1" applyFill="1" applyBorder="1" applyAlignment="1" applyProtection="1">
      <alignment horizontal="right" vertical="center" wrapText="1"/>
    </xf>
    <xf numFmtId="49" fontId="1" fillId="2" borderId="23" xfId="0" quotePrefix="1" applyNumberFormat="1" applyFont="1" applyFill="1" applyBorder="1" applyAlignment="1" applyProtection="1">
      <alignment horizontal="right" vertical="center" wrapText="1"/>
    </xf>
    <xf numFmtId="49" fontId="1" fillId="2" borderId="15" xfId="0" quotePrefix="1" applyNumberFormat="1" applyFont="1" applyFill="1" applyBorder="1" applyAlignment="1" applyProtection="1">
      <alignment horizontal="right" vertical="center" wrapText="1"/>
    </xf>
    <xf numFmtId="165" fontId="1" fillId="0" borderId="11" xfId="0" applyNumberFormat="1" applyFont="1" applyFill="1" applyBorder="1" applyAlignment="1" applyProtection="1">
      <alignment horizontal="center" vertical="center" wrapText="1"/>
    </xf>
    <xf numFmtId="165" fontId="1" fillId="0" borderId="1" xfId="0" applyNumberFormat="1" applyFont="1" applyFill="1" applyBorder="1" applyAlignment="1" applyProtection="1">
      <alignment horizontal="center" vertical="center" wrapText="1"/>
    </xf>
    <xf numFmtId="165" fontId="1" fillId="0" borderId="15" xfId="0" applyNumberFormat="1" applyFont="1" applyFill="1" applyBorder="1" applyAlignment="1" applyProtection="1">
      <alignment horizontal="center" vertical="center" wrapText="1"/>
    </xf>
    <xf numFmtId="164" fontId="1" fillId="0" borderId="11" xfId="0" applyNumberFormat="1" applyFont="1" applyFill="1" applyBorder="1" applyAlignment="1" applyProtection="1">
      <alignment horizontal="center" vertical="center" wrapText="1"/>
    </xf>
    <xf numFmtId="164" fontId="1" fillId="0" borderId="1" xfId="0" applyNumberFormat="1" applyFont="1" applyFill="1" applyBorder="1" applyAlignment="1" applyProtection="1">
      <alignment horizontal="center" vertical="center" wrapText="1"/>
    </xf>
    <xf numFmtId="164" fontId="1" fillId="0" borderId="15" xfId="0" applyNumberFormat="1" applyFont="1" applyFill="1" applyBorder="1" applyAlignment="1" applyProtection="1">
      <alignment horizontal="center" vertical="center" wrapText="1"/>
    </xf>
    <xf numFmtId="1" fontId="1" fillId="2" borderId="9" xfId="0" applyNumberFormat="1" applyFont="1" applyFill="1" applyBorder="1" applyAlignment="1" applyProtection="1">
      <alignment horizontal="right" vertical="center" wrapText="1"/>
      <protection locked="0"/>
    </xf>
    <xf numFmtId="1" fontId="1" fillId="2" borderId="8" xfId="0" applyNumberFormat="1" applyFont="1" applyFill="1" applyBorder="1" applyAlignment="1" applyProtection="1">
      <alignment horizontal="right" vertical="center" wrapText="1"/>
      <protection locked="0"/>
    </xf>
    <xf numFmtId="1" fontId="1" fillId="2" borderId="10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9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8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10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32" xfId="0" applyNumberFormat="1" applyFont="1" applyFill="1" applyBorder="1" applyAlignment="1" applyProtection="1">
      <alignment horizontal="right" vertical="center" wrapText="1"/>
      <protection locked="0"/>
    </xf>
    <xf numFmtId="0" fontId="1" fillId="2" borderId="13" xfId="0" applyNumberFormat="1" applyFont="1" applyFill="1" applyBorder="1" applyAlignment="1" applyProtection="1">
      <alignment horizontal="center" vertical="center" wrapText="1"/>
    </xf>
    <xf numFmtId="0" fontId="1" fillId="2" borderId="14" xfId="0" applyNumberFormat="1" applyFont="1" applyFill="1" applyBorder="1" applyAlignment="1" applyProtection="1">
      <alignment horizontal="center" vertical="center" wrapText="1"/>
    </xf>
    <xf numFmtId="0" fontId="3" fillId="2" borderId="0" xfId="0" applyFont="1" applyFill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0" fontId="1" fillId="2" borderId="9" xfId="0" applyNumberFormat="1" applyFont="1" applyFill="1" applyBorder="1" applyAlignment="1" applyProtection="1">
      <alignment horizontal="center" vertical="center" wrapText="1"/>
    </xf>
    <xf numFmtId="0" fontId="1" fillId="2" borderId="8" xfId="0" applyNumberFormat="1" applyFont="1" applyFill="1" applyBorder="1" applyAlignment="1" applyProtection="1">
      <alignment horizontal="center" vertical="center" wrapText="1"/>
    </xf>
    <xf numFmtId="0" fontId="1" fillId="2" borderId="10" xfId="0" applyNumberFormat="1" applyFont="1" applyFill="1" applyBorder="1" applyAlignment="1" applyProtection="1">
      <alignment horizontal="center" vertical="center" wrapText="1"/>
    </xf>
    <xf numFmtId="0" fontId="1" fillId="2" borderId="9" xfId="0" applyNumberFormat="1" applyFont="1" applyFill="1" applyBorder="1" applyAlignment="1" applyProtection="1">
      <alignment horizontal="left" vertical="center" wrapText="1"/>
    </xf>
    <xf numFmtId="0" fontId="1" fillId="2" borderId="10" xfId="0" applyNumberFormat="1" applyFont="1" applyFill="1" applyBorder="1" applyAlignment="1" applyProtection="1">
      <alignment horizontal="left" vertical="center" wrapText="1"/>
    </xf>
    <xf numFmtId="0" fontId="1" fillId="2" borderId="11" xfId="0" applyNumberFormat="1" applyFont="1" applyFill="1" applyBorder="1" applyAlignment="1" applyProtection="1">
      <alignment horizontal="center" vertical="center" wrapText="1"/>
    </xf>
    <xf numFmtId="0" fontId="1" fillId="2" borderId="32" xfId="0" applyNumberFormat="1" applyFont="1" applyFill="1" applyBorder="1" applyAlignment="1" applyProtection="1">
      <alignment horizontal="center" vertical="center" wrapText="1"/>
    </xf>
    <xf numFmtId="0" fontId="1" fillId="2" borderId="11" xfId="0" applyNumberFormat="1" applyFont="1" applyFill="1" applyBorder="1" applyAlignment="1" applyProtection="1">
      <alignment horizontal="left" vertical="center" wrapText="1"/>
    </xf>
    <xf numFmtId="0" fontId="1" fillId="2" borderId="15" xfId="0" applyNumberFormat="1" applyFont="1" applyFill="1" applyBorder="1" applyAlignment="1" applyProtection="1">
      <alignment horizontal="center" vertical="center" wrapText="1"/>
    </xf>
    <xf numFmtId="0" fontId="1" fillId="2" borderId="34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1" fillId="2" borderId="35" xfId="0" applyFont="1" applyFill="1" applyBorder="1" applyAlignment="1" applyProtection="1">
      <alignment horizontal="center" vertical="center" wrapText="1"/>
      <protection locked="0"/>
    </xf>
    <xf numFmtId="0" fontId="1" fillId="2" borderId="41" xfId="0" applyFont="1" applyFill="1" applyBorder="1" applyAlignment="1" applyProtection="1">
      <alignment horizontal="center" vertical="center" wrapText="1"/>
      <protection locked="0"/>
    </xf>
    <xf numFmtId="0" fontId="1" fillId="2" borderId="42" xfId="0" applyFont="1" applyFill="1" applyBorder="1" applyAlignment="1" applyProtection="1">
      <alignment horizontal="center" vertical="center" wrapText="1"/>
      <protection locked="0"/>
    </xf>
    <xf numFmtId="0" fontId="1" fillId="2" borderId="24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left" vertical="center" wrapText="1"/>
      <protection locked="0"/>
    </xf>
    <xf numFmtId="0" fontId="1" fillId="2" borderId="0" xfId="0" applyFont="1" applyFill="1" applyAlignment="1" applyProtection="1">
      <alignment horizontal="center" wrapText="1"/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  <xf numFmtId="1" fontId="1" fillId="2" borderId="2" xfId="0" applyNumberFormat="1" applyFont="1" applyFill="1" applyBorder="1" applyAlignment="1" applyProtection="1">
      <alignment horizontal="right" vertical="center" wrapText="1"/>
      <protection locked="0"/>
    </xf>
    <xf numFmtId="1" fontId="1" fillId="2" borderId="3" xfId="0" applyNumberFormat="1" applyFont="1" applyFill="1" applyBorder="1" applyAlignment="1" applyProtection="1">
      <alignment horizontal="right" vertical="center" wrapText="1"/>
      <protection locked="0"/>
    </xf>
    <xf numFmtId="1" fontId="1" fillId="2" borderId="4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2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3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4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33" xfId="0" applyNumberFormat="1" applyFont="1" applyFill="1" applyBorder="1" applyAlignment="1" applyProtection="1">
      <alignment horizontal="right" vertical="center" wrapText="1"/>
      <protection locked="0"/>
    </xf>
    <xf numFmtId="1" fontId="1" fillId="0" borderId="13" xfId="0" applyNumberFormat="1" applyFont="1" applyBorder="1" applyAlignment="1" applyProtection="1">
      <alignment horizontal="right" vertical="center" wrapText="1"/>
      <protection locked="0"/>
    </xf>
    <xf numFmtId="1" fontId="1" fillId="0" borderId="12" xfId="0" applyNumberFormat="1" applyFont="1" applyBorder="1" applyAlignment="1" applyProtection="1">
      <alignment horizontal="right" vertical="center" wrapText="1"/>
      <protection locked="0"/>
    </xf>
    <xf numFmtId="1" fontId="1" fillId="0" borderId="14" xfId="0" applyNumberFormat="1" applyFont="1" applyBorder="1" applyAlignment="1" applyProtection="1">
      <alignment horizontal="right" vertical="center" wrapText="1"/>
      <protection locked="0"/>
    </xf>
    <xf numFmtId="164" fontId="1" fillId="0" borderId="13" xfId="0" applyNumberFormat="1" applyFont="1" applyBorder="1" applyAlignment="1" applyProtection="1">
      <alignment horizontal="right" vertical="center" wrapText="1"/>
      <protection locked="0"/>
    </xf>
    <xf numFmtId="164" fontId="1" fillId="0" borderId="12" xfId="0" applyNumberFormat="1" applyFont="1" applyBorder="1" applyAlignment="1" applyProtection="1">
      <alignment horizontal="right" vertical="center" wrapText="1"/>
      <protection locked="0"/>
    </xf>
    <xf numFmtId="164" fontId="1" fillId="0" borderId="14" xfId="0" applyNumberFormat="1" applyFont="1" applyBorder="1" applyAlignment="1" applyProtection="1">
      <alignment horizontal="right" vertical="center" wrapText="1"/>
      <protection locked="0"/>
    </xf>
    <xf numFmtId="164" fontId="1" fillId="0" borderId="16" xfId="0" applyNumberFormat="1" applyFont="1" applyBorder="1" applyAlignment="1" applyProtection="1">
      <alignment horizontal="right" vertical="center" wrapText="1"/>
      <protection locked="0"/>
    </xf>
    <xf numFmtId="0" fontId="1" fillId="2" borderId="0" xfId="0" applyFont="1" applyFill="1" applyAlignment="1" applyProtection="1">
      <alignment horizontal="left" vertical="center" wrapText="1"/>
    </xf>
    <xf numFmtId="0" fontId="10" fillId="2" borderId="30" xfId="0" applyFont="1" applyFill="1" applyBorder="1" applyAlignment="1" applyProtection="1">
      <alignment horizontal="left" vertical="center" wrapText="1"/>
      <protection locked="0"/>
    </xf>
    <xf numFmtId="0" fontId="1" fillId="2" borderId="30" xfId="0" applyFont="1" applyFill="1" applyBorder="1" applyAlignment="1" applyProtection="1">
      <alignment horizontal="left" vertical="center" wrapText="1"/>
      <protection locked="0"/>
    </xf>
    <xf numFmtId="0" fontId="1" fillId="2" borderId="36" xfId="0" applyFont="1" applyFill="1" applyBorder="1" applyAlignment="1" applyProtection="1">
      <alignment horizontal="center" vertical="center" wrapText="1"/>
      <protection locked="0"/>
    </xf>
    <xf numFmtId="0" fontId="1" fillId="2" borderId="37" xfId="0" applyFont="1" applyFill="1" applyBorder="1" applyAlignment="1" applyProtection="1">
      <alignment horizontal="center" vertical="center" wrapText="1"/>
      <protection locked="0"/>
    </xf>
    <xf numFmtId="0" fontId="1" fillId="2" borderId="38" xfId="0" applyFont="1" applyFill="1" applyBorder="1" applyAlignment="1" applyProtection="1">
      <alignment horizontal="center" vertical="center" wrapText="1"/>
      <protection locked="0"/>
    </xf>
    <xf numFmtId="0" fontId="1" fillId="2" borderId="39" xfId="0" applyFont="1" applyFill="1" applyBorder="1" applyAlignment="1" applyProtection="1">
      <alignment horizontal="center" vertical="center" wrapText="1"/>
      <protection locked="0"/>
    </xf>
    <xf numFmtId="0" fontId="1" fillId="2" borderId="28" xfId="0" applyFont="1" applyFill="1" applyBorder="1" applyAlignment="1" applyProtection="1">
      <alignment horizontal="center" vertical="center" wrapText="1"/>
      <protection locked="0"/>
    </xf>
    <xf numFmtId="0" fontId="1" fillId="2" borderId="26" xfId="0" applyFont="1" applyFill="1" applyBorder="1" applyAlignment="1" applyProtection="1">
      <alignment horizontal="center" vertical="center" wrapText="1"/>
      <protection locked="0"/>
    </xf>
    <xf numFmtId="0" fontId="1" fillId="2" borderId="45" xfId="0" applyFont="1" applyFill="1" applyBorder="1" applyAlignment="1" applyProtection="1">
      <alignment horizontal="center" vertical="center" wrapText="1"/>
      <protection locked="0"/>
    </xf>
    <xf numFmtId="0" fontId="1" fillId="2" borderId="16" xfId="0" applyNumberFormat="1" applyFont="1" applyFill="1" applyBorder="1" applyAlignment="1" applyProtection="1">
      <alignment horizontal="center" vertical="center" wrapText="1"/>
    </xf>
    <xf numFmtId="0" fontId="1" fillId="2" borderId="15" xfId="0" applyNumberFormat="1" applyFont="1" applyFill="1" applyBorder="1" applyAlignment="1" applyProtection="1">
      <alignment horizontal="left" vertical="center" wrapText="1"/>
    </xf>
    <xf numFmtId="0" fontId="1" fillId="2" borderId="12" xfId="0" applyNumberFormat="1" applyFont="1" applyFill="1" applyBorder="1" applyAlignment="1" applyProtection="1">
      <alignment horizontal="center" vertical="center" wrapText="1"/>
    </xf>
    <xf numFmtId="0" fontId="1" fillId="2" borderId="13" xfId="0" applyNumberFormat="1" applyFont="1" applyFill="1" applyBorder="1" applyAlignment="1" applyProtection="1">
      <alignment horizontal="left" vertical="center" wrapText="1"/>
    </xf>
    <xf numFmtId="0" fontId="1" fillId="2" borderId="14" xfId="0" applyNumberFormat="1" applyFont="1" applyFill="1" applyBorder="1" applyAlignment="1" applyProtection="1">
      <alignment horizontal="left" vertical="center" wrapText="1"/>
    </xf>
    <xf numFmtId="0" fontId="8" fillId="2" borderId="37" xfId="0" applyFont="1" applyFill="1" applyBorder="1" applyAlignment="1" applyProtection="1">
      <alignment horizontal="center" vertical="center" wrapText="1"/>
      <protection locked="0"/>
    </xf>
    <xf numFmtId="0" fontId="8" fillId="2" borderId="38" xfId="0" applyFont="1" applyFill="1" applyBorder="1" applyAlignment="1" applyProtection="1">
      <alignment horizontal="center" vertical="center" wrapText="1"/>
      <protection locked="0"/>
    </xf>
    <xf numFmtId="0" fontId="8" fillId="2" borderId="4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41" xfId="0" applyFont="1" applyFill="1" applyBorder="1" applyAlignment="1">
      <alignment horizontal="center" vertical="center" wrapText="1"/>
    </xf>
    <xf numFmtId="0" fontId="1" fillId="2" borderId="42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 wrapText="1"/>
    </xf>
    <xf numFmtId="0" fontId="8" fillId="2" borderId="37" xfId="0" applyFont="1" applyFill="1" applyBorder="1" applyAlignment="1">
      <alignment horizontal="center" vertical="center" wrapText="1"/>
    </xf>
    <xf numFmtId="0" fontId="8" fillId="2" borderId="38" xfId="0" applyFont="1" applyFill="1" applyBorder="1" applyAlignment="1">
      <alignment horizontal="center" vertical="center" wrapText="1"/>
    </xf>
    <xf numFmtId="0" fontId="8" fillId="2" borderId="40" xfId="0" applyFont="1" applyFill="1" applyBorder="1" applyAlignment="1">
      <alignment horizontal="center" vertical="center" wrapText="1"/>
    </xf>
    <xf numFmtId="1" fontId="1" fillId="0" borderId="13" xfId="0" applyNumberFormat="1" applyFont="1" applyBorder="1" applyAlignment="1">
      <alignment horizontal="right" vertical="center" wrapText="1"/>
    </xf>
    <xf numFmtId="1" fontId="1" fillId="0" borderId="12" xfId="0" applyNumberFormat="1" applyFont="1" applyBorder="1" applyAlignment="1">
      <alignment horizontal="right" vertical="center" wrapText="1"/>
    </xf>
    <xf numFmtId="1" fontId="1" fillId="0" borderId="14" xfId="0" applyNumberFormat="1" applyFont="1" applyBorder="1" applyAlignment="1">
      <alignment horizontal="right" vertical="center" wrapText="1"/>
    </xf>
    <xf numFmtId="164" fontId="1" fillId="0" borderId="13" xfId="0" applyNumberFormat="1" applyFont="1" applyBorder="1" applyAlignment="1">
      <alignment horizontal="right" vertical="center" wrapText="1"/>
    </xf>
    <xf numFmtId="164" fontId="1" fillId="0" borderId="12" xfId="0" applyNumberFormat="1" applyFont="1" applyBorder="1" applyAlignment="1">
      <alignment horizontal="right" vertical="center" wrapText="1"/>
    </xf>
    <xf numFmtId="164" fontId="1" fillId="0" borderId="14" xfId="0" applyNumberFormat="1" applyFont="1" applyBorder="1" applyAlignment="1">
      <alignment horizontal="right" vertical="center" wrapText="1"/>
    </xf>
    <xf numFmtId="164" fontId="1" fillId="0" borderId="16" xfId="0" applyNumberFormat="1" applyFont="1" applyBorder="1" applyAlignment="1">
      <alignment horizontal="right" vertical="center" wrapText="1"/>
    </xf>
    <xf numFmtId="1" fontId="1" fillId="2" borderId="9" xfId="0" applyNumberFormat="1" applyFont="1" applyFill="1" applyBorder="1" applyAlignment="1">
      <alignment horizontal="right" vertical="center" wrapText="1"/>
    </xf>
    <xf numFmtId="1" fontId="1" fillId="2" borderId="8" xfId="0" applyNumberFormat="1" applyFont="1" applyFill="1" applyBorder="1" applyAlignment="1">
      <alignment horizontal="right" vertical="center" wrapText="1"/>
    </xf>
    <xf numFmtId="1" fontId="1" fillId="2" borderId="10" xfId="0" applyNumberFormat="1" applyFont="1" applyFill="1" applyBorder="1" applyAlignment="1">
      <alignment horizontal="right" vertical="center" wrapText="1"/>
    </xf>
    <xf numFmtId="164" fontId="1" fillId="2" borderId="9" xfId="0" applyNumberFormat="1" applyFont="1" applyFill="1" applyBorder="1" applyAlignment="1">
      <alignment horizontal="right" vertical="center" wrapText="1"/>
    </xf>
    <xf numFmtId="164" fontId="1" fillId="2" borderId="8" xfId="0" applyNumberFormat="1" applyFont="1" applyFill="1" applyBorder="1" applyAlignment="1">
      <alignment horizontal="right" vertical="center" wrapText="1"/>
    </xf>
    <xf numFmtId="164" fontId="1" fillId="2" borderId="10" xfId="0" applyNumberFormat="1" applyFont="1" applyFill="1" applyBorder="1" applyAlignment="1">
      <alignment horizontal="right" vertical="center" wrapText="1"/>
    </xf>
    <xf numFmtId="164" fontId="1" fillId="2" borderId="32" xfId="0" applyNumberFormat="1" applyFont="1" applyFill="1" applyBorder="1" applyAlignment="1">
      <alignment horizontal="right" vertical="center" wrapText="1"/>
    </xf>
    <xf numFmtId="1" fontId="1" fillId="2" borderId="2" xfId="0" applyNumberFormat="1" applyFont="1" applyFill="1" applyBorder="1" applyAlignment="1">
      <alignment horizontal="right" vertical="center" wrapText="1"/>
    </xf>
    <xf numFmtId="1" fontId="1" fillId="2" borderId="3" xfId="0" applyNumberFormat="1" applyFont="1" applyFill="1" applyBorder="1" applyAlignment="1">
      <alignment horizontal="right" vertical="center" wrapText="1"/>
    </xf>
    <xf numFmtId="1" fontId="1" fillId="2" borderId="4" xfId="0" applyNumberFormat="1" applyFont="1" applyFill="1" applyBorder="1" applyAlignment="1">
      <alignment horizontal="right" vertical="center" wrapText="1"/>
    </xf>
    <xf numFmtId="164" fontId="1" fillId="2" borderId="2" xfId="0" applyNumberFormat="1" applyFont="1" applyFill="1" applyBorder="1" applyAlignment="1">
      <alignment horizontal="right" vertical="center" wrapText="1"/>
    </xf>
    <xf numFmtId="164" fontId="1" fillId="2" borderId="3" xfId="0" applyNumberFormat="1" applyFont="1" applyFill="1" applyBorder="1" applyAlignment="1">
      <alignment horizontal="right" vertical="center" wrapText="1"/>
    </xf>
    <xf numFmtId="164" fontId="1" fillId="2" borderId="4" xfId="0" applyNumberFormat="1" applyFont="1" applyFill="1" applyBorder="1" applyAlignment="1">
      <alignment horizontal="right" vertical="center" wrapText="1"/>
    </xf>
    <xf numFmtId="164" fontId="1" fillId="2" borderId="33" xfId="0" applyNumberFormat="1" applyFont="1" applyFill="1" applyBorder="1" applyAlignment="1">
      <alignment horizontal="right" vertical="center" wrapText="1"/>
    </xf>
    <xf numFmtId="0" fontId="1" fillId="2" borderId="48" xfId="0" applyFont="1" applyFill="1" applyBorder="1" applyAlignment="1">
      <alignment horizontal="center" vertical="center" wrapText="1"/>
    </xf>
    <xf numFmtId="0" fontId="1" fillId="2" borderId="49" xfId="0" applyFont="1" applyFill="1" applyBorder="1" applyAlignment="1">
      <alignment horizontal="center" vertical="center" wrapText="1"/>
    </xf>
    <xf numFmtId="0" fontId="1" fillId="2" borderId="51" xfId="0" applyFont="1" applyFill="1" applyBorder="1" applyAlignment="1" applyProtection="1">
      <alignment horizontal="center" vertical="center" wrapText="1"/>
      <protection locked="0"/>
    </xf>
    <xf numFmtId="0" fontId="1" fillId="2" borderId="52" xfId="0" applyFont="1" applyFill="1" applyBorder="1" applyAlignment="1" applyProtection="1">
      <alignment horizontal="center" vertical="center" wrapText="1"/>
      <protection locked="0"/>
    </xf>
    <xf numFmtId="0" fontId="1" fillId="2" borderId="50" xfId="0" applyFont="1" applyFill="1" applyBorder="1" applyAlignment="1" applyProtection="1">
      <alignment horizontal="center" vertical="center" wrapText="1"/>
      <protection locked="0"/>
    </xf>
    <xf numFmtId="1" fontId="1" fillId="2" borderId="47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9" xfId="0" applyFont="1" applyFill="1" applyBorder="1" applyAlignment="1" applyProtection="1">
      <alignment horizontal="center" vertical="center" wrapText="1"/>
    </xf>
    <xf numFmtId="0" fontId="1" fillId="2" borderId="8" xfId="0" applyFont="1" applyFill="1" applyBorder="1" applyAlignment="1" applyProtection="1">
      <alignment horizontal="center" vertical="center" wrapText="1"/>
    </xf>
    <xf numFmtId="0" fontId="1" fillId="2" borderId="10" xfId="0" applyFont="1" applyFill="1" applyBorder="1" applyAlignment="1" applyProtection="1">
      <alignment horizontal="center" vertical="center" wrapText="1"/>
    </xf>
    <xf numFmtId="0" fontId="1" fillId="2" borderId="9" xfId="0" applyFont="1" applyFill="1" applyBorder="1" applyAlignment="1" applyProtection="1">
      <alignment horizontal="left" vertical="center" wrapText="1"/>
    </xf>
    <xf numFmtId="0" fontId="1" fillId="2" borderId="10" xfId="0" applyFont="1" applyFill="1" applyBorder="1" applyAlignment="1" applyProtection="1">
      <alignment horizontal="left" vertical="center" wrapText="1"/>
    </xf>
    <xf numFmtId="0" fontId="1" fillId="2" borderId="11" xfId="0" applyFont="1" applyFill="1" applyBorder="1" applyAlignment="1" applyProtection="1">
      <alignment horizontal="center" vertical="center" wrapText="1"/>
    </xf>
    <xf numFmtId="0" fontId="1" fillId="2" borderId="11" xfId="0" applyFont="1" applyFill="1" applyBorder="1" applyAlignment="1" applyProtection="1">
      <alignment horizontal="left" vertical="center" wrapText="1"/>
    </xf>
    <xf numFmtId="14" fontId="1" fillId="2" borderId="9" xfId="0" applyNumberFormat="1" applyFont="1" applyFill="1" applyBorder="1" applyAlignment="1" applyProtection="1">
      <alignment horizontal="center" vertical="center" wrapText="1"/>
    </xf>
    <xf numFmtId="14" fontId="1" fillId="2" borderId="32" xfId="0" applyNumberFormat="1" applyFont="1" applyFill="1" applyBorder="1" applyAlignment="1" applyProtection="1">
      <alignment horizontal="center" vertical="center" wrapText="1"/>
    </xf>
    <xf numFmtId="0" fontId="1" fillId="2" borderId="13" xfId="0" applyFont="1" applyFill="1" applyBorder="1" applyAlignment="1" applyProtection="1">
      <alignment horizontal="center" vertical="center" wrapText="1"/>
    </xf>
    <xf numFmtId="0" fontId="1" fillId="2" borderId="12" xfId="0" applyFont="1" applyFill="1" applyBorder="1" applyAlignment="1" applyProtection="1">
      <alignment horizontal="center" vertical="center" wrapText="1"/>
    </xf>
    <xf numFmtId="0" fontId="1" fillId="2" borderId="14" xfId="0" applyFont="1" applyFill="1" applyBorder="1" applyAlignment="1" applyProtection="1">
      <alignment horizontal="center" vertical="center" wrapText="1"/>
    </xf>
    <xf numFmtId="0" fontId="1" fillId="2" borderId="13" xfId="0" applyFont="1" applyFill="1" applyBorder="1" applyAlignment="1" applyProtection="1">
      <alignment horizontal="left" vertical="center" wrapText="1"/>
    </xf>
    <xf numFmtId="0" fontId="1" fillId="2" borderId="14" xfId="0" applyFont="1" applyFill="1" applyBorder="1" applyAlignment="1" applyProtection="1">
      <alignment horizontal="left" vertical="center" wrapText="1"/>
    </xf>
    <xf numFmtId="0" fontId="1" fillId="2" borderId="15" xfId="0" applyFont="1" applyFill="1" applyBorder="1" applyAlignment="1" applyProtection="1">
      <alignment horizontal="center" vertical="center" wrapText="1"/>
    </xf>
    <xf numFmtId="0" fontId="1" fillId="2" borderId="15" xfId="0" applyFont="1" applyFill="1" applyBorder="1" applyAlignment="1" applyProtection="1">
      <alignment horizontal="left" vertical="center" wrapText="1"/>
    </xf>
    <xf numFmtId="14" fontId="1" fillId="2" borderId="13" xfId="0" applyNumberFormat="1" applyFont="1" applyFill="1" applyBorder="1" applyAlignment="1" applyProtection="1">
      <alignment horizontal="center" vertical="center" wrapText="1"/>
    </xf>
    <xf numFmtId="0" fontId="1" fillId="2" borderId="16" xfId="0" applyFont="1" applyFill="1" applyBorder="1" applyAlignment="1" applyProtection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53" xfId="0" applyFont="1" applyFill="1" applyBorder="1" applyAlignment="1" applyProtection="1">
      <alignment horizontal="center" vertical="center" wrapText="1"/>
      <protection locked="0"/>
    </xf>
    <xf numFmtId="0" fontId="1" fillId="2" borderId="54" xfId="0" applyFont="1" applyFill="1" applyBorder="1" applyAlignment="1" applyProtection="1">
      <alignment horizontal="center" vertical="center" wrapText="1"/>
      <protection locked="0"/>
    </xf>
    <xf numFmtId="0" fontId="1" fillId="2" borderId="29" xfId="0" applyFont="1" applyFill="1" applyBorder="1" applyAlignment="1" applyProtection="1">
      <alignment horizontal="center" vertical="center" wrapText="1"/>
      <protection locked="0"/>
    </xf>
    <xf numFmtId="1" fontId="1" fillId="2" borderId="46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44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46" xfId="0" applyNumberFormat="1" applyFont="1" applyFill="1" applyBorder="1" applyAlignment="1">
      <alignment horizontal="center" vertical="center" wrapText="1"/>
    </xf>
    <xf numFmtId="1" fontId="1" fillId="2" borderId="32" xfId="0" applyNumberFormat="1" applyFont="1" applyFill="1" applyBorder="1" applyAlignment="1">
      <alignment horizontal="center" vertical="center" wrapText="1"/>
    </xf>
    <xf numFmtId="1" fontId="1" fillId="2" borderId="47" xfId="0" applyNumberFormat="1" applyFont="1" applyFill="1" applyBorder="1" applyAlignment="1">
      <alignment horizontal="center" vertical="center" wrapText="1"/>
    </xf>
    <xf numFmtId="1" fontId="1" fillId="2" borderId="33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Alignment="1" applyProtection="1">
      <alignment horizontal="center" vertical="center" wrapText="1"/>
      <protection locked="0"/>
    </xf>
    <xf numFmtId="164" fontId="1" fillId="2" borderId="13" xfId="0" applyNumberFormat="1" applyFont="1" applyFill="1" applyBorder="1" applyAlignment="1">
      <alignment horizontal="right" vertical="center" wrapText="1"/>
    </xf>
    <xf numFmtId="164" fontId="1" fillId="2" borderId="12" xfId="0" applyNumberFormat="1" applyFont="1" applyFill="1" applyBorder="1" applyAlignment="1">
      <alignment horizontal="right" vertical="center" wrapText="1"/>
    </xf>
    <xf numFmtId="164" fontId="1" fillId="2" borderId="16" xfId="0" applyNumberFormat="1" applyFont="1" applyFill="1" applyBorder="1" applyAlignment="1">
      <alignment horizontal="right" vertical="center" wrapText="1"/>
    </xf>
    <xf numFmtId="1" fontId="1" fillId="2" borderId="44" xfId="0" applyNumberFormat="1" applyFont="1" applyFill="1" applyBorder="1" applyAlignment="1">
      <alignment horizontal="center" vertical="center" wrapText="1"/>
    </xf>
    <xf numFmtId="1" fontId="1" fillId="2" borderId="16" xfId="0" applyNumberFormat="1" applyFont="1" applyFill="1" applyBorder="1" applyAlignment="1">
      <alignment horizontal="center" vertical="center" wrapText="1"/>
    </xf>
    <xf numFmtId="20" fontId="1" fillId="2" borderId="7" xfId="0" quotePrefix="1" applyNumberFormat="1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常规 3" xfId="1" xr:uid="{00000000-0005-0000-0000-000001000000}"/>
  </cellStyles>
  <dxfs count="9"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</dxf>
    <dxf>
      <font>
        <strike/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2408206805971183E-2"/>
          <c:y val="0.20417833187518228"/>
          <c:w val="0.8180585217449633"/>
          <c:h val="0.67984179060950711"/>
        </c:manualLayout>
      </c:layout>
      <c:lineChart>
        <c:grouping val="standard"/>
        <c:varyColors val="0"/>
        <c:ser>
          <c:idx val="0"/>
          <c:order val="0"/>
          <c:tx>
            <c:strRef>
              <c:f>Cpk!$B$7</c:f>
              <c:strCache>
                <c:ptCount val="1"/>
                <c:pt idx="0">
                  <c:v>Basis weight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Cpk!$K$7:$AN$7</c:f>
              <c:numCache>
                <c:formatCode>0.00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6E-4D9C-9B69-728E5C28D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15200"/>
        <c:axId val="202516736"/>
      </c:lineChart>
      <c:catAx>
        <c:axId val="20251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516736"/>
        <c:crosses val="autoZero"/>
        <c:auto val="1"/>
        <c:lblAlgn val="ctr"/>
        <c:lblOffset val="100"/>
        <c:noMultiLvlLbl val="0"/>
      </c:catAx>
      <c:valAx>
        <c:axId val="202516736"/>
        <c:scaling>
          <c:orientation val="minMax"/>
          <c:max val="20"/>
          <c:min val="16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251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3083044267707746E-2"/>
          <c:y val="0.24584499854184894"/>
          <c:w val="0.81516330559182615"/>
          <c:h val="0.63817512394284048"/>
        </c:manualLayout>
      </c:layout>
      <c:lineChart>
        <c:grouping val="standard"/>
        <c:varyColors val="0"/>
        <c:ser>
          <c:idx val="0"/>
          <c:order val="0"/>
          <c:tx>
            <c:strRef>
              <c:f>Cpk!$B$5</c:f>
              <c:strCache>
                <c:ptCount val="1"/>
                <c:pt idx="0">
                  <c:v>Opacity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Cpk!$K$5:$AN$5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5F-4860-BF60-F9603265E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80672"/>
        <c:axId val="203190656"/>
      </c:lineChart>
      <c:catAx>
        <c:axId val="20318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190656"/>
        <c:crosses val="autoZero"/>
        <c:auto val="1"/>
        <c:lblAlgn val="ctr"/>
        <c:lblOffset val="100"/>
        <c:noMultiLvlLbl val="0"/>
      </c:catAx>
      <c:valAx>
        <c:axId val="203190656"/>
        <c:scaling>
          <c:orientation val="minMax"/>
          <c:max val="50"/>
          <c:min val="45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3180672"/>
        <c:crosses val="autoZero"/>
        <c:crossBetween val="between"/>
        <c:majorUnit val="0.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Cut Width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3083044267707746E-2"/>
          <c:y val="0.24584499854184894"/>
          <c:w val="0.81516330559182615"/>
          <c:h val="0.63817512394284048"/>
        </c:manualLayout>
      </c:layout>
      <c:lineChart>
        <c:grouping val="standard"/>
        <c:varyColors val="0"/>
        <c:ser>
          <c:idx val="0"/>
          <c:order val="0"/>
          <c:tx>
            <c:strRef>
              <c:f>Cpk!$B$3</c:f>
              <c:strCache>
                <c:ptCount val="1"/>
                <c:pt idx="0">
                  <c:v>Cut Width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Cpk!$K$3:$AN$3</c:f>
              <c:numCache>
                <c:formatCode>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B2-472B-AE5A-A4B912D01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23808"/>
        <c:axId val="203225344"/>
      </c:lineChart>
      <c:catAx>
        <c:axId val="20322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225344"/>
        <c:crosses val="autoZero"/>
        <c:auto val="1"/>
        <c:lblAlgn val="ctr"/>
        <c:lblOffset val="100"/>
        <c:noMultiLvlLbl val="0"/>
      </c:catAx>
      <c:valAx>
        <c:axId val="203225344"/>
        <c:scaling>
          <c:orientation val="minMax"/>
          <c:max val="170"/>
          <c:min val="166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3223808"/>
        <c:crosses val="autoZero"/>
        <c:crossBetween val="between"/>
        <c:majorUnit val="1"/>
        <c:min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7265350171512134E-2"/>
          <c:y val="0.21343759113444152"/>
          <c:w val="0.8215721325076234"/>
          <c:h val="0.67058253135024792"/>
        </c:manualLayout>
      </c:layout>
      <c:lineChart>
        <c:grouping val="standard"/>
        <c:varyColors val="0"/>
        <c:ser>
          <c:idx val="0"/>
          <c:order val="0"/>
          <c:tx>
            <c:strRef>
              <c:f>Cpk!$B$6</c:f>
              <c:strCache>
                <c:ptCount val="1"/>
                <c:pt idx="0">
                  <c:v>Delta E(Unprinted Film-10 layers)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Cpk!$K$6:$AN$6</c:f>
              <c:numCache>
                <c:formatCode>0.00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D-474D-884A-9C41CA39F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54400"/>
        <c:axId val="203256192"/>
      </c:lineChart>
      <c:catAx>
        <c:axId val="20325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256192"/>
        <c:crosses val="autoZero"/>
        <c:auto val="1"/>
        <c:lblAlgn val="ctr"/>
        <c:lblOffset val="100"/>
        <c:noMultiLvlLbl val="0"/>
      </c:catAx>
      <c:valAx>
        <c:axId val="203256192"/>
        <c:scaling>
          <c:orientation val="minMax"/>
          <c:max val="4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3254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752009514435713"/>
          <c:y val="0.53015683565870053"/>
          <c:w val="0.12622990485564303"/>
          <c:h val="0.1875224018050375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2.8723554194129725E-2"/>
          <c:y val="0.24121536891221931"/>
          <c:w val="0.83058329678864951"/>
          <c:h val="0.64280475357247013"/>
        </c:manualLayout>
      </c:layout>
      <c:lineChart>
        <c:grouping val="standard"/>
        <c:varyColors val="0"/>
        <c:ser>
          <c:idx val="0"/>
          <c:order val="0"/>
          <c:tx>
            <c:strRef>
              <c:f>Cpk!$B$16</c:f>
              <c:strCache>
                <c:ptCount val="1"/>
                <c:pt idx="0">
                  <c:v>Delta E(Printed Film-1 layer)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Cpk!$K$16:$AN$16</c:f>
              <c:numCache>
                <c:formatCode>0.00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2-4EBE-8C85-8972BC78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89344"/>
        <c:axId val="203290880"/>
      </c:lineChart>
      <c:catAx>
        <c:axId val="20328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290880"/>
        <c:crosses val="autoZero"/>
        <c:auto val="1"/>
        <c:lblAlgn val="ctr"/>
        <c:lblOffset val="100"/>
        <c:noMultiLvlLbl val="0"/>
      </c:catAx>
      <c:valAx>
        <c:axId val="203290880"/>
        <c:scaling>
          <c:orientation val="minMax"/>
          <c:max val="4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328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2.8819379228972524E-2"/>
          <c:y val="0.22732648002333042"/>
          <c:w val="0.83001810345016303"/>
          <c:h val="0.65669364246135897"/>
        </c:manualLayout>
      </c:layout>
      <c:lineChart>
        <c:grouping val="standard"/>
        <c:varyColors val="0"/>
        <c:ser>
          <c:idx val="0"/>
          <c:order val="0"/>
          <c:tx>
            <c:strRef>
              <c:f>Cpk!$B$4</c:f>
              <c:strCache>
                <c:ptCount val="1"/>
                <c:pt idx="0">
                  <c:v>Gloss level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Cpk!$K$4:$AN$4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47D9-B2AD-BE1F324D4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775552"/>
        <c:axId val="202789632"/>
      </c:lineChart>
      <c:catAx>
        <c:axId val="20277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789632"/>
        <c:crosses val="autoZero"/>
        <c:auto val="1"/>
        <c:lblAlgn val="ctr"/>
        <c:lblOffset val="100"/>
        <c:noMultiLvlLbl val="0"/>
      </c:catAx>
      <c:valAx>
        <c:axId val="202789632"/>
        <c:scaling>
          <c:orientation val="minMax"/>
          <c:max val="11"/>
          <c:min val="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27755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6957117333038088E-2"/>
          <c:y val="0.2088079615048119"/>
          <c:w val="0.82304796267712188"/>
          <c:h val="0.67521216097987746"/>
        </c:manualLayout>
      </c:layout>
      <c:lineChart>
        <c:grouping val="standard"/>
        <c:varyColors val="0"/>
        <c:ser>
          <c:idx val="0"/>
          <c:order val="0"/>
          <c:tx>
            <c:strRef>
              <c:f>Cpk!$B$10</c:f>
              <c:strCache>
                <c:ptCount val="1"/>
                <c:pt idx="0">
                  <c:v>Tensile strength-MD (Load @Break)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Cpk!$K$10:$AN$10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E-4C6B-9C65-8E39E0AB4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37600"/>
        <c:axId val="202539392"/>
      </c:lineChart>
      <c:catAx>
        <c:axId val="20253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539392"/>
        <c:crosses val="autoZero"/>
        <c:auto val="1"/>
        <c:lblAlgn val="ctr"/>
        <c:lblOffset val="100"/>
        <c:noMultiLvlLbl val="0"/>
      </c:catAx>
      <c:valAx>
        <c:axId val="202539392"/>
        <c:scaling>
          <c:orientation val="minMax"/>
          <c:max val="18"/>
          <c:min val="9.5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253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7265350171512134E-2"/>
          <c:y val="0.22732648002333042"/>
          <c:w val="0.8443077892994818"/>
          <c:h val="0.65669364246135897"/>
        </c:manualLayout>
      </c:layout>
      <c:lineChart>
        <c:grouping val="standard"/>
        <c:varyColors val="0"/>
        <c:ser>
          <c:idx val="0"/>
          <c:order val="0"/>
          <c:tx>
            <c:strRef>
              <c:f>Cpk!$B$11</c:f>
              <c:strCache>
                <c:ptCount val="1"/>
                <c:pt idx="0">
                  <c:v>Tensile strength-CD (Load @Break)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Cpk!$K$11:$AN$11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7-45C3-ADC6-5DAE20CCA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45568"/>
        <c:axId val="202447104"/>
      </c:lineChart>
      <c:catAx>
        <c:axId val="20244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447104"/>
        <c:crosses val="autoZero"/>
        <c:auto val="1"/>
        <c:lblAlgn val="ctr"/>
        <c:lblOffset val="100"/>
        <c:noMultiLvlLbl val="0"/>
      </c:catAx>
      <c:valAx>
        <c:axId val="202447104"/>
        <c:scaling>
          <c:orientation val="minMax"/>
          <c:min val="6.5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244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1653718577331423E-2"/>
          <c:y val="0.19491907261592301"/>
          <c:w val="0.82706593228434089"/>
          <c:h val="0.68910104986876641"/>
        </c:manualLayout>
      </c:layout>
      <c:lineChart>
        <c:grouping val="standard"/>
        <c:varyColors val="0"/>
        <c:ser>
          <c:idx val="0"/>
          <c:order val="0"/>
          <c:tx>
            <c:strRef>
              <c:f>Cpk!$B$12</c:f>
              <c:strCache>
                <c:ptCount val="1"/>
                <c:pt idx="0">
                  <c:v>Tensile strength-MD (5% Elongation)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Cpk!$K$12:$AN$12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B-40D1-A4A1-7EEC3E680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88448"/>
        <c:axId val="202490240"/>
      </c:lineChart>
      <c:catAx>
        <c:axId val="20248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490240"/>
        <c:crosses val="autoZero"/>
        <c:auto val="1"/>
        <c:lblAlgn val="ctr"/>
        <c:lblOffset val="100"/>
        <c:noMultiLvlLbl val="0"/>
      </c:catAx>
      <c:valAx>
        <c:axId val="202490240"/>
        <c:scaling>
          <c:orientation val="minMax"/>
          <c:max val="5.5"/>
          <c:min val="2.5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248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1680162786669207E-2"/>
          <c:y val="0.24121536891221931"/>
          <c:w val="0.82692145937898109"/>
          <c:h val="0.62891586468358118"/>
        </c:manualLayout>
      </c:layout>
      <c:lineChart>
        <c:grouping val="standard"/>
        <c:varyColors val="0"/>
        <c:ser>
          <c:idx val="0"/>
          <c:order val="0"/>
          <c:tx>
            <c:strRef>
              <c:f>Cpk!$B$9</c:f>
              <c:strCache>
                <c:ptCount val="1"/>
                <c:pt idx="0">
                  <c:v>Elongation~MD @ break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Cpk!$K$9:$AN$9</c:f>
              <c:numCache>
                <c:formatCode>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14-43D2-8530-29A9C6000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45120"/>
        <c:axId val="203055104"/>
      </c:lineChart>
      <c:catAx>
        <c:axId val="20304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055104"/>
        <c:crosses val="autoZero"/>
        <c:auto val="1"/>
        <c:lblAlgn val="ctr"/>
        <c:lblOffset val="100"/>
        <c:noMultiLvlLbl val="0"/>
      </c:catAx>
      <c:valAx>
        <c:axId val="203055104"/>
        <c:scaling>
          <c:orientation val="minMax"/>
          <c:min val="35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304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445741092205009E-2"/>
          <c:y val="0.25047462817147859"/>
          <c:w val="0.82438007175708539"/>
          <c:h val="0.63354549431321083"/>
        </c:manualLayout>
      </c:layout>
      <c:lineChart>
        <c:grouping val="standard"/>
        <c:varyColors val="0"/>
        <c:ser>
          <c:idx val="0"/>
          <c:order val="0"/>
          <c:tx>
            <c:strRef>
              <c:f>Cpk!$B$8</c:f>
              <c:strCache>
                <c:ptCount val="1"/>
                <c:pt idx="0">
                  <c:v>Elongation~CD @ break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Cpk!$K$8:$AN$8</c:f>
              <c:numCache>
                <c:formatCode>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C-41C5-8B80-2CB326659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68160"/>
        <c:axId val="203069696"/>
      </c:lineChart>
      <c:catAx>
        <c:axId val="20306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069696"/>
        <c:crosses val="autoZero"/>
        <c:auto val="1"/>
        <c:lblAlgn val="ctr"/>
        <c:lblOffset val="100"/>
        <c:noMultiLvlLbl val="0"/>
      </c:catAx>
      <c:valAx>
        <c:axId val="203069696"/>
        <c:scaling>
          <c:orientation val="minMax"/>
          <c:min val="4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306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4514983872629953E-2"/>
          <c:y val="0.23658573928258966"/>
          <c:w val="0.82408663829302042"/>
          <c:h val="0.61965660542432199"/>
        </c:manualLayout>
      </c:layout>
      <c:lineChart>
        <c:grouping val="standard"/>
        <c:varyColors val="0"/>
        <c:ser>
          <c:idx val="0"/>
          <c:order val="0"/>
          <c:tx>
            <c:strRef>
              <c:f>Cpk!$B$13</c:f>
              <c:strCache>
                <c:ptCount val="1"/>
                <c:pt idx="0">
                  <c:v>Thickness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Cpk!$K$13:$AN$13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4B-4124-ACC6-F2D411F1C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00928"/>
        <c:axId val="203102464"/>
      </c:lineChart>
      <c:catAx>
        <c:axId val="20310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102464"/>
        <c:crosses val="autoZero"/>
        <c:auto val="1"/>
        <c:lblAlgn val="ctr"/>
        <c:lblOffset val="100"/>
        <c:noMultiLvlLbl val="0"/>
      </c:catAx>
      <c:valAx>
        <c:axId val="203102464"/>
        <c:scaling>
          <c:orientation val="minMax"/>
          <c:max val="3.5000000000000003E-2"/>
          <c:min val="2.5000000000000005E-2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310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2975066713152085E-2"/>
          <c:y val="0.21806722076407115"/>
          <c:w val="0.81562655545249829"/>
          <c:h val="0.66595290172061827"/>
        </c:manualLayout>
      </c:layout>
      <c:lineChart>
        <c:grouping val="standard"/>
        <c:varyColors val="0"/>
        <c:ser>
          <c:idx val="0"/>
          <c:order val="0"/>
          <c:tx>
            <c:strRef>
              <c:f>Cpk!$B$14</c:f>
              <c:strCache>
                <c:ptCount val="1"/>
                <c:pt idx="0">
                  <c:v>Modulus-MD @2% Strain fresh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Cpk!$K$14:$AN$14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4-4CC8-9D1C-3B1B78192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27424"/>
        <c:axId val="203141504"/>
      </c:lineChart>
      <c:catAx>
        <c:axId val="20312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141504"/>
        <c:crosses val="autoZero"/>
        <c:auto val="1"/>
        <c:lblAlgn val="ctr"/>
        <c:lblOffset val="100"/>
        <c:noMultiLvlLbl val="0"/>
      </c:catAx>
      <c:valAx>
        <c:axId val="203141504"/>
        <c:scaling>
          <c:orientation val="minMax"/>
          <c:min val="2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312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3227861223229448E-2"/>
          <c:y val="0.2088079615048119"/>
          <c:w val="0.8145420057786894"/>
          <c:h val="0.67521216097987746"/>
        </c:manualLayout>
      </c:layout>
      <c:lineChart>
        <c:grouping val="standard"/>
        <c:varyColors val="0"/>
        <c:ser>
          <c:idx val="0"/>
          <c:order val="0"/>
          <c:tx>
            <c:strRef>
              <c:f>Cpk!$B$15</c:f>
              <c:strCache>
                <c:ptCount val="1"/>
                <c:pt idx="0">
                  <c:v>COF fresh A-side to A side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Cpk!$K$15:$AN$15</c:f>
              <c:numCache>
                <c:formatCode>0.00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E-45DC-B5D9-794744E41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58272"/>
        <c:axId val="203159808"/>
      </c:lineChart>
      <c:catAx>
        <c:axId val="2031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159808"/>
        <c:crosses val="autoZero"/>
        <c:auto val="1"/>
        <c:lblAlgn val="ctr"/>
        <c:lblOffset val="100"/>
        <c:noMultiLvlLbl val="0"/>
      </c:catAx>
      <c:valAx>
        <c:axId val="203159808"/>
        <c:scaling>
          <c:orientation val="minMax"/>
          <c:max val="0.60000000000000009"/>
          <c:min val="0.2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315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97</xdr:row>
      <xdr:rowOff>19050</xdr:rowOff>
    </xdr:from>
    <xdr:to>
      <xdr:col>25</xdr:col>
      <xdr:colOff>276225</xdr:colOff>
      <xdr:row>116</xdr:row>
      <xdr:rowOff>57150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7BA9A84A-7892-40ED-80E4-C1ACBC268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161926</xdr:colOff>
      <xdr:row>157</xdr:row>
      <xdr:rowOff>66675</xdr:rowOff>
    </xdr:from>
    <xdr:to>
      <xdr:col>25</xdr:col>
      <xdr:colOff>200026</xdr:colOff>
      <xdr:row>176</xdr:row>
      <xdr:rowOff>95250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F0F4A68-ED1E-441E-A245-85C973BED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200026</xdr:colOff>
      <xdr:row>178</xdr:row>
      <xdr:rowOff>19050</xdr:rowOff>
    </xdr:from>
    <xdr:to>
      <xdr:col>25</xdr:col>
      <xdr:colOff>219076</xdr:colOff>
      <xdr:row>197</xdr:row>
      <xdr:rowOff>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E6E7B04-B3CC-406A-9897-7A393245B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9526</xdr:colOff>
      <xdr:row>198</xdr:row>
      <xdr:rowOff>114300</xdr:rowOff>
    </xdr:from>
    <xdr:to>
      <xdr:col>25</xdr:col>
      <xdr:colOff>276226</xdr:colOff>
      <xdr:row>218</xdr:row>
      <xdr:rowOff>0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C07444E-47D7-4AA6-97E7-DF3810AB0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137</xdr:row>
      <xdr:rowOff>0</xdr:rowOff>
    </xdr:from>
    <xdr:to>
      <xdr:col>25</xdr:col>
      <xdr:colOff>266700</xdr:colOff>
      <xdr:row>156</xdr:row>
      <xdr:rowOff>28575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FA38FE1C-4C96-414A-8FD2-9488A75AB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238126</xdr:colOff>
      <xdr:row>117</xdr:row>
      <xdr:rowOff>0</xdr:rowOff>
    </xdr:from>
    <xdr:to>
      <xdr:col>25</xdr:col>
      <xdr:colOff>257176</xdr:colOff>
      <xdr:row>136</xdr:row>
      <xdr:rowOff>28575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FD848109-3FBD-4828-BB7C-D35B4CD84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222</xdr:row>
      <xdr:rowOff>28575</xdr:rowOff>
    </xdr:from>
    <xdr:to>
      <xdr:col>25</xdr:col>
      <xdr:colOff>19050</xdr:colOff>
      <xdr:row>241</xdr:row>
      <xdr:rowOff>57150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80B5843-2E2F-4511-A0B4-CB4DDCC72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76200</xdr:colOff>
      <xdr:row>245</xdr:row>
      <xdr:rowOff>114300</xdr:rowOff>
    </xdr:from>
    <xdr:to>
      <xdr:col>25</xdr:col>
      <xdr:colOff>85724</xdr:colOff>
      <xdr:row>264</xdr:row>
      <xdr:rowOff>123825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D707338-E62B-42B8-AEAD-68F34CBC6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268</xdr:row>
      <xdr:rowOff>133350</xdr:rowOff>
    </xdr:from>
    <xdr:to>
      <xdr:col>25</xdr:col>
      <xdr:colOff>9525</xdr:colOff>
      <xdr:row>288</xdr:row>
      <xdr:rowOff>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88AF6F2C-8545-4872-A910-D45DD605C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228600</xdr:colOff>
      <xdr:row>56</xdr:row>
      <xdr:rowOff>123825</xdr:rowOff>
    </xdr:from>
    <xdr:to>
      <xdr:col>25</xdr:col>
      <xdr:colOff>238125</xdr:colOff>
      <xdr:row>75</xdr:row>
      <xdr:rowOff>114300</xdr:rowOff>
    </xdr:to>
    <xdr:graphicFrame macro="">
      <xdr:nvGraphicFramePr>
        <xdr:cNvPr id="11" name="Chart 11">
          <a:extLst>
            <a:ext uri="{FF2B5EF4-FFF2-40B4-BE49-F238E27FC236}">
              <a16:creationId xmlns:a16="http://schemas.microsoft.com/office/drawing/2014/main" id="{D1730621-27AC-4D95-8B28-BF1DF134B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9526</xdr:colOff>
      <xdr:row>17</xdr:row>
      <xdr:rowOff>9525</xdr:rowOff>
    </xdr:from>
    <xdr:to>
      <xdr:col>25</xdr:col>
      <xdr:colOff>238126</xdr:colOff>
      <xdr:row>35</xdr:row>
      <xdr:rowOff>133350</xdr:rowOff>
    </xdr:to>
    <xdr:graphicFrame macro="">
      <xdr:nvGraphicFramePr>
        <xdr:cNvPr id="12" name="Chart 12">
          <a:extLst>
            <a:ext uri="{FF2B5EF4-FFF2-40B4-BE49-F238E27FC236}">
              <a16:creationId xmlns:a16="http://schemas.microsoft.com/office/drawing/2014/main" id="{6CA1D7AA-9C19-49A6-B515-59C40E9F3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76200</xdr:colOff>
      <xdr:row>76</xdr:row>
      <xdr:rowOff>95250</xdr:rowOff>
    </xdr:from>
    <xdr:to>
      <xdr:col>25</xdr:col>
      <xdr:colOff>304800</xdr:colOff>
      <xdr:row>95</xdr:row>
      <xdr:rowOff>95250</xdr:rowOff>
    </xdr:to>
    <xdr:graphicFrame macro="">
      <xdr:nvGraphicFramePr>
        <xdr:cNvPr id="13" name="Chart 13">
          <a:extLst>
            <a:ext uri="{FF2B5EF4-FFF2-40B4-BE49-F238E27FC236}">
              <a16:creationId xmlns:a16="http://schemas.microsoft.com/office/drawing/2014/main" id="{B62DCE42-E286-437F-A496-1161A4187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289</xdr:row>
      <xdr:rowOff>19050</xdr:rowOff>
    </xdr:from>
    <xdr:to>
      <xdr:col>24</xdr:col>
      <xdr:colOff>333375</xdr:colOff>
      <xdr:row>308</xdr:row>
      <xdr:rowOff>28575</xdr:rowOff>
    </xdr:to>
    <xdr:graphicFrame macro="">
      <xdr:nvGraphicFramePr>
        <xdr:cNvPr id="14" name="Chart 14">
          <a:extLst>
            <a:ext uri="{FF2B5EF4-FFF2-40B4-BE49-F238E27FC236}">
              <a16:creationId xmlns:a16="http://schemas.microsoft.com/office/drawing/2014/main" id="{3CE5E165-05CF-42B9-9ACA-9281977AB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38100</xdr:colOff>
      <xdr:row>36</xdr:row>
      <xdr:rowOff>85725</xdr:rowOff>
    </xdr:from>
    <xdr:to>
      <xdr:col>25</xdr:col>
      <xdr:colOff>238125</xdr:colOff>
      <xdr:row>55</xdr:row>
      <xdr:rowOff>95250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762E28A-B9D8-4566-AE98-7D442C004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char\Downloads\QC%20Job\P&amp;G%20-Blank%20Film%20Inspection%20Forms\APE-168(16)CP(KRANTI)\APE-168(16)CP%20(KRANTI)-Standard%20typing%20format.xlsx" TargetMode="External"/><Relationship Id="rId1" Type="http://schemas.openxmlformats.org/officeDocument/2006/relationships/externalLinkPath" Target="file:///C:\Users\gchar\Downloads\QC%20Job\P&amp;G%20-Blank%20Film%20Inspection%20Forms\APE-168(16)CP(KRANTI)\APE-168(16)CP%20(KRANTI)-Standard%20typing%20form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21088174.001_01_COA"/>
      <sheetName val="Cpk"/>
      <sheetName val="Sheet3"/>
      <sheetName val="Formula Card"/>
    </sheetNames>
    <sheetDataSet>
      <sheetData sheetId="0"/>
      <sheetData sheetId="1">
        <row r="9">
          <cell r="G9" t="e">
            <v>#DIV/0!</v>
          </cell>
          <cell r="K9" t="e">
            <v>#DIV/0!</v>
          </cell>
          <cell r="O9" t="e">
            <v>#DIV/0!</v>
          </cell>
        </row>
        <row r="10">
          <cell r="G10" t="e">
            <v>#DIV/0!</v>
          </cell>
          <cell r="K10" t="e">
            <v>#DIV/0!</v>
          </cell>
          <cell r="O10" t="e">
            <v>#DIV/0!</v>
          </cell>
        </row>
        <row r="11">
          <cell r="G11" t="e">
            <v>#DIV/0!</v>
          </cell>
          <cell r="K11" t="e">
            <v>#DIV/0!</v>
          </cell>
          <cell r="O11" t="e">
            <v>#DIV/0!</v>
          </cell>
        </row>
        <row r="12">
          <cell r="G12" t="e">
            <v>#DIV/0!</v>
          </cell>
          <cell r="K12" t="e">
            <v>#DIV/0!</v>
          </cell>
          <cell r="O12" t="e">
            <v>#DIV/0!</v>
          </cell>
        </row>
        <row r="13">
          <cell r="G13" t="e">
            <v>#DIV/0!</v>
          </cell>
          <cell r="K13" t="e">
            <v>#DIV/0!</v>
          </cell>
          <cell r="O13" t="e">
            <v>#DIV/0!</v>
          </cell>
        </row>
        <row r="14">
          <cell r="G14" t="e">
            <v>#DIV/0!</v>
          </cell>
          <cell r="K14" t="e">
            <v>#DIV/0!</v>
          </cell>
          <cell r="O14" t="e">
            <v>#DIV/0!</v>
          </cell>
        </row>
        <row r="15">
          <cell r="G15" t="e">
            <v>#DIV/0!</v>
          </cell>
          <cell r="K15" t="e">
            <v>#DIV/0!</v>
          </cell>
          <cell r="O15" t="e">
            <v>#DIV/0!</v>
          </cell>
        </row>
        <row r="16">
          <cell r="G16" t="e">
            <v>#DIV/0!</v>
          </cell>
          <cell r="K16" t="e">
            <v>#DIV/0!</v>
          </cell>
          <cell r="O16" t="e">
            <v>#DIV/0!</v>
          </cell>
        </row>
        <row r="17">
          <cell r="G17" t="e">
            <v>#DIV/0!</v>
          </cell>
          <cell r="K17" t="e">
            <v>#DIV/0!</v>
          </cell>
          <cell r="O17" t="e">
            <v>#DIV/0!</v>
          </cell>
        </row>
        <row r="18">
          <cell r="G18" t="e">
            <v>#DIV/0!</v>
          </cell>
          <cell r="K18" t="e">
            <v>#DIV/0!</v>
          </cell>
          <cell r="O18" t="e">
            <v>#DIV/0!</v>
          </cell>
        </row>
        <row r="19">
          <cell r="G19" t="e">
            <v>#DIV/0!</v>
          </cell>
          <cell r="K19" t="e">
            <v>#DIV/0!</v>
          </cell>
          <cell r="O19" t="e">
            <v>#DIV/0!</v>
          </cell>
        </row>
        <row r="20">
          <cell r="G20" t="e">
            <v>#DIV/0!</v>
          </cell>
          <cell r="K20" t="e">
            <v>#DIV/0!</v>
          </cell>
          <cell r="O20" t="e">
            <v>#DIV/0!</v>
          </cell>
        </row>
        <row r="21">
          <cell r="G21" t="e">
            <v>#DIV/0!</v>
          </cell>
          <cell r="K21" t="e">
            <v>#DIV/0!</v>
          </cell>
          <cell r="O21" t="e">
            <v>#DIV/0!</v>
          </cell>
        </row>
        <row r="22">
          <cell r="G22" t="e">
            <v>#DIV/0!</v>
          </cell>
          <cell r="K22" t="e">
            <v>#DIV/0!</v>
          </cell>
          <cell r="O22" t="e">
            <v>#DIV/0!</v>
          </cell>
        </row>
        <row r="23">
          <cell r="G23" t="e">
            <v>#DIV/0!</v>
          </cell>
          <cell r="K23" t="e">
            <v>#DIV/0!</v>
          </cell>
          <cell r="O23" t="e">
            <v>#DIV/0!</v>
          </cell>
        </row>
        <row r="24">
          <cell r="G24" t="e">
            <v>#DIV/0!</v>
          </cell>
          <cell r="K24" t="e">
            <v>#DIV/0!</v>
          </cell>
          <cell r="O24" t="e">
            <v>#DIV/0!</v>
          </cell>
        </row>
        <row r="25">
          <cell r="G25" t="e">
            <v>#DIV/0!</v>
          </cell>
          <cell r="K25" t="e">
            <v>#DIV/0!</v>
          </cell>
          <cell r="O25" t="e">
            <v>#DIV/0!</v>
          </cell>
        </row>
        <row r="26">
          <cell r="G26" t="e">
            <v>#DIV/0!</v>
          </cell>
          <cell r="K26" t="e">
            <v>#DIV/0!</v>
          </cell>
          <cell r="O26" t="e">
            <v>#DIV/0!</v>
          </cell>
        </row>
        <row r="27">
          <cell r="G27" t="e">
            <v>#DIV/0!</v>
          </cell>
          <cell r="K27" t="e">
            <v>#DIV/0!</v>
          </cell>
          <cell r="O27" t="e">
            <v>#DIV/0!</v>
          </cell>
        </row>
        <row r="28">
          <cell r="G28" t="e">
            <v>#DIV/0!</v>
          </cell>
          <cell r="K28" t="e">
            <v>#DIV/0!</v>
          </cell>
          <cell r="O28" t="e">
            <v>#DIV/0!</v>
          </cell>
        </row>
        <row r="29">
          <cell r="G29" t="e">
            <v>#DIV/0!</v>
          </cell>
          <cell r="K29" t="e">
            <v>#DIV/0!</v>
          </cell>
          <cell r="O29" t="e">
            <v>#DIV/0!</v>
          </cell>
        </row>
        <row r="30">
          <cell r="G30" t="e">
            <v>#DIV/0!</v>
          </cell>
          <cell r="K30" t="e">
            <v>#DIV/0!</v>
          </cell>
          <cell r="O30" t="e">
            <v>#DIV/0!</v>
          </cell>
        </row>
        <row r="31">
          <cell r="G31" t="e">
            <v>#DIV/0!</v>
          </cell>
          <cell r="K31" t="e">
            <v>#DIV/0!</v>
          </cell>
          <cell r="O31" t="e">
            <v>#DIV/0!</v>
          </cell>
        </row>
        <row r="32">
          <cell r="G32" t="e">
            <v>#DIV/0!</v>
          </cell>
          <cell r="K32" t="e">
            <v>#DIV/0!</v>
          </cell>
          <cell r="O32" t="e">
            <v>#DIV/0!</v>
          </cell>
        </row>
        <row r="33">
          <cell r="G33" t="e">
            <v>#DIV/0!</v>
          </cell>
          <cell r="K33" t="e">
            <v>#DIV/0!</v>
          </cell>
          <cell r="O33" t="e">
            <v>#DIV/0!</v>
          </cell>
        </row>
        <row r="34">
          <cell r="G34" t="e">
            <v>#DIV/0!</v>
          </cell>
          <cell r="K34" t="e">
            <v>#DIV/0!</v>
          </cell>
          <cell r="O34" t="e">
            <v>#DIV/0!</v>
          </cell>
        </row>
        <row r="35">
          <cell r="G35" t="e">
            <v>#DIV/0!</v>
          </cell>
          <cell r="K35" t="e">
            <v>#DIV/0!</v>
          </cell>
          <cell r="O35" t="e">
            <v>#DIV/0!</v>
          </cell>
        </row>
        <row r="36">
          <cell r="G36" t="e">
            <v>#DIV/0!</v>
          </cell>
          <cell r="K36" t="e">
            <v>#DIV/0!</v>
          </cell>
          <cell r="O36" t="e">
            <v>#DIV/0!</v>
          </cell>
        </row>
        <row r="37">
          <cell r="G37" t="e">
            <v>#DIV/0!</v>
          </cell>
          <cell r="K37" t="e">
            <v>#DIV/0!</v>
          </cell>
          <cell r="O37" t="e">
            <v>#DIV/0!</v>
          </cell>
        </row>
        <row r="38">
          <cell r="G38" t="e">
            <v>#DIV/0!</v>
          </cell>
          <cell r="K38" t="e">
            <v>#DIV/0!</v>
          </cell>
          <cell r="O38" t="e">
            <v>#DIV/0!</v>
          </cell>
        </row>
        <row r="54">
          <cell r="G54" t="e">
            <v>#DIV/0!</v>
          </cell>
          <cell r="K54" t="e">
            <v>#DIV/0!</v>
          </cell>
          <cell r="O54" t="e">
            <v>#DIV/0!</v>
          </cell>
        </row>
        <row r="55">
          <cell r="G55" t="e">
            <v>#DIV/0!</v>
          </cell>
          <cell r="K55" t="e">
            <v>#DIV/0!</v>
          </cell>
          <cell r="O55" t="e">
            <v>#DIV/0!</v>
          </cell>
        </row>
        <row r="56">
          <cell r="G56" t="e">
            <v>#DIV/0!</v>
          </cell>
          <cell r="K56" t="e">
            <v>#DIV/0!</v>
          </cell>
          <cell r="O56" t="e">
            <v>#DIV/0!</v>
          </cell>
        </row>
        <row r="57">
          <cell r="G57" t="e">
            <v>#DIV/0!</v>
          </cell>
          <cell r="K57" t="e">
            <v>#DIV/0!</v>
          </cell>
          <cell r="O57" t="e">
            <v>#DIV/0!</v>
          </cell>
        </row>
        <row r="58">
          <cell r="G58" t="e">
            <v>#DIV/0!</v>
          </cell>
          <cell r="K58" t="e">
            <v>#DIV/0!</v>
          </cell>
          <cell r="O58" t="e">
            <v>#DIV/0!</v>
          </cell>
        </row>
        <row r="59">
          <cell r="G59" t="e">
            <v>#DIV/0!</v>
          </cell>
          <cell r="K59" t="e">
            <v>#DIV/0!</v>
          </cell>
          <cell r="O59" t="e">
            <v>#DIV/0!</v>
          </cell>
        </row>
        <row r="60">
          <cell r="G60" t="e">
            <v>#DIV/0!</v>
          </cell>
          <cell r="K60" t="e">
            <v>#DIV/0!</v>
          </cell>
          <cell r="O60" t="e">
            <v>#DIV/0!</v>
          </cell>
        </row>
        <row r="61">
          <cell r="G61" t="e">
            <v>#DIV/0!</v>
          </cell>
          <cell r="K61" t="e">
            <v>#DIV/0!</v>
          </cell>
          <cell r="O61" t="e">
            <v>#DIV/0!</v>
          </cell>
        </row>
        <row r="62">
          <cell r="G62" t="e">
            <v>#DIV/0!</v>
          </cell>
          <cell r="K62" t="e">
            <v>#DIV/0!</v>
          </cell>
          <cell r="O62" t="e">
            <v>#DIV/0!</v>
          </cell>
        </row>
        <row r="63">
          <cell r="G63" t="e">
            <v>#DIV/0!</v>
          </cell>
          <cell r="K63" t="e">
            <v>#DIV/0!</v>
          </cell>
          <cell r="O63" t="e">
            <v>#DIV/0!</v>
          </cell>
        </row>
        <row r="64">
          <cell r="G64" t="e">
            <v>#DIV/0!</v>
          </cell>
          <cell r="K64" t="e">
            <v>#DIV/0!</v>
          </cell>
          <cell r="O64" t="e">
            <v>#DIV/0!</v>
          </cell>
        </row>
        <row r="65">
          <cell r="G65" t="e">
            <v>#DIV/0!</v>
          </cell>
          <cell r="K65" t="e">
            <v>#DIV/0!</v>
          </cell>
          <cell r="O65" t="e">
            <v>#DIV/0!</v>
          </cell>
        </row>
        <row r="66">
          <cell r="G66" t="e">
            <v>#DIV/0!</v>
          </cell>
          <cell r="K66" t="e">
            <v>#DIV/0!</v>
          </cell>
          <cell r="O66" t="e">
            <v>#DIV/0!</v>
          </cell>
        </row>
        <row r="67">
          <cell r="G67" t="e">
            <v>#DIV/0!</v>
          </cell>
          <cell r="K67" t="e">
            <v>#DIV/0!</v>
          </cell>
          <cell r="O67" t="e">
            <v>#DIV/0!</v>
          </cell>
        </row>
        <row r="68">
          <cell r="G68" t="e">
            <v>#DIV/0!</v>
          </cell>
          <cell r="K68" t="e">
            <v>#DIV/0!</v>
          </cell>
          <cell r="O68" t="e">
            <v>#DIV/0!</v>
          </cell>
        </row>
        <row r="69">
          <cell r="G69" t="e">
            <v>#DIV/0!</v>
          </cell>
          <cell r="K69" t="e">
            <v>#DIV/0!</v>
          </cell>
          <cell r="O69" t="e">
            <v>#DIV/0!</v>
          </cell>
        </row>
        <row r="70">
          <cell r="G70" t="e">
            <v>#DIV/0!</v>
          </cell>
          <cell r="K70" t="e">
            <v>#DIV/0!</v>
          </cell>
          <cell r="O70" t="e">
            <v>#DIV/0!</v>
          </cell>
        </row>
        <row r="71">
          <cell r="G71" t="e">
            <v>#DIV/0!</v>
          </cell>
          <cell r="K71" t="e">
            <v>#DIV/0!</v>
          </cell>
          <cell r="O71" t="e">
            <v>#DIV/0!</v>
          </cell>
        </row>
        <row r="72">
          <cell r="G72" t="e">
            <v>#DIV/0!</v>
          </cell>
          <cell r="K72" t="e">
            <v>#DIV/0!</v>
          </cell>
          <cell r="O72" t="e">
            <v>#DIV/0!</v>
          </cell>
        </row>
        <row r="73">
          <cell r="G73" t="e">
            <v>#DIV/0!</v>
          </cell>
          <cell r="K73" t="e">
            <v>#DIV/0!</v>
          </cell>
          <cell r="O73" t="e">
            <v>#DIV/0!</v>
          </cell>
        </row>
        <row r="74">
          <cell r="G74" t="e">
            <v>#DIV/0!</v>
          </cell>
          <cell r="K74" t="e">
            <v>#DIV/0!</v>
          </cell>
          <cell r="O74" t="e">
            <v>#DIV/0!</v>
          </cell>
        </row>
        <row r="75">
          <cell r="G75" t="e">
            <v>#DIV/0!</v>
          </cell>
          <cell r="K75" t="e">
            <v>#DIV/0!</v>
          </cell>
          <cell r="O75" t="e">
            <v>#DIV/0!</v>
          </cell>
        </row>
        <row r="76">
          <cell r="G76" t="e">
            <v>#DIV/0!</v>
          </cell>
          <cell r="K76" t="e">
            <v>#DIV/0!</v>
          </cell>
          <cell r="O76" t="e">
            <v>#DIV/0!</v>
          </cell>
        </row>
        <row r="77">
          <cell r="G77" t="e">
            <v>#DIV/0!</v>
          </cell>
          <cell r="K77" t="e">
            <v>#DIV/0!</v>
          </cell>
          <cell r="O77" t="e">
            <v>#DIV/0!</v>
          </cell>
        </row>
        <row r="78">
          <cell r="G78" t="e">
            <v>#DIV/0!</v>
          </cell>
          <cell r="K78" t="e">
            <v>#DIV/0!</v>
          </cell>
          <cell r="O78" t="e">
            <v>#DIV/0!</v>
          </cell>
        </row>
        <row r="79">
          <cell r="G79" t="e">
            <v>#DIV/0!</v>
          </cell>
          <cell r="K79" t="e">
            <v>#DIV/0!</v>
          </cell>
          <cell r="O79" t="e">
            <v>#DIV/0!</v>
          </cell>
        </row>
        <row r="80">
          <cell r="G80" t="e">
            <v>#DIV/0!</v>
          </cell>
          <cell r="K80" t="e">
            <v>#DIV/0!</v>
          </cell>
          <cell r="O80" t="e">
            <v>#DIV/0!</v>
          </cell>
        </row>
        <row r="81">
          <cell r="G81" t="e">
            <v>#DIV/0!</v>
          </cell>
          <cell r="K81" t="e">
            <v>#DIV/0!</v>
          </cell>
          <cell r="O81" t="e">
            <v>#DIV/0!</v>
          </cell>
        </row>
        <row r="82">
          <cell r="G82" t="e">
            <v>#DIV/0!</v>
          </cell>
          <cell r="K82" t="e">
            <v>#DIV/0!</v>
          </cell>
          <cell r="O82" t="e">
            <v>#DIV/0!</v>
          </cell>
        </row>
        <row r="83">
          <cell r="G83" t="e">
            <v>#DIV/0!</v>
          </cell>
          <cell r="K83" t="e">
            <v>#DIV/0!</v>
          </cell>
          <cell r="O83" t="e">
            <v>#DIV/0!</v>
          </cell>
        </row>
        <row r="98">
          <cell r="G98" t="e">
            <v>#DIV/0!</v>
          </cell>
          <cell r="H98">
            <v>0</v>
          </cell>
        </row>
        <row r="99">
          <cell r="G99" t="e">
            <v>#DIV/0!</v>
          </cell>
          <cell r="H99">
            <v>0</v>
          </cell>
        </row>
        <row r="100">
          <cell r="G100" t="e">
            <v>#DIV/0!</v>
          </cell>
          <cell r="H100">
            <v>0</v>
          </cell>
        </row>
        <row r="101">
          <cell r="G101" t="e">
            <v>#DIV/0!</v>
          </cell>
          <cell r="H101">
            <v>0</v>
          </cell>
        </row>
        <row r="102">
          <cell r="G102" t="e">
            <v>#DIV/0!</v>
          </cell>
          <cell r="H102">
            <v>0</v>
          </cell>
        </row>
        <row r="103">
          <cell r="G103" t="e">
            <v>#DIV/0!</v>
          </cell>
          <cell r="H103">
            <v>0</v>
          </cell>
        </row>
        <row r="104">
          <cell r="G104" t="e">
            <v>#DIV/0!</v>
          </cell>
          <cell r="H104">
            <v>0</v>
          </cell>
        </row>
        <row r="105">
          <cell r="G105" t="e">
            <v>#DIV/0!</v>
          </cell>
          <cell r="H105">
            <v>0</v>
          </cell>
        </row>
        <row r="106">
          <cell r="G106" t="e">
            <v>#DIV/0!</v>
          </cell>
          <cell r="H106">
            <v>0</v>
          </cell>
        </row>
        <row r="107">
          <cell r="G107" t="e">
            <v>#DIV/0!</v>
          </cell>
          <cell r="H107">
            <v>0</v>
          </cell>
        </row>
        <row r="108">
          <cell r="G108" t="e">
            <v>#DIV/0!</v>
          </cell>
          <cell r="H108">
            <v>0</v>
          </cell>
        </row>
        <row r="109">
          <cell r="G109" t="e">
            <v>#DIV/0!</v>
          </cell>
          <cell r="H109">
            <v>0</v>
          </cell>
        </row>
        <row r="110">
          <cell r="G110" t="e">
            <v>#DIV/0!</v>
          </cell>
          <cell r="H110">
            <v>0</v>
          </cell>
        </row>
        <row r="111">
          <cell r="G111" t="e">
            <v>#DIV/0!</v>
          </cell>
          <cell r="H111">
            <v>0</v>
          </cell>
        </row>
        <row r="112">
          <cell r="G112" t="e">
            <v>#DIV/0!</v>
          </cell>
          <cell r="H112">
            <v>0</v>
          </cell>
        </row>
        <row r="113">
          <cell r="G113" t="e">
            <v>#DIV/0!</v>
          </cell>
          <cell r="H113">
            <v>0</v>
          </cell>
        </row>
        <row r="114">
          <cell r="G114" t="e">
            <v>#DIV/0!</v>
          </cell>
          <cell r="H114">
            <v>0</v>
          </cell>
        </row>
        <row r="115">
          <cell r="G115" t="e">
            <v>#DIV/0!</v>
          </cell>
          <cell r="H115">
            <v>0</v>
          </cell>
        </row>
        <row r="116">
          <cell r="G116" t="e">
            <v>#DIV/0!</v>
          </cell>
          <cell r="H116">
            <v>0</v>
          </cell>
        </row>
        <row r="117">
          <cell r="G117" t="e">
            <v>#DIV/0!</v>
          </cell>
          <cell r="H117">
            <v>0</v>
          </cell>
        </row>
        <row r="118">
          <cell r="G118" t="e">
            <v>#DIV/0!</v>
          </cell>
          <cell r="H118">
            <v>0</v>
          </cell>
        </row>
        <row r="119">
          <cell r="G119" t="e">
            <v>#DIV/0!</v>
          </cell>
          <cell r="H119">
            <v>0</v>
          </cell>
        </row>
        <row r="120">
          <cell r="G120" t="e">
            <v>#DIV/0!</v>
          </cell>
          <cell r="H120">
            <v>0</v>
          </cell>
        </row>
        <row r="121">
          <cell r="G121" t="e">
            <v>#DIV/0!</v>
          </cell>
          <cell r="H121">
            <v>0</v>
          </cell>
        </row>
        <row r="122">
          <cell r="G122" t="e">
            <v>#DIV/0!</v>
          </cell>
          <cell r="H122">
            <v>0</v>
          </cell>
        </row>
        <row r="123">
          <cell r="G123" t="e">
            <v>#DIV/0!</v>
          </cell>
          <cell r="H123">
            <v>0</v>
          </cell>
        </row>
        <row r="124">
          <cell r="G124" t="e">
            <v>#DIV/0!</v>
          </cell>
          <cell r="H124">
            <v>0</v>
          </cell>
        </row>
        <row r="125">
          <cell r="G125" t="e">
            <v>#DIV/0!</v>
          </cell>
          <cell r="H125">
            <v>0</v>
          </cell>
        </row>
        <row r="126">
          <cell r="G126" t="e">
            <v>#DIV/0!</v>
          </cell>
          <cell r="H126">
            <v>0</v>
          </cell>
        </row>
        <row r="127">
          <cell r="G127" t="e">
            <v>#DIV/0!</v>
          </cell>
          <cell r="H127">
            <v>0</v>
          </cell>
        </row>
      </sheetData>
      <sheetData sheetId="2" refreshError="1"/>
      <sheetData sheetId="3">
        <row r="2">
          <cell r="K2">
            <v>1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8"/>
  <sheetViews>
    <sheetView tabSelected="1" view="pageBreakPreview" zoomScaleNormal="100" zoomScaleSheetLayoutView="100" workbookViewId="0">
      <selection activeCell="D13" sqref="D13:E13"/>
    </sheetView>
  </sheetViews>
  <sheetFormatPr defaultColWidth="9.140625" defaultRowHeight="15.75" customHeight="1"/>
  <cols>
    <col min="1" max="3" width="12.85546875" style="1" customWidth="1"/>
    <col min="4" max="13" width="10.42578125" style="1" customWidth="1"/>
    <col min="14" max="15" width="17.85546875" style="1" customWidth="1"/>
    <col min="16" max="16384" width="9.140625" style="1"/>
  </cols>
  <sheetData>
    <row r="1" spans="1:15" ht="15.75" customHeight="1">
      <c r="A1" s="172" t="s">
        <v>9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92" t="s">
        <v>22</v>
      </c>
      <c r="O1" s="192"/>
    </row>
    <row r="2" spans="1:15" ht="15.75" customHeight="1">
      <c r="A2" s="173" t="s">
        <v>10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93" t="s">
        <v>23</v>
      </c>
      <c r="O2" s="193"/>
    </row>
    <row r="3" spans="1:15" ht="15.75" customHeight="1" thickBot="1">
      <c r="A3" s="173"/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04" t="s">
        <v>16</v>
      </c>
      <c r="O3" s="105"/>
    </row>
    <row r="4" spans="1:15" s="29" customFormat="1" ht="23.25" customHeight="1">
      <c r="A4" s="182" t="s">
        <v>1</v>
      </c>
      <c r="B4" s="183"/>
      <c r="C4" s="174"/>
      <c r="D4" s="175"/>
      <c r="E4" s="176"/>
      <c r="F4" s="183" t="s">
        <v>3</v>
      </c>
      <c r="G4" s="183"/>
      <c r="H4" s="175"/>
      <c r="I4" s="176"/>
      <c r="J4" s="95" t="s">
        <v>5</v>
      </c>
      <c r="K4" s="106"/>
      <c r="L4" s="190" t="s">
        <v>7</v>
      </c>
      <c r="M4" s="191"/>
      <c r="N4" s="180"/>
      <c r="O4" s="181"/>
    </row>
    <row r="5" spans="1:15" s="29" customFormat="1" ht="23.25" customHeight="1">
      <c r="A5" s="184" t="s">
        <v>2</v>
      </c>
      <c r="B5" s="185"/>
      <c r="C5" s="177"/>
      <c r="D5" s="178"/>
      <c r="E5" s="179"/>
      <c r="F5" s="185" t="s">
        <v>4</v>
      </c>
      <c r="G5" s="185"/>
      <c r="H5" s="178"/>
      <c r="I5" s="179"/>
      <c r="J5" s="96" t="s">
        <v>6</v>
      </c>
      <c r="K5" s="107"/>
      <c r="L5" s="188" t="s">
        <v>8</v>
      </c>
      <c r="M5" s="189"/>
      <c r="N5" s="186"/>
      <c r="O5" s="187"/>
    </row>
    <row r="6" spans="1:15" thickBot="1">
      <c r="A6" s="159" t="s">
        <v>24</v>
      </c>
      <c r="B6" s="160"/>
      <c r="C6" s="161"/>
      <c r="D6" s="161"/>
      <c r="E6" s="165"/>
      <c r="F6" s="160"/>
      <c r="G6" s="160"/>
      <c r="H6" s="168"/>
      <c r="I6" s="169"/>
      <c r="J6" s="161"/>
      <c r="K6" s="165"/>
      <c r="L6" s="160"/>
      <c r="M6" s="160"/>
      <c r="N6" s="161"/>
      <c r="O6" s="201"/>
    </row>
    <row r="7" spans="1:15" s="67" customFormat="1" ht="56.25" customHeight="1" thickBot="1">
      <c r="A7" s="162" t="s">
        <v>0</v>
      </c>
      <c r="B7" s="163"/>
      <c r="C7" s="164"/>
      <c r="D7" s="163" t="s">
        <v>33</v>
      </c>
      <c r="E7" s="163"/>
      <c r="F7" s="167" t="s">
        <v>26</v>
      </c>
      <c r="G7" s="167"/>
      <c r="H7" s="170" t="s">
        <v>27</v>
      </c>
      <c r="I7" s="171"/>
      <c r="J7" s="164" t="s">
        <v>28</v>
      </c>
      <c r="K7" s="166"/>
      <c r="L7" s="163" t="s">
        <v>25</v>
      </c>
      <c r="M7" s="163"/>
      <c r="N7" s="102" t="s">
        <v>30</v>
      </c>
      <c r="O7" s="103" t="s">
        <v>29</v>
      </c>
    </row>
    <row r="8" spans="1:15" ht="18.600000000000001" customHeight="1">
      <c r="A8" s="90"/>
      <c r="B8" s="91"/>
      <c r="C8" s="370"/>
      <c r="D8" s="149"/>
      <c r="E8" s="149"/>
      <c r="F8" s="150"/>
      <c r="G8" s="150"/>
      <c r="H8" s="151"/>
      <c r="I8" s="152"/>
      <c r="J8" s="149"/>
      <c r="K8" s="149"/>
      <c r="L8" s="153"/>
      <c r="M8" s="153"/>
      <c r="N8" s="68"/>
      <c r="O8" s="69"/>
    </row>
    <row r="9" spans="1:15" ht="18.600000000000001" customHeight="1">
      <c r="A9" s="90"/>
      <c r="B9" s="92"/>
      <c r="C9" s="91"/>
      <c r="D9" s="154"/>
      <c r="E9" s="154"/>
      <c r="F9" s="155"/>
      <c r="G9" s="155"/>
      <c r="H9" s="156"/>
      <c r="I9" s="157"/>
      <c r="J9" s="154"/>
      <c r="K9" s="154"/>
      <c r="L9" s="158"/>
      <c r="M9" s="158"/>
      <c r="N9" s="70"/>
      <c r="O9" s="71"/>
    </row>
    <row r="10" spans="1:15" ht="18.600000000000001" customHeight="1">
      <c r="A10" s="90"/>
      <c r="B10" s="92"/>
      <c r="C10" s="91"/>
      <c r="D10" s="154"/>
      <c r="E10" s="154"/>
      <c r="F10" s="155"/>
      <c r="G10" s="155"/>
      <c r="H10" s="156"/>
      <c r="I10" s="157"/>
      <c r="J10" s="154"/>
      <c r="K10" s="154"/>
      <c r="L10" s="158"/>
      <c r="M10" s="158"/>
      <c r="N10" s="70"/>
      <c r="O10" s="71"/>
    </row>
    <row r="11" spans="1:15" ht="18.600000000000001" customHeight="1">
      <c r="A11" s="90"/>
      <c r="B11" s="91"/>
      <c r="C11" s="91"/>
      <c r="D11" s="149"/>
      <c r="E11" s="149"/>
      <c r="F11" s="150"/>
      <c r="G11" s="150"/>
      <c r="H11" s="151"/>
      <c r="I11" s="152"/>
      <c r="J11" s="149"/>
      <c r="K11" s="149"/>
      <c r="L11" s="153"/>
      <c r="M11" s="153"/>
      <c r="N11" s="68"/>
      <c r="O11" s="69"/>
    </row>
    <row r="12" spans="1:15" ht="18.600000000000001" customHeight="1">
      <c r="A12" s="90"/>
      <c r="B12" s="92"/>
      <c r="C12" s="91"/>
      <c r="D12" s="154"/>
      <c r="E12" s="154"/>
      <c r="F12" s="155"/>
      <c r="G12" s="155"/>
      <c r="H12" s="156"/>
      <c r="I12" s="157"/>
      <c r="J12" s="154"/>
      <c r="K12" s="154"/>
      <c r="L12" s="158"/>
      <c r="M12" s="158"/>
      <c r="N12" s="70"/>
      <c r="O12" s="71"/>
    </row>
    <row r="13" spans="1:15" ht="18.600000000000001" customHeight="1">
      <c r="A13" s="90"/>
      <c r="B13" s="92"/>
      <c r="C13" s="91"/>
      <c r="D13" s="154"/>
      <c r="E13" s="154"/>
      <c r="F13" s="155"/>
      <c r="G13" s="155"/>
      <c r="H13" s="156"/>
      <c r="I13" s="157"/>
      <c r="J13" s="154"/>
      <c r="K13" s="154"/>
      <c r="L13" s="158"/>
      <c r="M13" s="158"/>
      <c r="N13" s="70"/>
      <c r="O13" s="71"/>
    </row>
    <row r="14" spans="1:15" ht="18.600000000000001" customHeight="1">
      <c r="A14" s="90"/>
      <c r="B14" s="92"/>
      <c r="C14" s="91"/>
      <c r="D14" s="154"/>
      <c r="E14" s="154"/>
      <c r="F14" s="155"/>
      <c r="G14" s="155"/>
      <c r="H14" s="156"/>
      <c r="I14" s="157"/>
      <c r="J14" s="154"/>
      <c r="K14" s="154"/>
      <c r="L14" s="158"/>
      <c r="M14" s="158"/>
      <c r="N14" s="70"/>
      <c r="O14" s="71"/>
    </row>
    <row r="15" spans="1:15" ht="18.600000000000001" customHeight="1">
      <c r="A15" s="90"/>
      <c r="B15" s="92"/>
      <c r="C15" s="91"/>
      <c r="D15" s="154"/>
      <c r="E15" s="154"/>
      <c r="F15" s="155"/>
      <c r="G15" s="155"/>
      <c r="H15" s="156"/>
      <c r="I15" s="157"/>
      <c r="J15" s="154"/>
      <c r="K15" s="154"/>
      <c r="L15" s="158"/>
      <c r="M15" s="158"/>
      <c r="N15" s="70"/>
      <c r="O15" s="71"/>
    </row>
    <row r="16" spans="1:15" ht="18.600000000000001" customHeight="1">
      <c r="A16" s="90"/>
      <c r="B16" s="92"/>
      <c r="C16" s="91"/>
      <c r="D16" s="154"/>
      <c r="E16" s="154"/>
      <c r="F16" s="155"/>
      <c r="G16" s="155"/>
      <c r="H16" s="156"/>
      <c r="I16" s="157"/>
      <c r="J16" s="154"/>
      <c r="K16" s="154"/>
      <c r="L16" s="158"/>
      <c r="M16" s="158"/>
      <c r="N16" s="70"/>
      <c r="O16" s="71"/>
    </row>
    <row r="17" spans="1:15" ht="18.600000000000001" customHeight="1">
      <c r="A17" s="90"/>
      <c r="B17" s="92"/>
      <c r="C17" s="91"/>
      <c r="D17" s="154"/>
      <c r="E17" s="154"/>
      <c r="F17" s="155"/>
      <c r="G17" s="155"/>
      <c r="H17" s="156"/>
      <c r="I17" s="157"/>
      <c r="J17" s="154"/>
      <c r="K17" s="154"/>
      <c r="L17" s="158"/>
      <c r="M17" s="158"/>
      <c r="N17" s="70"/>
      <c r="O17" s="71"/>
    </row>
    <row r="18" spans="1:15" ht="18.600000000000001" customHeight="1">
      <c r="A18" s="90"/>
      <c r="B18" s="92"/>
      <c r="C18" s="91"/>
      <c r="D18" s="154"/>
      <c r="E18" s="154"/>
      <c r="F18" s="155"/>
      <c r="G18" s="155"/>
      <c r="H18" s="156"/>
      <c r="I18" s="157"/>
      <c r="J18" s="154"/>
      <c r="K18" s="154"/>
      <c r="L18" s="158"/>
      <c r="M18" s="158"/>
      <c r="N18" s="70"/>
      <c r="O18" s="71"/>
    </row>
    <row r="19" spans="1:15" ht="18.600000000000001" customHeight="1">
      <c r="A19" s="90"/>
      <c r="B19" s="92"/>
      <c r="C19" s="91"/>
      <c r="D19" s="154"/>
      <c r="E19" s="154"/>
      <c r="F19" s="155"/>
      <c r="G19" s="155"/>
      <c r="H19" s="156"/>
      <c r="I19" s="157"/>
      <c r="J19" s="154"/>
      <c r="K19" s="154"/>
      <c r="L19" s="158"/>
      <c r="M19" s="158"/>
      <c r="N19" s="70"/>
      <c r="O19" s="71"/>
    </row>
    <row r="20" spans="1:15" ht="18.600000000000001" customHeight="1">
      <c r="A20" s="90"/>
      <c r="B20" s="92"/>
      <c r="C20" s="91"/>
      <c r="D20" s="154"/>
      <c r="E20" s="154"/>
      <c r="F20" s="155"/>
      <c r="G20" s="155"/>
      <c r="H20" s="156"/>
      <c r="I20" s="157"/>
      <c r="J20" s="154"/>
      <c r="K20" s="154"/>
      <c r="L20" s="158"/>
      <c r="M20" s="158"/>
      <c r="N20" s="70"/>
      <c r="O20" s="71"/>
    </row>
    <row r="21" spans="1:15" ht="18.600000000000001" customHeight="1">
      <c r="A21" s="90"/>
      <c r="B21" s="91"/>
      <c r="C21" s="91"/>
      <c r="D21" s="149"/>
      <c r="E21" s="149"/>
      <c r="F21" s="150"/>
      <c r="G21" s="150"/>
      <c r="H21" s="151"/>
      <c r="I21" s="152"/>
      <c r="J21" s="149"/>
      <c r="K21" s="149"/>
      <c r="L21" s="153"/>
      <c r="M21" s="153"/>
      <c r="N21" s="68"/>
      <c r="O21" s="69"/>
    </row>
    <row r="22" spans="1:15" ht="18.600000000000001" customHeight="1">
      <c r="A22" s="90"/>
      <c r="B22" s="92"/>
      <c r="C22" s="91"/>
      <c r="D22" s="154"/>
      <c r="E22" s="154"/>
      <c r="F22" s="155"/>
      <c r="G22" s="155"/>
      <c r="H22" s="156"/>
      <c r="I22" s="157"/>
      <c r="J22" s="154"/>
      <c r="K22" s="154"/>
      <c r="L22" s="158"/>
      <c r="M22" s="158"/>
      <c r="N22" s="70"/>
      <c r="O22" s="71"/>
    </row>
    <row r="23" spans="1:15" ht="18.600000000000001" customHeight="1">
      <c r="A23" s="90"/>
      <c r="B23" s="92"/>
      <c r="C23" s="91"/>
      <c r="D23" s="154"/>
      <c r="E23" s="154"/>
      <c r="F23" s="155"/>
      <c r="G23" s="155"/>
      <c r="H23" s="156"/>
      <c r="I23" s="157"/>
      <c r="J23" s="154"/>
      <c r="K23" s="154"/>
      <c r="L23" s="158"/>
      <c r="M23" s="158"/>
      <c r="N23" s="70"/>
      <c r="O23" s="71"/>
    </row>
    <row r="24" spans="1:15" ht="18.600000000000001" customHeight="1">
      <c r="A24" s="90"/>
      <c r="B24" s="91"/>
      <c r="C24" s="91"/>
      <c r="D24" s="149"/>
      <c r="E24" s="149"/>
      <c r="F24" s="150"/>
      <c r="G24" s="150"/>
      <c r="H24" s="151"/>
      <c r="I24" s="152"/>
      <c r="J24" s="149"/>
      <c r="K24" s="149"/>
      <c r="L24" s="153"/>
      <c r="M24" s="153"/>
      <c r="N24" s="68"/>
      <c r="O24" s="69"/>
    </row>
    <row r="25" spans="1:15" ht="18.600000000000001" customHeight="1">
      <c r="A25" s="90"/>
      <c r="B25" s="92"/>
      <c r="C25" s="91"/>
      <c r="D25" s="154"/>
      <c r="E25" s="154"/>
      <c r="F25" s="155"/>
      <c r="G25" s="155"/>
      <c r="H25" s="156"/>
      <c r="I25" s="157"/>
      <c r="J25" s="154"/>
      <c r="K25" s="154"/>
      <c r="L25" s="158"/>
      <c r="M25" s="158"/>
      <c r="N25" s="70"/>
      <c r="O25" s="71"/>
    </row>
    <row r="26" spans="1:15" ht="18.600000000000001" customHeight="1">
      <c r="A26" s="90"/>
      <c r="B26" s="92"/>
      <c r="C26" s="91"/>
      <c r="D26" s="154"/>
      <c r="E26" s="154"/>
      <c r="F26" s="155"/>
      <c r="G26" s="155"/>
      <c r="H26" s="156"/>
      <c r="I26" s="157"/>
      <c r="J26" s="154"/>
      <c r="K26" s="154"/>
      <c r="L26" s="158"/>
      <c r="M26" s="158"/>
      <c r="N26" s="70"/>
      <c r="O26" s="71"/>
    </row>
    <row r="27" spans="1:15" ht="18.600000000000001" customHeight="1">
      <c r="A27" s="90"/>
      <c r="B27" s="92"/>
      <c r="C27" s="91"/>
      <c r="D27" s="154"/>
      <c r="E27" s="154"/>
      <c r="F27" s="155"/>
      <c r="G27" s="155"/>
      <c r="H27" s="156"/>
      <c r="I27" s="157"/>
      <c r="J27" s="154"/>
      <c r="K27" s="154"/>
      <c r="L27" s="158"/>
      <c r="M27" s="158"/>
      <c r="N27" s="70"/>
      <c r="O27" s="71"/>
    </row>
    <row r="28" spans="1:15" ht="18.600000000000001" customHeight="1">
      <c r="A28" s="90"/>
      <c r="B28" s="92"/>
      <c r="C28" s="91"/>
      <c r="D28" s="154"/>
      <c r="E28" s="154"/>
      <c r="F28" s="155"/>
      <c r="G28" s="155"/>
      <c r="H28" s="156"/>
      <c r="I28" s="157"/>
      <c r="J28" s="154"/>
      <c r="K28" s="154"/>
      <c r="L28" s="158"/>
      <c r="M28" s="158"/>
      <c r="N28" s="70"/>
      <c r="O28" s="71"/>
    </row>
    <row r="29" spans="1:15" ht="18.600000000000001" customHeight="1">
      <c r="A29" s="90"/>
      <c r="B29" s="92"/>
      <c r="C29" s="91"/>
      <c r="D29" s="154"/>
      <c r="E29" s="154"/>
      <c r="F29" s="155"/>
      <c r="G29" s="155"/>
      <c r="H29" s="156"/>
      <c r="I29" s="157"/>
      <c r="J29" s="154"/>
      <c r="K29" s="154"/>
      <c r="L29" s="158"/>
      <c r="M29" s="158"/>
      <c r="N29" s="70"/>
      <c r="O29" s="71"/>
    </row>
    <row r="30" spans="1:15" ht="18.600000000000001" customHeight="1">
      <c r="A30" s="90"/>
      <c r="B30" s="92"/>
      <c r="C30" s="91"/>
      <c r="D30" s="154"/>
      <c r="E30" s="154"/>
      <c r="F30" s="155"/>
      <c r="G30" s="155"/>
      <c r="H30" s="156"/>
      <c r="I30" s="157"/>
      <c r="J30" s="154"/>
      <c r="K30" s="154"/>
      <c r="L30" s="158"/>
      <c r="M30" s="158"/>
      <c r="N30" s="70"/>
      <c r="O30" s="71"/>
    </row>
    <row r="31" spans="1:15" ht="18.600000000000001" customHeight="1">
      <c r="A31" s="90"/>
      <c r="B31" s="92"/>
      <c r="C31" s="91"/>
      <c r="D31" s="154"/>
      <c r="E31" s="154"/>
      <c r="F31" s="155"/>
      <c r="G31" s="155"/>
      <c r="H31" s="156"/>
      <c r="I31" s="157"/>
      <c r="J31" s="154"/>
      <c r="K31" s="154"/>
      <c r="L31" s="158"/>
      <c r="M31" s="158"/>
      <c r="N31" s="70"/>
      <c r="O31" s="71"/>
    </row>
    <row r="32" spans="1:15" ht="18.600000000000001" customHeight="1">
      <c r="A32" s="90"/>
      <c r="B32" s="92"/>
      <c r="C32" s="91"/>
      <c r="D32" s="154"/>
      <c r="E32" s="154"/>
      <c r="F32" s="155"/>
      <c r="G32" s="155"/>
      <c r="H32" s="156"/>
      <c r="I32" s="157"/>
      <c r="J32" s="154"/>
      <c r="K32" s="154"/>
      <c r="L32" s="158"/>
      <c r="M32" s="158"/>
      <c r="N32" s="70"/>
      <c r="O32" s="71"/>
    </row>
    <row r="33" spans="1:15" ht="18.600000000000001" customHeight="1">
      <c r="A33" s="90"/>
      <c r="B33" s="92"/>
      <c r="C33" s="91"/>
      <c r="D33" s="154"/>
      <c r="E33" s="154"/>
      <c r="F33" s="155"/>
      <c r="G33" s="155"/>
      <c r="H33" s="156"/>
      <c r="I33" s="157"/>
      <c r="J33" s="154"/>
      <c r="K33" s="154"/>
      <c r="L33" s="158"/>
      <c r="M33" s="158"/>
      <c r="N33" s="70"/>
      <c r="O33" s="71"/>
    </row>
    <row r="34" spans="1:15" ht="18.600000000000001" customHeight="1">
      <c r="A34" s="90"/>
      <c r="B34" s="91"/>
      <c r="C34" s="91"/>
      <c r="D34" s="149"/>
      <c r="E34" s="149"/>
      <c r="F34" s="150"/>
      <c r="G34" s="150"/>
      <c r="H34" s="151"/>
      <c r="I34" s="152"/>
      <c r="J34" s="149"/>
      <c r="K34" s="149"/>
      <c r="L34" s="153"/>
      <c r="M34" s="153"/>
      <c r="N34" s="68"/>
      <c r="O34" s="69"/>
    </row>
    <row r="35" spans="1:15" ht="18.600000000000001" customHeight="1">
      <c r="A35" s="90"/>
      <c r="B35" s="92"/>
      <c r="C35" s="91"/>
      <c r="D35" s="154"/>
      <c r="E35" s="154"/>
      <c r="F35" s="155"/>
      <c r="G35" s="155"/>
      <c r="H35" s="156"/>
      <c r="I35" s="157"/>
      <c r="J35" s="154"/>
      <c r="K35" s="154"/>
      <c r="L35" s="158"/>
      <c r="M35" s="158"/>
      <c r="N35" s="70"/>
      <c r="O35" s="71"/>
    </row>
    <row r="36" spans="1:15" ht="18.600000000000001" customHeight="1">
      <c r="A36" s="90"/>
      <c r="B36" s="92"/>
      <c r="C36" s="91"/>
      <c r="D36" s="154"/>
      <c r="E36" s="154"/>
      <c r="F36" s="155"/>
      <c r="G36" s="155"/>
      <c r="H36" s="156"/>
      <c r="I36" s="157"/>
      <c r="J36" s="154"/>
      <c r="K36" s="154"/>
      <c r="L36" s="158"/>
      <c r="M36" s="158"/>
      <c r="N36" s="70"/>
      <c r="O36" s="71"/>
    </row>
    <row r="37" spans="1:15" s="74" customFormat="1" ht="18.600000000000001" customHeight="1" thickBot="1">
      <c r="A37" s="90"/>
      <c r="B37" s="91"/>
      <c r="C37" s="91"/>
      <c r="D37" s="202"/>
      <c r="E37" s="202"/>
      <c r="F37" s="203"/>
      <c r="G37" s="203"/>
      <c r="H37" s="204"/>
      <c r="I37" s="205"/>
      <c r="J37" s="202"/>
      <c r="K37" s="202"/>
      <c r="L37" s="206"/>
      <c r="M37" s="206"/>
      <c r="N37" s="72"/>
      <c r="O37" s="73"/>
    </row>
    <row r="38" spans="1:15" s="74" customFormat="1" ht="18.600000000000001" customHeight="1">
      <c r="A38" s="213" t="s">
        <v>19</v>
      </c>
      <c r="B38" s="214"/>
      <c r="C38" s="214"/>
      <c r="D38" s="207" t="e">
        <f>AVERAGE(D8:E37)</f>
        <v>#DIV/0!</v>
      </c>
      <c r="E38" s="207"/>
      <c r="F38" s="219" t="e">
        <f t="shared" ref="F38" si="0">AVERAGE(F8:G37)</f>
        <v>#DIV/0!</v>
      </c>
      <c r="G38" s="219"/>
      <c r="H38" s="222" t="e">
        <f t="shared" ref="H38" si="1">AVERAGE(H8:I37)</f>
        <v>#DIV/0!</v>
      </c>
      <c r="I38" s="222"/>
      <c r="J38" s="207" t="e">
        <f t="shared" ref="J38" si="2">AVERAGE(J8:K37)</f>
        <v>#DIV/0!</v>
      </c>
      <c r="K38" s="207"/>
      <c r="L38" s="210" t="e">
        <f t="shared" ref="L38" si="3">AVERAGE(L8:M37)</f>
        <v>#DIV/0!</v>
      </c>
      <c r="M38" s="210"/>
      <c r="N38" s="75" t="e">
        <f>AVERAGE(N8:N37)</f>
        <v>#DIV/0!</v>
      </c>
      <c r="O38" s="76" t="e">
        <f>AVERAGE(O8:O37)</f>
        <v>#DIV/0!</v>
      </c>
    </row>
    <row r="39" spans="1:15" s="74" customFormat="1" ht="18.600000000000001" customHeight="1">
      <c r="A39" s="215" t="s">
        <v>20</v>
      </c>
      <c r="B39" s="216"/>
      <c r="C39" s="216"/>
      <c r="D39" s="208">
        <f>MIN(D8:E37)</f>
        <v>0</v>
      </c>
      <c r="E39" s="208"/>
      <c r="F39" s="220">
        <f t="shared" ref="F39" si="4">MIN(F8:G37)</f>
        <v>0</v>
      </c>
      <c r="G39" s="220"/>
      <c r="H39" s="223">
        <f t="shared" ref="H39" si="5">MIN(H8:I37)</f>
        <v>0</v>
      </c>
      <c r="I39" s="223"/>
      <c r="J39" s="208">
        <f t="shared" ref="J39" si="6">MIN(J8:K37)</f>
        <v>0</v>
      </c>
      <c r="K39" s="208"/>
      <c r="L39" s="211">
        <f t="shared" ref="L39" si="7">MIN(L8:M37)</f>
        <v>0</v>
      </c>
      <c r="M39" s="211"/>
      <c r="N39" s="77">
        <f>MIN(N8:N37)</f>
        <v>0</v>
      </c>
      <c r="O39" s="78">
        <f>MIN(O8:O37)</f>
        <v>0</v>
      </c>
    </row>
    <row r="40" spans="1:15" s="74" customFormat="1" ht="18.600000000000001" customHeight="1" thickBot="1">
      <c r="A40" s="217" t="s">
        <v>21</v>
      </c>
      <c r="B40" s="218"/>
      <c r="C40" s="218"/>
      <c r="D40" s="209">
        <f>MAX(D8:E37)</f>
        <v>0</v>
      </c>
      <c r="E40" s="209"/>
      <c r="F40" s="221">
        <f t="shared" ref="F40" si="8">MAX(F8:G37)</f>
        <v>0</v>
      </c>
      <c r="G40" s="221"/>
      <c r="H40" s="224">
        <f t="shared" ref="H40" si="9">MAX(H8:I37)</f>
        <v>0</v>
      </c>
      <c r="I40" s="224"/>
      <c r="J40" s="209">
        <f t="shared" ref="J40" si="10">MAX(J8:K37)</f>
        <v>0</v>
      </c>
      <c r="K40" s="209"/>
      <c r="L40" s="212">
        <f t="shared" ref="L40" si="11">MAX(L8:M37)</f>
        <v>0</v>
      </c>
      <c r="M40" s="212"/>
      <c r="N40" s="79">
        <f>MAX(N8:N37)</f>
        <v>0</v>
      </c>
      <c r="O40" s="80">
        <f>MAX(O8:O37)</f>
        <v>0</v>
      </c>
    </row>
    <row r="41" spans="1:15" ht="15.75" customHeight="1">
      <c r="A41" s="86" t="s">
        <v>11</v>
      </c>
      <c r="B41" s="197"/>
      <c r="C41" s="197"/>
      <c r="D41" s="200" t="s">
        <v>13</v>
      </c>
      <c r="E41" s="200"/>
      <c r="F41" s="81"/>
      <c r="G41" s="82"/>
      <c r="H41" s="82"/>
      <c r="I41" s="82"/>
      <c r="J41" s="82"/>
      <c r="K41" s="194" t="s">
        <v>14</v>
      </c>
      <c r="L41" s="194"/>
      <c r="M41" s="196"/>
      <c r="N41" s="196"/>
      <c r="O41" s="83" t="s">
        <v>15</v>
      </c>
    </row>
    <row r="42" spans="1:15" s="54" customFormat="1" ht="12.75" customHeight="1">
      <c r="A42" s="198" t="s">
        <v>12</v>
      </c>
      <c r="B42" s="198"/>
      <c r="C42" s="86"/>
      <c r="D42" s="9"/>
      <c r="E42" s="9"/>
      <c r="F42" s="9"/>
      <c r="G42" s="88" t="s">
        <v>32</v>
      </c>
      <c r="H42" s="198" t="s">
        <v>34</v>
      </c>
      <c r="I42" s="198"/>
      <c r="J42" s="198"/>
      <c r="K42" s="198"/>
      <c r="L42" s="9"/>
      <c r="M42" s="9"/>
      <c r="N42" s="9"/>
    </row>
    <row r="43" spans="1:15" ht="15.75" customHeight="1">
      <c r="A43" s="199" t="s">
        <v>17</v>
      </c>
      <c r="B43" s="199"/>
      <c r="C43" s="87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 t="s">
        <v>31</v>
      </c>
      <c r="O43" s="82"/>
    </row>
    <row r="44" spans="1:15" ht="15.75" customHeight="1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</row>
    <row r="47" spans="1:15" ht="15.75" customHeight="1">
      <c r="B47" s="84" t="s">
        <v>18</v>
      </c>
    </row>
    <row r="51" spans="13:13" ht="15.75" customHeight="1">
      <c r="M51" s="85"/>
    </row>
    <row r="75" spans="3:15" ht="15.75" customHeight="1">
      <c r="C75" s="195"/>
      <c r="D75" s="195"/>
      <c r="E75" s="195"/>
      <c r="I75" s="195"/>
      <c r="J75" s="195"/>
      <c r="K75" s="195"/>
      <c r="L75" s="195"/>
      <c r="M75" s="195"/>
      <c r="N75" s="195"/>
      <c r="O75" s="195"/>
    </row>
    <row r="76" spans="3:15" ht="15.75" customHeight="1">
      <c r="C76" s="195"/>
      <c r="D76" s="195"/>
      <c r="E76" s="195"/>
      <c r="F76" s="195"/>
      <c r="I76" s="195"/>
      <c r="J76" s="195"/>
      <c r="K76" s="195"/>
      <c r="L76" s="195"/>
      <c r="M76" s="195"/>
      <c r="N76" s="195"/>
      <c r="O76" s="195"/>
    </row>
    <row r="77" spans="3:15" ht="15.75" customHeight="1">
      <c r="C77" s="195"/>
      <c r="D77" s="195"/>
      <c r="E77" s="195"/>
      <c r="I77" s="195"/>
      <c r="J77" s="195"/>
      <c r="K77" s="195"/>
      <c r="L77" s="195"/>
      <c r="M77" s="195"/>
      <c r="N77" s="195"/>
      <c r="O77" s="195"/>
    </row>
    <row r="78" spans="3:15" ht="15.75" customHeight="1">
      <c r="C78" s="195"/>
      <c r="D78" s="195"/>
      <c r="E78" s="195"/>
    </row>
  </sheetData>
  <mergeCells count="214">
    <mergeCell ref="J38:K38"/>
    <mergeCell ref="J39:K39"/>
    <mergeCell ref="J40:K40"/>
    <mergeCell ref="L38:M38"/>
    <mergeCell ref="L39:M39"/>
    <mergeCell ref="L40:M40"/>
    <mergeCell ref="A38:C38"/>
    <mergeCell ref="A39:C39"/>
    <mergeCell ref="A40:C40"/>
    <mergeCell ref="D38:E38"/>
    <mergeCell ref="D39:E39"/>
    <mergeCell ref="D40:E40"/>
    <mergeCell ref="F38:G38"/>
    <mergeCell ref="F39:G39"/>
    <mergeCell ref="F40:G40"/>
    <mergeCell ref="H38:I38"/>
    <mergeCell ref="H39:I39"/>
    <mergeCell ref="H40:I40"/>
    <mergeCell ref="D27:E27"/>
    <mergeCell ref="F27:G27"/>
    <mergeCell ref="H27:I27"/>
    <mergeCell ref="J27:K27"/>
    <mergeCell ref="L27:M27"/>
    <mergeCell ref="H30:I30"/>
    <mergeCell ref="J30:K30"/>
    <mergeCell ref="L30:M30"/>
    <mergeCell ref="D31:E31"/>
    <mergeCell ref="F31:G31"/>
    <mergeCell ref="H31:I31"/>
    <mergeCell ref="J31:K31"/>
    <mergeCell ref="L31:M31"/>
    <mergeCell ref="D28:E28"/>
    <mergeCell ref="F28:G28"/>
    <mergeCell ref="H28:I28"/>
    <mergeCell ref="J28:K28"/>
    <mergeCell ref="L28:M28"/>
    <mergeCell ref="D29:E29"/>
    <mergeCell ref="F29:G29"/>
    <mergeCell ref="H29:I29"/>
    <mergeCell ref="J29:K29"/>
    <mergeCell ref="L29:M29"/>
    <mergeCell ref="D34:E34"/>
    <mergeCell ref="F34:G34"/>
    <mergeCell ref="H34:I34"/>
    <mergeCell ref="J34:K34"/>
    <mergeCell ref="L34:M34"/>
    <mergeCell ref="D30:E30"/>
    <mergeCell ref="F30:G30"/>
    <mergeCell ref="F32:G32"/>
    <mergeCell ref="H32:I32"/>
    <mergeCell ref="J32:K32"/>
    <mergeCell ref="L32:M32"/>
    <mergeCell ref="J33:K33"/>
    <mergeCell ref="L33:M33"/>
    <mergeCell ref="D33:E33"/>
    <mergeCell ref="F33:G33"/>
    <mergeCell ref="H33:I33"/>
    <mergeCell ref="D32:E32"/>
    <mergeCell ref="N6:O6"/>
    <mergeCell ref="J36:K36"/>
    <mergeCell ref="L36:M36"/>
    <mergeCell ref="D37:E37"/>
    <mergeCell ref="F37:G37"/>
    <mergeCell ref="H37:I37"/>
    <mergeCell ref="J37:K37"/>
    <mergeCell ref="H35:I35"/>
    <mergeCell ref="J35:K35"/>
    <mergeCell ref="D13:E13"/>
    <mergeCell ref="F13:G13"/>
    <mergeCell ref="H17:I17"/>
    <mergeCell ref="J17:K17"/>
    <mergeCell ref="L17:M17"/>
    <mergeCell ref="D18:E18"/>
    <mergeCell ref="F18:G18"/>
    <mergeCell ref="H18:I18"/>
    <mergeCell ref="L37:M37"/>
    <mergeCell ref="D35:E35"/>
    <mergeCell ref="F35:G35"/>
    <mergeCell ref="L35:M35"/>
    <mergeCell ref="D36:E36"/>
    <mergeCell ref="F36:G36"/>
    <mergeCell ref="H36:I36"/>
    <mergeCell ref="K41:L41"/>
    <mergeCell ref="C78:E78"/>
    <mergeCell ref="I75:K75"/>
    <mergeCell ref="L75:O75"/>
    <mergeCell ref="L76:O76"/>
    <mergeCell ref="L77:O77"/>
    <mergeCell ref="I76:K76"/>
    <mergeCell ref="I77:K77"/>
    <mergeCell ref="C75:E75"/>
    <mergeCell ref="C76:F76"/>
    <mergeCell ref="C77:E77"/>
    <mergeCell ref="M41:N41"/>
    <mergeCell ref="B41:C41"/>
    <mergeCell ref="A42:B42"/>
    <mergeCell ref="A43:B43"/>
    <mergeCell ref="D41:E41"/>
    <mergeCell ref="H42:K42"/>
    <mergeCell ref="A1:M1"/>
    <mergeCell ref="A2:M3"/>
    <mergeCell ref="C4:E4"/>
    <mergeCell ref="C5:E5"/>
    <mergeCell ref="N4:O4"/>
    <mergeCell ref="A4:B4"/>
    <mergeCell ref="A5:B5"/>
    <mergeCell ref="N5:O5"/>
    <mergeCell ref="L5:M5"/>
    <mergeCell ref="L4:M4"/>
    <mergeCell ref="F4:G4"/>
    <mergeCell ref="F5:G5"/>
    <mergeCell ref="H4:I4"/>
    <mergeCell ref="H5:I5"/>
    <mergeCell ref="N1:O1"/>
    <mergeCell ref="N2:O2"/>
    <mergeCell ref="A6:C6"/>
    <mergeCell ref="A7:C7"/>
    <mergeCell ref="J6:K6"/>
    <mergeCell ref="J7:K7"/>
    <mergeCell ref="L6:M6"/>
    <mergeCell ref="D7:E7"/>
    <mergeCell ref="D6:E6"/>
    <mergeCell ref="F7:G7"/>
    <mergeCell ref="F6:G6"/>
    <mergeCell ref="L7:M7"/>
    <mergeCell ref="H6:I6"/>
    <mergeCell ref="H7:I7"/>
    <mergeCell ref="D25:E25"/>
    <mergeCell ref="F25:G25"/>
    <mergeCell ref="H25:I25"/>
    <mergeCell ref="J25:K25"/>
    <mergeCell ref="L25:M25"/>
    <mergeCell ref="D26:E26"/>
    <mergeCell ref="F26:G26"/>
    <mergeCell ref="H26:I26"/>
    <mergeCell ref="J26:K26"/>
    <mergeCell ref="L26:M26"/>
    <mergeCell ref="D14:E14"/>
    <mergeCell ref="F14:G14"/>
    <mergeCell ref="J18:K18"/>
    <mergeCell ref="L18:M18"/>
    <mergeCell ref="D15:E15"/>
    <mergeCell ref="F15:G15"/>
    <mergeCell ref="H15:I15"/>
    <mergeCell ref="J15:K15"/>
    <mergeCell ref="L15:M15"/>
    <mergeCell ref="D16:E16"/>
    <mergeCell ref="F16:G16"/>
    <mergeCell ref="H16:I16"/>
    <mergeCell ref="J16:K16"/>
    <mergeCell ref="L16:M16"/>
    <mergeCell ref="H14:I14"/>
    <mergeCell ref="J14:K14"/>
    <mergeCell ref="L14:M14"/>
    <mergeCell ref="D17:E17"/>
    <mergeCell ref="F17:G17"/>
    <mergeCell ref="F19:G19"/>
    <mergeCell ref="H19:I19"/>
    <mergeCell ref="J19:K19"/>
    <mergeCell ref="L19:M19"/>
    <mergeCell ref="J20:K20"/>
    <mergeCell ref="L20:M20"/>
    <mergeCell ref="D20:E20"/>
    <mergeCell ref="F20:G20"/>
    <mergeCell ref="H20:I20"/>
    <mergeCell ref="D19:E19"/>
    <mergeCell ref="J9:K9"/>
    <mergeCell ref="J23:K23"/>
    <mergeCell ref="L23:M23"/>
    <mergeCell ref="D24:E24"/>
    <mergeCell ref="F24:G24"/>
    <mergeCell ref="H24:I24"/>
    <mergeCell ref="J24:K24"/>
    <mergeCell ref="H22:I22"/>
    <mergeCell ref="J22:K22"/>
    <mergeCell ref="L24:M24"/>
    <mergeCell ref="D22:E22"/>
    <mergeCell ref="F22:G22"/>
    <mergeCell ref="L22:M22"/>
    <mergeCell ref="D23:E23"/>
    <mergeCell ref="F23:G23"/>
    <mergeCell ref="H23:I23"/>
    <mergeCell ref="H13:I13"/>
    <mergeCell ref="J13:K13"/>
    <mergeCell ref="L13:M13"/>
    <mergeCell ref="D21:E21"/>
    <mergeCell ref="F21:G21"/>
    <mergeCell ref="H21:I21"/>
    <mergeCell ref="J21:K21"/>
    <mergeCell ref="L21:M21"/>
    <mergeCell ref="D8:E8"/>
    <mergeCell ref="F8:G8"/>
    <mergeCell ref="H8:I8"/>
    <mergeCell ref="J8:K8"/>
    <mergeCell ref="L8:M8"/>
    <mergeCell ref="D12:E12"/>
    <mergeCell ref="F12:G12"/>
    <mergeCell ref="H12:I12"/>
    <mergeCell ref="J12:K12"/>
    <mergeCell ref="L12:M12"/>
    <mergeCell ref="L11:M11"/>
    <mergeCell ref="D9:E9"/>
    <mergeCell ref="F9:G9"/>
    <mergeCell ref="L9:M9"/>
    <mergeCell ref="D10:E10"/>
    <mergeCell ref="F10:G10"/>
    <mergeCell ref="H10:I10"/>
    <mergeCell ref="J10:K10"/>
    <mergeCell ref="L10:M10"/>
    <mergeCell ref="D11:E11"/>
    <mergeCell ref="F11:G11"/>
    <mergeCell ref="H11:I11"/>
    <mergeCell ref="J11:K11"/>
    <mergeCell ref="H9:I9"/>
  </mergeCells>
  <phoneticPr fontId="7" type="noConversion"/>
  <conditionalFormatting sqref="H6">
    <cfRule type="colorScale" priority="749">
      <colorScale>
        <cfvo type="min"/>
        <cfvo type="max"/>
        <color rgb="FFFF7128"/>
        <color rgb="FFFFEF9C"/>
      </colorScale>
    </cfRule>
  </conditionalFormatting>
  <dataValidations count="2">
    <dataValidation type="textLength" allowBlank="1" showInputMessage="1" showErrorMessage="1" sqref="A7:O7 A1:M3 N1:O2 A4:B5 F4:G5 J4:J5 L4:M5 N3 A41 A42:O43 O41 K41:L41 D41:E41 A6:C6 A38:O40" xr:uid="{B9EF1D55-A16F-4117-9DDB-4BCD7891BC4B}">
      <formula1>0</formula1>
      <formula2>0</formula2>
    </dataValidation>
    <dataValidation allowBlank="1" showInputMessage="1" sqref="Q29" xr:uid="{21AD56C4-EF69-441B-AE58-CE11BA553153}"/>
  </dataValidations>
  <pageMargins left="0.78740157480314965" right="0" top="0.39370078740157483" bottom="0" header="0" footer="0"/>
  <pageSetup paperSize="9"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9421E-AEE0-4DCA-A687-A7E19C4C9C75}">
  <sheetPr>
    <pageSetUpPr fitToPage="1"/>
  </sheetPr>
  <dimension ref="A1:O44"/>
  <sheetViews>
    <sheetView view="pageBreakPreview" zoomScaleNormal="100" zoomScaleSheetLayoutView="100" workbookViewId="0">
      <selection activeCell="D9" sqref="D9"/>
    </sheetView>
  </sheetViews>
  <sheetFormatPr defaultColWidth="9.140625" defaultRowHeight="12.75"/>
  <cols>
    <col min="1" max="3" width="14" style="4" customWidth="1"/>
    <col min="4" max="15" width="13.42578125" style="4" customWidth="1"/>
    <col min="16" max="16384" width="9.140625" style="4"/>
  </cols>
  <sheetData>
    <row r="1" spans="1:15" s="17" customFormat="1" ht="15.75" customHeight="1">
      <c r="A1" s="234" t="s">
        <v>9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192" t="s">
        <v>22</v>
      </c>
      <c r="O1" s="192"/>
    </row>
    <row r="2" spans="1:15" s="17" customFormat="1" ht="15.75" customHeight="1">
      <c r="A2" s="235" t="s">
        <v>10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193" t="s">
        <v>23</v>
      </c>
      <c r="O2" s="193"/>
    </row>
    <row r="3" spans="1:15" s="17" customFormat="1" ht="16.5" thickBot="1">
      <c r="A3" s="235"/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104" t="s">
        <v>16</v>
      </c>
      <c r="O3" s="105"/>
    </row>
    <row r="4" spans="1:15" s="2" customFormat="1" ht="23.25" customHeight="1">
      <c r="A4" s="97" t="s">
        <v>1</v>
      </c>
      <c r="B4" s="236">
        <f>Page1!C4</f>
        <v>0</v>
      </c>
      <c r="C4" s="237"/>
      <c r="D4" s="238"/>
      <c r="E4" s="239" t="s">
        <v>3</v>
      </c>
      <c r="F4" s="240"/>
      <c r="G4" s="236">
        <f>Page1!H4</f>
        <v>0</v>
      </c>
      <c r="H4" s="238"/>
      <c r="I4" s="98" t="s">
        <v>5</v>
      </c>
      <c r="J4" s="241">
        <f>Page1!K4</f>
        <v>0</v>
      </c>
      <c r="K4" s="241"/>
      <c r="L4" s="243" t="s">
        <v>7</v>
      </c>
      <c r="M4" s="243"/>
      <c r="N4" s="236">
        <f>Page1!N4</f>
        <v>0</v>
      </c>
      <c r="O4" s="242"/>
    </row>
    <row r="5" spans="1:15" s="2" customFormat="1" ht="23.25" customHeight="1" thickBot="1">
      <c r="A5" s="99" t="s">
        <v>2</v>
      </c>
      <c r="B5" s="232">
        <f>Page1!C5</f>
        <v>0</v>
      </c>
      <c r="C5" s="280"/>
      <c r="D5" s="233"/>
      <c r="E5" s="281" t="s">
        <v>4</v>
      </c>
      <c r="F5" s="282"/>
      <c r="G5" s="232">
        <f>Page1!H5</f>
        <v>0</v>
      </c>
      <c r="H5" s="233"/>
      <c r="I5" s="100" t="s">
        <v>6</v>
      </c>
      <c r="J5" s="244">
        <f>Page1!K5</f>
        <v>0</v>
      </c>
      <c r="K5" s="244"/>
      <c r="L5" s="279" t="s">
        <v>8</v>
      </c>
      <c r="M5" s="279"/>
      <c r="N5" s="232">
        <f>Page1!N5</f>
        <v>0</v>
      </c>
      <c r="O5" s="278"/>
    </row>
    <row r="6" spans="1:15" s="3" customFormat="1" ht="15.75" thickBot="1">
      <c r="A6" s="275" t="s">
        <v>24</v>
      </c>
      <c r="B6" s="276"/>
      <c r="C6" s="276"/>
      <c r="D6" s="276"/>
      <c r="E6" s="276"/>
      <c r="F6" s="276"/>
      <c r="G6" s="276"/>
      <c r="H6" s="276"/>
      <c r="I6" s="276"/>
      <c r="J6" s="276"/>
      <c r="K6" s="276"/>
      <c r="L6" s="276"/>
      <c r="M6" s="276"/>
      <c r="N6" s="276"/>
      <c r="O6" s="277"/>
    </row>
    <row r="7" spans="1:15" s="3" customFormat="1" ht="15">
      <c r="A7" s="245" t="s">
        <v>0</v>
      </c>
      <c r="B7" s="246"/>
      <c r="C7" s="247"/>
      <c r="D7" s="271" t="s">
        <v>35</v>
      </c>
      <c r="E7" s="271"/>
      <c r="F7" s="271"/>
      <c r="G7" s="271"/>
      <c r="H7" s="272" t="s">
        <v>36</v>
      </c>
      <c r="I7" s="273"/>
      <c r="J7" s="273"/>
      <c r="K7" s="274"/>
      <c r="L7" s="283" t="s">
        <v>37</v>
      </c>
      <c r="M7" s="284"/>
      <c r="N7" s="284"/>
      <c r="O7" s="285"/>
    </row>
    <row r="8" spans="1:15" s="3" customFormat="1" ht="15.75" thickBot="1">
      <c r="A8" s="248"/>
      <c r="B8" s="249"/>
      <c r="C8" s="250"/>
      <c r="D8" s="18">
        <v>1</v>
      </c>
      <c r="E8" s="18">
        <v>2</v>
      </c>
      <c r="F8" s="18">
        <v>3</v>
      </c>
      <c r="G8" s="18" t="s">
        <v>38</v>
      </c>
      <c r="H8" s="19">
        <v>1</v>
      </c>
      <c r="I8" s="18">
        <v>2</v>
      </c>
      <c r="J8" s="18">
        <v>3</v>
      </c>
      <c r="K8" s="18" t="s">
        <v>38</v>
      </c>
      <c r="L8" s="18">
        <v>1</v>
      </c>
      <c r="M8" s="18">
        <v>2</v>
      </c>
      <c r="N8" s="18">
        <v>3</v>
      </c>
      <c r="O8" s="20" t="s">
        <v>38</v>
      </c>
    </row>
    <row r="9" spans="1:15" ht="18" customHeight="1">
      <c r="A9" s="93">
        <f>Page1!A8</f>
        <v>0</v>
      </c>
      <c r="B9" s="94">
        <f>Page1!B8</f>
        <v>0</v>
      </c>
      <c r="C9" s="94">
        <f>Page1!C8</f>
        <v>0</v>
      </c>
      <c r="D9" s="13"/>
      <c r="E9" s="13"/>
      <c r="F9" s="13"/>
      <c r="G9" s="32" t="e">
        <f>AVERAGE(D9:F9)</f>
        <v>#DIV/0!</v>
      </c>
      <c r="H9" s="14"/>
      <c r="I9" s="14"/>
      <c r="J9" s="14"/>
      <c r="K9" s="34" t="e">
        <f>AVERAGE(H9:J9)</f>
        <v>#DIV/0!</v>
      </c>
      <c r="L9" s="14"/>
      <c r="M9" s="14"/>
      <c r="N9" s="14"/>
      <c r="O9" s="36" t="e">
        <f>AVERAGE(L9:N9)</f>
        <v>#DIV/0!</v>
      </c>
    </row>
    <row r="10" spans="1:15" ht="18" customHeight="1">
      <c r="A10" s="93">
        <f>Page1!A9</f>
        <v>0</v>
      </c>
      <c r="B10" s="94">
        <f>Page1!B9</f>
        <v>0</v>
      </c>
      <c r="C10" s="94">
        <f>Page1!C9</f>
        <v>0</v>
      </c>
      <c r="D10" s="13"/>
      <c r="E10" s="13"/>
      <c r="F10" s="13"/>
      <c r="G10" s="32" t="e">
        <f t="shared" ref="G10:G38" si="0">AVERAGE(D10:F10)</f>
        <v>#DIV/0!</v>
      </c>
      <c r="H10" s="14"/>
      <c r="I10" s="14"/>
      <c r="J10" s="14"/>
      <c r="K10" s="34" t="e">
        <f t="shared" ref="K10:K38" si="1">AVERAGE(H10:J10)</f>
        <v>#DIV/0!</v>
      </c>
      <c r="L10" s="15"/>
      <c r="M10" s="15"/>
      <c r="N10" s="15"/>
      <c r="O10" s="36" t="e">
        <f t="shared" ref="O10:O38" si="2">AVERAGE(L10:N10)</f>
        <v>#DIV/0!</v>
      </c>
    </row>
    <row r="11" spans="1:15" ht="18" customHeight="1">
      <c r="A11" s="93">
        <f>Page1!A10</f>
        <v>0</v>
      </c>
      <c r="B11" s="94">
        <f>Page1!B10</f>
        <v>0</v>
      </c>
      <c r="C11" s="94">
        <f>Page1!C10</f>
        <v>0</v>
      </c>
      <c r="D11" s="13"/>
      <c r="E11" s="13"/>
      <c r="F11" s="13"/>
      <c r="G11" s="32" t="e">
        <f t="shared" si="0"/>
        <v>#DIV/0!</v>
      </c>
      <c r="H11" s="14"/>
      <c r="I11" s="14"/>
      <c r="J11" s="14"/>
      <c r="K11" s="34" t="e">
        <f t="shared" si="1"/>
        <v>#DIV/0!</v>
      </c>
      <c r="L11" s="14"/>
      <c r="M11" s="14"/>
      <c r="N11" s="14"/>
      <c r="O11" s="36" t="e">
        <f t="shared" si="2"/>
        <v>#DIV/0!</v>
      </c>
    </row>
    <row r="12" spans="1:15" ht="18" customHeight="1">
      <c r="A12" s="93">
        <f>Page1!A11</f>
        <v>0</v>
      </c>
      <c r="B12" s="94">
        <f>Page1!B11</f>
        <v>0</v>
      </c>
      <c r="C12" s="94">
        <f>Page1!C11</f>
        <v>0</v>
      </c>
      <c r="D12" s="13"/>
      <c r="E12" s="13"/>
      <c r="F12" s="13"/>
      <c r="G12" s="32" t="e">
        <f t="shared" si="0"/>
        <v>#DIV/0!</v>
      </c>
      <c r="H12" s="14"/>
      <c r="I12" s="14"/>
      <c r="J12" s="14"/>
      <c r="K12" s="34" t="e">
        <f t="shared" si="1"/>
        <v>#DIV/0!</v>
      </c>
      <c r="L12" s="14"/>
      <c r="M12" s="14"/>
      <c r="N12" s="14"/>
      <c r="O12" s="36" t="e">
        <f t="shared" si="2"/>
        <v>#DIV/0!</v>
      </c>
    </row>
    <row r="13" spans="1:15" ht="18" customHeight="1">
      <c r="A13" s="93">
        <f>Page1!A12</f>
        <v>0</v>
      </c>
      <c r="B13" s="94">
        <f>Page1!B12</f>
        <v>0</v>
      </c>
      <c r="C13" s="94">
        <f>Page1!C12</f>
        <v>0</v>
      </c>
      <c r="D13" s="13"/>
      <c r="E13" s="13"/>
      <c r="F13" s="13"/>
      <c r="G13" s="32" t="e">
        <f t="shared" si="0"/>
        <v>#DIV/0!</v>
      </c>
      <c r="H13" s="14"/>
      <c r="I13" s="14"/>
      <c r="J13" s="14"/>
      <c r="K13" s="34" t="e">
        <f t="shared" si="1"/>
        <v>#DIV/0!</v>
      </c>
      <c r="L13" s="15"/>
      <c r="M13" s="15"/>
      <c r="N13" s="15"/>
      <c r="O13" s="36" t="e">
        <f t="shared" si="2"/>
        <v>#DIV/0!</v>
      </c>
    </row>
    <row r="14" spans="1:15" ht="18" customHeight="1">
      <c r="A14" s="93">
        <f>Page1!A13</f>
        <v>0</v>
      </c>
      <c r="B14" s="94">
        <f>Page1!B13</f>
        <v>0</v>
      </c>
      <c r="C14" s="94">
        <f>Page1!C13</f>
        <v>0</v>
      </c>
      <c r="D14" s="13"/>
      <c r="E14" s="13"/>
      <c r="F14" s="13"/>
      <c r="G14" s="32" t="e">
        <f t="shared" si="0"/>
        <v>#DIV/0!</v>
      </c>
      <c r="H14" s="14"/>
      <c r="I14" s="14"/>
      <c r="J14" s="14"/>
      <c r="K14" s="34" t="e">
        <f t="shared" si="1"/>
        <v>#DIV/0!</v>
      </c>
      <c r="L14" s="14"/>
      <c r="M14" s="14"/>
      <c r="N14" s="14"/>
      <c r="O14" s="36" t="e">
        <f t="shared" si="2"/>
        <v>#DIV/0!</v>
      </c>
    </row>
    <row r="15" spans="1:15" ht="18" customHeight="1">
      <c r="A15" s="93">
        <f>Page1!A14</f>
        <v>0</v>
      </c>
      <c r="B15" s="94">
        <f>Page1!B14</f>
        <v>0</v>
      </c>
      <c r="C15" s="94">
        <f>Page1!C14</f>
        <v>0</v>
      </c>
      <c r="D15" s="13"/>
      <c r="E15" s="13"/>
      <c r="F15" s="13"/>
      <c r="G15" s="32" t="e">
        <f t="shared" si="0"/>
        <v>#DIV/0!</v>
      </c>
      <c r="H15" s="14"/>
      <c r="I15" s="14"/>
      <c r="J15" s="14"/>
      <c r="K15" s="34" t="e">
        <f t="shared" si="1"/>
        <v>#DIV/0!</v>
      </c>
      <c r="L15" s="14"/>
      <c r="M15" s="14"/>
      <c r="N15" s="14"/>
      <c r="O15" s="36" t="e">
        <f t="shared" si="2"/>
        <v>#DIV/0!</v>
      </c>
    </row>
    <row r="16" spans="1:15" ht="18" customHeight="1">
      <c r="A16" s="93">
        <f>Page1!A15</f>
        <v>0</v>
      </c>
      <c r="B16" s="94">
        <f>Page1!B15</f>
        <v>0</v>
      </c>
      <c r="C16" s="94">
        <f>Page1!C15</f>
        <v>0</v>
      </c>
      <c r="D16" s="13"/>
      <c r="E16" s="13"/>
      <c r="F16" s="13"/>
      <c r="G16" s="32" t="e">
        <f t="shared" si="0"/>
        <v>#DIV/0!</v>
      </c>
      <c r="H16" s="14"/>
      <c r="I16" s="14"/>
      <c r="J16" s="14"/>
      <c r="K16" s="34" t="e">
        <f t="shared" si="1"/>
        <v>#DIV/0!</v>
      </c>
      <c r="L16" s="14"/>
      <c r="M16" s="14"/>
      <c r="N16" s="14"/>
      <c r="O16" s="36" t="e">
        <f t="shared" si="2"/>
        <v>#DIV/0!</v>
      </c>
    </row>
    <row r="17" spans="1:15" ht="18" customHeight="1">
      <c r="A17" s="93">
        <f>Page1!A16</f>
        <v>0</v>
      </c>
      <c r="B17" s="94">
        <f>Page1!B16</f>
        <v>0</v>
      </c>
      <c r="C17" s="94">
        <f>Page1!C16</f>
        <v>0</v>
      </c>
      <c r="D17" s="13"/>
      <c r="E17" s="13"/>
      <c r="F17" s="13"/>
      <c r="G17" s="32" t="e">
        <f t="shared" si="0"/>
        <v>#DIV/0!</v>
      </c>
      <c r="H17" s="14"/>
      <c r="I17" s="14"/>
      <c r="J17" s="14"/>
      <c r="K17" s="34" t="e">
        <f t="shared" si="1"/>
        <v>#DIV/0!</v>
      </c>
      <c r="L17" s="14"/>
      <c r="M17" s="14"/>
      <c r="N17" s="14"/>
      <c r="O17" s="36" t="e">
        <f t="shared" si="2"/>
        <v>#DIV/0!</v>
      </c>
    </row>
    <row r="18" spans="1:15" ht="18" customHeight="1">
      <c r="A18" s="93">
        <f>Page1!A17</f>
        <v>0</v>
      </c>
      <c r="B18" s="94">
        <f>Page1!B17</f>
        <v>0</v>
      </c>
      <c r="C18" s="94">
        <f>Page1!C17</f>
        <v>0</v>
      </c>
      <c r="D18" s="13"/>
      <c r="E18" s="13"/>
      <c r="F18" s="13"/>
      <c r="G18" s="32" t="e">
        <f t="shared" si="0"/>
        <v>#DIV/0!</v>
      </c>
      <c r="H18" s="14"/>
      <c r="I18" s="14"/>
      <c r="J18" s="14"/>
      <c r="K18" s="34" t="e">
        <f t="shared" si="1"/>
        <v>#DIV/0!</v>
      </c>
      <c r="L18" s="14"/>
      <c r="M18" s="14"/>
      <c r="N18" s="14"/>
      <c r="O18" s="36" t="e">
        <f t="shared" si="2"/>
        <v>#DIV/0!</v>
      </c>
    </row>
    <row r="19" spans="1:15" ht="18" customHeight="1">
      <c r="A19" s="93">
        <f>Page1!A18</f>
        <v>0</v>
      </c>
      <c r="B19" s="94">
        <f>Page1!B18</f>
        <v>0</v>
      </c>
      <c r="C19" s="94">
        <f>Page1!C18</f>
        <v>0</v>
      </c>
      <c r="D19" s="13"/>
      <c r="E19" s="13"/>
      <c r="F19" s="13"/>
      <c r="G19" s="32" t="e">
        <f t="shared" si="0"/>
        <v>#DIV/0!</v>
      </c>
      <c r="H19" s="14"/>
      <c r="I19" s="14"/>
      <c r="J19" s="14"/>
      <c r="K19" s="34" t="e">
        <f t="shared" si="1"/>
        <v>#DIV/0!</v>
      </c>
      <c r="L19" s="14"/>
      <c r="M19" s="14"/>
      <c r="N19" s="14"/>
      <c r="O19" s="36" t="e">
        <f t="shared" si="2"/>
        <v>#DIV/0!</v>
      </c>
    </row>
    <row r="20" spans="1:15" ht="18" customHeight="1">
      <c r="A20" s="93">
        <f>Page1!A19</f>
        <v>0</v>
      </c>
      <c r="B20" s="94">
        <f>Page1!B19</f>
        <v>0</v>
      </c>
      <c r="C20" s="94">
        <f>Page1!C19</f>
        <v>0</v>
      </c>
      <c r="D20" s="13"/>
      <c r="E20" s="13"/>
      <c r="F20" s="13"/>
      <c r="G20" s="32" t="e">
        <f t="shared" si="0"/>
        <v>#DIV/0!</v>
      </c>
      <c r="H20" s="14"/>
      <c r="I20" s="14"/>
      <c r="J20" s="14"/>
      <c r="K20" s="34" t="e">
        <f t="shared" si="1"/>
        <v>#DIV/0!</v>
      </c>
      <c r="L20" s="14"/>
      <c r="M20" s="14"/>
      <c r="N20" s="14"/>
      <c r="O20" s="36" t="e">
        <f t="shared" si="2"/>
        <v>#DIV/0!</v>
      </c>
    </row>
    <row r="21" spans="1:15" ht="18" customHeight="1">
      <c r="A21" s="93">
        <f>Page1!A20</f>
        <v>0</v>
      </c>
      <c r="B21" s="94">
        <f>Page1!B20</f>
        <v>0</v>
      </c>
      <c r="C21" s="94">
        <f>Page1!C20</f>
        <v>0</v>
      </c>
      <c r="D21" s="13"/>
      <c r="E21" s="13"/>
      <c r="F21" s="13"/>
      <c r="G21" s="32" t="e">
        <f t="shared" si="0"/>
        <v>#DIV/0!</v>
      </c>
      <c r="H21" s="14"/>
      <c r="I21" s="14"/>
      <c r="J21" s="14"/>
      <c r="K21" s="34" t="e">
        <f t="shared" si="1"/>
        <v>#DIV/0!</v>
      </c>
      <c r="L21" s="14"/>
      <c r="M21" s="14"/>
      <c r="N21" s="14"/>
      <c r="O21" s="36" t="e">
        <f t="shared" si="2"/>
        <v>#DIV/0!</v>
      </c>
    </row>
    <row r="22" spans="1:15" ht="18" customHeight="1">
      <c r="A22" s="93">
        <f>Page1!A21</f>
        <v>0</v>
      </c>
      <c r="B22" s="94">
        <f>Page1!B21</f>
        <v>0</v>
      </c>
      <c r="C22" s="94">
        <f>Page1!C21</f>
        <v>0</v>
      </c>
      <c r="D22" s="13"/>
      <c r="E22" s="13"/>
      <c r="F22" s="13"/>
      <c r="G22" s="32" t="e">
        <f t="shared" si="0"/>
        <v>#DIV/0!</v>
      </c>
      <c r="H22" s="14"/>
      <c r="I22" s="14"/>
      <c r="J22" s="14"/>
      <c r="K22" s="34" t="e">
        <f t="shared" si="1"/>
        <v>#DIV/0!</v>
      </c>
      <c r="L22" s="14"/>
      <c r="M22" s="14"/>
      <c r="N22" s="14"/>
      <c r="O22" s="36" t="e">
        <f t="shared" si="2"/>
        <v>#DIV/0!</v>
      </c>
    </row>
    <row r="23" spans="1:15" ht="18" customHeight="1">
      <c r="A23" s="93">
        <f>Page1!A22</f>
        <v>0</v>
      </c>
      <c r="B23" s="94">
        <f>Page1!B22</f>
        <v>0</v>
      </c>
      <c r="C23" s="94">
        <f>Page1!C22</f>
        <v>0</v>
      </c>
      <c r="D23" s="13"/>
      <c r="E23" s="13"/>
      <c r="F23" s="13"/>
      <c r="G23" s="32" t="e">
        <f t="shared" si="0"/>
        <v>#DIV/0!</v>
      </c>
      <c r="H23" s="14"/>
      <c r="I23" s="14"/>
      <c r="J23" s="14"/>
      <c r="K23" s="34" t="e">
        <f t="shared" si="1"/>
        <v>#DIV/0!</v>
      </c>
      <c r="L23" s="15"/>
      <c r="M23" s="15"/>
      <c r="N23" s="15"/>
      <c r="O23" s="36" t="e">
        <f t="shared" si="2"/>
        <v>#DIV/0!</v>
      </c>
    </row>
    <row r="24" spans="1:15" ht="18" customHeight="1">
      <c r="A24" s="93">
        <f>Page1!A23</f>
        <v>0</v>
      </c>
      <c r="B24" s="94">
        <f>Page1!B23</f>
        <v>0</v>
      </c>
      <c r="C24" s="94">
        <f>Page1!C23</f>
        <v>0</v>
      </c>
      <c r="D24" s="13"/>
      <c r="E24" s="13"/>
      <c r="F24" s="13"/>
      <c r="G24" s="32" t="e">
        <f t="shared" si="0"/>
        <v>#DIV/0!</v>
      </c>
      <c r="H24" s="14"/>
      <c r="I24" s="14"/>
      <c r="J24" s="14"/>
      <c r="K24" s="34" t="e">
        <f t="shared" si="1"/>
        <v>#DIV/0!</v>
      </c>
      <c r="L24" s="14"/>
      <c r="M24" s="14"/>
      <c r="N24" s="14"/>
      <c r="O24" s="36" t="e">
        <f t="shared" si="2"/>
        <v>#DIV/0!</v>
      </c>
    </row>
    <row r="25" spans="1:15" ht="18" customHeight="1">
      <c r="A25" s="93">
        <f>Page1!A24</f>
        <v>0</v>
      </c>
      <c r="B25" s="94">
        <f>Page1!B24</f>
        <v>0</v>
      </c>
      <c r="C25" s="94">
        <f>Page1!C24</f>
        <v>0</v>
      </c>
      <c r="D25" s="13"/>
      <c r="E25" s="13"/>
      <c r="F25" s="13"/>
      <c r="G25" s="32" t="e">
        <f t="shared" si="0"/>
        <v>#DIV/0!</v>
      </c>
      <c r="H25" s="14"/>
      <c r="I25" s="14"/>
      <c r="J25" s="14"/>
      <c r="K25" s="34" t="e">
        <f t="shared" si="1"/>
        <v>#DIV/0!</v>
      </c>
      <c r="L25" s="14"/>
      <c r="M25" s="14"/>
      <c r="N25" s="14"/>
      <c r="O25" s="36" t="e">
        <f t="shared" si="2"/>
        <v>#DIV/0!</v>
      </c>
    </row>
    <row r="26" spans="1:15" ht="18" customHeight="1">
      <c r="A26" s="93">
        <f>Page1!A25</f>
        <v>0</v>
      </c>
      <c r="B26" s="94">
        <f>Page1!B25</f>
        <v>0</v>
      </c>
      <c r="C26" s="94">
        <f>Page1!C25</f>
        <v>0</v>
      </c>
      <c r="D26" s="13"/>
      <c r="E26" s="13"/>
      <c r="F26" s="13"/>
      <c r="G26" s="32" t="e">
        <f>AVERAGE(D26:F26)</f>
        <v>#DIV/0!</v>
      </c>
      <c r="H26" s="14"/>
      <c r="I26" s="14"/>
      <c r="J26" s="14"/>
      <c r="K26" s="34" t="e">
        <f t="shared" si="1"/>
        <v>#DIV/0!</v>
      </c>
      <c r="L26" s="15"/>
      <c r="M26" s="15"/>
      <c r="N26" s="15"/>
      <c r="O26" s="36" t="e">
        <f>AVERAGE(L26:N26)</f>
        <v>#DIV/0!</v>
      </c>
    </row>
    <row r="27" spans="1:15" ht="18" customHeight="1">
      <c r="A27" s="93">
        <f>Page1!A26</f>
        <v>0</v>
      </c>
      <c r="B27" s="94">
        <f>Page1!B26</f>
        <v>0</v>
      </c>
      <c r="C27" s="94">
        <f>Page1!C26</f>
        <v>0</v>
      </c>
      <c r="D27" s="13"/>
      <c r="E27" s="13"/>
      <c r="F27" s="13"/>
      <c r="G27" s="32" t="e">
        <f t="shared" si="0"/>
        <v>#DIV/0!</v>
      </c>
      <c r="H27" s="14"/>
      <c r="I27" s="14"/>
      <c r="J27" s="14"/>
      <c r="K27" s="34" t="e">
        <f t="shared" si="1"/>
        <v>#DIV/0!</v>
      </c>
      <c r="L27" s="14"/>
      <c r="M27" s="14"/>
      <c r="N27" s="14"/>
      <c r="O27" s="36" t="e">
        <f t="shared" si="2"/>
        <v>#DIV/0!</v>
      </c>
    </row>
    <row r="28" spans="1:15" ht="18" customHeight="1">
      <c r="A28" s="93">
        <f>Page1!A27</f>
        <v>0</v>
      </c>
      <c r="B28" s="94">
        <f>Page1!B27</f>
        <v>0</v>
      </c>
      <c r="C28" s="94">
        <f>Page1!C27</f>
        <v>0</v>
      </c>
      <c r="D28" s="13"/>
      <c r="E28" s="13"/>
      <c r="F28" s="13"/>
      <c r="G28" s="32" t="e">
        <f t="shared" si="0"/>
        <v>#DIV/0!</v>
      </c>
      <c r="H28" s="14"/>
      <c r="I28" s="14"/>
      <c r="J28" s="14"/>
      <c r="K28" s="34" t="e">
        <f t="shared" si="1"/>
        <v>#DIV/0!</v>
      </c>
      <c r="L28" s="14"/>
      <c r="M28" s="14"/>
      <c r="N28" s="14"/>
      <c r="O28" s="36" t="e">
        <f t="shared" si="2"/>
        <v>#DIV/0!</v>
      </c>
    </row>
    <row r="29" spans="1:15" ht="18" customHeight="1">
      <c r="A29" s="93">
        <f>Page1!A28</f>
        <v>0</v>
      </c>
      <c r="B29" s="94">
        <f>Page1!B28</f>
        <v>0</v>
      </c>
      <c r="C29" s="94">
        <f>Page1!C28</f>
        <v>0</v>
      </c>
      <c r="D29" s="13"/>
      <c r="E29" s="13"/>
      <c r="F29" s="13"/>
      <c r="G29" s="32" t="e">
        <f t="shared" si="0"/>
        <v>#DIV/0!</v>
      </c>
      <c r="H29" s="14"/>
      <c r="I29" s="14"/>
      <c r="J29" s="14"/>
      <c r="K29" s="34" t="e">
        <f t="shared" si="1"/>
        <v>#DIV/0!</v>
      </c>
      <c r="L29" s="14"/>
      <c r="M29" s="14"/>
      <c r="N29" s="14"/>
      <c r="O29" s="36" t="e">
        <f t="shared" si="2"/>
        <v>#DIV/0!</v>
      </c>
    </row>
    <row r="30" spans="1:15" ht="18" customHeight="1">
      <c r="A30" s="93">
        <f>Page1!A29</f>
        <v>0</v>
      </c>
      <c r="B30" s="94">
        <f>Page1!B29</f>
        <v>0</v>
      </c>
      <c r="C30" s="94">
        <f>Page1!C29</f>
        <v>0</v>
      </c>
      <c r="D30" s="13"/>
      <c r="E30" s="13"/>
      <c r="F30" s="13"/>
      <c r="G30" s="32" t="e">
        <f t="shared" si="0"/>
        <v>#DIV/0!</v>
      </c>
      <c r="H30" s="14"/>
      <c r="I30" s="14"/>
      <c r="J30" s="14"/>
      <c r="K30" s="34" t="e">
        <f t="shared" si="1"/>
        <v>#DIV/0!</v>
      </c>
      <c r="L30" s="14"/>
      <c r="M30" s="14"/>
      <c r="N30" s="14"/>
      <c r="O30" s="36" t="e">
        <f t="shared" si="2"/>
        <v>#DIV/0!</v>
      </c>
    </row>
    <row r="31" spans="1:15" ht="18" customHeight="1">
      <c r="A31" s="93">
        <f>Page1!A30</f>
        <v>0</v>
      </c>
      <c r="B31" s="94">
        <f>Page1!B30</f>
        <v>0</v>
      </c>
      <c r="C31" s="94">
        <f>Page1!C30</f>
        <v>0</v>
      </c>
      <c r="D31" s="13"/>
      <c r="E31" s="13"/>
      <c r="F31" s="13"/>
      <c r="G31" s="32" t="e">
        <f t="shared" si="0"/>
        <v>#DIV/0!</v>
      </c>
      <c r="H31" s="14"/>
      <c r="I31" s="14"/>
      <c r="J31" s="14"/>
      <c r="K31" s="34" t="e">
        <f t="shared" si="1"/>
        <v>#DIV/0!</v>
      </c>
      <c r="L31" s="14"/>
      <c r="M31" s="14"/>
      <c r="N31" s="14"/>
      <c r="O31" s="36" t="e">
        <f t="shared" si="2"/>
        <v>#DIV/0!</v>
      </c>
    </row>
    <row r="32" spans="1:15" ht="18" customHeight="1">
      <c r="A32" s="93">
        <f>Page1!A31</f>
        <v>0</v>
      </c>
      <c r="B32" s="94">
        <f>Page1!B31</f>
        <v>0</v>
      </c>
      <c r="C32" s="94">
        <f>Page1!C31</f>
        <v>0</v>
      </c>
      <c r="D32" s="13"/>
      <c r="E32" s="13"/>
      <c r="F32" s="13"/>
      <c r="G32" s="32" t="e">
        <f t="shared" si="0"/>
        <v>#DIV/0!</v>
      </c>
      <c r="H32" s="14"/>
      <c r="I32" s="14"/>
      <c r="J32" s="14"/>
      <c r="K32" s="34" t="e">
        <f t="shared" si="1"/>
        <v>#DIV/0!</v>
      </c>
      <c r="L32" s="14"/>
      <c r="M32" s="14"/>
      <c r="N32" s="14"/>
      <c r="O32" s="36" t="e">
        <f t="shared" si="2"/>
        <v>#DIV/0!</v>
      </c>
    </row>
    <row r="33" spans="1:15" ht="18" customHeight="1">
      <c r="A33" s="93">
        <f>Page1!A32</f>
        <v>0</v>
      </c>
      <c r="B33" s="94">
        <f>Page1!B32</f>
        <v>0</v>
      </c>
      <c r="C33" s="94">
        <f>Page1!C32</f>
        <v>0</v>
      </c>
      <c r="D33" s="13"/>
      <c r="E33" s="13"/>
      <c r="F33" s="13"/>
      <c r="G33" s="32" t="e">
        <f t="shared" si="0"/>
        <v>#DIV/0!</v>
      </c>
      <c r="H33" s="14"/>
      <c r="I33" s="14"/>
      <c r="J33" s="14"/>
      <c r="K33" s="34" t="e">
        <f t="shared" si="1"/>
        <v>#DIV/0!</v>
      </c>
      <c r="L33" s="14"/>
      <c r="M33" s="14"/>
      <c r="N33" s="14"/>
      <c r="O33" s="36" t="e">
        <f t="shared" si="2"/>
        <v>#DIV/0!</v>
      </c>
    </row>
    <row r="34" spans="1:15" ht="18" customHeight="1">
      <c r="A34" s="93">
        <f>Page1!A33</f>
        <v>0</v>
      </c>
      <c r="B34" s="94">
        <f>Page1!B33</f>
        <v>0</v>
      </c>
      <c r="C34" s="94">
        <f>Page1!C33</f>
        <v>0</v>
      </c>
      <c r="D34" s="13"/>
      <c r="E34" s="13"/>
      <c r="F34" s="13"/>
      <c r="G34" s="32" t="e">
        <f t="shared" si="0"/>
        <v>#DIV/0!</v>
      </c>
      <c r="H34" s="14"/>
      <c r="I34" s="14"/>
      <c r="J34" s="14"/>
      <c r="K34" s="34" t="e">
        <f t="shared" si="1"/>
        <v>#DIV/0!</v>
      </c>
      <c r="L34" s="14"/>
      <c r="M34" s="14"/>
      <c r="N34" s="14"/>
      <c r="O34" s="36" t="e">
        <f t="shared" si="2"/>
        <v>#DIV/0!</v>
      </c>
    </row>
    <row r="35" spans="1:15" ht="18" customHeight="1">
      <c r="A35" s="93">
        <f>Page1!A34</f>
        <v>0</v>
      </c>
      <c r="B35" s="94">
        <f>Page1!B34</f>
        <v>0</v>
      </c>
      <c r="C35" s="94">
        <f>Page1!C34</f>
        <v>0</v>
      </c>
      <c r="D35" s="13"/>
      <c r="E35" s="13"/>
      <c r="F35" s="13"/>
      <c r="G35" s="32" t="e">
        <f t="shared" si="0"/>
        <v>#DIV/0!</v>
      </c>
      <c r="H35" s="14"/>
      <c r="I35" s="14"/>
      <c r="J35" s="14"/>
      <c r="K35" s="34" t="e">
        <f t="shared" si="1"/>
        <v>#DIV/0!</v>
      </c>
      <c r="L35" s="14"/>
      <c r="M35" s="14"/>
      <c r="N35" s="14"/>
      <c r="O35" s="36" t="e">
        <f t="shared" si="2"/>
        <v>#DIV/0!</v>
      </c>
    </row>
    <row r="36" spans="1:15" ht="18" customHeight="1">
      <c r="A36" s="93">
        <f>Page1!A35</f>
        <v>0</v>
      </c>
      <c r="B36" s="94">
        <f>Page1!B35</f>
        <v>0</v>
      </c>
      <c r="C36" s="94">
        <f>Page1!C35</f>
        <v>0</v>
      </c>
      <c r="D36" s="13"/>
      <c r="E36" s="13"/>
      <c r="F36" s="13"/>
      <c r="G36" s="32" t="e">
        <f t="shared" si="0"/>
        <v>#DIV/0!</v>
      </c>
      <c r="H36" s="14"/>
      <c r="I36" s="14"/>
      <c r="J36" s="14"/>
      <c r="K36" s="34" t="e">
        <f t="shared" si="1"/>
        <v>#DIV/0!</v>
      </c>
      <c r="L36" s="15"/>
      <c r="M36" s="15"/>
      <c r="N36" s="15"/>
      <c r="O36" s="36" t="e">
        <f t="shared" si="2"/>
        <v>#DIV/0!</v>
      </c>
    </row>
    <row r="37" spans="1:15" ht="18" customHeight="1">
      <c r="A37" s="93">
        <f>Page1!A36</f>
        <v>0</v>
      </c>
      <c r="B37" s="94">
        <f>Page1!B36</f>
        <v>0</v>
      </c>
      <c r="C37" s="94">
        <f>Page1!C36</f>
        <v>0</v>
      </c>
      <c r="D37" s="13"/>
      <c r="E37" s="13"/>
      <c r="F37" s="13"/>
      <c r="G37" s="32" t="e">
        <f t="shared" si="0"/>
        <v>#DIV/0!</v>
      </c>
      <c r="H37" s="14"/>
      <c r="I37" s="14"/>
      <c r="J37" s="14"/>
      <c r="K37" s="34" t="e">
        <f t="shared" si="1"/>
        <v>#DIV/0!</v>
      </c>
      <c r="L37" s="14"/>
      <c r="M37" s="14"/>
      <c r="N37" s="14"/>
      <c r="O37" s="36" t="e">
        <f t="shared" si="2"/>
        <v>#DIV/0!</v>
      </c>
    </row>
    <row r="38" spans="1:15" ht="18" customHeight="1" thickBot="1">
      <c r="A38" s="93">
        <f>Page1!A37</f>
        <v>0</v>
      </c>
      <c r="B38" s="94">
        <f>Page1!B37</f>
        <v>0</v>
      </c>
      <c r="C38" s="94">
        <f>Page1!C37</f>
        <v>0</v>
      </c>
      <c r="D38" s="13"/>
      <c r="E38" s="13"/>
      <c r="F38" s="13"/>
      <c r="G38" s="33" t="e">
        <f t="shared" si="0"/>
        <v>#DIV/0!</v>
      </c>
      <c r="H38" s="14"/>
      <c r="I38" s="14"/>
      <c r="J38" s="14"/>
      <c r="K38" s="35" t="e">
        <f t="shared" si="1"/>
        <v>#DIV/0!</v>
      </c>
      <c r="L38" s="16"/>
      <c r="M38" s="16"/>
      <c r="N38" s="16"/>
      <c r="O38" s="37" t="e">
        <f t="shared" si="2"/>
        <v>#DIV/0!</v>
      </c>
    </row>
    <row r="39" spans="1:15" ht="18" customHeight="1">
      <c r="A39" s="22"/>
      <c r="B39" s="23"/>
      <c r="C39" s="23" t="s">
        <v>19</v>
      </c>
      <c r="D39" s="225" t="e">
        <f>AVERAGE(G9:G38)</f>
        <v>#DIV/0!</v>
      </c>
      <c r="E39" s="226"/>
      <c r="F39" s="226"/>
      <c r="G39" s="227"/>
      <c r="H39" s="228" t="e">
        <f>AVERAGE(K9:K38)</f>
        <v>#DIV/0!</v>
      </c>
      <c r="I39" s="229"/>
      <c r="J39" s="229"/>
      <c r="K39" s="230"/>
      <c r="L39" s="228" t="e">
        <f>AVERAGE(O9:O38)</f>
        <v>#DIV/0!</v>
      </c>
      <c r="M39" s="229"/>
      <c r="N39" s="229"/>
      <c r="O39" s="231"/>
    </row>
    <row r="40" spans="1:15" ht="18" customHeight="1">
      <c r="A40" s="24"/>
      <c r="B40" s="25"/>
      <c r="C40" s="21" t="s">
        <v>20</v>
      </c>
      <c r="D40" s="254" t="e">
        <f>MIN(G9:G38)</f>
        <v>#DIV/0!</v>
      </c>
      <c r="E40" s="255"/>
      <c r="F40" s="255"/>
      <c r="G40" s="256"/>
      <c r="H40" s="257" t="e">
        <f>MIN(K9:K38)</f>
        <v>#DIV/0!</v>
      </c>
      <c r="I40" s="258"/>
      <c r="J40" s="258"/>
      <c r="K40" s="259"/>
      <c r="L40" s="257" t="e">
        <f>MIN(O9:O38)</f>
        <v>#DIV/0!</v>
      </c>
      <c r="M40" s="258"/>
      <c r="N40" s="258"/>
      <c r="O40" s="260"/>
    </row>
    <row r="41" spans="1:15" ht="18" customHeight="1" thickBot="1">
      <c r="A41" s="26"/>
      <c r="B41" s="27"/>
      <c r="C41" s="28" t="s">
        <v>21</v>
      </c>
      <c r="D41" s="261" t="e">
        <f>MAX(G9:G38)</f>
        <v>#DIV/0!</v>
      </c>
      <c r="E41" s="262"/>
      <c r="F41" s="262"/>
      <c r="G41" s="263"/>
      <c r="H41" s="264" t="e">
        <f>MAX(K9:K38)</f>
        <v>#DIV/0!</v>
      </c>
      <c r="I41" s="265"/>
      <c r="J41" s="265"/>
      <c r="K41" s="266"/>
      <c r="L41" s="264" t="e">
        <f>MAX(O9:O38)</f>
        <v>#DIV/0!</v>
      </c>
      <c r="M41" s="265"/>
      <c r="N41" s="265"/>
      <c r="O41" s="267"/>
    </row>
    <row r="42" spans="1:15" ht="15.75" customHeight="1">
      <c r="A42" s="29" t="s">
        <v>11</v>
      </c>
      <c r="B42" s="269"/>
      <c r="C42" s="269"/>
      <c r="D42" s="270" t="s">
        <v>13</v>
      </c>
      <c r="E42" s="270"/>
      <c r="F42" s="270"/>
      <c r="G42" s="270"/>
      <c r="H42" s="29"/>
      <c r="I42" s="29"/>
      <c r="J42" s="29"/>
      <c r="K42" s="252" t="s">
        <v>14</v>
      </c>
      <c r="L42" s="252"/>
      <c r="M42" s="270"/>
      <c r="N42" s="270"/>
      <c r="O42" s="30" t="s">
        <v>15</v>
      </c>
    </row>
    <row r="43" spans="1:15" ht="15.75" customHeight="1">
      <c r="A43" s="251" t="s">
        <v>12</v>
      </c>
      <c r="B43" s="251"/>
      <c r="C43" s="29"/>
      <c r="D43" s="29"/>
      <c r="E43" s="1"/>
      <c r="F43" s="1"/>
      <c r="G43" s="89" t="str">
        <f>Page1!G42</f>
        <v>Reference:</v>
      </c>
      <c r="H43" s="268" t="str">
        <f>Page1!H42</f>
        <v>MRMP: 00004833.002 GCAS:21088174.001</v>
      </c>
      <c r="I43" s="268"/>
      <c r="J43" s="268"/>
      <c r="K43" s="268"/>
      <c r="L43" s="1"/>
      <c r="M43" s="29"/>
      <c r="N43" s="29"/>
      <c r="O43" s="29"/>
    </row>
    <row r="44" spans="1:15" ht="15.75" customHeight="1">
      <c r="A44" s="251" t="s">
        <v>17</v>
      </c>
      <c r="B44" s="251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53" t="s">
        <v>39</v>
      </c>
      <c r="O44" s="253"/>
    </row>
  </sheetData>
  <mergeCells count="39">
    <mergeCell ref="D7:G7"/>
    <mergeCell ref="H7:K7"/>
    <mergeCell ref="A6:C6"/>
    <mergeCell ref="D6:O6"/>
    <mergeCell ref="N5:O5"/>
    <mergeCell ref="L5:M5"/>
    <mergeCell ref="B5:D5"/>
    <mergeCell ref="E5:F5"/>
    <mergeCell ref="L7:O7"/>
    <mergeCell ref="A44:B44"/>
    <mergeCell ref="K42:L42"/>
    <mergeCell ref="N44:O44"/>
    <mergeCell ref="D40:G40"/>
    <mergeCell ref="H40:K40"/>
    <mergeCell ref="L40:O40"/>
    <mergeCell ref="D41:G41"/>
    <mergeCell ref="H41:K41"/>
    <mergeCell ref="L41:O41"/>
    <mergeCell ref="A43:B43"/>
    <mergeCell ref="H43:K43"/>
    <mergeCell ref="B42:C42"/>
    <mergeCell ref="D42:G42"/>
    <mergeCell ref="M42:N42"/>
    <mergeCell ref="D39:G39"/>
    <mergeCell ref="H39:K39"/>
    <mergeCell ref="L39:O39"/>
    <mergeCell ref="G5:H5"/>
    <mergeCell ref="A1:M1"/>
    <mergeCell ref="N1:O1"/>
    <mergeCell ref="A2:M3"/>
    <mergeCell ref="N2:O2"/>
    <mergeCell ref="B4:D4"/>
    <mergeCell ref="E4:F4"/>
    <mergeCell ref="G4:H4"/>
    <mergeCell ref="J4:K4"/>
    <mergeCell ref="N4:O4"/>
    <mergeCell ref="L4:M4"/>
    <mergeCell ref="J5:K5"/>
    <mergeCell ref="A7:C8"/>
  </mergeCells>
  <conditionalFormatting sqref="D9:G41">
    <cfRule type="cellIs" dxfId="8" priority="7" operator="lessThan">
      <formula>350</formula>
    </cfRule>
  </conditionalFormatting>
  <conditionalFormatting sqref="H9:K41">
    <cfRule type="cellIs" dxfId="7" priority="2" operator="lessThan">
      <formula>9</formula>
    </cfRule>
  </conditionalFormatting>
  <conditionalFormatting sqref="L9:O26 M27:O27 L28:O41">
    <cfRule type="cellIs" dxfId="6" priority="6" operator="notBetween">
      <formula>2.5</formula>
      <formula>5.5</formula>
    </cfRule>
  </conditionalFormatting>
  <dataValidations count="1">
    <dataValidation type="textLength" allowBlank="1" showInputMessage="1" showErrorMessage="1" sqref="A1:M3 A4:A5 E4:F5 I4:I5 L4:M5 D7:O8 N3 O42 A6:C38 G9:G38 K9:K37 O9:O38 B39:O41 A42 A43:O44 D42:G42 K42:L42 N1:O2" xr:uid="{79A37009-73BA-4BD0-957E-E0ABFFA9F858}">
      <formula1>0</formula1>
      <formula2>0</formula2>
    </dataValidation>
  </dataValidations>
  <pageMargins left="0.39370078740157483" right="0" top="0.39370078740157483" bottom="0" header="0" footer="0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F9F09-3328-4242-82AD-DC9C32A8E820}">
  <sheetPr>
    <pageSetUpPr fitToPage="1"/>
  </sheetPr>
  <dimension ref="A1:O44"/>
  <sheetViews>
    <sheetView view="pageBreakPreview" zoomScaleNormal="100" zoomScaleSheetLayoutView="100" workbookViewId="0">
      <selection activeCell="D9" sqref="D9"/>
    </sheetView>
  </sheetViews>
  <sheetFormatPr defaultColWidth="9.140625" defaultRowHeight="12.75"/>
  <cols>
    <col min="1" max="3" width="14" style="51" customWidth="1"/>
    <col min="4" max="15" width="13.42578125" style="51" customWidth="1"/>
    <col min="16" max="16384" width="9.140625" style="51"/>
  </cols>
  <sheetData>
    <row r="1" spans="1:15" s="42" customFormat="1" ht="15.75" customHeight="1">
      <c r="A1" s="286" t="s">
        <v>9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192" t="s">
        <v>22</v>
      </c>
      <c r="O1" s="192"/>
    </row>
    <row r="2" spans="1:15" s="42" customFormat="1" ht="15.75" customHeight="1">
      <c r="A2" s="287" t="s">
        <v>10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193" t="s">
        <v>23</v>
      </c>
      <c r="O2" s="193"/>
    </row>
    <row r="3" spans="1:15" s="42" customFormat="1" ht="16.5" thickBot="1">
      <c r="A3" s="287"/>
      <c r="B3" s="287"/>
      <c r="C3" s="287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104" t="s">
        <v>16</v>
      </c>
      <c r="O3" s="105"/>
    </row>
    <row r="4" spans="1:15" s="9" customFormat="1" ht="23.25" customHeight="1">
      <c r="A4" s="97" t="s">
        <v>1</v>
      </c>
      <c r="B4" s="236">
        <f>Page1!C4</f>
        <v>0</v>
      </c>
      <c r="C4" s="237"/>
      <c r="D4" s="238"/>
      <c r="E4" s="239" t="s">
        <v>3</v>
      </c>
      <c r="F4" s="240"/>
      <c r="G4" s="236">
        <f>Page1!H4</f>
        <v>0</v>
      </c>
      <c r="H4" s="238"/>
      <c r="I4" s="98" t="s">
        <v>5</v>
      </c>
      <c r="J4" s="241">
        <f>Page1!K4</f>
        <v>0</v>
      </c>
      <c r="K4" s="241"/>
      <c r="L4" s="243" t="s">
        <v>7</v>
      </c>
      <c r="M4" s="243"/>
      <c r="N4" s="236">
        <f>Page1!N4</f>
        <v>0</v>
      </c>
      <c r="O4" s="242"/>
    </row>
    <row r="5" spans="1:15" s="9" customFormat="1" ht="23.25" customHeight="1" thickBot="1">
      <c r="A5" s="99" t="s">
        <v>2</v>
      </c>
      <c r="B5" s="232">
        <f>Page1!C5</f>
        <v>0</v>
      </c>
      <c r="C5" s="280"/>
      <c r="D5" s="233"/>
      <c r="E5" s="281" t="s">
        <v>4</v>
      </c>
      <c r="F5" s="282"/>
      <c r="G5" s="232">
        <f>Page1!H5</f>
        <v>0</v>
      </c>
      <c r="H5" s="233"/>
      <c r="I5" s="100" t="s">
        <v>6</v>
      </c>
      <c r="J5" s="244">
        <f>Page1!K5</f>
        <v>0</v>
      </c>
      <c r="K5" s="244"/>
      <c r="L5" s="279" t="s">
        <v>8</v>
      </c>
      <c r="M5" s="279"/>
      <c r="N5" s="232">
        <f>Page1!N5</f>
        <v>0</v>
      </c>
      <c r="O5" s="278"/>
    </row>
    <row r="6" spans="1:15" s="43" customFormat="1" ht="15.75" thickBot="1">
      <c r="A6" s="288" t="s">
        <v>24</v>
      </c>
      <c r="B6" s="289"/>
      <c r="C6" s="289"/>
      <c r="D6" s="289"/>
      <c r="E6" s="289"/>
      <c r="F6" s="289"/>
      <c r="G6" s="289"/>
      <c r="H6" s="289"/>
      <c r="I6" s="289"/>
      <c r="J6" s="289"/>
      <c r="K6" s="289"/>
      <c r="L6" s="289"/>
      <c r="M6" s="289"/>
      <c r="N6" s="289"/>
      <c r="O6" s="290"/>
    </row>
    <row r="7" spans="1:15" s="43" customFormat="1" ht="15">
      <c r="A7" s="291" t="s">
        <v>0</v>
      </c>
      <c r="B7" s="292"/>
      <c r="C7" s="293"/>
      <c r="D7" s="297" t="s">
        <v>40</v>
      </c>
      <c r="E7" s="297"/>
      <c r="F7" s="297"/>
      <c r="G7" s="297"/>
      <c r="H7" s="298" t="s">
        <v>41</v>
      </c>
      <c r="I7" s="299"/>
      <c r="J7" s="299"/>
      <c r="K7" s="300"/>
      <c r="L7" s="301" t="s">
        <v>42</v>
      </c>
      <c r="M7" s="302"/>
      <c r="N7" s="302"/>
      <c r="O7" s="303"/>
    </row>
    <row r="8" spans="1:15" s="43" customFormat="1" ht="15.75" thickBot="1">
      <c r="A8" s="294"/>
      <c r="B8" s="295"/>
      <c r="C8" s="296"/>
      <c r="D8" s="44">
        <v>1</v>
      </c>
      <c r="E8" s="44">
        <v>2</v>
      </c>
      <c r="F8" s="44">
        <v>3</v>
      </c>
      <c r="G8" s="44" t="s">
        <v>38</v>
      </c>
      <c r="H8" s="45">
        <v>1</v>
      </c>
      <c r="I8" s="44">
        <v>2</v>
      </c>
      <c r="J8" s="44">
        <v>3</v>
      </c>
      <c r="K8" s="44" t="s">
        <v>38</v>
      </c>
      <c r="L8" s="44">
        <v>1</v>
      </c>
      <c r="M8" s="44">
        <v>2</v>
      </c>
      <c r="N8" s="44">
        <v>3</v>
      </c>
      <c r="O8" s="46" t="s">
        <v>38</v>
      </c>
    </row>
    <row r="9" spans="1:15" ht="18" customHeight="1">
      <c r="A9" s="93">
        <f>Page1!A8</f>
        <v>0</v>
      </c>
      <c r="B9" s="94">
        <f>Page1!B8</f>
        <v>0</v>
      </c>
      <c r="C9" s="94">
        <f>Page1!C8</f>
        <v>0</v>
      </c>
      <c r="D9" s="13"/>
      <c r="E9" s="13"/>
      <c r="F9" s="13"/>
      <c r="G9" s="48" t="e">
        <f>AVERAGE(D9:F9)</f>
        <v>#DIV/0!</v>
      </c>
      <c r="H9" s="14"/>
      <c r="I9" s="14"/>
      <c r="J9" s="14"/>
      <c r="K9" s="49" t="e">
        <f>AVERAGE(H9:J9)</f>
        <v>#DIV/0!</v>
      </c>
      <c r="L9" s="14"/>
      <c r="M9" s="14"/>
      <c r="N9" s="14"/>
      <c r="O9" s="50" t="e">
        <f>AVERAGE(L9:N9)</f>
        <v>#DIV/0!</v>
      </c>
    </row>
    <row r="10" spans="1:15" ht="18" customHeight="1">
      <c r="A10" s="93">
        <f>Page1!A9</f>
        <v>0</v>
      </c>
      <c r="B10" s="94">
        <f>Page1!B9</f>
        <v>0</v>
      </c>
      <c r="C10" s="94">
        <f>Page1!C9</f>
        <v>0</v>
      </c>
      <c r="D10" s="13"/>
      <c r="E10" s="13"/>
      <c r="F10" s="13"/>
      <c r="G10" s="48" t="e">
        <f t="shared" ref="G10:G38" si="0">AVERAGE(D10:F10)</f>
        <v>#DIV/0!</v>
      </c>
      <c r="H10" s="14"/>
      <c r="I10" s="14"/>
      <c r="J10" s="14"/>
      <c r="K10" s="49" t="e">
        <f t="shared" ref="K10:K38" si="1">AVERAGE(H10:J10)</f>
        <v>#DIV/0!</v>
      </c>
      <c r="L10" s="14"/>
      <c r="M10" s="14"/>
      <c r="N10" s="14"/>
      <c r="O10" s="50" t="e">
        <f t="shared" ref="O10:O38" si="2">AVERAGE(L10:N10)</f>
        <v>#DIV/0!</v>
      </c>
    </row>
    <row r="11" spans="1:15" ht="18" customHeight="1">
      <c r="A11" s="93">
        <f>Page1!A10</f>
        <v>0</v>
      </c>
      <c r="B11" s="94">
        <f>Page1!B10</f>
        <v>0</v>
      </c>
      <c r="C11" s="94">
        <f>Page1!C10</f>
        <v>0</v>
      </c>
      <c r="D11" s="13"/>
      <c r="E11" s="13"/>
      <c r="F11" s="13"/>
      <c r="G11" s="48" t="e">
        <f t="shared" si="0"/>
        <v>#DIV/0!</v>
      </c>
      <c r="H11" s="14"/>
      <c r="I11" s="14"/>
      <c r="J11" s="14"/>
      <c r="K11" s="49" t="e">
        <f t="shared" si="1"/>
        <v>#DIV/0!</v>
      </c>
      <c r="L11" s="14"/>
      <c r="M11" s="14"/>
      <c r="N11" s="14"/>
      <c r="O11" s="50" t="e">
        <f t="shared" si="2"/>
        <v>#DIV/0!</v>
      </c>
    </row>
    <row r="12" spans="1:15" ht="18" customHeight="1">
      <c r="A12" s="93">
        <f>Page1!A11</f>
        <v>0</v>
      </c>
      <c r="B12" s="94">
        <f>Page1!B11</f>
        <v>0</v>
      </c>
      <c r="C12" s="94">
        <f>Page1!C11</f>
        <v>0</v>
      </c>
      <c r="D12" s="13"/>
      <c r="E12" s="13"/>
      <c r="F12" s="13"/>
      <c r="G12" s="48" t="e">
        <f t="shared" si="0"/>
        <v>#DIV/0!</v>
      </c>
      <c r="H12" s="14"/>
      <c r="I12" s="14"/>
      <c r="J12" s="14"/>
      <c r="K12" s="49" t="e">
        <f t="shared" si="1"/>
        <v>#DIV/0!</v>
      </c>
      <c r="L12" s="14"/>
      <c r="M12" s="14"/>
      <c r="N12" s="14"/>
      <c r="O12" s="50" t="e">
        <f t="shared" si="2"/>
        <v>#DIV/0!</v>
      </c>
    </row>
    <row r="13" spans="1:15" ht="18" customHeight="1">
      <c r="A13" s="93">
        <f>Page1!A12</f>
        <v>0</v>
      </c>
      <c r="B13" s="94">
        <f>Page1!B12</f>
        <v>0</v>
      </c>
      <c r="C13" s="94">
        <f>Page1!C12</f>
        <v>0</v>
      </c>
      <c r="D13" s="13"/>
      <c r="E13" s="13"/>
      <c r="F13" s="13"/>
      <c r="G13" s="48" t="e">
        <f t="shared" si="0"/>
        <v>#DIV/0!</v>
      </c>
      <c r="H13" s="14"/>
      <c r="I13" s="14"/>
      <c r="J13" s="14"/>
      <c r="K13" s="49" t="e">
        <f t="shared" si="1"/>
        <v>#DIV/0!</v>
      </c>
      <c r="L13" s="14"/>
      <c r="M13" s="14"/>
      <c r="N13" s="14"/>
      <c r="O13" s="50" t="e">
        <f t="shared" si="2"/>
        <v>#DIV/0!</v>
      </c>
    </row>
    <row r="14" spans="1:15" ht="18" customHeight="1">
      <c r="A14" s="93">
        <f>Page1!A13</f>
        <v>0</v>
      </c>
      <c r="B14" s="94">
        <f>Page1!B13</f>
        <v>0</v>
      </c>
      <c r="C14" s="94">
        <f>Page1!C13</f>
        <v>0</v>
      </c>
      <c r="D14" s="13"/>
      <c r="E14" s="13"/>
      <c r="F14" s="13"/>
      <c r="G14" s="48" t="e">
        <f t="shared" si="0"/>
        <v>#DIV/0!</v>
      </c>
      <c r="H14" s="14"/>
      <c r="I14" s="14"/>
      <c r="J14" s="14"/>
      <c r="K14" s="49" t="e">
        <f t="shared" si="1"/>
        <v>#DIV/0!</v>
      </c>
      <c r="L14" s="14"/>
      <c r="M14" s="14"/>
      <c r="N14" s="14"/>
      <c r="O14" s="50" t="e">
        <f t="shared" si="2"/>
        <v>#DIV/0!</v>
      </c>
    </row>
    <row r="15" spans="1:15" ht="18" customHeight="1">
      <c r="A15" s="93">
        <f>Page1!A14</f>
        <v>0</v>
      </c>
      <c r="B15" s="94">
        <f>Page1!B14</f>
        <v>0</v>
      </c>
      <c r="C15" s="94">
        <f>Page1!C14</f>
        <v>0</v>
      </c>
      <c r="D15" s="13"/>
      <c r="E15" s="13"/>
      <c r="F15" s="13"/>
      <c r="G15" s="48" t="e">
        <f t="shared" si="0"/>
        <v>#DIV/0!</v>
      </c>
      <c r="H15" s="14"/>
      <c r="I15" s="14"/>
      <c r="J15" s="14"/>
      <c r="K15" s="49" t="e">
        <f t="shared" si="1"/>
        <v>#DIV/0!</v>
      </c>
      <c r="L15" s="14"/>
      <c r="M15" s="14"/>
      <c r="N15" s="14"/>
      <c r="O15" s="50" t="e">
        <f t="shared" si="2"/>
        <v>#DIV/0!</v>
      </c>
    </row>
    <row r="16" spans="1:15" ht="18" customHeight="1">
      <c r="A16" s="93">
        <f>Page1!A15</f>
        <v>0</v>
      </c>
      <c r="B16" s="94">
        <f>Page1!B15</f>
        <v>0</v>
      </c>
      <c r="C16" s="94">
        <f>Page1!C15</f>
        <v>0</v>
      </c>
      <c r="D16" s="13"/>
      <c r="E16" s="13"/>
      <c r="F16" s="13"/>
      <c r="G16" s="48" t="e">
        <f>AVERAGE(D16:F16)</f>
        <v>#DIV/0!</v>
      </c>
      <c r="H16" s="14"/>
      <c r="I16" s="14"/>
      <c r="J16" s="14"/>
      <c r="K16" s="49" t="e">
        <f t="shared" si="1"/>
        <v>#DIV/0!</v>
      </c>
      <c r="L16" s="14"/>
      <c r="M16" s="14"/>
      <c r="N16" s="14"/>
      <c r="O16" s="50" t="e">
        <f t="shared" si="2"/>
        <v>#DIV/0!</v>
      </c>
    </row>
    <row r="17" spans="1:15" ht="18" customHeight="1">
      <c r="A17" s="93">
        <f>Page1!A16</f>
        <v>0</v>
      </c>
      <c r="B17" s="94">
        <f>Page1!B16</f>
        <v>0</v>
      </c>
      <c r="C17" s="94">
        <f>Page1!C16</f>
        <v>0</v>
      </c>
      <c r="D17" s="13"/>
      <c r="E17" s="13"/>
      <c r="F17" s="13"/>
      <c r="G17" s="48" t="e">
        <f t="shared" si="0"/>
        <v>#DIV/0!</v>
      </c>
      <c r="H17" s="14"/>
      <c r="I17" s="14"/>
      <c r="J17" s="14"/>
      <c r="K17" s="49" t="e">
        <f t="shared" si="1"/>
        <v>#DIV/0!</v>
      </c>
      <c r="L17" s="14"/>
      <c r="M17" s="14"/>
      <c r="N17" s="14"/>
      <c r="O17" s="50" t="e">
        <f t="shared" si="2"/>
        <v>#DIV/0!</v>
      </c>
    </row>
    <row r="18" spans="1:15" ht="18" customHeight="1">
      <c r="A18" s="93">
        <f>Page1!A17</f>
        <v>0</v>
      </c>
      <c r="B18" s="94">
        <f>Page1!B17</f>
        <v>0</v>
      </c>
      <c r="C18" s="94">
        <f>Page1!C17</f>
        <v>0</v>
      </c>
      <c r="D18" s="13"/>
      <c r="E18" s="13"/>
      <c r="F18" s="13"/>
      <c r="G18" s="48" t="e">
        <f t="shared" si="0"/>
        <v>#DIV/0!</v>
      </c>
      <c r="H18" s="14"/>
      <c r="I18" s="14"/>
      <c r="J18" s="14"/>
      <c r="K18" s="49" t="e">
        <f t="shared" si="1"/>
        <v>#DIV/0!</v>
      </c>
      <c r="L18" s="14"/>
      <c r="M18" s="14"/>
      <c r="N18" s="14"/>
      <c r="O18" s="50" t="e">
        <f t="shared" si="2"/>
        <v>#DIV/0!</v>
      </c>
    </row>
    <row r="19" spans="1:15" ht="18" customHeight="1">
      <c r="A19" s="93">
        <f>Page1!A18</f>
        <v>0</v>
      </c>
      <c r="B19" s="94">
        <f>Page1!B18</f>
        <v>0</v>
      </c>
      <c r="C19" s="94">
        <f>Page1!C18</f>
        <v>0</v>
      </c>
      <c r="D19" s="13"/>
      <c r="E19" s="13"/>
      <c r="F19" s="13"/>
      <c r="G19" s="48" t="e">
        <f t="shared" si="0"/>
        <v>#DIV/0!</v>
      </c>
      <c r="H19" s="14"/>
      <c r="I19" s="14"/>
      <c r="J19" s="14"/>
      <c r="K19" s="49" t="e">
        <f t="shared" si="1"/>
        <v>#DIV/0!</v>
      </c>
      <c r="L19" s="14"/>
      <c r="M19" s="14"/>
      <c r="N19" s="14"/>
      <c r="O19" s="50" t="e">
        <f t="shared" si="2"/>
        <v>#DIV/0!</v>
      </c>
    </row>
    <row r="20" spans="1:15" ht="18" customHeight="1">
      <c r="A20" s="93">
        <f>Page1!A19</f>
        <v>0</v>
      </c>
      <c r="B20" s="94">
        <f>Page1!B19</f>
        <v>0</v>
      </c>
      <c r="C20" s="94">
        <f>Page1!C19</f>
        <v>0</v>
      </c>
      <c r="D20" s="13"/>
      <c r="E20" s="13"/>
      <c r="F20" s="13"/>
      <c r="G20" s="48" t="e">
        <f t="shared" si="0"/>
        <v>#DIV/0!</v>
      </c>
      <c r="H20" s="14"/>
      <c r="I20" s="14"/>
      <c r="J20" s="14"/>
      <c r="K20" s="49" t="e">
        <f t="shared" si="1"/>
        <v>#DIV/0!</v>
      </c>
      <c r="L20" s="14"/>
      <c r="M20" s="14"/>
      <c r="N20" s="14"/>
      <c r="O20" s="50" t="e">
        <f t="shared" si="2"/>
        <v>#DIV/0!</v>
      </c>
    </row>
    <row r="21" spans="1:15" ht="18" customHeight="1">
      <c r="A21" s="93">
        <f>Page1!A20</f>
        <v>0</v>
      </c>
      <c r="B21" s="94">
        <f>Page1!B20</f>
        <v>0</v>
      </c>
      <c r="C21" s="94">
        <f>Page1!C20</f>
        <v>0</v>
      </c>
      <c r="D21" s="13"/>
      <c r="E21" s="13"/>
      <c r="F21" s="13"/>
      <c r="G21" s="48" t="e">
        <f t="shared" si="0"/>
        <v>#DIV/0!</v>
      </c>
      <c r="H21" s="14"/>
      <c r="I21" s="14"/>
      <c r="J21" s="14"/>
      <c r="K21" s="49" t="e">
        <f t="shared" si="1"/>
        <v>#DIV/0!</v>
      </c>
      <c r="L21" s="14"/>
      <c r="M21" s="14"/>
      <c r="N21" s="14"/>
      <c r="O21" s="50" t="e">
        <f t="shared" si="2"/>
        <v>#DIV/0!</v>
      </c>
    </row>
    <row r="22" spans="1:15" ht="18" customHeight="1">
      <c r="A22" s="93">
        <f>Page1!A21</f>
        <v>0</v>
      </c>
      <c r="B22" s="94">
        <f>Page1!B21</f>
        <v>0</v>
      </c>
      <c r="C22" s="94">
        <f>Page1!C21</f>
        <v>0</v>
      </c>
      <c r="D22" s="13"/>
      <c r="E22" s="13"/>
      <c r="F22" s="13"/>
      <c r="G22" s="48" t="e">
        <f t="shared" si="0"/>
        <v>#DIV/0!</v>
      </c>
      <c r="H22" s="14"/>
      <c r="I22" s="14"/>
      <c r="J22" s="14"/>
      <c r="K22" s="49" t="e">
        <f t="shared" si="1"/>
        <v>#DIV/0!</v>
      </c>
      <c r="L22" s="14"/>
      <c r="M22" s="14"/>
      <c r="N22" s="14"/>
      <c r="O22" s="50" t="e">
        <f t="shared" si="2"/>
        <v>#DIV/0!</v>
      </c>
    </row>
    <row r="23" spans="1:15" ht="18" customHeight="1">
      <c r="A23" s="93">
        <f>Page1!A22</f>
        <v>0</v>
      </c>
      <c r="B23" s="94">
        <f>Page1!B22</f>
        <v>0</v>
      </c>
      <c r="C23" s="94">
        <f>Page1!C22</f>
        <v>0</v>
      </c>
      <c r="D23" s="13"/>
      <c r="E23" s="13"/>
      <c r="F23" s="13"/>
      <c r="G23" s="48" t="e">
        <f t="shared" si="0"/>
        <v>#DIV/0!</v>
      </c>
      <c r="H23" s="14"/>
      <c r="I23" s="14"/>
      <c r="J23" s="14"/>
      <c r="K23" s="49" t="e">
        <f t="shared" si="1"/>
        <v>#DIV/0!</v>
      </c>
      <c r="L23" s="14"/>
      <c r="M23" s="14"/>
      <c r="N23" s="14"/>
      <c r="O23" s="50" t="e">
        <f t="shared" si="2"/>
        <v>#DIV/0!</v>
      </c>
    </row>
    <row r="24" spans="1:15" ht="18" customHeight="1">
      <c r="A24" s="93">
        <f>Page1!A23</f>
        <v>0</v>
      </c>
      <c r="B24" s="94">
        <f>Page1!B23</f>
        <v>0</v>
      </c>
      <c r="C24" s="94">
        <f>Page1!C23</f>
        <v>0</v>
      </c>
      <c r="D24" s="13"/>
      <c r="E24" s="13"/>
      <c r="F24" s="13"/>
      <c r="G24" s="48" t="e">
        <f t="shared" si="0"/>
        <v>#DIV/0!</v>
      </c>
      <c r="H24" s="14"/>
      <c r="I24" s="14"/>
      <c r="J24" s="14"/>
      <c r="K24" s="49" t="e">
        <f t="shared" si="1"/>
        <v>#DIV/0!</v>
      </c>
      <c r="L24" s="14"/>
      <c r="M24" s="14"/>
      <c r="N24" s="14"/>
      <c r="O24" s="50" t="e">
        <f t="shared" si="2"/>
        <v>#DIV/0!</v>
      </c>
    </row>
    <row r="25" spans="1:15" ht="18" customHeight="1">
      <c r="A25" s="93">
        <f>Page1!A24</f>
        <v>0</v>
      </c>
      <c r="B25" s="94">
        <f>Page1!B24</f>
        <v>0</v>
      </c>
      <c r="C25" s="94">
        <f>Page1!C24</f>
        <v>0</v>
      </c>
      <c r="D25" s="13"/>
      <c r="E25" s="13"/>
      <c r="F25" s="13"/>
      <c r="G25" s="48" t="e">
        <f t="shared" si="0"/>
        <v>#DIV/0!</v>
      </c>
      <c r="H25" s="14"/>
      <c r="I25" s="14"/>
      <c r="J25" s="14"/>
      <c r="K25" s="49" t="e">
        <f t="shared" si="1"/>
        <v>#DIV/0!</v>
      </c>
      <c r="L25" s="14"/>
      <c r="M25" s="14"/>
      <c r="N25" s="14"/>
      <c r="O25" s="50" t="e">
        <f t="shared" si="2"/>
        <v>#DIV/0!</v>
      </c>
    </row>
    <row r="26" spans="1:15" ht="18" customHeight="1">
      <c r="A26" s="93">
        <f>Page1!A25</f>
        <v>0</v>
      </c>
      <c r="B26" s="94">
        <f>Page1!B25</f>
        <v>0</v>
      </c>
      <c r="C26" s="94">
        <f>Page1!C25</f>
        <v>0</v>
      </c>
      <c r="D26" s="13"/>
      <c r="E26" s="13"/>
      <c r="F26" s="13"/>
      <c r="G26" s="48" t="e">
        <f t="shared" si="0"/>
        <v>#DIV/0!</v>
      </c>
      <c r="H26" s="14"/>
      <c r="I26" s="14"/>
      <c r="J26" s="14"/>
      <c r="K26" s="49" t="e">
        <f t="shared" si="1"/>
        <v>#DIV/0!</v>
      </c>
      <c r="L26" s="14"/>
      <c r="M26" s="14"/>
      <c r="N26" s="14"/>
      <c r="O26" s="50" t="e">
        <f t="shared" si="2"/>
        <v>#DIV/0!</v>
      </c>
    </row>
    <row r="27" spans="1:15" ht="18" customHeight="1">
      <c r="A27" s="93">
        <f>Page1!A26</f>
        <v>0</v>
      </c>
      <c r="B27" s="94">
        <f>Page1!B26</f>
        <v>0</v>
      </c>
      <c r="C27" s="94">
        <f>Page1!C26</f>
        <v>0</v>
      </c>
      <c r="D27" s="13"/>
      <c r="E27" s="13"/>
      <c r="F27" s="13"/>
      <c r="G27" s="48" t="e">
        <f t="shared" si="0"/>
        <v>#DIV/0!</v>
      </c>
      <c r="H27" s="14"/>
      <c r="I27" s="14"/>
      <c r="J27" s="14"/>
      <c r="K27" s="49" t="e">
        <f t="shared" si="1"/>
        <v>#DIV/0!</v>
      </c>
      <c r="L27" s="14"/>
      <c r="M27" s="14"/>
      <c r="N27" s="14"/>
      <c r="O27" s="50" t="e">
        <f t="shared" si="2"/>
        <v>#DIV/0!</v>
      </c>
    </row>
    <row r="28" spans="1:15" ht="18" customHeight="1">
      <c r="A28" s="93">
        <f>Page1!A27</f>
        <v>0</v>
      </c>
      <c r="B28" s="94">
        <f>Page1!B27</f>
        <v>0</v>
      </c>
      <c r="C28" s="94">
        <f>Page1!C27</f>
        <v>0</v>
      </c>
      <c r="D28" s="13"/>
      <c r="E28" s="13"/>
      <c r="F28" s="13"/>
      <c r="G28" s="48" t="e">
        <f t="shared" si="0"/>
        <v>#DIV/0!</v>
      </c>
      <c r="H28" s="14"/>
      <c r="I28" s="14"/>
      <c r="J28" s="14"/>
      <c r="K28" s="49" t="e">
        <f t="shared" si="1"/>
        <v>#DIV/0!</v>
      </c>
      <c r="L28" s="14"/>
      <c r="M28" s="14"/>
      <c r="N28" s="14"/>
      <c r="O28" s="50" t="e">
        <f t="shared" si="2"/>
        <v>#DIV/0!</v>
      </c>
    </row>
    <row r="29" spans="1:15" ht="18" customHeight="1">
      <c r="A29" s="93">
        <f>Page1!A28</f>
        <v>0</v>
      </c>
      <c r="B29" s="94">
        <f>Page1!B28</f>
        <v>0</v>
      </c>
      <c r="C29" s="94">
        <f>Page1!C28</f>
        <v>0</v>
      </c>
      <c r="D29" s="13"/>
      <c r="E29" s="13"/>
      <c r="F29" s="13"/>
      <c r="G29" s="48" t="e">
        <f>AVERAGE(D29:F29)</f>
        <v>#DIV/0!</v>
      </c>
      <c r="H29" s="14"/>
      <c r="I29" s="14"/>
      <c r="J29" s="14"/>
      <c r="K29" s="49" t="e">
        <f t="shared" si="1"/>
        <v>#DIV/0!</v>
      </c>
      <c r="L29" s="14"/>
      <c r="M29" s="14"/>
      <c r="N29" s="14"/>
      <c r="O29" s="50" t="e">
        <f t="shared" si="2"/>
        <v>#DIV/0!</v>
      </c>
    </row>
    <row r="30" spans="1:15" ht="18" customHeight="1">
      <c r="A30" s="93">
        <f>Page1!A29</f>
        <v>0</v>
      </c>
      <c r="B30" s="94">
        <f>Page1!B29</f>
        <v>0</v>
      </c>
      <c r="C30" s="94">
        <f>Page1!C29</f>
        <v>0</v>
      </c>
      <c r="D30" s="13"/>
      <c r="E30" s="13"/>
      <c r="F30" s="13"/>
      <c r="G30" s="48" t="e">
        <f>AVERAGE(D30:F30)</f>
        <v>#DIV/0!</v>
      </c>
      <c r="H30" s="14"/>
      <c r="I30" s="14"/>
      <c r="J30" s="14"/>
      <c r="K30" s="49" t="e">
        <f t="shared" si="1"/>
        <v>#DIV/0!</v>
      </c>
      <c r="L30" s="14"/>
      <c r="M30" s="14"/>
      <c r="N30" s="14"/>
      <c r="O30" s="50" t="e">
        <f t="shared" si="2"/>
        <v>#DIV/0!</v>
      </c>
    </row>
    <row r="31" spans="1:15" ht="18" customHeight="1">
      <c r="A31" s="93">
        <f>Page1!A30</f>
        <v>0</v>
      </c>
      <c r="B31" s="94">
        <f>Page1!B30</f>
        <v>0</v>
      </c>
      <c r="C31" s="94">
        <f>Page1!C30</f>
        <v>0</v>
      </c>
      <c r="D31" s="13"/>
      <c r="E31" s="13"/>
      <c r="F31" s="13"/>
      <c r="G31" s="48" t="e">
        <f>AVERAGE(D31:F31)</f>
        <v>#DIV/0!</v>
      </c>
      <c r="H31" s="14"/>
      <c r="I31" s="14"/>
      <c r="J31" s="14"/>
      <c r="K31" s="49" t="e">
        <f t="shared" si="1"/>
        <v>#DIV/0!</v>
      </c>
      <c r="L31" s="14"/>
      <c r="M31" s="14"/>
      <c r="N31" s="14"/>
      <c r="O31" s="50" t="e">
        <f t="shared" si="2"/>
        <v>#DIV/0!</v>
      </c>
    </row>
    <row r="32" spans="1:15" ht="18" customHeight="1">
      <c r="A32" s="93">
        <f>Page1!A31</f>
        <v>0</v>
      </c>
      <c r="B32" s="94">
        <f>Page1!B31</f>
        <v>0</v>
      </c>
      <c r="C32" s="94">
        <f>Page1!C31</f>
        <v>0</v>
      </c>
      <c r="D32" s="13"/>
      <c r="E32" s="13"/>
      <c r="F32" s="13"/>
      <c r="G32" s="48" t="e">
        <f>AVERAGE(D32:F32)</f>
        <v>#DIV/0!</v>
      </c>
      <c r="H32" s="14"/>
      <c r="I32" s="14"/>
      <c r="J32" s="14"/>
      <c r="K32" s="49" t="e">
        <f t="shared" si="1"/>
        <v>#DIV/0!</v>
      </c>
      <c r="L32" s="14"/>
      <c r="M32" s="14"/>
      <c r="N32" s="14"/>
      <c r="O32" s="50" t="e">
        <f t="shared" si="2"/>
        <v>#DIV/0!</v>
      </c>
    </row>
    <row r="33" spans="1:15" ht="18" customHeight="1">
      <c r="A33" s="93">
        <f>Page1!A32</f>
        <v>0</v>
      </c>
      <c r="B33" s="94">
        <f>Page1!B32</f>
        <v>0</v>
      </c>
      <c r="C33" s="94">
        <f>Page1!C32</f>
        <v>0</v>
      </c>
      <c r="D33" s="13"/>
      <c r="E33" s="13"/>
      <c r="F33" s="13"/>
      <c r="G33" s="48" t="e">
        <f t="shared" si="0"/>
        <v>#DIV/0!</v>
      </c>
      <c r="H33" s="14"/>
      <c r="I33" s="14"/>
      <c r="J33" s="14"/>
      <c r="K33" s="49" t="e">
        <f t="shared" si="1"/>
        <v>#DIV/0!</v>
      </c>
      <c r="L33" s="14"/>
      <c r="M33" s="14"/>
      <c r="N33" s="14"/>
      <c r="O33" s="50" t="e">
        <f t="shared" si="2"/>
        <v>#DIV/0!</v>
      </c>
    </row>
    <row r="34" spans="1:15" ht="18" customHeight="1">
      <c r="A34" s="93">
        <f>Page1!A33</f>
        <v>0</v>
      </c>
      <c r="B34" s="94">
        <f>Page1!B33</f>
        <v>0</v>
      </c>
      <c r="C34" s="94">
        <f>Page1!C33</f>
        <v>0</v>
      </c>
      <c r="D34" s="13"/>
      <c r="E34" s="13"/>
      <c r="F34" s="13"/>
      <c r="G34" s="48" t="e">
        <f>AVERAGE(D34:F34)</f>
        <v>#DIV/0!</v>
      </c>
      <c r="H34" s="14"/>
      <c r="I34" s="14"/>
      <c r="J34" s="14"/>
      <c r="K34" s="49" t="e">
        <f t="shared" si="1"/>
        <v>#DIV/0!</v>
      </c>
      <c r="L34" s="14"/>
      <c r="M34" s="14"/>
      <c r="N34" s="14"/>
      <c r="O34" s="50" t="e">
        <f t="shared" si="2"/>
        <v>#DIV/0!</v>
      </c>
    </row>
    <row r="35" spans="1:15" ht="18" customHeight="1">
      <c r="A35" s="93">
        <f>Page1!A34</f>
        <v>0</v>
      </c>
      <c r="B35" s="94">
        <f>Page1!B34</f>
        <v>0</v>
      </c>
      <c r="C35" s="94">
        <f>Page1!C34</f>
        <v>0</v>
      </c>
      <c r="D35" s="13"/>
      <c r="E35" s="13"/>
      <c r="F35" s="13"/>
      <c r="G35" s="48" t="e">
        <f>AVERAGE(D35:F35)</f>
        <v>#DIV/0!</v>
      </c>
      <c r="H35" s="14"/>
      <c r="I35" s="14"/>
      <c r="J35" s="14"/>
      <c r="K35" s="49" t="e">
        <f t="shared" si="1"/>
        <v>#DIV/0!</v>
      </c>
      <c r="L35" s="14"/>
      <c r="M35" s="14"/>
      <c r="N35" s="14"/>
      <c r="O35" s="50" t="e">
        <f t="shared" si="2"/>
        <v>#DIV/0!</v>
      </c>
    </row>
    <row r="36" spans="1:15" ht="18" customHeight="1">
      <c r="A36" s="93">
        <f>Page1!A35</f>
        <v>0</v>
      </c>
      <c r="B36" s="94">
        <f>Page1!B35</f>
        <v>0</v>
      </c>
      <c r="C36" s="94">
        <f>Page1!C35</f>
        <v>0</v>
      </c>
      <c r="D36" s="13"/>
      <c r="E36" s="13"/>
      <c r="F36" s="13"/>
      <c r="G36" s="48" t="e">
        <f>AVERAGE(D36:F36)</f>
        <v>#DIV/0!</v>
      </c>
      <c r="H36" s="14"/>
      <c r="I36" s="14"/>
      <c r="J36" s="14"/>
      <c r="K36" s="49" t="e">
        <f t="shared" si="1"/>
        <v>#DIV/0!</v>
      </c>
      <c r="L36" s="14"/>
      <c r="M36" s="14"/>
      <c r="N36" s="14"/>
      <c r="O36" s="50" t="e">
        <f t="shared" si="2"/>
        <v>#DIV/0!</v>
      </c>
    </row>
    <row r="37" spans="1:15" ht="18" customHeight="1">
      <c r="A37" s="93">
        <f>Page1!A36</f>
        <v>0</v>
      </c>
      <c r="B37" s="94">
        <f>Page1!B36</f>
        <v>0</v>
      </c>
      <c r="C37" s="94">
        <f>Page1!C36</f>
        <v>0</v>
      </c>
      <c r="D37" s="13"/>
      <c r="E37" s="13"/>
      <c r="F37" s="13"/>
      <c r="G37" s="48" t="e">
        <f>AVERAGE(D37:F37)</f>
        <v>#DIV/0!</v>
      </c>
      <c r="H37" s="14"/>
      <c r="I37" s="14"/>
      <c r="J37" s="14"/>
      <c r="K37" s="49" t="e">
        <f t="shared" si="1"/>
        <v>#DIV/0!</v>
      </c>
      <c r="L37" s="14"/>
      <c r="M37" s="14"/>
      <c r="N37" s="14"/>
      <c r="O37" s="50" t="e">
        <f t="shared" si="2"/>
        <v>#DIV/0!</v>
      </c>
    </row>
    <row r="38" spans="1:15" ht="18" customHeight="1" thickBot="1">
      <c r="A38" s="93">
        <f>Page1!A37</f>
        <v>0</v>
      </c>
      <c r="B38" s="94">
        <f>Page1!B37</f>
        <v>0</v>
      </c>
      <c r="C38" s="94">
        <f>Page1!C37</f>
        <v>0</v>
      </c>
      <c r="D38" s="13"/>
      <c r="E38" s="13"/>
      <c r="F38" s="13"/>
      <c r="G38" s="48" t="e">
        <f t="shared" si="0"/>
        <v>#DIV/0!</v>
      </c>
      <c r="H38" s="14"/>
      <c r="I38" s="14"/>
      <c r="J38" s="14"/>
      <c r="K38" s="49" t="e">
        <f t="shared" si="1"/>
        <v>#DIV/0!</v>
      </c>
      <c r="L38" s="14"/>
      <c r="M38" s="14"/>
      <c r="N38" s="14"/>
      <c r="O38" s="50" t="e">
        <f t="shared" si="2"/>
        <v>#DIV/0!</v>
      </c>
    </row>
    <row r="39" spans="1:15" s="54" customFormat="1" ht="18" customHeight="1">
      <c r="A39" s="52"/>
      <c r="B39" s="53"/>
      <c r="C39" s="53" t="s">
        <v>19</v>
      </c>
      <c r="D39" s="311" t="e">
        <f>AVERAGE(G9:G38)</f>
        <v>#DIV/0!</v>
      </c>
      <c r="E39" s="312"/>
      <c r="F39" s="312"/>
      <c r="G39" s="313"/>
      <c r="H39" s="314" t="e">
        <f>AVERAGE(K9:K38)</f>
        <v>#DIV/0!</v>
      </c>
      <c r="I39" s="315"/>
      <c r="J39" s="315"/>
      <c r="K39" s="316"/>
      <c r="L39" s="314" t="e">
        <f>AVERAGE(O9:O38)</f>
        <v>#DIV/0!</v>
      </c>
      <c r="M39" s="315"/>
      <c r="N39" s="315"/>
      <c r="O39" s="317"/>
    </row>
    <row r="40" spans="1:15" s="54" customFormat="1" ht="18" customHeight="1">
      <c r="A40" s="55"/>
      <c r="B40" s="56"/>
      <c r="C40" s="47" t="s">
        <v>20</v>
      </c>
      <c r="D40" s="318" t="e">
        <f>MIN(G9:G38)</f>
        <v>#DIV/0!</v>
      </c>
      <c r="E40" s="319"/>
      <c r="F40" s="319"/>
      <c r="G40" s="320"/>
      <c r="H40" s="321" t="e">
        <f>MIN(K9:K38)</f>
        <v>#DIV/0!</v>
      </c>
      <c r="I40" s="322"/>
      <c r="J40" s="322"/>
      <c r="K40" s="323"/>
      <c r="L40" s="321" t="e">
        <f>MIN(O9:O38)</f>
        <v>#DIV/0!</v>
      </c>
      <c r="M40" s="322"/>
      <c r="N40" s="322"/>
      <c r="O40" s="324"/>
    </row>
    <row r="41" spans="1:15" s="54" customFormat="1" ht="18" customHeight="1" thickBot="1">
      <c r="A41" s="57"/>
      <c r="B41" s="58"/>
      <c r="C41" s="59" t="s">
        <v>21</v>
      </c>
      <c r="D41" s="304" t="e">
        <f>MAX(G9:G38)</f>
        <v>#DIV/0!</v>
      </c>
      <c r="E41" s="305"/>
      <c r="F41" s="305"/>
      <c r="G41" s="306"/>
      <c r="H41" s="307" t="e">
        <f>MAX(K9:K38)</f>
        <v>#DIV/0!</v>
      </c>
      <c r="I41" s="308"/>
      <c r="J41" s="308"/>
      <c r="K41" s="309"/>
      <c r="L41" s="307" t="e">
        <f>MAX(O9:O38)</f>
        <v>#DIV/0!</v>
      </c>
      <c r="M41" s="308"/>
      <c r="N41" s="308"/>
      <c r="O41" s="310"/>
    </row>
    <row r="42" spans="1:15" s="4" customFormat="1" ht="15.75" customHeight="1">
      <c r="A42" s="29" t="s">
        <v>11</v>
      </c>
      <c r="B42" s="269"/>
      <c r="C42" s="269"/>
      <c r="D42" s="270" t="s">
        <v>13</v>
      </c>
      <c r="E42" s="270"/>
      <c r="F42" s="270"/>
      <c r="G42" s="270"/>
      <c r="H42" s="29"/>
      <c r="I42" s="29"/>
      <c r="J42" s="29"/>
      <c r="K42" s="252" t="s">
        <v>14</v>
      </c>
      <c r="L42" s="252"/>
      <c r="M42" s="270"/>
      <c r="N42" s="270"/>
      <c r="O42" s="31" t="s">
        <v>15</v>
      </c>
    </row>
    <row r="43" spans="1:15" s="4" customFormat="1" ht="15.75" customHeight="1">
      <c r="A43" s="251" t="s">
        <v>12</v>
      </c>
      <c r="B43" s="251"/>
      <c r="C43" s="29"/>
      <c r="D43" s="29"/>
      <c r="E43" s="1"/>
      <c r="F43" s="1"/>
      <c r="G43" s="89" t="str">
        <f>Page1!G42</f>
        <v>Reference:</v>
      </c>
      <c r="H43" s="268" t="str">
        <f>Page1!H42</f>
        <v>MRMP: 00004833.002 GCAS:21088174.001</v>
      </c>
      <c r="I43" s="268"/>
      <c r="J43" s="268"/>
      <c r="K43" s="1"/>
      <c r="L43" s="1"/>
      <c r="M43" s="29"/>
      <c r="N43" s="29"/>
      <c r="O43" s="29"/>
    </row>
    <row r="44" spans="1:15" s="4" customFormat="1" ht="15.75" customHeight="1">
      <c r="A44" s="251" t="s">
        <v>17</v>
      </c>
      <c r="B44" s="251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53" t="s">
        <v>43</v>
      </c>
      <c r="O44" s="253"/>
    </row>
  </sheetData>
  <mergeCells count="39">
    <mergeCell ref="L41:O41"/>
    <mergeCell ref="D39:G39"/>
    <mergeCell ref="H39:K39"/>
    <mergeCell ref="L39:O39"/>
    <mergeCell ref="D40:G40"/>
    <mergeCell ref="H40:K40"/>
    <mergeCell ref="L40:O40"/>
    <mergeCell ref="N5:O5"/>
    <mergeCell ref="K42:L42"/>
    <mergeCell ref="N44:O44"/>
    <mergeCell ref="A1:M1"/>
    <mergeCell ref="A2:M3"/>
    <mergeCell ref="A43:B43"/>
    <mergeCell ref="A44:B44"/>
    <mergeCell ref="A6:C6"/>
    <mergeCell ref="D6:O6"/>
    <mergeCell ref="A7:C8"/>
    <mergeCell ref="D7:G7"/>
    <mergeCell ref="H7:K7"/>
    <mergeCell ref="L7:O7"/>
    <mergeCell ref="D41:G41"/>
    <mergeCell ref="H41:K41"/>
    <mergeCell ref="H43:J43"/>
    <mergeCell ref="B42:C42"/>
    <mergeCell ref="D42:G42"/>
    <mergeCell ref="M42:N42"/>
    <mergeCell ref="N1:O1"/>
    <mergeCell ref="N2:O2"/>
    <mergeCell ref="B4:D4"/>
    <mergeCell ref="E4:F4"/>
    <mergeCell ref="G4:H4"/>
    <mergeCell ref="J4:K4"/>
    <mergeCell ref="L4:M4"/>
    <mergeCell ref="N4:O4"/>
    <mergeCell ref="B5:D5"/>
    <mergeCell ref="E5:F5"/>
    <mergeCell ref="G5:H5"/>
    <mergeCell ref="J5:K5"/>
    <mergeCell ref="L5:M5"/>
  </mergeCells>
  <conditionalFormatting sqref="D9:G41">
    <cfRule type="cellIs" dxfId="5" priority="5" operator="lessThan">
      <formula>400</formula>
    </cfRule>
  </conditionalFormatting>
  <conditionalFormatting sqref="H9:K41">
    <cfRule type="cellIs" dxfId="4" priority="1" operator="lessThan">
      <formula>6</formula>
    </cfRule>
  </conditionalFormatting>
  <conditionalFormatting sqref="L9:O41">
    <cfRule type="cellIs" dxfId="3" priority="4" operator="notBetween">
      <formula>20</formula>
      <formula>40</formula>
    </cfRule>
  </conditionalFormatting>
  <dataValidations count="1">
    <dataValidation type="textLength" allowBlank="1" showInputMessage="1" showErrorMessage="1" sqref="A1:M3 O42 N3 A4:A5 E4:F5 I4:I5 L4:M5 D7:O8 A6:C38 G9:G38 K9:K38 O9:O38 A39:O41 A42 A43:O44 D42:G42 K42:L42 N1:O2" xr:uid="{A24E62CC-CB0E-454E-88E1-8FD1FE40E2CF}">
      <formula1>0</formula1>
      <formula2>0</formula2>
    </dataValidation>
  </dataValidations>
  <pageMargins left="0.39370078740157483" right="0" top="0.39370078740157483" bottom="0" header="0" footer="0"/>
  <pageSetup paperSize="9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9DA05-19F0-4BA4-9019-69776A05B62A}">
  <sheetPr>
    <pageSetUpPr fitToPage="1"/>
  </sheetPr>
  <dimension ref="A1:O70"/>
  <sheetViews>
    <sheetView view="pageBreakPreview" zoomScaleNormal="100" zoomScaleSheetLayoutView="100" workbookViewId="0">
      <selection activeCell="D9" sqref="D9"/>
    </sheetView>
  </sheetViews>
  <sheetFormatPr defaultColWidth="9.140625" defaultRowHeight="12.75"/>
  <cols>
    <col min="1" max="3" width="14" style="51" customWidth="1"/>
    <col min="4" max="15" width="13.42578125" style="51" customWidth="1"/>
    <col min="16" max="16384" width="9.140625" style="51"/>
  </cols>
  <sheetData>
    <row r="1" spans="1:15" s="42" customFormat="1" ht="15.75" customHeight="1">
      <c r="A1" s="286" t="s">
        <v>9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192" t="s">
        <v>22</v>
      </c>
      <c r="O1" s="192"/>
    </row>
    <row r="2" spans="1:15" s="42" customFormat="1" ht="15.75" customHeight="1">
      <c r="A2" s="287" t="s">
        <v>10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193" t="s">
        <v>23</v>
      </c>
      <c r="O2" s="193"/>
    </row>
    <row r="3" spans="1:15" s="42" customFormat="1" ht="16.5" thickBot="1">
      <c r="A3" s="287"/>
      <c r="B3" s="287"/>
      <c r="C3" s="287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104" t="s">
        <v>16</v>
      </c>
      <c r="O3" s="105"/>
    </row>
    <row r="4" spans="1:15" s="9" customFormat="1" ht="23.25" customHeight="1">
      <c r="A4" s="38" t="s">
        <v>1</v>
      </c>
      <c r="B4" s="332">
        <f>Page1!C4</f>
        <v>0</v>
      </c>
      <c r="C4" s="333"/>
      <c r="D4" s="334"/>
      <c r="E4" s="335" t="s">
        <v>3</v>
      </c>
      <c r="F4" s="336"/>
      <c r="G4" s="332">
        <f>Page1!H4</f>
        <v>0</v>
      </c>
      <c r="H4" s="334"/>
      <c r="I4" s="39" t="s">
        <v>5</v>
      </c>
      <c r="J4" s="337">
        <f>Page1!K4</f>
        <v>0</v>
      </c>
      <c r="K4" s="337"/>
      <c r="L4" s="338" t="s">
        <v>7</v>
      </c>
      <c r="M4" s="338"/>
      <c r="N4" s="339">
        <f>Page1!N4</f>
        <v>0</v>
      </c>
      <c r="O4" s="340"/>
    </row>
    <row r="5" spans="1:15" s="9" customFormat="1" ht="23.25" customHeight="1" thickBot="1">
      <c r="A5" s="40" t="s">
        <v>2</v>
      </c>
      <c r="B5" s="341">
        <f>Page1!C5</f>
        <v>0</v>
      </c>
      <c r="C5" s="342"/>
      <c r="D5" s="343"/>
      <c r="E5" s="344" t="s">
        <v>4</v>
      </c>
      <c r="F5" s="345"/>
      <c r="G5" s="341">
        <f>Page1!H5</f>
        <v>0</v>
      </c>
      <c r="H5" s="343"/>
      <c r="I5" s="41" t="s">
        <v>6</v>
      </c>
      <c r="J5" s="346">
        <f>Page1!K5</f>
        <v>0</v>
      </c>
      <c r="K5" s="346"/>
      <c r="L5" s="347" t="s">
        <v>8</v>
      </c>
      <c r="M5" s="347"/>
      <c r="N5" s="348">
        <f>Page1!N5</f>
        <v>0</v>
      </c>
      <c r="O5" s="349"/>
    </row>
    <row r="6" spans="1:15" s="43" customFormat="1" ht="15.75" thickBot="1">
      <c r="A6" s="325" t="s">
        <v>44</v>
      </c>
      <c r="B6" s="326"/>
      <c r="C6" s="326"/>
      <c r="D6" s="327"/>
      <c r="E6" s="327"/>
      <c r="F6" s="327"/>
      <c r="G6" s="328"/>
      <c r="H6" s="329"/>
      <c r="I6" s="327"/>
      <c r="J6" s="327"/>
      <c r="K6" s="327"/>
      <c r="L6" s="327"/>
      <c r="M6" s="327"/>
      <c r="N6" s="327"/>
      <c r="O6" s="328"/>
    </row>
    <row r="7" spans="1:15" s="54" customFormat="1" ht="30.75" customHeight="1">
      <c r="A7" s="350" t="s">
        <v>0</v>
      </c>
      <c r="B7" s="351"/>
      <c r="C7" s="351"/>
      <c r="D7" s="352" t="s">
        <v>45</v>
      </c>
      <c r="E7" s="352"/>
      <c r="F7" s="352"/>
      <c r="G7" s="352"/>
      <c r="H7" s="353" t="s">
        <v>46</v>
      </c>
      <c r="I7" s="354"/>
      <c r="J7" s="5"/>
      <c r="K7" s="5"/>
      <c r="L7" s="5"/>
      <c r="M7" s="5"/>
      <c r="N7" s="5"/>
      <c r="O7" s="6"/>
    </row>
    <row r="8" spans="1:15" s="54" customFormat="1" ht="39.75" customHeight="1" thickBot="1">
      <c r="A8" s="288"/>
      <c r="B8" s="289"/>
      <c r="C8" s="289"/>
      <c r="D8" s="7">
        <v>1</v>
      </c>
      <c r="E8" s="8">
        <v>2</v>
      </c>
      <c r="F8" s="8">
        <v>3</v>
      </c>
      <c r="G8" s="60" t="s">
        <v>38</v>
      </c>
      <c r="H8" s="248"/>
      <c r="I8" s="355"/>
      <c r="J8" s="9"/>
      <c r="K8" s="9"/>
      <c r="L8" s="9"/>
      <c r="M8" s="9"/>
      <c r="N8" s="9"/>
      <c r="O8" s="10"/>
    </row>
    <row r="9" spans="1:15" ht="18" customHeight="1">
      <c r="A9" s="93">
        <f>Page1!A8</f>
        <v>0</v>
      </c>
      <c r="B9" s="94">
        <f>Page1!B8</f>
        <v>0</v>
      </c>
      <c r="C9" s="94">
        <f>Page1!C8</f>
        <v>0</v>
      </c>
      <c r="D9" s="101"/>
      <c r="E9" s="61"/>
      <c r="F9" s="61"/>
      <c r="G9" s="62" t="e">
        <f t="shared" ref="G9:G38" si="0">AVERAGE(D9:F9)</f>
        <v>#DIV/0!</v>
      </c>
      <c r="H9" s="356">
        <v>0</v>
      </c>
      <c r="I9" s="357"/>
      <c r="J9" s="9"/>
      <c r="K9" s="9"/>
      <c r="L9" s="9"/>
      <c r="M9" s="9"/>
      <c r="N9" s="9"/>
      <c r="O9" s="10"/>
    </row>
    <row r="10" spans="1:15" ht="18" customHeight="1">
      <c r="A10" s="93">
        <f>Page1!A9</f>
        <v>0</v>
      </c>
      <c r="B10" s="94">
        <f>Page1!B9</f>
        <v>0</v>
      </c>
      <c r="C10" s="94">
        <f>Page1!C9</f>
        <v>0</v>
      </c>
      <c r="D10" s="14"/>
      <c r="E10" s="14"/>
      <c r="F10" s="14"/>
      <c r="G10" s="62" t="e">
        <f t="shared" si="0"/>
        <v>#DIV/0!</v>
      </c>
      <c r="H10" s="330">
        <v>0</v>
      </c>
      <c r="I10" s="331"/>
      <c r="J10" s="9"/>
      <c r="K10" s="9"/>
      <c r="L10" s="9"/>
      <c r="M10" s="9"/>
      <c r="N10" s="9"/>
      <c r="O10" s="10"/>
    </row>
    <row r="11" spans="1:15" ht="18" customHeight="1">
      <c r="A11" s="93">
        <f>Page1!A10</f>
        <v>0</v>
      </c>
      <c r="B11" s="94">
        <f>Page1!B10</f>
        <v>0</v>
      </c>
      <c r="C11" s="94">
        <f>Page1!C10</f>
        <v>0</v>
      </c>
      <c r="D11" s="61"/>
      <c r="E11" s="61"/>
      <c r="F11" s="61"/>
      <c r="G11" s="62" t="e">
        <f t="shared" si="0"/>
        <v>#DIV/0!</v>
      </c>
      <c r="H11" s="330">
        <v>0</v>
      </c>
      <c r="I11" s="331"/>
      <c r="J11" s="9"/>
      <c r="K11" s="9"/>
      <c r="L11" s="9"/>
      <c r="M11" s="9"/>
      <c r="N11" s="9"/>
      <c r="O11" s="10"/>
    </row>
    <row r="12" spans="1:15" ht="18" customHeight="1">
      <c r="A12" s="93">
        <f>Page1!A11</f>
        <v>0</v>
      </c>
      <c r="B12" s="94">
        <f>Page1!B11</f>
        <v>0</v>
      </c>
      <c r="C12" s="94">
        <f>Page1!C11</f>
        <v>0</v>
      </c>
      <c r="D12" s="14"/>
      <c r="E12" s="14"/>
      <c r="F12" s="14"/>
      <c r="G12" s="62" t="e">
        <f t="shared" si="0"/>
        <v>#DIV/0!</v>
      </c>
      <c r="H12" s="330">
        <v>0</v>
      </c>
      <c r="I12" s="331"/>
      <c r="J12" s="9"/>
      <c r="K12" s="9"/>
      <c r="L12" s="9"/>
      <c r="M12" s="9"/>
      <c r="N12" s="9"/>
      <c r="O12" s="10"/>
    </row>
    <row r="13" spans="1:15" ht="18" customHeight="1">
      <c r="A13" s="93">
        <f>Page1!A12</f>
        <v>0</v>
      </c>
      <c r="B13" s="94">
        <f>Page1!B12</f>
        <v>0</v>
      </c>
      <c r="C13" s="94">
        <f>Page1!C12</f>
        <v>0</v>
      </c>
      <c r="D13" s="63"/>
      <c r="E13" s="63"/>
      <c r="F13" s="63"/>
      <c r="G13" s="62" t="e">
        <f t="shared" si="0"/>
        <v>#DIV/0!</v>
      </c>
      <c r="H13" s="330">
        <v>0</v>
      </c>
      <c r="I13" s="331"/>
      <c r="J13" s="9"/>
      <c r="K13" s="9"/>
      <c r="L13" s="9"/>
      <c r="M13" s="9"/>
      <c r="N13" s="9"/>
      <c r="O13" s="10"/>
    </row>
    <row r="14" spans="1:15" ht="18" customHeight="1">
      <c r="A14" s="93">
        <f>Page1!A13</f>
        <v>0</v>
      </c>
      <c r="B14" s="94">
        <f>Page1!B13</f>
        <v>0</v>
      </c>
      <c r="C14" s="94">
        <f>Page1!C13</f>
        <v>0</v>
      </c>
      <c r="D14" s="14"/>
      <c r="E14" s="14"/>
      <c r="F14" s="14"/>
      <c r="G14" s="62" t="e">
        <f t="shared" si="0"/>
        <v>#DIV/0!</v>
      </c>
      <c r="H14" s="330">
        <v>0</v>
      </c>
      <c r="I14" s="331"/>
      <c r="J14" s="9"/>
      <c r="K14" s="9"/>
      <c r="L14" s="9"/>
      <c r="M14" s="9"/>
      <c r="N14" s="9"/>
      <c r="O14" s="10"/>
    </row>
    <row r="15" spans="1:15" ht="18" customHeight="1">
      <c r="A15" s="93">
        <f>Page1!A14</f>
        <v>0</v>
      </c>
      <c r="B15" s="94">
        <f>Page1!B14</f>
        <v>0</v>
      </c>
      <c r="C15" s="94">
        <f>Page1!C14</f>
        <v>0</v>
      </c>
      <c r="D15" s="61"/>
      <c r="E15" s="61"/>
      <c r="F15" s="61"/>
      <c r="G15" s="62" t="e">
        <f t="shared" si="0"/>
        <v>#DIV/0!</v>
      </c>
      <c r="H15" s="330">
        <v>0</v>
      </c>
      <c r="I15" s="331"/>
      <c r="J15" s="9"/>
      <c r="K15" s="9"/>
      <c r="L15" s="9"/>
      <c r="M15" s="9"/>
      <c r="N15" s="9"/>
      <c r="O15" s="10"/>
    </row>
    <row r="16" spans="1:15" ht="18" customHeight="1">
      <c r="A16" s="93">
        <f>Page1!A15</f>
        <v>0</v>
      </c>
      <c r="B16" s="94">
        <f>Page1!B15</f>
        <v>0</v>
      </c>
      <c r="C16" s="94">
        <f>Page1!C15</f>
        <v>0</v>
      </c>
      <c r="D16" s="61"/>
      <c r="E16" s="61"/>
      <c r="F16" s="61"/>
      <c r="G16" s="62" t="e">
        <f t="shared" si="0"/>
        <v>#DIV/0!</v>
      </c>
      <c r="H16" s="330">
        <v>0</v>
      </c>
      <c r="I16" s="331"/>
      <c r="J16" s="9"/>
      <c r="K16" s="9"/>
      <c r="L16" s="9"/>
      <c r="M16" s="9"/>
      <c r="N16" s="9"/>
      <c r="O16" s="10"/>
    </row>
    <row r="17" spans="1:15" ht="18" customHeight="1">
      <c r="A17" s="93">
        <f>Page1!A16</f>
        <v>0</v>
      </c>
      <c r="B17" s="94">
        <f>Page1!B16</f>
        <v>0</v>
      </c>
      <c r="C17" s="94">
        <f>Page1!C16</f>
        <v>0</v>
      </c>
      <c r="D17" s="14"/>
      <c r="E17" s="14"/>
      <c r="F17" s="14"/>
      <c r="G17" s="62" t="e">
        <f t="shared" si="0"/>
        <v>#DIV/0!</v>
      </c>
      <c r="H17" s="330">
        <v>0</v>
      </c>
      <c r="I17" s="331"/>
      <c r="J17" s="9"/>
      <c r="K17" s="9"/>
      <c r="L17" s="9"/>
      <c r="M17" s="9"/>
      <c r="N17" s="9"/>
      <c r="O17" s="10"/>
    </row>
    <row r="18" spans="1:15" ht="18" customHeight="1">
      <c r="A18" s="93">
        <f>Page1!A17</f>
        <v>0</v>
      </c>
      <c r="B18" s="94">
        <f>Page1!B17</f>
        <v>0</v>
      </c>
      <c r="C18" s="94">
        <f>Page1!C17</f>
        <v>0</v>
      </c>
      <c r="D18" s="61"/>
      <c r="E18" s="61"/>
      <c r="F18" s="61"/>
      <c r="G18" s="62" t="e">
        <f t="shared" si="0"/>
        <v>#DIV/0!</v>
      </c>
      <c r="H18" s="330">
        <v>0</v>
      </c>
      <c r="I18" s="331"/>
      <c r="J18" s="9"/>
      <c r="K18" s="9"/>
      <c r="L18" s="9"/>
      <c r="M18" s="9"/>
      <c r="N18" s="9"/>
      <c r="O18" s="10"/>
    </row>
    <row r="19" spans="1:15" ht="18" customHeight="1">
      <c r="A19" s="93">
        <f>Page1!A18</f>
        <v>0</v>
      </c>
      <c r="B19" s="94">
        <f>Page1!B18</f>
        <v>0</v>
      </c>
      <c r="C19" s="94">
        <f>Page1!C18</f>
        <v>0</v>
      </c>
      <c r="D19" s="61"/>
      <c r="E19" s="61"/>
      <c r="F19" s="61"/>
      <c r="G19" s="62" t="e">
        <f t="shared" si="0"/>
        <v>#DIV/0!</v>
      </c>
      <c r="H19" s="330">
        <v>0</v>
      </c>
      <c r="I19" s="331"/>
      <c r="J19" s="9"/>
      <c r="K19" s="9"/>
      <c r="L19" s="9"/>
      <c r="M19" s="9"/>
      <c r="N19" s="9"/>
      <c r="O19" s="10"/>
    </row>
    <row r="20" spans="1:15" ht="18" customHeight="1">
      <c r="A20" s="93">
        <f>Page1!A19</f>
        <v>0</v>
      </c>
      <c r="B20" s="94">
        <f>Page1!B19</f>
        <v>0</v>
      </c>
      <c r="C20" s="94">
        <f>Page1!C19</f>
        <v>0</v>
      </c>
      <c r="D20" s="14"/>
      <c r="E20" s="14"/>
      <c r="F20" s="14"/>
      <c r="G20" s="62" t="e">
        <f t="shared" si="0"/>
        <v>#DIV/0!</v>
      </c>
      <c r="H20" s="330">
        <v>0</v>
      </c>
      <c r="I20" s="331"/>
      <c r="J20" s="9"/>
      <c r="K20" s="9"/>
      <c r="L20" s="9"/>
      <c r="M20" s="9"/>
      <c r="N20" s="9"/>
      <c r="O20" s="10"/>
    </row>
    <row r="21" spans="1:15" ht="18" customHeight="1">
      <c r="A21" s="93">
        <f>Page1!A20</f>
        <v>0</v>
      </c>
      <c r="B21" s="94">
        <f>Page1!B20</f>
        <v>0</v>
      </c>
      <c r="C21" s="94">
        <f>Page1!C20</f>
        <v>0</v>
      </c>
      <c r="D21" s="61"/>
      <c r="E21" s="61"/>
      <c r="F21" s="61"/>
      <c r="G21" s="62" t="e">
        <f t="shared" si="0"/>
        <v>#DIV/0!</v>
      </c>
      <c r="H21" s="330">
        <v>0</v>
      </c>
      <c r="I21" s="331"/>
      <c r="J21" s="9"/>
      <c r="K21" s="9"/>
      <c r="L21" s="9"/>
      <c r="M21" s="9"/>
      <c r="N21" s="9"/>
      <c r="O21" s="10"/>
    </row>
    <row r="22" spans="1:15" ht="18" customHeight="1">
      <c r="A22" s="93">
        <f>Page1!A21</f>
        <v>0</v>
      </c>
      <c r="B22" s="94">
        <f>Page1!B21</f>
        <v>0</v>
      </c>
      <c r="C22" s="94">
        <f>Page1!C21</f>
        <v>0</v>
      </c>
      <c r="D22" s="61"/>
      <c r="E22" s="61"/>
      <c r="F22" s="61"/>
      <c r="G22" s="62" t="e">
        <f t="shared" si="0"/>
        <v>#DIV/0!</v>
      </c>
      <c r="H22" s="330">
        <v>0</v>
      </c>
      <c r="I22" s="331"/>
      <c r="J22" s="9"/>
      <c r="K22" s="9"/>
      <c r="L22" s="9"/>
      <c r="M22" s="9"/>
      <c r="N22" s="9"/>
      <c r="O22" s="10"/>
    </row>
    <row r="23" spans="1:15" ht="18" customHeight="1">
      <c r="A23" s="93">
        <f>Page1!A22</f>
        <v>0</v>
      </c>
      <c r="B23" s="94">
        <f>Page1!B22</f>
        <v>0</v>
      </c>
      <c r="C23" s="94">
        <f>Page1!C22</f>
        <v>0</v>
      </c>
      <c r="D23" s="14"/>
      <c r="E23" s="14"/>
      <c r="F23" s="14"/>
      <c r="G23" s="62" t="e">
        <f t="shared" si="0"/>
        <v>#DIV/0!</v>
      </c>
      <c r="H23" s="330">
        <v>0</v>
      </c>
      <c r="I23" s="331"/>
      <c r="J23" s="9"/>
      <c r="K23" s="9"/>
      <c r="L23" s="9"/>
      <c r="M23" s="9"/>
      <c r="N23" s="9"/>
      <c r="O23" s="10"/>
    </row>
    <row r="24" spans="1:15" ht="18" customHeight="1">
      <c r="A24" s="93">
        <f>Page1!A23</f>
        <v>0</v>
      </c>
      <c r="B24" s="94">
        <f>Page1!B23</f>
        <v>0</v>
      </c>
      <c r="C24" s="94">
        <f>Page1!C23</f>
        <v>0</v>
      </c>
      <c r="D24" s="61"/>
      <c r="E24" s="61"/>
      <c r="F24" s="61"/>
      <c r="G24" s="62" t="e">
        <f t="shared" si="0"/>
        <v>#DIV/0!</v>
      </c>
      <c r="H24" s="330">
        <v>0</v>
      </c>
      <c r="I24" s="331"/>
      <c r="J24" s="9"/>
      <c r="K24" s="9"/>
      <c r="L24" s="9"/>
      <c r="M24" s="9"/>
      <c r="N24" s="9"/>
      <c r="O24" s="10"/>
    </row>
    <row r="25" spans="1:15" ht="18" customHeight="1">
      <c r="A25" s="93">
        <f>Page1!A24</f>
        <v>0</v>
      </c>
      <c r="B25" s="94">
        <f>Page1!B24</f>
        <v>0</v>
      </c>
      <c r="C25" s="94">
        <f>Page1!C24</f>
        <v>0</v>
      </c>
      <c r="D25" s="14"/>
      <c r="E25" s="14"/>
      <c r="F25" s="14"/>
      <c r="G25" s="64" t="e">
        <f t="shared" si="0"/>
        <v>#DIV/0!</v>
      </c>
      <c r="H25" s="330">
        <v>0</v>
      </c>
      <c r="I25" s="331"/>
      <c r="J25" s="9"/>
      <c r="K25" s="9"/>
      <c r="L25" s="9"/>
      <c r="M25" s="9"/>
      <c r="N25" s="9"/>
      <c r="O25" s="10"/>
    </row>
    <row r="26" spans="1:15" ht="18" customHeight="1">
      <c r="A26" s="93">
        <f>Page1!A25</f>
        <v>0</v>
      </c>
      <c r="B26" s="94">
        <f>Page1!B25</f>
        <v>0</v>
      </c>
      <c r="C26" s="94">
        <f>Page1!C25</f>
        <v>0</v>
      </c>
      <c r="D26" s="63"/>
      <c r="E26" s="63"/>
      <c r="F26" s="63"/>
      <c r="G26" s="62" t="e">
        <f t="shared" si="0"/>
        <v>#DIV/0!</v>
      </c>
      <c r="H26" s="330">
        <v>0</v>
      </c>
      <c r="I26" s="331"/>
      <c r="J26" s="9"/>
      <c r="K26" s="9"/>
      <c r="L26" s="9"/>
      <c r="M26" s="9"/>
      <c r="N26" s="9"/>
      <c r="O26" s="10"/>
    </row>
    <row r="27" spans="1:15" ht="18" customHeight="1">
      <c r="A27" s="93">
        <f>Page1!A26</f>
        <v>0</v>
      </c>
      <c r="B27" s="94">
        <f>Page1!B26</f>
        <v>0</v>
      </c>
      <c r="C27" s="94">
        <f>Page1!C26</f>
        <v>0</v>
      </c>
      <c r="D27" s="14"/>
      <c r="E27" s="14"/>
      <c r="F27" s="14"/>
      <c r="G27" s="62" t="e">
        <f t="shared" si="0"/>
        <v>#DIV/0!</v>
      </c>
      <c r="H27" s="330">
        <v>0</v>
      </c>
      <c r="I27" s="331"/>
      <c r="J27" s="9"/>
      <c r="K27" s="9"/>
      <c r="L27" s="9"/>
      <c r="M27" s="9"/>
      <c r="N27" s="9"/>
      <c r="O27" s="10"/>
    </row>
    <row r="28" spans="1:15" ht="18" customHeight="1">
      <c r="A28" s="93">
        <f>Page1!A27</f>
        <v>0</v>
      </c>
      <c r="B28" s="94">
        <f>Page1!B27</f>
        <v>0</v>
      </c>
      <c r="C28" s="94">
        <f>Page1!C27</f>
        <v>0</v>
      </c>
      <c r="D28" s="61"/>
      <c r="E28" s="61"/>
      <c r="F28" s="61"/>
      <c r="G28" s="62" t="e">
        <f t="shared" si="0"/>
        <v>#DIV/0!</v>
      </c>
      <c r="H28" s="330">
        <v>0</v>
      </c>
      <c r="I28" s="331"/>
      <c r="J28" s="9"/>
      <c r="K28" s="9"/>
      <c r="L28" s="9"/>
      <c r="M28" s="9"/>
      <c r="N28" s="9"/>
      <c r="O28" s="10"/>
    </row>
    <row r="29" spans="1:15" ht="18" customHeight="1">
      <c r="A29" s="93">
        <f>Page1!A28</f>
        <v>0</v>
      </c>
      <c r="B29" s="94">
        <f>Page1!B28</f>
        <v>0</v>
      </c>
      <c r="C29" s="94">
        <f>Page1!C28</f>
        <v>0</v>
      </c>
      <c r="D29" s="61"/>
      <c r="E29" s="61"/>
      <c r="F29" s="61"/>
      <c r="G29" s="62" t="e">
        <f t="shared" si="0"/>
        <v>#DIV/0!</v>
      </c>
      <c r="H29" s="330">
        <v>0</v>
      </c>
      <c r="I29" s="331"/>
      <c r="J29" s="9"/>
      <c r="K29" s="9"/>
      <c r="L29" s="9"/>
      <c r="M29" s="9"/>
      <c r="N29" s="9"/>
      <c r="O29" s="10"/>
    </row>
    <row r="30" spans="1:15" ht="18" customHeight="1">
      <c r="A30" s="93">
        <f>Page1!A29</f>
        <v>0</v>
      </c>
      <c r="B30" s="94">
        <f>Page1!B29</f>
        <v>0</v>
      </c>
      <c r="C30" s="94">
        <f>Page1!C29</f>
        <v>0</v>
      </c>
      <c r="D30" s="14"/>
      <c r="E30" s="14"/>
      <c r="F30" s="14"/>
      <c r="G30" s="62" t="e">
        <f t="shared" si="0"/>
        <v>#DIV/0!</v>
      </c>
      <c r="H30" s="330">
        <v>0</v>
      </c>
      <c r="I30" s="331"/>
      <c r="J30" s="9"/>
      <c r="K30" s="9"/>
      <c r="L30" s="9"/>
      <c r="M30" s="9"/>
      <c r="N30" s="9"/>
      <c r="O30" s="10"/>
    </row>
    <row r="31" spans="1:15" ht="18" customHeight="1">
      <c r="A31" s="93">
        <f>Page1!A30</f>
        <v>0</v>
      </c>
      <c r="B31" s="94">
        <f>Page1!B30</f>
        <v>0</v>
      </c>
      <c r="C31" s="94">
        <f>Page1!C30</f>
        <v>0</v>
      </c>
      <c r="D31" s="61"/>
      <c r="E31" s="61"/>
      <c r="F31" s="61"/>
      <c r="G31" s="62" t="e">
        <f t="shared" si="0"/>
        <v>#DIV/0!</v>
      </c>
      <c r="H31" s="330">
        <v>0</v>
      </c>
      <c r="I31" s="331"/>
      <c r="J31" s="9"/>
      <c r="K31" s="9"/>
      <c r="L31" s="9"/>
      <c r="M31" s="9"/>
      <c r="N31" s="9"/>
      <c r="O31" s="10"/>
    </row>
    <row r="32" spans="1:15" ht="18" customHeight="1">
      <c r="A32" s="93">
        <f>Page1!A31</f>
        <v>0</v>
      </c>
      <c r="B32" s="94">
        <f>Page1!B31</f>
        <v>0</v>
      </c>
      <c r="C32" s="94">
        <f>Page1!C31</f>
        <v>0</v>
      </c>
      <c r="D32" s="61"/>
      <c r="E32" s="61"/>
      <c r="F32" s="61"/>
      <c r="G32" s="62" t="e">
        <f t="shared" si="0"/>
        <v>#DIV/0!</v>
      </c>
      <c r="H32" s="330">
        <v>0</v>
      </c>
      <c r="I32" s="331"/>
      <c r="J32" s="9"/>
      <c r="K32" s="9"/>
      <c r="L32" s="9"/>
      <c r="M32" s="9"/>
      <c r="N32" s="9"/>
      <c r="O32" s="10"/>
    </row>
    <row r="33" spans="1:15" ht="18" customHeight="1">
      <c r="A33" s="93">
        <f>Page1!A32</f>
        <v>0</v>
      </c>
      <c r="B33" s="94">
        <f>Page1!B32</f>
        <v>0</v>
      </c>
      <c r="C33" s="94">
        <f>Page1!C32</f>
        <v>0</v>
      </c>
      <c r="D33" s="14"/>
      <c r="E33" s="14"/>
      <c r="F33" s="14"/>
      <c r="G33" s="62" t="e">
        <f t="shared" si="0"/>
        <v>#DIV/0!</v>
      </c>
      <c r="H33" s="330">
        <v>0</v>
      </c>
      <c r="I33" s="331"/>
      <c r="J33" s="9"/>
      <c r="K33" s="9"/>
      <c r="L33" s="9"/>
      <c r="M33" s="9"/>
      <c r="N33" s="9"/>
      <c r="O33" s="10"/>
    </row>
    <row r="34" spans="1:15" ht="18" customHeight="1">
      <c r="A34" s="93">
        <f>Page1!A33</f>
        <v>0</v>
      </c>
      <c r="B34" s="94">
        <f>Page1!B33</f>
        <v>0</v>
      </c>
      <c r="C34" s="94">
        <f>Page1!C33</f>
        <v>0</v>
      </c>
      <c r="D34" s="61"/>
      <c r="E34" s="61"/>
      <c r="F34" s="61"/>
      <c r="G34" s="62" t="e">
        <f t="shared" si="0"/>
        <v>#DIV/0!</v>
      </c>
      <c r="H34" s="330">
        <v>0</v>
      </c>
      <c r="I34" s="331"/>
      <c r="J34" s="9"/>
      <c r="K34" s="9"/>
      <c r="L34" s="9"/>
      <c r="M34" s="9"/>
      <c r="N34" s="9"/>
      <c r="O34" s="10"/>
    </row>
    <row r="35" spans="1:15" ht="18" customHeight="1">
      <c r="A35" s="93">
        <f>Page1!A34</f>
        <v>0</v>
      </c>
      <c r="B35" s="94">
        <f>Page1!B34</f>
        <v>0</v>
      </c>
      <c r="C35" s="94">
        <f>Page1!C34</f>
        <v>0</v>
      </c>
      <c r="D35" s="61"/>
      <c r="E35" s="61"/>
      <c r="F35" s="61"/>
      <c r="G35" s="62" t="e">
        <f t="shared" si="0"/>
        <v>#DIV/0!</v>
      </c>
      <c r="H35" s="330">
        <v>0</v>
      </c>
      <c r="I35" s="331"/>
      <c r="J35" s="9"/>
      <c r="K35" s="9"/>
      <c r="L35" s="9"/>
      <c r="M35" s="9"/>
      <c r="N35" s="9"/>
      <c r="O35" s="10"/>
    </row>
    <row r="36" spans="1:15" ht="18" customHeight="1">
      <c r="A36" s="93">
        <f>Page1!A35</f>
        <v>0</v>
      </c>
      <c r="B36" s="94">
        <f>Page1!B35</f>
        <v>0</v>
      </c>
      <c r="C36" s="94">
        <f>Page1!C35</f>
        <v>0</v>
      </c>
      <c r="D36" s="14"/>
      <c r="E36" s="14"/>
      <c r="F36" s="14"/>
      <c r="G36" s="62" t="e">
        <f t="shared" si="0"/>
        <v>#DIV/0!</v>
      </c>
      <c r="H36" s="330">
        <v>0</v>
      </c>
      <c r="I36" s="331"/>
      <c r="J36" s="9"/>
      <c r="K36" s="9"/>
      <c r="L36" s="9"/>
      <c r="M36" s="9"/>
      <c r="N36" s="9"/>
      <c r="O36" s="10"/>
    </row>
    <row r="37" spans="1:15" ht="18" customHeight="1">
      <c r="A37" s="93">
        <f>Page1!A36</f>
        <v>0</v>
      </c>
      <c r="B37" s="94">
        <f>Page1!B36</f>
        <v>0</v>
      </c>
      <c r="C37" s="94">
        <f>Page1!C36</f>
        <v>0</v>
      </c>
      <c r="D37" s="61"/>
      <c r="E37" s="61"/>
      <c r="F37" s="61"/>
      <c r="G37" s="62" t="e">
        <f t="shared" si="0"/>
        <v>#DIV/0!</v>
      </c>
      <c r="H37" s="330">
        <v>0</v>
      </c>
      <c r="I37" s="331"/>
      <c r="J37" s="9"/>
      <c r="K37" s="9"/>
      <c r="L37" s="9"/>
      <c r="M37" s="9"/>
      <c r="N37" s="9"/>
      <c r="O37" s="10"/>
    </row>
    <row r="38" spans="1:15" ht="18" customHeight="1" thickBot="1">
      <c r="A38" s="93">
        <f>Page1!A37</f>
        <v>0</v>
      </c>
      <c r="B38" s="94">
        <f>Page1!B37</f>
        <v>0</v>
      </c>
      <c r="C38" s="94">
        <f>Page1!C37</f>
        <v>0</v>
      </c>
      <c r="D38" s="16"/>
      <c r="E38" s="61"/>
      <c r="F38" s="16"/>
      <c r="G38" s="65" t="e">
        <f t="shared" si="0"/>
        <v>#DIV/0!</v>
      </c>
      <c r="H38" s="358">
        <v>0</v>
      </c>
      <c r="I38" s="359"/>
      <c r="J38" s="9"/>
      <c r="K38" s="9"/>
      <c r="L38" s="9"/>
      <c r="M38" s="9"/>
      <c r="N38" s="9"/>
      <c r="O38" s="10"/>
    </row>
    <row r="39" spans="1:15" s="54" customFormat="1" ht="18" customHeight="1">
      <c r="A39" s="52"/>
      <c r="B39" s="53"/>
      <c r="C39" s="53" t="s">
        <v>19</v>
      </c>
      <c r="D39" s="314" t="e">
        <f>AVERAGE(G9:G38)</f>
        <v>#DIV/0!</v>
      </c>
      <c r="E39" s="315"/>
      <c r="F39" s="315"/>
      <c r="G39" s="317"/>
      <c r="H39" s="360">
        <f>AVERAGE(H9:I38)</f>
        <v>0</v>
      </c>
      <c r="I39" s="361"/>
      <c r="J39" s="9"/>
      <c r="K39" s="9"/>
      <c r="L39" s="9"/>
      <c r="M39" s="9"/>
      <c r="N39" s="9"/>
      <c r="O39" s="10"/>
    </row>
    <row r="40" spans="1:15" s="54" customFormat="1" ht="18" customHeight="1">
      <c r="A40" s="55"/>
      <c r="B40" s="47"/>
      <c r="C40" s="47" t="s">
        <v>20</v>
      </c>
      <c r="D40" s="321" t="e">
        <f>MIN(G9:G38)</f>
        <v>#DIV/0!</v>
      </c>
      <c r="E40" s="322"/>
      <c r="F40" s="322"/>
      <c r="G40" s="324"/>
      <c r="H40" s="362">
        <f>MIN(I9:I38)</f>
        <v>0</v>
      </c>
      <c r="I40" s="363"/>
      <c r="J40" s="9"/>
      <c r="K40" s="9"/>
      <c r="L40" s="9"/>
      <c r="M40" s="9"/>
      <c r="N40" s="9"/>
      <c r="O40" s="10"/>
    </row>
    <row r="41" spans="1:15" s="54" customFormat="1" ht="18" customHeight="1" thickBot="1">
      <c r="A41" s="57"/>
      <c r="B41" s="59"/>
      <c r="C41" s="59" t="s">
        <v>21</v>
      </c>
      <c r="D41" s="365" t="e">
        <f>MAX(G9:G38)</f>
        <v>#DIV/0!</v>
      </c>
      <c r="E41" s="366"/>
      <c r="F41" s="366"/>
      <c r="G41" s="367"/>
      <c r="H41" s="368">
        <f>MAX(I9:I38)</f>
        <v>0</v>
      </c>
      <c r="I41" s="369"/>
      <c r="J41" s="11"/>
      <c r="K41" s="11"/>
      <c r="L41" s="11"/>
      <c r="M41" s="11"/>
      <c r="N41" s="11"/>
      <c r="O41" s="12"/>
    </row>
    <row r="42" spans="1:15" s="4" customFormat="1" ht="15.75" customHeight="1">
      <c r="A42" s="29" t="s">
        <v>11</v>
      </c>
      <c r="B42" s="269"/>
      <c r="C42" s="269"/>
      <c r="D42" s="270" t="s">
        <v>13</v>
      </c>
      <c r="E42" s="270"/>
      <c r="F42" s="270"/>
      <c r="G42" s="270"/>
      <c r="H42" s="29"/>
      <c r="I42" s="29"/>
      <c r="J42" s="29"/>
      <c r="K42" s="252" t="s">
        <v>14</v>
      </c>
      <c r="L42" s="252"/>
      <c r="M42" s="270"/>
      <c r="N42" s="270"/>
      <c r="O42" s="66" t="s">
        <v>15</v>
      </c>
    </row>
    <row r="43" spans="1:15" s="4" customFormat="1" ht="15.75" customHeight="1">
      <c r="A43" s="251" t="s">
        <v>12</v>
      </c>
      <c r="B43" s="251"/>
      <c r="C43" s="29"/>
      <c r="D43" s="29"/>
      <c r="E43" s="1"/>
      <c r="F43" s="1"/>
      <c r="G43" s="89" t="str">
        <f>Page1!G42</f>
        <v>Reference:</v>
      </c>
      <c r="H43" s="268" t="str">
        <f>Page1!H42</f>
        <v>MRMP: 00004833.002 GCAS:21088174.001</v>
      </c>
      <c r="I43" s="268"/>
      <c r="J43" s="268"/>
      <c r="K43" s="1"/>
      <c r="L43" s="1"/>
      <c r="M43" s="29"/>
      <c r="N43" s="29"/>
      <c r="O43" s="29"/>
    </row>
    <row r="44" spans="1:15" s="4" customFormat="1" ht="15.75" customHeight="1">
      <c r="A44" s="251" t="s">
        <v>17</v>
      </c>
      <c r="B44" s="251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53" t="s">
        <v>47</v>
      </c>
      <c r="O44" s="253"/>
    </row>
    <row r="45" spans="1:15" s="54" customFormat="1"/>
    <row r="46" spans="1:15" s="54" customFormat="1"/>
    <row r="56" spans="4:15">
      <c r="D56" s="364"/>
      <c r="E56" s="364"/>
      <c r="F56" s="364"/>
      <c r="G56" s="364"/>
      <c r="H56" s="364"/>
      <c r="I56" s="364"/>
      <c r="J56" s="364"/>
      <c r="K56" s="364"/>
      <c r="L56" s="364"/>
      <c r="M56" s="364"/>
      <c r="N56" s="364"/>
      <c r="O56" s="364"/>
    </row>
    <row r="57" spans="4:15">
      <c r="D57" s="364"/>
      <c r="E57" s="364"/>
      <c r="F57" s="364"/>
      <c r="G57" s="364"/>
      <c r="H57" s="364"/>
      <c r="I57" s="364"/>
      <c r="J57" s="364"/>
      <c r="K57" s="364"/>
      <c r="L57" s="364"/>
      <c r="M57" s="364"/>
      <c r="N57" s="364"/>
      <c r="O57" s="364"/>
    </row>
    <row r="58" spans="4:15">
      <c r="D58" s="364"/>
      <c r="E58" s="364"/>
      <c r="F58" s="364"/>
      <c r="G58" s="364"/>
      <c r="H58" s="364"/>
      <c r="I58" s="364"/>
      <c r="J58" s="364"/>
      <c r="K58" s="364"/>
      <c r="L58" s="364"/>
      <c r="M58" s="364"/>
      <c r="N58" s="364"/>
      <c r="O58" s="364"/>
    </row>
    <row r="59" spans="4:15">
      <c r="D59" s="364"/>
      <c r="E59" s="364"/>
      <c r="F59" s="364"/>
      <c r="G59" s="364"/>
      <c r="H59" s="364"/>
      <c r="I59" s="364"/>
      <c r="J59" s="364"/>
      <c r="K59" s="364"/>
      <c r="L59" s="364"/>
      <c r="M59" s="364"/>
      <c r="N59" s="364"/>
      <c r="O59" s="364"/>
    </row>
    <row r="60" spans="4:15">
      <c r="D60" s="364"/>
      <c r="E60" s="364"/>
      <c r="F60" s="364"/>
      <c r="G60" s="364"/>
      <c r="H60" s="364"/>
      <c r="I60" s="364"/>
      <c r="J60" s="364"/>
      <c r="K60" s="364"/>
      <c r="L60" s="364"/>
      <c r="M60" s="364"/>
      <c r="N60" s="364"/>
      <c r="O60" s="364"/>
    </row>
    <row r="61" spans="4:15">
      <c r="D61" s="364"/>
      <c r="E61" s="364"/>
      <c r="F61" s="364"/>
      <c r="G61" s="364"/>
      <c r="H61" s="364"/>
      <c r="I61" s="364"/>
      <c r="J61" s="364"/>
      <c r="K61" s="364"/>
      <c r="L61" s="364"/>
      <c r="M61" s="364"/>
      <c r="N61" s="364"/>
      <c r="O61" s="364"/>
    </row>
    <row r="62" spans="4:15">
      <c r="D62" s="364"/>
      <c r="E62" s="364"/>
      <c r="F62" s="364"/>
      <c r="G62" s="364"/>
      <c r="H62" s="364"/>
      <c r="I62" s="364"/>
      <c r="J62" s="364"/>
      <c r="K62" s="364"/>
      <c r="L62" s="364"/>
      <c r="M62" s="364"/>
      <c r="N62" s="364"/>
      <c r="O62" s="364"/>
    </row>
    <row r="63" spans="4:15">
      <c r="D63" s="364"/>
      <c r="E63" s="364"/>
      <c r="F63" s="364"/>
      <c r="G63" s="364"/>
      <c r="H63" s="364"/>
      <c r="I63" s="364"/>
      <c r="J63" s="364"/>
      <c r="K63" s="364"/>
      <c r="L63" s="364"/>
      <c r="M63" s="364"/>
      <c r="N63" s="364"/>
      <c r="O63" s="364"/>
    </row>
    <row r="64" spans="4:15">
      <c r="D64" s="364"/>
      <c r="E64" s="364"/>
      <c r="F64" s="364"/>
      <c r="G64" s="364"/>
      <c r="H64" s="364"/>
      <c r="I64" s="364"/>
      <c r="J64" s="364"/>
      <c r="K64" s="364"/>
      <c r="L64" s="364"/>
      <c r="M64" s="364"/>
      <c r="N64" s="364"/>
      <c r="O64" s="364"/>
    </row>
    <row r="65" spans="4:15">
      <c r="D65" s="364"/>
      <c r="E65" s="364"/>
      <c r="F65" s="364"/>
      <c r="G65" s="364"/>
      <c r="H65" s="364"/>
      <c r="I65" s="364"/>
      <c r="J65" s="364"/>
      <c r="K65" s="364"/>
      <c r="L65" s="364"/>
      <c r="M65" s="364"/>
      <c r="N65" s="364"/>
      <c r="O65" s="364"/>
    </row>
    <row r="66" spans="4:15">
      <c r="D66" s="364"/>
      <c r="E66" s="364"/>
      <c r="F66" s="364"/>
      <c r="G66" s="364"/>
      <c r="H66" s="364"/>
      <c r="I66" s="364"/>
      <c r="J66" s="364"/>
      <c r="K66" s="364"/>
      <c r="L66" s="364"/>
      <c r="M66" s="364"/>
      <c r="N66" s="364"/>
      <c r="O66" s="364"/>
    </row>
    <row r="67" spans="4:15">
      <c r="D67" s="364"/>
      <c r="E67" s="364"/>
      <c r="F67" s="364"/>
      <c r="G67" s="364"/>
      <c r="H67" s="364"/>
      <c r="I67" s="364"/>
      <c r="J67" s="364"/>
      <c r="K67" s="364"/>
      <c r="L67" s="364"/>
      <c r="M67" s="364"/>
      <c r="N67" s="364"/>
      <c r="O67" s="364"/>
    </row>
    <row r="68" spans="4:15">
      <c r="D68" s="364"/>
      <c r="E68" s="364"/>
      <c r="F68" s="364"/>
      <c r="G68" s="364"/>
      <c r="H68" s="364"/>
      <c r="I68" s="364"/>
      <c r="J68" s="364"/>
      <c r="K68" s="364"/>
      <c r="L68" s="364"/>
      <c r="M68" s="364"/>
      <c r="N68" s="364"/>
      <c r="O68" s="364"/>
    </row>
    <row r="69" spans="4:15">
      <c r="D69" s="364"/>
      <c r="E69" s="364"/>
      <c r="F69" s="364"/>
      <c r="G69" s="364"/>
      <c r="H69" s="364"/>
      <c r="I69" s="364"/>
      <c r="J69" s="364"/>
      <c r="K69" s="364"/>
      <c r="L69" s="364"/>
      <c r="M69" s="364"/>
      <c r="N69" s="364"/>
      <c r="O69" s="364"/>
    </row>
    <row r="70" spans="4:15">
      <c r="D70" s="364"/>
      <c r="E70" s="364"/>
      <c r="F70" s="364"/>
      <c r="G70" s="364"/>
      <c r="H70" s="364"/>
      <c r="I70" s="364"/>
      <c r="J70" s="364"/>
      <c r="K70" s="364"/>
      <c r="L70" s="364"/>
      <c r="M70" s="364"/>
      <c r="N70" s="364"/>
      <c r="O70" s="364"/>
    </row>
  </sheetData>
  <mergeCells count="111">
    <mergeCell ref="D69:G69"/>
    <mergeCell ref="H69:K69"/>
    <mergeCell ref="L69:O69"/>
    <mergeCell ref="D70:G70"/>
    <mergeCell ref="H70:K70"/>
    <mergeCell ref="L70:O70"/>
    <mergeCell ref="D67:G67"/>
    <mergeCell ref="H67:K67"/>
    <mergeCell ref="L67:O67"/>
    <mergeCell ref="D68:G68"/>
    <mergeCell ref="H68:K68"/>
    <mergeCell ref="L68:O68"/>
    <mergeCell ref="D65:G65"/>
    <mergeCell ref="H65:K65"/>
    <mergeCell ref="L65:O65"/>
    <mergeCell ref="D66:G66"/>
    <mergeCell ref="H66:K66"/>
    <mergeCell ref="L66:O66"/>
    <mergeCell ref="D63:G63"/>
    <mergeCell ref="H63:K63"/>
    <mergeCell ref="L63:O63"/>
    <mergeCell ref="D64:G64"/>
    <mergeCell ref="H64:K64"/>
    <mergeCell ref="L64:O64"/>
    <mergeCell ref="D61:G61"/>
    <mergeCell ref="H61:K61"/>
    <mergeCell ref="L61:O61"/>
    <mergeCell ref="D62:G62"/>
    <mergeCell ref="H62:K62"/>
    <mergeCell ref="L62:O62"/>
    <mergeCell ref="D59:G59"/>
    <mergeCell ref="H59:K59"/>
    <mergeCell ref="L59:O59"/>
    <mergeCell ref="D60:G60"/>
    <mergeCell ref="H60:K60"/>
    <mergeCell ref="L60:O60"/>
    <mergeCell ref="D57:G57"/>
    <mergeCell ref="H57:K57"/>
    <mergeCell ref="L57:O57"/>
    <mergeCell ref="D58:G58"/>
    <mergeCell ref="H58:K58"/>
    <mergeCell ref="L58:O58"/>
    <mergeCell ref="D41:G41"/>
    <mergeCell ref="H41:I41"/>
    <mergeCell ref="N44:O44"/>
    <mergeCell ref="D56:G56"/>
    <mergeCell ref="H56:K56"/>
    <mergeCell ref="L56:O56"/>
    <mergeCell ref="K42:L42"/>
    <mergeCell ref="H43:J43"/>
    <mergeCell ref="H36:I36"/>
    <mergeCell ref="H37:I37"/>
    <mergeCell ref="H38:I38"/>
    <mergeCell ref="D39:G39"/>
    <mergeCell ref="H39:I39"/>
    <mergeCell ref="D40:G40"/>
    <mergeCell ref="H40:I40"/>
    <mergeCell ref="H30:I30"/>
    <mergeCell ref="H31:I31"/>
    <mergeCell ref="H32:I32"/>
    <mergeCell ref="H33:I33"/>
    <mergeCell ref="H34:I34"/>
    <mergeCell ref="H35:I35"/>
    <mergeCell ref="H24:I24"/>
    <mergeCell ref="H25:I25"/>
    <mergeCell ref="H26:I26"/>
    <mergeCell ref="H27:I27"/>
    <mergeCell ref="H28:I28"/>
    <mergeCell ref="H29:I29"/>
    <mergeCell ref="H18:I18"/>
    <mergeCell ref="H19:I19"/>
    <mergeCell ref="H20:I20"/>
    <mergeCell ref="H21:I21"/>
    <mergeCell ref="H22:I22"/>
    <mergeCell ref="H23:I23"/>
    <mergeCell ref="G5:H5"/>
    <mergeCell ref="J5:K5"/>
    <mergeCell ref="L5:M5"/>
    <mergeCell ref="N5:O5"/>
    <mergeCell ref="H16:I16"/>
    <mergeCell ref="H17:I17"/>
    <mergeCell ref="A7:C8"/>
    <mergeCell ref="D7:G7"/>
    <mergeCell ref="H7:I8"/>
    <mergeCell ref="H9:I9"/>
    <mergeCell ref="H10:I10"/>
    <mergeCell ref="H11:I11"/>
    <mergeCell ref="B42:C42"/>
    <mergeCell ref="D42:G42"/>
    <mergeCell ref="M42:N42"/>
    <mergeCell ref="A43:B43"/>
    <mergeCell ref="A44:B44"/>
    <mergeCell ref="A6:C6"/>
    <mergeCell ref="D6:G6"/>
    <mergeCell ref="H6:O6"/>
    <mergeCell ref="A1:M1"/>
    <mergeCell ref="A2:M3"/>
    <mergeCell ref="H12:I12"/>
    <mergeCell ref="H13:I13"/>
    <mergeCell ref="H14:I14"/>
    <mergeCell ref="H15:I15"/>
    <mergeCell ref="N1:O1"/>
    <mergeCell ref="N2:O2"/>
    <mergeCell ref="B4:D4"/>
    <mergeCell ref="E4:F4"/>
    <mergeCell ref="G4:H4"/>
    <mergeCell ref="J4:K4"/>
    <mergeCell ref="L4:M4"/>
    <mergeCell ref="N4:O4"/>
    <mergeCell ref="B5:D5"/>
    <mergeCell ref="E5:F5"/>
  </mergeCells>
  <conditionalFormatting sqref="D9:G38">
    <cfRule type="cellIs" dxfId="2" priority="3" operator="greaterThan">
      <formula>11</formula>
    </cfRule>
  </conditionalFormatting>
  <dataValidations count="1">
    <dataValidation type="textLength" allowBlank="1" showInputMessage="1" showErrorMessage="1" sqref="A1:M3 N3 A4:A5 E4:F5 I4:I5 L4:M5 A6:C6 A7:I8 A9:C41 G9:G38 D39:I41 J7:O41 A42 A43:O44 D42:G42 K42:L42 O42 N1:O2" xr:uid="{45AA03E7-926C-423A-BDFE-A2DF2A6DCF8E}">
      <formula1>0</formula1>
      <formula2>0</formula2>
    </dataValidation>
  </dataValidations>
  <pageMargins left="0.39370078740157483" right="0" top="0.39370078740157483" bottom="0" header="0" footer="0"/>
  <pageSetup paperSize="9"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319F0-F9E5-45E5-8E67-DB0791FCA708}">
  <dimension ref="A1:R32"/>
  <sheetViews>
    <sheetView workbookViewId="0">
      <selection activeCell="D17" sqref="D17"/>
    </sheetView>
  </sheetViews>
  <sheetFormatPr defaultRowHeight="15"/>
  <cols>
    <col min="1" max="1" width="10.7109375" bestFit="1" customWidth="1"/>
    <col min="2" max="2" width="10.140625" customWidth="1"/>
    <col min="3" max="3" width="10.5703125" customWidth="1"/>
    <col min="4" max="4" width="27.42578125" customWidth="1"/>
    <col min="5" max="5" width="23" customWidth="1"/>
    <col min="6" max="6" width="15.140625" customWidth="1"/>
    <col min="7" max="7" width="26.85546875" customWidth="1"/>
    <col min="8" max="8" width="21.7109375" customWidth="1"/>
    <col min="9" max="9" width="22.7109375" customWidth="1"/>
    <col min="10" max="10" width="23" customWidth="1"/>
    <col min="11" max="11" width="27.28515625" customWidth="1"/>
    <col min="12" max="12" width="28.140625" customWidth="1"/>
    <col min="13" max="13" width="47.140625" customWidth="1"/>
    <col min="14" max="14" width="22.85546875" customWidth="1"/>
    <col min="15" max="15" width="31.42578125" customWidth="1"/>
    <col min="16" max="16" width="21.7109375" customWidth="1"/>
    <col min="17" max="17" width="28.7109375" customWidth="1"/>
    <col min="18" max="18" width="32.28515625" customWidth="1"/>
  </cols>
  <sheetData>
    <row r="1" spans="1:18" ht="15" customHeight="1"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</row>
    <row r="2" spans="1:18">
      <c r="A2" t="s">
        <v>64</v>
      </c>
      <c r="B2" t="s">
        <v>65</v>
      </c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71</v>
      </c>
      <c r="I2" t="s">
        <v>72</v>
      </c>
      <c r="J2" t="s">
        <v>73</v>
      </c>
      <c r="K2" t="s">
        <v>74</v>
      </c>
      <c r="L2" t="s">
        <v>75</v>
      </c>
      <c r="M2" t="s">
        <v>76</v>
      </c>
      <c r="N2" t="s">
        <v>77</v>
      </c>
      <c r="O2" t="s">
        <v>78</v>
      </c>
      <c r="P2" t="s">
        <v>79</v>
      </c>
      <c r="Q2" t="s">
        <v>80</v>
      </c>
      <c r="R2" t="s">
        <v>81</v>
      </c>
    </row>
    <row r="3" spans="1:18">
      <c r="A3" s="108"/>
      <c r="B3" s="109"/>
      <c r="D3" s="110">
        <f>[1]Sheet1!M8</f>
        <v>0</v>
      </c>
      <c r="E3" s="111" t="e">
        <f>[1]Sheet2!G98</f>
        <v>#DIV/0!</v>
      </c>
      <c r="F3" s="111">
        <f>[1]Sheet1!I8</f>
        <v>0</v>
      </c>
      <c r="G3" s="112">
        <f>[1]Sheet1!O8</f>
        <v>0</v>
      </c>
      <c r="H3" s="112">
        <f>[1]Sheet1!D8</f>
        <v>0</v>
      </c>
      <c r="I3" s="110" t="e">
        <f>[1]Sheet2!G54</f>
        <v>#DIV/0!</v>
      </c>
      <c r="J3" s="110" t="e">
        <f>[1]Sheet2!G9</f>
        <v>#DIV/0!</v>
      </c>
      <c r="K3" s="111" t="e">
        <f>[1]Sheet2!K54</f>
        <v>#DIV/0!</v>
      </c>
      <c r="L3" s="111" t="e">
        <f>[1]Sheet2!K9</f>
        <v>#DIV/0!</v>
      </c>
      <c r="M3" s="111" t="e">
        <f>[1]Sheet2!O9</f>
        <v>#DIV/0!</v>
      </c>
      <c r="N3" s="113">
        <f>[1]Sheet1!F8</f>
        <v>0</v>
      </c>
      <c r="O3" s="111" t="e">
        <f>[1]Sheet2!O54</f>
        <v>#DIV/0!</v>
      </c>
      <c r="P3" s="114">
        <v>0</v>
      </c>
      <c r="Q3" s="110">
        <f>[1]Sheet2!H98</f>
        <v>0</v>
      </c>
      <c r="R3" s="114">
        <v>0</v>
      </c>
    </row>
    <row r="4" spans="1:18">
      <c r="A4" s="108"/>
      <c r="B4" s="109"/>
      <c r="D4" s="110">
        <f>[1]Sheet1!M9</f>
        <v>0</v>
      </c>
      <c r="E4" s="111" t="e">
        <f>[1]Sheet2!G99</f>
        <v>#DIV/0!</v>
      </c>
      <c r="F4" s="111">
        <f>[1]Sheet1!I9</f>
        <v>0</v>
      </c>
      <c r="G4" s="112">
        <f>[1]Sheet1!O9</f>
        <v>0</v>
      </c>
      <c r="H4" s="112">
        <f>[1]Sheet1!D9</f>
        <v>0</v>
      </c>
      <c r="I4" s="110" t="e">
        <f>[1]Sheet2!G55</f>
        <v>#DIV/0!</v>
      </c>
      <c r="J4" s="110" t="e">
        <f>[1]Sheet2!G10</f>
        <v>#DIV/0!</v>
      </c>
      <c r="K4" s="111" t="e">
        <f>[1]Sheet2!K55</f>
        <v>#DIV/0!</v>
      </c>
      <c r="L4" s="111" t="e">
        <f>[1]Sheet2!K10</f>
        <v>#DIV/0!</v>
      </c>
      <c r="M4" s="111" t="e">
        <f>[1]Sheet2!O10</f>
        <v>#DIV/0!</v>
      </c>
      <c r="N4" s="113">
        <f>[1]Sheet1!F9</f>
        <v>0</v>
      </c>
      <c r="O4" s="111" t="e">
        <f>[1]Sheet2!O55</f>
        <v>#DIV/0!</v>
      </c>
      <c r="P4">
        <f>P3</f>
        <v>0</v>
      </c>
      <c r="Q4" s="110">
        <f>[1]Sheet2!H99</f>
        <v>0</v>
      </c>
      <c r="R4">
        <f>R3</f>
        <v>0</v>
      </c>
    </row>
    <row r="5" spans="1:18">
      <c r="A5" s="108"/>
      <c r="B5" s="109"/>
      <c r="D5" s="110">
        <f>[1]Sheet1!M10</f>
        <v>0</v>
      </c>
      <c r="E5" s="111" t="e">
        <f>[1]Sheet2!G100</f>
        <v>#DIV/0!</v>
      </c>
      <c r="F5" s="111">
        <f>[1]Sheet1!I10</f>
        <v>0</v>
      </c>
      <c r="G5" s="112">
        <f>[1]Sheet1!O10</f>
        <v>0</v>
      </c>
      <c r="H5" s="112">
        <f>[1]Sheet1!D10</f>
        <v>0</v>
      </c>
      <c r="I5" s="110" t="e">
        <f>[1]Sheet2!G56</f>
        <v>#DIV/0!</v>
      </c>
      <c r="J5" s="110" t="e">
        <f>[1]Sheet2!G11</f>
        <v>#DIV/0!</v>
      </c>
      <c r="K5" s="111" t="e">
        <f>[1]Sheet2!K56</f>
        <v>#DIV/0!</v>
      </c>
      <c r="L5" s="111" t="e">
        <f>[1]Sheet2!K11</f>
        <v>#DIV/0!</v>
      </c>
      <c r="M5" s="111" t="e">
        <f>[1]Sheet2!O11</f>
        <v>#DIV/0!</v>
      </c>
      <c r="N5" s="113">
        <f>[1]Sheet1!F10</f>
        <v>0</v>
      </c>
      <c r="O5" s="111" t="e">
        <f>[1]Sheet2!O56</f>
        <v>#DIV/0!</v>
      </c>
      <c r="P5">
        <f>P3</f>
        <v>0</v>
      </c>
      <c r="Q5" s="110">
        <f>[1]Sheet2!H100</f>
        <v>0</v>
      </c>
      <c r="R5">
        <f>R3</f>
        <v>0</v>
      </c>
    </row>
    <row r="6" spans="1:18">
      <c r="A6" s="108"/>
      <c r="B6" s="109"/>
      <c r="D6" s="110">
        <f>[1]Sheet1!M11</f>
        <v>0</v>
      </c>
      <c r="E6" s="111" t="e">
        <f>[1]Sheet2!G101</f>
        <v>#DIV/0!</v>
      </c>
      <c r="F6" s="111">
        <f>[1]Sheet1!I11</f>
        <v>0</v>
      </c>
      <c r="G6" s="112">
        <f>[1]Sheet1!O11</f>
        <v>0</v>
      </c>
      <c r="H6" s="112">
        <f>[1]Sheet1!D11</f>
        <v>0</v>
      </c>
      <c r="I6" s="110" t="e">
        <f>[1]Sheet2!G57</f>
        <v>#DIV/0!</v>
      </c>
      <c r="J6" s="110" t="e">
        <f>[1]Sheet2!G12</f>
        <v>#DIV/0!</v>
      </c>
      <c r="K6" s="111" t="e">
        <f>[1]Sheet2!K57</f>
        <v>#DIV/0!</v>
      </c>
      <c r="L6" s="111" t="e">
        <f>[1]Sheet2!K12</f>
        <v>#DIV/0!</v>
      </c>
      <c r="M6" s="111" t="e">
        <f>[1]Sheet2!O12</f>
        <v>#DIV/0!</v>
      </c>
      <c r="N6" s="113">
        <f>[1]Sheet1!F11</f>
        <v>0</v>
      </c>
      <c r="O6" s="111" t="e">
        <f>[1]Sheet2!O57</f>
        <v>#DIV/0!</v>
      </c>
      <c r="P6">
        <f>P3</f>
        <v>0</v>
      </c>
      <c r="Q6" s="110">
        <f>[1]Sheet2!H101</f>
        <v>0</v>
      </c>
      <c r="R6">
        <f>R3</f>
        <v>0</v>
      </c>
    </row>
    <row r="7" spans="1:18">
      <c r="A7" s="108"/>
      <c r="B7" s="109"/>
      <c r="D7" s="110">
        <f>[1]Sheet1!M12</f>
        <v>0</v>
      </c>
      <c r="E7" s="111" t="e">
        <f>[1]Sheet2!G102</f>
        <v>#DIV/0!</v>
      </c>
      <c r="F7" s="111">
        <f>[1]Sheet1!I12</f>
        <v>0</v>
      </c>
      <c r="G7" s="112">
        <f>[1]Sheet1!O12</f>
        <v>0</v>
      </c>
      <c r="H7" s="112">
        <f>[1]Sheet1!D12</f>
        <v>0</v>
      </c>
      <c r="I7" s="110" t="e">
        <f>[1]Sheet2!G58</f>
        <v>#DIV/0!</v>
      </c>
      <c r="J7" s="110" t="e">
        <f>[1]Sheet2!G13</f>
        <v>#DIV/0!</v>
      </c>
      <c r="K7" s="111" t="e">
        <f>[1]Sheet2!K58</f>
        <v>#DIV/0!</v>
      </c>
      <c r="L7" s="111" t="e">
        <f>[1]Sheet2!K13</f>
        <v>#DIV/0!</v>
      </c>
      <c r="M7" s="111" t="e">
        <f>[1]Sheet2!O13</f>
        <v>#DIV/0!</v>
      </c>
      <c r="N7" s="113">
        <f>[1]Sheet1!F12</f>
        <v>0</v>
      </c>
      <c r="O7" s="111" t="e">
        <f>[1]Sheet2!O58</f>
        <v>#DIV/0!</v>
      </c>
      <c r="P7">
        <f>P3</f>
        <v>0</v>
      </c>
      <c r="Q7" s="110">
        <f>[1]Sheet2!H102</f>
        <v>0</v>
      </c>
      <c r="R7">
        <f>R3</f>
        <v>0</v>
      </c>
    </row>
    <row r="8" spans="1:18">
      <c r="A8" s="108"/>
      <c r="B8" s="109"/>
      <c r="D8" s="110">
        <f>[1]Sheet1!M13</f>
        <v>0</v>
      </c>
      <c r="E8" s="111" t="e">
        <f>[1]Sheet2!G103</f>
        <v>#DIV/0!</v>
      </c>
      <c r="F8" s="111">
        <f>[1]Sheet1!I13</f>
        <v>0</v>
      </c>
      <c r="G8" s="112">
        <f>[1]Sheet1!O13</f>
        <v>0</v>
      </c>
      <c r="H8" s="112">
        <f>[1]Sheet1!D13</f>
        <v>0</v>
      </c>
      <c r="I8" s="110" t="e">
        <f>[1]Sheet2!G59</f>
        <v>#DIV/0!</v>
      </c>
      <c r="J8" s="110" t="e">
        <f>[1]Sheet2!G14</f>
        <v>#DIV/0!</v>
      </c>
      <c r="K8" s="111" t="e">
        <f>[1]Sheet2!K59</f>
        <v>#DIV/0!</v>
      </c>
      <c r="L8" s="111" t="e">
        <f>[1]Sheet2!K14</f>
        <v>#DIV/0!</v>
      </c>
      <c r="M8" s="111" t="e">
        <f>[1]Sheet2!O14</f>
        <v>#DIV/0!</v>
      </c>
      <c r="N8" s="113">
        <f>[1]Sheet1!F13</f>
        <v>0</v>
      </c>
      <c r="O8" s="111" t="e">
        <f>[1]Sheet2!O59</f>
        <v>#DIV/0!</v>
      </c>
      <c r="P8">
        <f>P3</f>
        <v>0</v>
      </c>
      <c r="Q8" s="110">
        <f>[1]Sheet2!H103</f>
        <v>0</v>
      </c>
      <c r="R8">
        <f>R3</f>
        <v>0</v>
      </c>
    </row>
    <row r="9" spans="1:18">
      <c r="A9" s="108"/>
      <c r="B9" s="109"/>
      <c r="D9" s="110">
        <f>[1]Sheet1!M14</f>
        <v>0</v>
      </c>
      <c r="E9" s="111" t="e">
        <f>[1]Sheet2!G104</f>
        <v>#DIV/0!</v>
      </c>
      <c r="F9" s="111">
        <f>[1]Sheet1!I14</f>
        <v>0</v>
      </c>
      <c r="G9" s="112">
        <f>[1]Sheet1!O14</f>
        <v>0</v>
      </c>
      <c r="H9" s="112">
        <f>[1]Sheet1!D14</f>
        <v>0</v>
      </c>
      <c r="I9" s="110" t="e">
        <f>[1]Sheet2!G60</f>
        <v>#DIV/0!</v>
      </c>
      <c r="J9" s="110" t="e">
        <f>[1]Sheet2!G15</f>
        <v>#DIV/0!</v>
      </c>
      <c r="K9" s="111" t="e">
        <f>[1]Sheet2!K60</f>
        <v>#DIV/0!</v>
      </c>
      <c r="L9" s="111" t="e">
        <f>[1]Sheet2!K15</f>
        <v>#DIV/0!</v>
      </c>
      <c r="M9" s="111" t="e">
        <f>[1]Sheet2!O15</f>
        <v>#DIV/0!</v>
      </c>
      <c r="N9" s="113">
        <f>[1]Sheet1!F14</f>
        <v>0</v>
      </c>
      <c r="O9" s="111" t="e">
        <f>[1]Sheet2!O60</f>
        <v>#DIV/0!</v>
      </c>
      <c r="P9">
        <f>P3</f>
        <v>0</v>
      </c>
      <c r="Q9" s="110">
        <f>[1]Sheet2!H104</f>
        <v>0</v>
      </c>
      <c r="R9">
        <f>R3</f>
        <v>0</v>
      </c>
    </row>
    <row r="10" spans="1:18">
      <c r="A10" s="108"/>
      <c r="B10" s="109"/>
      <c r="D10" s="110">
        <f>[1]Sheet1!M15</f>
        <v>0</v>
      </c>
      <c r="E10" s="111" t="e">
        <f>[1]Sheet2!G105</f>
        <v>#DIV/0!</v>
      </c>
      <c r="F10" s="111">
        <f>[1]Sheet1!I15</f>
        <v>0</v>
      </c>
      <c r="G10" s="112">
        <f>[1]Sheet1!O15</f>
        <v>0</v>
      </c>
      <c r="H10" s="112">
        <f>[1]Sheet1!D15</f>
        <v>0</v>
      </c>
      <c r="I10" s="110" t="e">
        <f>[1]Sheet2!G61</f>
        <v>#DIV/0!</v>
      </c>
      <c r="J10" s="110" t="e">
        <f>[1]Sheet2!G16</f>
        <v>#DIV/0!</v>
      </c>
      <c r="K10" s="111" t="e">
        <f>[1]Sheet2!K61</f>
        <v>#DIV/0!</v>
      </c>
      <c r="L10" s="111" t="e">
        <f>[1]Sheet2!K16</f>
        <v>#DIV/0!</v>
      </c>
      <c r="M10" s="111" t="e">
        <f>[1]Sheet2!O16</f>
        <v>#DIV/0!</v>
      </c>
      <c r="N10" s="113">
        <f>[1]Sheet1!F15</f>
        <v>0</v>
      </c>
      <c r="O10" s="111" t="e">
        <f>[1]Sheet2!O61</f>
        <v>#DIV/0!</v>
      </c>
      <c r="P10">
        <f>P3</f>
        <v>0</v>
      </c>
      <c r="Q10" s="110">
        <f>[1]Sheet2!H105</f>
        <v>0</v>
      </c>
      <c r="R10">
        <f>R3</f>
        <v>0</v>
      </c>
    </row>
    <row r="11" spans="1:18">
      <c r="A11" s="108"/>
      <c r="B11" s="109"/>
      <c r="D11" s="110">
        <f>[1]Sheet1!M16</f>
        <v>0</v>
      </c>
      <c r="E11" s="111" t="e">
        <f>[1]Sheet2!G106</f>
        <v>#DIV/0!</v>
      </c>
      <c r="F11" s="111">
        <f>[1]Sheet1!I16</f>
        <v>0</v>
      </c>
      <c r="G11" s="112">
        <f>[1]Sheet1!O16</f>
        <v>0</v>
      </c>
      <c r="H11" s="112">
        <f>[1]Sheet1!D16</f>
        <v>0</v>
      </c>
      <c r="I11" s="110" t="e">
        <f>[1]Sheet2!G62</f>
        <v>#DIV/0!</v>
      </c>
      <c r="J11" s="110" t="e">
        <f>[1]Sheet2!G17</f>
        <v>#DIV/0!</v>
      </c>
      <c r="K11" s="111" t="e">
        <f>[1]Sheet2!K62</f>
        <v>#DIV/0!</v>
      </c>
      <c r="L11" s="111" t="e">
        <f>[1]Sheet2!K17</f>
        <v>#DIV/0!</v>
      </c>
      <c r="M11" s="111" t="e">
        <f>[1]Sheet2!O17</f>
        <v>#DIV/0!</v>
      </c>
      <c r="N11" s="113">
        <f>[1]Sheet1!F16</f>
        <v>0</v>
      </c>
      <c r="O11" s="111" t="e">
        <f>[1]Sheet2!O62</f>
        <v>#DIV/0!</v>
      </c>
      <c r="P11">
        <f>P3</f>
        <v>0</v>
      </c>
      <c r="Q11" s="110">
        <f>[1]Sheet2!H106</f>
        <v>0</v>
      </c>
      <c r="R11">
        <f>R3</f>
        <v>0</v>
      </c>
    </row>
    <row r="12" spans="1:18">
      <c r="A12" s="108"/>
      <c r="B12" s="109"/>
      <c r="D12" s="110">
        <f>[1]Sheet1!M17</f>
        <v>0</v>
      </c>
      <c r="E12" s="111" t="e">
        <f>[1]Sheet2!G107</f>
        <v>#DIV/0!</v>
      </c>
      <c r="F12" s="111">
        <f>[1]Sheet1!I17</f>
        <v>0</v>
      </c>
      <c r="G12" s="112">
        <f>[1]Sheet1!O17</f>
        <v>0</v>
      </c>
      <c r="H12" s="112">
        <f>[1]Sheet1!D17</f>
        <v>0</v>
      </c>
      <c r="I12" s="110" t="e">
        <f>[1]Sheet2!G63</f>
        <v>#DIV/0!</v>
      </c>
      <c r="J12" s="110" t="e">
        <f>[1]Sheet2!G18</f>
        <v>#DIV/0!</v>
      </c>
      <c r="K12" s="111" t="e">
        <f>[1]Sheet2!K63</f>
        <v>#DIV/0!</v>
      </c>
      <c r="L12" s="111" t="e">
        <f>[1]Sheet2!K18</f>
        <v>#DIV/0!</v>
      </c>
      <c r="M12" s="111" t="e">
        <f>[1]Sheet2!O18</f>
        <v>#DIV/0!</v>
      </c>
      <c r="N12" s="113">
        <f>[1]Sheet1!F17</f>
        <v>0</v>
      </c>
      <c r="O12" s="111" t="e">
        <f>[1]Sheet2!O63</f>
        <v>#DIV/0!</v>
      </c>
      <c r="P12">
        <f>P3</f>
        <v>0</v>
      </c>
      <c r="Q12" s="110">
        <f>[1]Sheet2!H107</f>
        <v>0</v>
      </c>
      <c r="R12">
        <f>R3</f>
        <v>0</v>
      </c>
    </row>
    <row r="13" spans="1:18">
      <c r="A13" s="108"/>
      <c r="B13" s="109"/>
      <c r="D13" s="110">
        <f>[1]Sheet1!M18</f>
        <v>0</v>
      </c>
      <c r="E13" s="111" t="e">
        <f>[1]Sheet2!G108</f>
        <v>#DIV/0!</v>
      </c>
      <c r="F13" s="111">
        <f>[1]Sheet1!I18</f>
        <v>0</v>
      </c>
      <c r="G13" s="112">
        <f>[1]Sheet1!O18</f>
        <v>0</v>
      </c>
      <c r="H13" s="112">
        <f>[1]Sheet1!D18</f>
        <v>0</v>
      </c>
      <c r="I13" s="110" t="e">
        <f>[1]Sheet2!G64</f>
        <v>#DIV/0!</v>
      </c>
      <c r="J13" s="110" t="e">
        <f>[1]Sheet2!G19</f>
        <v>#DIV/0!</v>
      </c>
      <c r="K13" s="111" t="e">
        <f>[1]Sheet2!K64</f>
        <v>#DIV/0!</v>
      </c>
      <c r="L13" s="111" t="e">
        <f>[1]Sheet2!K19</f>
        <v>#DIV/0!</v>
      </c>
      <c r="M13" s="111" t="e">
        <f>[1]Sheet2!O19</f>
        <v>#DIV/0!</v>
      </c>
      <c r="N13" s="113">
        <f>[1]Sheet1!F18</f>
        <v>0</v>
      </c>
      <c r="O13" s="111" t="e">
        <f>[1]Sheet2!O64</f>
        <v>#DIV/0!</v>
      </c>
      <c r="P13">
        <f>P3</f>
        <v>0</v>
      </c>
      <c r="Q13" s="110">
        <f>[1]Sheet2!H108</f>
        <v>0</v>
      </c>
      <c r="R13">
        <f>R3</f>
        <v>0</v>
      </c>
    </row>
    <row r="14" spans="1:18">
      <c r="A14" s="108"/>
      <c r="B14" s="109"/>
      <c r="D14" s="110">
        <f>[1]Sheet1!M19</f>
        <v>0</v>
      </c>
      <c r="E14" s="111" t="e">
        <f>[1]Sheet2!G109</f>
        <v>#DIV/0!</v>
      </c>
      <c r="F14" s="111">
        <f>[1]Sheet1!I19</f>
        <v>0</v>
      </c>
      <c r="G14" s="112">
        <f>[1]Sheet1!O19</f>
        <v>0</v>
      </c>
      <c r="H14" s="112">
        <f>[1]Sheet1!D19</f>
        <v>0</v>
      </c>
      <c r="I14" s="110" t="e">
        <f>[1]Sheet2!G65</f>
        <v>#DIV/0!</v>
      </c>
      <c r="J14" s="110" t="e">
        <f>[1]Sheet2!G20</f>
        <v>#DIV/0!</v>
      </c>
      <c r="K14" s="111" t="e">
        <f>[1]Sheet2!K65</f>
        <v>#DIV/0!</v>
      </c>
      <c r="L14" s="111" t="e">
        <f>[1]Sheet2!K20</f>
        <v>#DIV/0!</v>
      </c>
      <c r="M14" s="111" t="e">
        <f>[1]Sheet2!O20</f>
        <v>#DIV/0!</v>
      </c>
      <c r="N14" s="113">
        <f>[1]Sheet1!F19</f>
        <v>0</v>
      </c>
      <c r="O14" s="111" t="e">
        <f>[1]Sheet2!O65</f>
        <v>#DIV/0!</v>
      </c>
      <c r="P14">
        <f>P3</f>
        <v>0</v>
      </c>
      <c r="Q14" s="110">
        <f>[1]Sheet2!H109</f>
        <v>0</v>
      </c>
      <c r="R14">
        <f>R3</f>
        <v>0</v>
      </c>
    </row>
    <row r="15" spans="1:18">
      <c r="A15" s="108"/>
      <c r="B15" s="109"/>
      <c r="D15" s="110">
        <f>[1]Sheet1!M20</f>
        <v>0</v>
      </c>
      <c r="E15" s="111" t="e">
        <f>[1]Sheet2!G110</f>
        <v>#DIV/0!</v>
      </c>
      <c r="F15" s="111">
        <f>[1]Sheet1!I20</f>
        <v>0</v>
      </c>
      <c r="G15" s="112">
        <f>[1]Sheet1!O20</f>
        <v>0</v>
      </c>
      <c r="H15" s="112">
        <f>[1]Sheet1!D20</f>
        <v>0</v>
      </c>
      <c r="I15" s="110" t="e">
        <f>[1]Sheet2!G66</f>
        <v>#DIV/0!</v>
      </c>
      <c r="J15" s="110" t="e">
        <f>[1]Sheet2!G21</f>
        <v>#DIV/0!</v>
      </c>
      <c r="K15" s="111" t="e">
        <f>[1]Sheet2!K66</f>
        <v>#DIV/0!</v>
      </c>
      <c r="L15" s="111" t="e">
        <f>[1]Sheet2!K21</f>
        <v>#DIV/0!</v>
      </c>
      <c r="M15" s="111" t="e">
        <f>[1]Sheet2!O21</f>
        <v>#DIV/0!</v>
      </c>
      <c r="N15" s="113">
        <f>[1]Sheet1!F20</f>
        <v>0</v>
      </c>
      <c r="O15" s="111" t="e">
        <f>[1]Sheet2!O66</f>
        <v>#DIV/0!</v>
      </c>
      <c r="P15">
        <f>P3</f>
        <v>0</v>
      </c>
      <c r="Q15" s="110">
        <f>[1]Sheet2!H110</f>
        <v>0</v>
      </c>
      <c r="R15">
        <f>R3</f>
        <v>0</v>
      </c>
    </row>
    <row r="16" spans="1:18">
      <c r="A16" s="108"/>
      <c r="B16" s="109"/>
      <c r="D16" s="110">
        <f>[1]Sheet1!M21</f>
        <v>0</v>
      </c>
      <c r="E16" s="111" t="e">
        <f>[1]Sheet2!G111</f>
        <v>#DIV/0!</v>
      </c>
      <c r="F16" s="111">
        <f>[1]Sheet1!I21</f>
        <v>0</v>
      </c>
      <c r="G16" s="112">
        <f>[1]Sheet1!O21</f>
        <v>0</v>
      </c>
      <c r="H16" s="112">
        <f>[1]Sheet1!D21</f>
        <v>0</v>
      </c>
      <c r="I16" s="110" t="e">
        <f>[1]Sheet2!G67</f>
        <v>#DIV/0!</v>
      </c>
      <c r="J16" s="110" t="e">
        <f>[1]Sheet2!G22</f>
        <v>#DIV/0!</v>
      </c>
      <c r="K16" s="111" t="e">
        <f>[1]Sheet2!K67</f>
        <v>#DIV/0!</v>
      </c>
      <c r="L16" s="111" t="e">
        <f>[1]Sheet2!K22</f>
        <v>#DIV/0!</v>
      </c>
      <c r="M16" s="111" t="e">
        <f>[1]Sheet2!O22</f>
        <v>#DIV/0!</v>
      </c>
      <c r="N16" s="113">
        <f>[1]Sheet1!F21</f>
        <v>0</v>
      </c>
      <c r="O16" s="111" t="e">
        <f>[1]Sheet2!O67</f>
        <v>#DIV/0!</v>
      </c>
      <c r="P16">
        <f>P3</f>
        <v>0</v>
      </c>
      <c r="Q16" s="110">
        <f>[1]Sheet2!H111</f>
        <v>0</v>
      </c>
      <c r="R16">
        <f>R3</f>
        <v>0</v>
      </c>
    </row>
    <row r="17" spans="1:18">
      <c r="A17" s="108"/>
      <c r="B17" s="109"/>
      <c r="D17" s="110">
        <f>[1]Sheet1!M22</f>
        <v>0</v>
      </c>
      <c r="E17" s="111" t="e">
        <f>[1]Sheet2!G112</f>
        <v>#DIV/0!</v>
      </c>
      <c r="F17" s="111">
        <f>[1]Sheet1!I22</f>
        <v>0</v>
      </c>
      <c r="G17" s="112">
        <f>[1]Sheet1!O22</f>
        <v>0</v>
      </c>
      <c r="H17" s="112">
        <f>[1]Sheet1!D22</f>
        <v>0</v>
      </c>
      <c r="I17" s="110" t="e">
        <f>[1]Sheet2!G68</f>
        <v>#DIV/0!</v>
      </c>
      <c r="J17" s="110" t="e">
        <f>[1]Sheet2!G23</f>
        <v>#DIV/0!</v>
      </c>
      <c r="K17" s="111" t="e">
        <f>[1]Sheet2!K68</f>
        <v>#DIV/0!</v>
      </c>
      <c r="L17" s="111" t="e">
        <f>[1]Sheet2!K23</f>
        <v>#DIV/0!</v>
      </c>
      <c r="M17" s="111" t="e">
        <f>[1]Sheet2!O23</f>
        <v>#DIV/0!</v>
      </c>
      <c r="N17" s="113">
        <f>[1]Sheet1!F22</f>
        <v>0</v>
      </c>
      <c r="O17" s="111" t="e">
        <f>[1]Sheet2!O68</f>
        <v>#DIV/0!</v>
      </c>
      <c r="P17">
        <f>P3</f>
        <v>0</v>
      </c>
      <c r="Q17" s="110">
        <f>[1]Sheet2!H112</f>
        <v>0</v>
      </c>
      <c r="R17">
        <f>R3</f>
        <v>0</v>
      </c>
    </row>
    <row r="18" spans="1:18">
      <c r="A18" s="108"/>
      <c r="B18" s="109"/>
      <c r="D18" s="110">
        <f>[1]Sheet1!M23</f>
        <v>0</v>
      </c>
      <c r="E18" s="111" t="e">
        <f>[1]Sheet2!G113</f>
        <v>#DIV/0!</v>
      </c>
      <c r="F18" s="111">
        <f>[1]Sheet1!I23</f>
        <v>0</v>
      </c>
      <c r="G18" s="112">
        <f>[1]Sheet1!O23</f>
        <v>0</v>
      </c>
      <c r="H18" s="112">
        <f>[1]Sheet1!D23</f>
        <v>0</v>
      </c>
      <c r="I18" s="110" t="e">
        <f>[1]Sheet2!G69</f>
        <v>#DIV/0!</v>
      </c>
      <c r="J18" s="110" t="e">
        <f>[1]Sheet2!G24</f>
        <v>#DIV/0!</v>
      </c>
      <c r="K18" s="111" t="e">
        <f>[1]Sheet2!K69</f>
        <v>#DIV/0!</v>
      </c>
      <c r="L18" s="111" t="e">
        <f>[1]Sheet2!K24</f>
        <v>#DIV/0!</v>
      </c>
      <c r="M18" s="111" t="e">
        <f>[1]Sheet2!O24</f>
        <v>#DIV/0!</v>
      </c>
      <c r="N18" s="113">
        <f>[1]Sheet1!F23</f>
        <v>0</v>
      </c>
      <c r="O18" s="111" t="e">
        <f>[1]Sheet2!O69</f>
        <v>#DIV/0!</v>
      </c>
      <c r="P18">
        <f>P3</f>
        <v>0</v>
      </c>
      <c r="Q18" s="110">
        <f>[1]Sheet2!H113</f>
        <v>0</v>
      </c>
      <c r="R18">
        <f>R3</f>
        <v>0</v>
      </c>
    </row>
    <row r="19" spans="1:18">
      <c r="A19" s="108"/>
      <c r="B19" s="109"/>
      <c r="D19" s="110">
        <f>[1]Sheet1!M24</f>
        <v>0</v>
      </c>
      <c r="E19" s="111" t="e">
        <f>[1]Sheet2!G114</f>
        <v>#DIV/0!</v>
      </c>
      <c r="F19" s="111">
        <f>[1]Sheet1!I24</f>
        <v>0</v>
      </c>
      <c r="G19" s="112">
        <f>[1]Sheet1!O24</f>
        <v>0</v>
      </c>
      <c r="H19" s="112">
        <f>[1]Sheet1!D24</f>
        <v>0</v>
      </c>
      <c r="I19" s="110" t="e">
        <f>[1]Sheet2!G70</f>
        <v>#DIV/0!</v>
      </c>
      <c r="J19" s="110" t="e">
        <f>[1]Sheet2!G25</f>
        <v>#DIV/0!</v>
      </c>
      <c r="K19" s="111" t="e">
        <f>[1]Sheet2!K70</f>
        <v>#DIV/0!</v>
      </c>
      <c r="L19" s="111" t="e">
        <f>[1]Sheet2!K25</f>
        <v>#DIV/0!</v>
      </c>
      <c r="M19" s="111" t="e">
        <f>[1]Sheet2!O25</f>
        <v>#DIV/0!</v>
      </c>
      <c r="N19" s="113">
        <f>[1]Sheet1!F24</f>
        <v>0</v>
      </c>
      <c r="O19" s="111" t="e">
        <f>[1]Sheet2!O70</f>
        <v>#DIV/0!</v>
      </c>
      <c r="P19">
        <f>P3</f>
        <v>0</v>
      </c>
      <c r="Q19" s="110">
        <f>[1]Sheet2!H114</f>
        <v>0</v>
      </c>
      <c r="R19">
        <f>R3</f>
        <v>0</v>
      </c>
    </row>
    <row r="20" spans="1:18">
      <c r="A20" s="108"/>
      <c r="B20" s="109"/>
      <c r="D20" s="110">
        <f>[1]Sheet1!M25</f>
        <v>0</v>
      </c>
      <c r="E20" s="111" t="e">
        <f>[1]Sheet2!G115</f>
        <v>#DIV/0!</v>
      </c>
      <c r="F20" s="111">
        <f>[1]Sheet1!I25</f>
        <v>0</v>
      </c>
      <c r="G20" s="112">
        <f>[1]Sheet1!O25</f>
        <v>0</v>
      </c>
      <c r="H20" s="112">
        <f>[1]Sheet1!D25</f>
        <v>0</v>
      </c>
      <c r="I20" s="110" t="e">
        <f>[1]Sheet2!G71</f>
        <v>#DIV/0!</v>
      </c>
      <c r="J20" s="110" t="e">
        <f>[1]Sheet2!G26</f>
        <v>#DIV/0!</v>
      </c>
      <c r="K20" s="111" t="e">
        <f>[1]Sheet2!K71</f>
        <v>#DIV/0!</v>
      </c>
      <c r="L20" s="111" t="e">
        <f>[1]Sheet2!K26</f>
        <v>#DIV/0!</v>
      </c>
      <c r="M20" s="111" t="e">
        <f>[1]Sheet2!O26</f>
        <v>#DIV/0!</v>
      </c>
      <c r="N20" s="113">
        <f>[1]Sheet1!F25</f>
        <v>0</v>
      </c>
      <c r="O20" s="111" t="e">
        <f>[1]Sheet2!O71</f>
        <v>#DIV/0!</v>
      </c>
      <c r="P20">
        <f>P3</f>
        <v>0</v>
      </c>
      <c r="Q20" s="110">
        <f>[1]Sheet2!H115</f>
        <v>0</v>
      </c>
      <c r="R20">
        <f>R3</f>
        <v>0</v>
      </c>
    </row>
    <row r="21" spans="1:18">
      <c r="A21" s="108"/>
      <c r="B21" s="109"/>
      <c r="D21" s="110">
        <f>[1]Sheet1!M26</f>
        <v>0</v>
      </c>
      <c r="E21" s="111" t="e">
        <f>[1]Sheet2!G116</f>
        <v>#DIV/0!</v>
      </c>
      <c r="F21" s="111">
        <f>[1]Sheet1!I26</f>
        <v>0</v>
      </c>
      <c r="G21" s="112">
        <f>[1]Sheet1!O26</f>
        <v>0</v>
      </c>
      <c r="H21" s="112">
        <f>[1]Sheet1!D26</f>
        <v>0</v>
      </c>
      <c r="I21" s="110" t="e">
        <f>[1]Sheet2!G72</f>
        <v>#DIV/0!</v>
      </c>
      <c r="J21" s="110" t="e">
        <f>[1]Sheet2!G27</f>
        <v>#DIV/0!</v>
      </c>
      <c r="K21" s="111" t="e">
        <f>[1]Sheet2!K72</f>
        <v>#DIV/0!</v>
      </c>
      <c r="L21" s="111" t="e">
        <f>[1]Sheet2!K27</f>
        <v>#DIV/0!</v>
      </c>
      <c r="M21" s="111" t="e">
        <f>[1]Sheet2!O27</f>
        <v>#DIV/0!</v>
      </c>
      <c r="N21" s="113">
        <f>[1]Sheet1!F26</f>
        <v>0</v>
      </c>
      <c r="O21" s="111" t="e">
        <f>[1]Sheet2!O72</f>
        <v>#DIV/0!</v>
      </c>
      <c r="P21">
        <f>P3</f>
        <v>0</v>
      </c>
      <c r="Q21" s="110">
        <f>[1]Sheet2!H116</f>
        <v>0</v>
      </c>
      <c r="R21">
        <f>R3</f>
        <v>0</v>
      </c>
    </row>
    <row r="22" spans="1:18">
      <c r="A22" s="108"/>
      <c r="B22" s="109"/>
      <c r="D22" s="110">
        <f>[1]Sheet1!M27</f>
        <v>0</v>
      </c>
      <c r="E22" s="111" t="e">
        <f>[1]Sheet2!G117</f>
        <v>#DIV/0!</v>
      </c>
      <c r="F22" s="111">
        <f>[1]Sheet1!I27</f>
        <v>0</v>
      </c>
      <c r="G22" s="112">
        <f>[1]Sheet1!O27</f>
        <v>0</v>
      </c>
      <c r="H22" s="112">
        <f>[1]Sheet1!D27</f>
        <v>0</v>
      </c>
      <c r="I22" s="110" t="e">
        <f>[1]Sheet2!G73</f>
        <v>#DIV/0!</v>
      </c>
      <c r="J22" s="110" t="e">
        <f>[1]Sheet2!G28</f>
        <v>#DIV/0!</v>
      </c>
      <c r="K22" s="111" t="e">
        <f>[1]Sheet2!K73</f>
        <v>#DIV/0!</v>
      </c>
      <c r="L22" s="111" t="e">
        <f>[1]Sheet2!K28</f>
        <v>#DIV/0!</v>
      </c>
      <c r="M22" s="111" t="e">
        <f>[1]Sheet2!O28</f>
        <v>#DIV/0!</v>
      </c>
      <c r="N22" s="113">
        <f>[1]Sheet1!F27</f>
        <v>0</v>
      </c>
      <c r="O22" s="111" t="e">
        <f>[1]Sheet2!O73</f>
        <v>#DIV/0!</v>
      </c>
      <c r="P22">
        <f>P3</f>
        <v>0</v>
      </c>
      <c r="Q22" s="110">
        <f>[1]Sheet2!H117</f>
        <v>0</v>
      </c>
      <c r="R22">
        <f>R3</f>
        <v>0</v>
      </c>
    </row>
    <row r="23" spans="1:18">
      <c r="A23" s="108"/>
      <c r="B23" s="109"/>
      <c r="D23" s="110">
        <f>[1]Sheet1!M28</f>
        <v>0</v>
      </c>
      <c r="E23" s="111" t="e">
        <f>[1]Sheet2!G118</f>
        <v>#DIV/0!</v>
      </c>
      <c r="F23" s="111">
        <f>[1]Sheet1!I28</f>
        <v>0</v>
      </c>
      <c r="G23" s="112">
        <f>[1]Sheet1!O28</f>
        <v>0</v>
      </c>
      <c r="H23" s="112">
        <f>[1]Sheet1!D28</f>
        <v>0</v>
      </c>
      <c r="I23" s="110" t="e">
        <f>[1]Sheet2!G74</f>
        <v>#DIV/0!</v>
      </c>
      <c r="J23" s="110" t="e">
        <f>[1]Sheet2!G29</f>
        <v>#DIV/0!</v>
      </c>
      <c r="K23" s="111" t="e">
        <f>[1]Sheet2!K74</f>
        <v>#DIV/0!</v>
      </c>
      <c r="L23" s="111" t="e">
        <f>[1]Sheet2!K29</f>
        <v>#DIV/0!</v>
      </c>
      <c r="M23" s="111" t="e">
        <f>[1]Sheet2!O29</f>
        <v>#DIV/0!</v>
      </c>
      <c r="N23" s="113">
        <f>[1]Sheet1!F28</f>
        <v>0</v>
      </c>
      <c r="O23" s="111" t="e">
        <f>[1]Sheet2!O74</f>
        <v>#DIV/0!</v>
      </c>
      <c r="P23">
        <f>P3</f>
        <v>0</v>
      </c>
      <c r="Q23" s="110">
        <f>[1]Sheet2!H118</f>
        <v>0</v>
      </c>
      <c r="R23">
        <f>R3</f>
        <v>0</v>
      </c>
    </row>
    <row r="24" spans="1:18">
      <c r="A24" s="108"/>
      <c r="B24" s="109"/>
      <c r="D24" s="110">
        <f>[1]Sheet1!M29</f>
        <v>0</v>
      </c>
      <c r="E24" s="111" t="e">
        <f>[1]Sheet2!G119</f>
        <v>#DIV/0!</v>
      </c>
      <c r="F24" s="111">
        <f>[1]Sheet1!I29</f>
        <v>0</v>
      </c>
      <c r="G24" s="112">
        <f>[1]Sheet1!O29</f>
        <v>0</v>
      </c>
      <c r="H24" s="112">
        <f>[1]Sheet1!D29</f>
        <v>0</v>
      </c>
      <c r="I24" s="110" t="e">
        <f>[1]Sheet2!G75</f>
        <v>#DIV/0!</v>
      </c>
      <c r="J24" s="110" t="e">
        <f>[1]Sheet2!G30</f>
        <v>#DIV/0!</v>
      </c>
      <c r="K24" s="111" t="e">
        <f>[1]Sheet2!K75</f>
        <v>#DIV/0!</v>
      </c>
      <c r="L24" s="111" t="e">
        <f>[1]Sheet2!K30</f>
        <v>#DIV/0!</v>
      </c>
      <c r="M24" s="111" t="e">
        <f>[1]Sheet2!O30</f>
        <v>#DIV/0!</v>
      </c>
      <c r="N24" s="113">
        <f>[1]Sheet1!F29</f>
        <v>0</v>
      </c>
      <c r="O24" s="111" t="e">
        <f>[1]Sheet2!O75</f>
        <v>#DIV/0!</v>
      </c>
      <c r="P24">
        <f>P3</f>
        <v>0</v>
      </c>
      <c r="Q24" s="110">
        <f>[1]Sheet2!H119</f>
        <v>0</v>
      </c>
      <c r="R24">
        <f>R3</f>
        <v>0</v>
      </c>
    </row>
    <row r="25" spans="1:18">
      <c r="A25" s="108"/>
      <c r="B25" s="109"/>
      <c r="D25" s="110">
        <f>[1]Sheet1!M30</f>
        <v>0</v>
      </c>
      <c r="E25" s="111" t="e">
        <f>[1]Sheet2!G120</f>
        <v>#DIV/0!</v>
      </c>
      <c r="F25" s="111">
        <f>[1]Sheet1!I30</f>
        <v>0</v>
      </c>
      <c r="G25" s="112">
        <f>[1]Sheet1!O30</f>
        <v>0</v>
      </c>
      <c r="H25" s="112">
        <f>[1]Sheet1!D30</f>
        <v>0</v>
      </c>
      <c r="I25" s="110" t="e">
        <f>[1]Sheet2!G76</f>
        <v>#DIV/0!</v>
      </c>
      <c r="J25" s="110" t="e">
        <f>[1]Sheet2!G31</f>
        <v>#DIV/0!</v>
      </c>
      <c r="K25" s="111" t="e">
        <f>[1]Sheet2!K76</f>
        <v>#DIV/0!</v>
      </c>
      <c r="L25" s="111" t="e">
        <f>[1]Sheet2!K31</f>
        <v>#DIV/0!</v>
      </c>
      <c r="M25" s="111" t="e">
        <f>[1]Sheet2!O31</f>
        <v>#DIV/0!</v>
      </c>
      <c r="N25" s="113">
        <f>[1]Sheet1!F30</f>
        <v>0</v>
      </c>
      <c r="O25" s="111" t="e">
        <f>[1]Sheet2!O76</f>
        <v>#DIV/0!</v>
      </c>
      <c r="P25">
        <f>P3</f>
        <v>0</v>
      </c>
      <c r="Q25" s="110">
        <f>[1]Sheet2!H120</f>
        <v>0</v>
      </c>
      <c r="R25">
        <f>R3</f>
        <v>0</v>
      </c>
    </row>
    <row r="26" spans="1:18">
      <c r="A26" s="108"/>
      <c r="B26" s="109"/>
      <c r="D26" s="110">
        <f>[1]Sheet1!M31</f>
        <v>0</v>
      </c>
      <c r="E26" s="111" t="e">
        <f>[1]Sheet2!G121</f>
        <v>#DIV/0!</v>
      </c>
      <c r="F26" s="111">
        <f>[1]Sheet1!I31</f>
        <v>0</v>
      </c>
      <c r="G26" s="112">
        <f>[1]Sheet1!O31</f>
        <v>0</v>
      </c>
      <c r="H26" s="112">
        <f>[1]Sheet1!D31</f>
        <v>0</v>
      </c>
      <c r="I26" s="110" t="e">
        <f>[1]Sheet2!G77</f>
        <v>#DIV/0!</v>
      </c>
      <c r="J26" s="110" t="e">
        <f>[1]Sheet2!G32</f>
        <v>#DIV/0!</v>
      </c>
      <c r="K26" s="111" t="e">
        <f>[1]Sheet2!K77</f>
        <v>#DIV/0!</v>
      </c>
      <c r="L26" s="111" t="e">
        <f>[1]Sheet2!K32</f>
        <v>#DIV/0!</v>
      </c>
      <c r="M26" s="111" t="e">
        <f>[1]Sheet2!O32</f>
        <v>#DIV/0!</v>
      </c>
      <c r="N26" s="113">
        <f>[1]Sheet1!F31</f>
        <v>0</v>
      </c>
      <c r="O26" s="111" t="e">
        <f>[1]Sheet2!O77</f>
        <v>#DIV/0!</v>
      </c>
      <c r="P26">
        <f>P3</f>
        <v>0</v>
      </c>
      <c r="Q26" s="110">
        <f>[1]Sheet2!H121</f>
        <v>0</v>
      </c>
      <c r="R26">
        <f>R3</f>
        <v>0</v>
      </c>
    </row>
    <row r="27" spans="1:18">
      <c r="A27" s="108"/>
      <c r="B27" s="109"/>
      <c r="D27" s="110">
        <f>[1]Sheet1!M32</f>
        <v>0</v>
      </c>
      <c r="E27" s="111" t="e">
        <f>[1]Sheet2!G122</f>
        <v>#DIV/0!</v>
      </c>
      <c r="F27" s="111">
        <f>[1]Sheet1!I32</f>
        <v>0</v>
      </c>
      <c r="G27" s="112">
        <f>[1]Sheet1!O32</f>
        <v>0</v>
      </c>
      <c r="H27" s="112">
        <f>[1]Sheet1!D32</f>
        <v>0</v>
      </c>
      <c r="I27" s="110" t="e">
        <f>[1]Sheet2!G78</f>
        <v>#DIV/0!</v>
      </c>
      <c r="J27" s="110" t="e">
        <f>[1]Sheet2!G33</f>
        <v>#DIV/0!</v>
      </c>
      <c r="K27" s="111" t="e">
        <f>[1]Sheet2!K78</f>
        <v>#DIV/0!</v>
      </c>
      <c r="L27" s="111" t="e">
        <f>[1]Sheet2!K33</f>
        <v>#DIV/0!</v>
      </c>
      <c r="M27" s="111" t="e">
        <f>[1]Sheet2!O33</f>
        <v>#DIV/0!</v>
      </c>
      <c r="N27" s="113">
        <f>[1]Sheet1!F32</f>
        <v>0</v>
      </c>
      <c r="O27" s="111" t="e">
        <f>[1]Sheet2!O78</f>
        <v>#DIV/0!</v>
      </c>
      <c r="P27">
        <f>P3</f>
        <v>0</v>
      </c>
      <c r="Q27" s="110">
        <f>[1]Sheet2!H122</f>
        <v>0</v>
      </c>
      <c r="R27">
        <f>R3</f>
        <v>0</v>
      </c>
    </row>
    <row r="28" spans="1:18">
      <c r="A28" s="108"/>
      <c r="B28" s="109"/>
      <c r="D28" s="110">
        <f>[1]Sheet1!M33</f>
        <v>0</v>
      </c>
      <c r="E28" s="111" t="e">
        <f>[1]Sheet2!G123</f>
        <v>#DIV/0!</v>
      </c>
      <c r="F28" s="111">
        <f>[1]Sheet1!I33</f>
        <v>0</v>
      </c>
      <c r="G28" s="112">
        <f>[1]Sheet1!O33</f>
        <v>0</v>
      </c>
      <c r="H28" s="112">
        <f>[1]Sheet1!D33</f>
        <v>0</v>
      </c>
      <c r="I28" s="110" t="e">
        <f>[1]Sheet2!G79</f>
        <v>#DIV/0!</v>
      </c>
      <c r="J28" s="110" t="e">
        <f>[1]Sheet2!G34</f>
        <v>#DIV/0!</v>
      </c>
      <c r="K28" s="111" t="e">
        <f>[1]Sheet2!K79</f>
        <v>#DIV/0!</v>
      </c>
      <c r="L28" s="111" t="e">
        <f>[1]Sheet2!K34</f>
        <v>#DIV/0!</v>
      </c>
      <c r="M28" s="111" t="e">
        <f>[1]Sheet2!O34</f>
        <v>#DIV/0!</v>
      </c>
      <c r="N28" s="113">
        <f>[1]Sheet1!F33</f>
        <v>0</v>
      </c>
      <c r="O28" s="111" t="e">
        <f>[1]Sheet2!O79</f>
        <v>#DIV/0!</v>
      </c>
      <c r="P28">
        <f>P3</f>
        <v>0</v>
      </c>
      <c r="Q28" s="110">
        <f>[1]Sheet2!H123</f>
        <v>0</v>
      </c>
      <c r="R28">
        <f>R3</f>
        <v>0</v>
      </c>
    </row>
    <row r="29" spans="1:18">
      <c r="A29" s="108"/>
      <c r="B29" s="109"/>
      <c r="D29" s="110">
        <f>[1]Sheet1!M34</f>
        <v>0</v>
      </c>
      <c r="E29" s="111" t="e">
        <f>[1]Sheet2!G124</f>
        <v>#DIV/0!</v>
      </c>
      <c r="F29" s="111">
        <f>[1]Sheet1!I34</f>
        <v>0</v>
      </c>
      <c r="G29" s="112">
        <f>[1]Sheet1!O34</f>
        <v>0</v>
      </c>
      <c r="H29" s="112">
        <f>[1]Sheet1!D34</f>
        <v>0</v>
      </c>
      <c r="I29" s="110" t="e">
        <f>[1]Sheet2!G80</f>
        <v>#DIV/0!</v>
      </c>
      <c r="J29" s="110" t="e">
        <f>[1]Sheet2!G35</f>
        <v>#DIV/0!</v>
      </c>
      <c r="K29" s="111" t="e">
        <f>[1]Sheet2!K80</f>
        <v>#DIV/0!</v>
      </c>
      <c r="L29" s="111" t="e">
        <f>[1]Sheet2!K35</f>
        <v>#DIV/0!</v>
      </c>
      <c r="M29" s="111" t="e">
        <f>[1]Sheet2!O35</f>
        <v>#DIV/0!</v>
      </c>
      <c r="N29" s="113">
        <f>[1]Sheet1!F34</f>
        <v>0</v>
      </c>
      <c r="O29" s="111" t="e">
        <f>[1]Sheet2!O80</f>
        <v>#DIV/0!</v>
      </c>
      <c r="P29">
        <f>P3</f>
        <v>0</v>
      </c>
      <c r="Q29" s="110">
        <f>[1]Sheet2!H124</f>
        <v>0</v>
      </c>
      <c r="R29">
        <f>R3</f>
        <v>0</v>
      </c>
    </row>
    <row r="30" spans="1:18">
      <c r="A30" s="108"/>
      <c r="B30" s="109"/>
      <c r="D30" s="110">
        <f>[1]Sheet1!M35</f>
        <v>0</v>
      </c>
      <c r="E30" s="111" t="e">
        <f>[1]Sheet2!G125</f>
        <v>#DIV/0!</v>
      </c>
      <c r="F30" s="111">
        <f>[1]Sheet1!I35</f>
        <v>0</v>
      </c>
      <c r="G30" s="112">
        <f>[1]Sheet1!O35</f>
        <v>0</v>
      </c>
      <c r="H30" s="112">
        <f>[1]Sheet1!D35</f>
        <v>0</v>
      </c>
      <c r="I30" s="110" t="e">
        <f>[1]Sheet2!G81</f>
        <v>#DIV/0!</v>
      </c>
      <c r="J30" s="110" t="e">
        <f>[1]Sheet2!G36</f>
        <v>#DIV/0!</v>
      </c>
      <c r="K30" s="111" t="e">
        <f>[1]Sheet2!K81</f>
        <v>#DIV/0!</v>
      </c>
      <c r="L30" s="111" t="e">
        <f>[1]Sheet2!K36</f>
        <v>#DIV/0!</v>
      </c>
      <c r="M30" s="111" t="e">
        <f>[1]Sheet2!O36</f>
        <v>#DIV/0!</v>
      </c>
      <c r="N30" s="113">
        <f>[1]Sheet1!F35</f>
        <v>0</v>
      </c>
      <c r="O30" s="111" t="e">
        <f>[1]Sheet2!O81</f>
        <v>#DIV/0!</v>
      </c>
      <c r="P30">
        <f>P3</f>
        <v>0</v>
      </c>
      <c r="Q30" s="110">
        <f>[1]Sheet2!H125</f>
        <v>0</v>
      </c>
      <c r="R30">
        <f>R3</f>
        <v>0</v>
      </c>
    </row>
    <row r="31" spans="1:18">
      <c r="A31" s="108"/>
      <c r="B31" s="109"/>
      <c r="D31" s="110">
        <f>[1]Sheet1!M36</f>
        <v>0</v>
      </c>
      <c r="E31" s="111" t="e">
        <f>[1]Sheet2!G126</f>
        <v>#DIV/0!</v>
      </c>
      <c r="F31" s="111">
        <f>[1]Sheet1!I36</f>
        <v>0</v>
      </c>
      <c r="G31" s="112">
        <f>[1]Sheet1!O36</f>
        <v>0</v>
      </c>
      <c r="H31" s="112">
        <f>[1]Sheet1!D36</f>
        <v>0</v>
      </c>
      <c r="I31" s="110" t="e">
        <f>[1]Sheet2!G82</f>
        <v>#DIV/0!</v>
      </c>
      <c r="J31" s="110" t="e">
        <f>[1]Sheet2!G37</f>
        <v>#DIV/0!</v>
      </c>
      <c r="K31" s="111" t="e">
        <f>[1]Sheet2!K82</f>
        <v>#DIV/0!</v>
      </c>
      <c r="L31" s="111" t="e">
        <f>[1]Sheet2!K37</f>
        <v>#DIV/0!</v>
      </c>
      <c r="M31" s="111" t="e">
        <f>[1]Sheet2!O37</f>
        <v>#DIV/0!</v>
      </c>
      <c r="N31" s="113">
        <f>[1]Sheet1!F36</f>
        <v>0</v>
      </c>
      <c r="O31" s="111" t="e">
        <f>[1]Sheet2!O82</f>
        <v>#DIV/0!</v>
      </c>
      <c r="P31">
        <f>P3</f>
        <v>0</v>
      </c>
      <c r="Q31" s="110">
        <f>[1]Sheet2!H126</f>
        <v>0</v>
      </c>
      <c r="R31">
        <f>R3</f>
        <v>0</v>
      </c>
    </row>
    <row r="32" spans="1:18">
      <c r="A32" s="108"/>
      <c r="B32" s="109"/>
      <c r="D32" s="110">
        <f>[1]Sheet1!M37</f>
        <v>0</v>
      </c>
      <c r="E32" s="111" t="e">
        <f>[1]Sheet2!G127</f>
        <v>#DIV/0!</v>
      </c>
      <c r="F32" s="111">
        <f>[1]Sheet1!I37</f>
        <v>0</v>
      </c>
      <c r="G32" s="112">
        <f>[1]Sheet1!O37</f>
        <v>0</v>
      </c>
      <c r="H32" s="112">
        <f>[1]Sheet1!D37</f>
        <v>0</v>
      </c>
      <c r="I32" s="110" t="e">
        <f>[1]Sheet2!G83</f>
        <v>#DIV/0!</v>
      </c>
      <c r="J32" s="110" t="e">
        <f>[1]Sheet2!G38</f>
        <v>#DIV/0!</v>
      </c>
      <c r="K32" s="111" t="e">
        <f>[1]Sheet2!K83</f>
        <v>#DIV/0!</v>
      </c>
      <c r="L32" s="111" t="e">
        <f>[1]Sheet2!K38</f>
        <v>#DIV/0!</v>
      </c>
      <c r="M32" s="111" t="e">
        <f>[1]Sheet2!O38</f>
        <v>#DIV/0!</v>
      </c>
      <c r="N32" s="113">
        <f>[1]Sheet1!F37</f>
        <v>0</v>
      </c>
      <c r="O32" s="111" t="e">
        <f>[1]Sheet2!O83</f>
        <v>#DIV/0!</v>
      </c>
      <c r="P32">
        <f>P3</f>
        <v>0</v>
      </c>
      <c r="Q32" s="110">
        <f>[1]Sheet2!H127</f>
        <v>0</v>
      </c>
      <c r="R32">
        <f>R3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A8EC8-CF6F-4E9D-A350-D188CA5D718F}">
  <dimension ref="A1:AT44"/>
  <sheetViews>
    <sheetView zoomScale="90" zoomScaleNormal="90" workbookViewId="0">
      <selection activeCell="AB20" sqref="AB20"/>
    </sheetView>
  </sheetViews>
  <sheetFormatPr defaultRowHeight="11.25"/>
  <cols>
    <col min="1" max="1" width="3.7109375" style="115" customWidth="1"/>
    <col min="2" max="2" width="29.140625" style="115" customWidth="1"/>
    <col min="3" max="3" width="16.85546875" style="115" customWidth="1"/>
    <col min="4" max="4" width="17.5703125" style="115" customWidth="1"/>
    <col min="5" max="5" width="5" style="115" bestFit="1" customWidth="1"/>
    <col min="6" max="6" width="5.42578125" style="115" customWidth="1"/>
    <col min="7" max="8" width="5.42578125" style="115" bestFit="1" customWidth="1"/>
    <col min="9" max="9" width="5.42578125" style="115" customWidth="1"/>
    <col min="10" max="10" width="7.7109375" style="115" customWidth="1"/>
    <col min="11" max="40" width="5.42578125" style="115" customWidth="1"/>
    <col min="41" max="42" width="14.28515625" style="122" customWidth="1"/>
    <col min="43" max="43" width="14.28515625" style="115" customWidth="1"/>
    <col min="44" max="45" width="14.28515625" style="122" customWidth="1"/>
    <col min="46" max="46" width="14.28515625" style="115" customWidth="1"/>
    <col min="47" max="16384" width="9.140625" style="115"/>
  </cols>
  <sheetData>
    <row r="1" spans="1:46" ht="15.75" customHeight="1">
      <c r="B1" s="116"/>
      <c r="C1" s="117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9"/>
      <c r="Y1" s="119"/>
      <c r="Z1" s="119"/>
      <c r="AA1" s="119"/>
      <c r="AB1" s="119"/>
      <c r="AC1" s="119"/>
      <c r="AD1" s="120"/>
      <c r="AE1" s="120"/>
      <c r="AF1" s="120"/>
      <c r="AG1" s="120"/>
      <c r="AH1" s="120"/>
      <c r="AI1" s="120"/>
      <c r="AJ1" s="119"/>
      <c r="AK1" s="120"/>
      <c r="AL1" s="121"/>
      <c r="AM1" s="119"/>
    </row>
    <row r="2" spans="1:46" s="126" customFormat="1" ht="22.5">
      <c r="A2" s="123" t="s">
        <v>82</v>
      </c>
      <c r="B2" s="123" t="s">
        <v>83</v>
      </c>
      <c r="C2" s="123" t="s">
        <v>84</v>
      </c>
      <c r="D2" s="123" t="s">
        <v>85</v>
      </c>
      <c r="E2" s="123" t="s">
        <v>86</v>
      </c>
      <c r="F2" s="123" t="s">
        <v>87</v>
      </c>
      <c r="G2" s="123" t="s">
        <v>88</v>
      </c>
      <c r="H2" s="123" t="s">
        <v>89</v>
      </c>
      <c r="I2" s="123" t="s">
        <v>90</v>
      </c>
      <c r="J2" s="123" t="s">
        <v>91</v>
      </c>
      <c r="K2" s="123">
        <v>1</v>
      </c>
      <c r="L2" s="123">
        <v>2</v>
      </c>
      <c r="M2" s="123">
        <v>3</v>
      </c>
      <c r="N2" s="123">
        <v>4</v>
      </c>
      <c r="O2" s="123">
        <v>5</v>
      </c>
      <c r="P2" s="123">
        <v>6</v>
      </c>
      <c r="Q2" s="123">
        <v>7</v>
      </c>
      <c r="R2" s="123">
        <v>8</v>
      </c>
      <c r="S2" s="123">
        <v>9</v>
      </c>
      <c r="T2" s="123">
        <v>10</v>
      </c>
      <c r="U2" s="123">
        <v>11</v>
      </c>
      <c r="V2" s="123">
        <v>12</v>
      </c>
      <c r="W2" s="123">
        <v>13</v>
      </c>
      <c r="X2" s="123">
        <v>14</v>
      </c>
      <c r="Y2" s="123">
        <v>15</v>
      </c>
      <c r="Z2" s="123">
        <v>16</v>
      </c>
      <c r="AA2" s="123">
        <v>17</v>
      </c>
      <c r="AB2" s="123">
        <v>18</v>
      </c>
      <c r="AC2" s="123">
        <v>19</v>
      </c>
      <c r="AD2" s="123">
        <v>20</v>
      </c>
      <c r="AE2" s="123">
        <v>21</v>
      </c>
      <c r="AF2" s="123">
        <v>22</v>
      </c>
      <c r="AG2" s="123">
        <v>23</v>
      </c>
      <c r="AH2" s="123">
        <v>24</v>
      </c>
      <c r="AI2" s="123">
        <v>25</v>
      </c>
      <c r="AJ2" s="123">
        <v>26</v>
      </c>
      <c r="AK2" s="123">
        <v>27</v>
      </c>
      <c r="AL2" s="123">
        <v>28</v>
      </c>
      <c r="AM2" s="123">
        <v>29</v>
      </c>
      <c r="AN2" s="123">
        <v>30</v>
      </c>
      <c r="AO2" s="124" t="s">
        <v>19</v>
      </c>
      <c r="AP2" s="124" t="s">
        <v>92</v>
      </c>
      <c r="AQ2" s="123" t="s">
        <v>93</v>
      </c>
      <c r="AR2" s="124" t="s">
        <v>94</v>
      </c>
      <c r="AS2" s="124" t="s">
        <v>95</v>
      </c>
      <c r="AT2" s="125" t="s">
        <v>96</v>
      </c>
    </row>
    <row r="3" spans="1:46" s="116" customFormat="1" ht="15" customHeight="1">
      <c r="A3" s="127">
        <v>1</v>
      </c>
      <c r="B3" s="128" t="s">
        <v>97</v>
      </c>
      <c r="C3" s="129" t="s">
        <v>98</v>
      </c>
      <c r="D3" s="130" t="s">
        <v>99</v>
      </c>
      <c r="E3" s="130" t="s">
        <v>100</v>
      </c>
      <c r="F3" s="130" t="s">
        <v>100</v>
      </c>
      <c r="G3" s="131" t="s">
        <v>101</v>
      </c>
      <c r="H3" s="131" t="s">
        <v>102</v>
      </c>
      <c r="I3" s="131" t="s">
        <v>103</v>
      </c>
      <c r="J3" s="131" t="s">
        <v>104</v>
      </c>
      <c r="K3" s="132">
        <f>[1]Sheet1!M8</f>
        <v>0</v>
      </c>
      <c r="L3" s="132">
        <f>[1]Sheet1!M9</f>
        <v>0</v>
      </c>
      <c r="M3" s="132">
        <f>[1]Sheet1!M10</f>
        <v>0</v>
      </c>
      <c r="N3" s="132">
        <f>[1]Sheet1!M11</f>
        <v>0</v>
      </c>
      <c r="O3" s="132">
        <f>[1]Sheet1!M12</f>
        <v>0</v>
      </c>
      <c r="P3" s="132">
        <f>[1]Sheet1!M13</f>
        <v>0</v>
      </c>
      <c r="Q3" s="132">
        <f>[1]Sheet1!M14</f>
        <v>0</v>
      </c>
      <c r="R3" s="132">
        <f>[1]Sheet1!M15</f>
        <v>0</v>
      </c>
      <c r="S3" s="132">
        <f>[1]Sheet1!M16</f>
        <v>0</v>
      </c>
      <c r="T3" s="132">
        <f>[1]Sheet1!M17</f>
        <v>0</v>
      </c>
      <c r="U3" s="132">
        <f>[1]Sheet1!M18</f>
        <v>0</v>
      </c>
      <c r="V3" s="132">
        <f>[1]Sheet1!M19</f>
        <v>0</v>
      </c>
      <c r="W3" s="132">
        <f>[1]Sheet1!M20</f>
        <v>0</v>
      </c>
      <c r="X3" s="132">
        <f>[1]Sheet1!M21</f>
        <v>0</v>
      </c>
      <c r="Y3" s="132">
        <f>[1]Sheet1!M22</f>
        <v>0</v>
      </c>
      <c r="Z3" s="132">
        <f>[1]Sheet1!M23</f>
        <v>0</v>
      </c>
      <c r="AA3" s="132">
        <f>[1]Sheet1!M24</f>
        <v>0</v>
      </c>
      <c r="AB3" s="132">
        <f>[1]Sheet1!M25</f>
        <v>0</v>
      </c>
      <c r="AC3" s="132">
        <f>[1]Sheet1!M26</f>
        <v>0</v>
      </c>
      <c r="AD3" s="132">
        <f>[1]Sheet1!M27</f>
        <v>0</v>
      </c>
      <c r="AE3" s="132">
        <f>[1]Sheet1!M28</f>
        <v>0</v>
      </c>
      <c r="AF3" s="132">
        <f>[1]Sheet1!M29</f>
        <v>0</v>
      </c>
      <c r="AG3" s="132">
        <f>[1]Sheet1!M30</f>
        <v>0</v>
      </c>
      <c r="AH3" s="132">
        <f>[1]Sheet1!M31</f>
        <v>0</v>
      </c>
      <c r="AI3" s="132">
        <f>[1]Sheet1!M32</f>
        <v>0</v>
      </c>
      <c r="AJ3" s="132">
        <f>[1]Sheet1!M33</f>
        <v>0</v>
      </c>
      <c r="AK3" s="132">
        <f>[1]Sheet1!M34</f>
        <v>0</v>
      </c>
      <c r="AL3" s="132">
        <f>[1]Sheet1!M35</f>
        <v>0</v>
      </c>
      <c r="AM3" s="132">
        <f>[1]Sheet1!M36</f>
        <v>0</v>
      </c>
      <c r="AN3" s="132">
        <f>[1]Sheet1!M37</f>
        <v>0</v>
      </c>
      <c r="AO3" s="133">
        <f t="shared" ref="AO3:AO16" si="0">AVERAGE(K3:AN3)</f>
        <v>0</v>
      </c>
      <c r="AP3" s="134">
        <f>STDEV(K3:AN3)</f>
        <v>0</v>
      </c>
      <c r="AQ3" s="135" t="e">
        <f>MIN((AO3-H3)/(3*AP3), (I3-AO3)/(3*AP3))</f>
        <v>#DIV/0!</v>
      </c>
      <c r="AR3" s="136">
        <f t="shared" ref="AR3:AR16" si="1">MIN(K3:AN3)</f>
        <v>0</v>
      </c>
      <c r="AS3" s="136">
        <f>MAX(K3:AN3)</f>
        <v>0</v>
      </c>
      <c r="AT3" s="137" t="e">
        <f>IF(AQ3&gt;=1.33,"Pass","Fail")</f>
        <v>#DIV/0!</v>
      </c>
    </row>
    <row r="4" spans="1:46" s="116" customFormat="1" ht="15" customHeight="1">
      <c r="A4" s="127">
        <v>2</v>
      </c>
      <c r="B4" s="128" t="s">
        <v>105</v>
      </c>
      <c r="C4" s="129" t="s">
        <v>98</v>
      </c>
      <c r="D4" s="138" t="s">
        <v>106</v>
      </c>
      <c r="E4" s="130" t="s">
        <v>107</v>
      </c>
      <c r="F4" s="130" t="s">
        <v>108</v>
      </c>
      <c r="G4" s="131" t="s">
        <v>109</v>
      </c>
      <c r="H4" s="131"/>
      <c r="I4" s="131" t="s">
        <v>110</v>
      </c>
      <c r="J4" s="131" t="s">
        <v>104</v>
      </c>
      <c r="K4" s="139" t="e">
        <f>[1]Sheet2!G98</f>
        <v>#DIV/0!</v>
      </c>
      <c r="L4" s="139" t="e">
        <f>[1]Sheet2!G99</f>
        <v>#DIV/0!</v>
      </c>
      <c r="M4" s="139" t="e">
        <f>[1]Sheet2!G100</f>
        <v>#DIV/0!</v>
      </c>
      <c r="N4" s="139" t="e">
        <f>[1]Sheet2!G101</f>
        <v>#DIV/0!</v>
      </c>
      <c r="O4" s="139" t="e">
        <f>[1]Sheet2!G102</f>
        <v>#DIV/0!</v>
      </c>
      <c r="P4" s="139" t="e">
        <f>[1]Sheet2!G103</f>
        <v>#DIV/0!</v>
      </c>
      <c r="Q4" s="139" t="e">
        <f>[1]Sheet2!G104</f>
        <v>#DIV/0!</v>
      </c>
      <c r="R4" s="139" t="e">
        <f>[1]Sheet2!G105</f>
        <v>#DIV/0!</v>
      </c>
      <c r="S4" s="139" t="e">
        <f>[1]Sheet2!G106</f>
        <v>#DIV/0!</v>
      </c>
      <c r="T4" s="139" t="e">
        <f>[1]Sheet2!G107</f>
        <v>#DIV/0!</v>
      </c>
      <c r="U4" s="139" t="e">
        <f>[1]Sheet2!G108</f>
        <v>#DIV/0!</v>
      </c>
      <c r="V4" s="139" t="e">
        <f>[1]Sheet2!G109</f>
        <v>#DIV/0!</v>
      </c>
      <c r="W4" s="139" t="e">
        <f>[1]Sheet2!G110</f>
        <v>#DIV/0!</v>
      </c>
      <c r="X4" s="139" t="e">
        <f>[1]Sheet2!G111</f>
        <v>#DIV/0!</v>
      </c>
      <c r="Y4" s="139" t="e">
        <f>[1]Sheet2!G112</f>
        <v>#DIV/0!</v>
      </c>
      <c r="Z4" s="139" t="e">
        <f>[1]Sheet2!G113</f>
        <v>#DIV/0!</v>
      </c>
      <c r="AA4" s="139" t="e">
        <f>[1]Sheet2!G114</f>
        <v>#DIV/0!</v>
      </c>
      <c r="AB4" s="139" t="e">
        <f>[1]Sheet2!G115</f>
        <v>#DIV/0!</v>
      </c>
      <c r="AC4" s="139" t="e">
        <f>[1]Sheet2!G116</f>
        <v>#DIV/0!</v>
      </c>
      <c r="AD4" s="139" t="e">
        <f>[1]Sheet2!G117</f>
        <v>#DIV/0!</v>
      </c>
      <c r="AE4" s="139" t="e">
        <f>[1]Sheet2!G118</f>
        <v>#DIV/0!</v>
      </c>
      <c r="AF4" s="139" t="e">
        <f>[1]Sheet2!G119</f>
        <v>#DIV/0!</v>
      </c>
      <c r="AG4" s="139" t="e">
        <f>[1]Sheet2!G120</f>
        <v>#DIV/0!</v>
      </c>
      <c r="AH4" s="139" t="e">
        <f>[1]Sheet2!G121</f>
        <v>#DIV/0!</v>
      </c>
      <c r="AI4" s="139" t="e">
        <f>[1]Sheet2!G122</f>
        <v>#DIV/0!</v>
      </c>
      <c r="AJ4" s="139" t="e">
        <f>[1]Sheet2!G123</f>
        <v>#DIV/0!</v>
      </c>
      <c r="AK4" s="139" t="e">
        <f>[1]Sheet2!G124</f>
        <v>#DIV/0!</v>
      </c>
      <c r="AL4" s="139" t="e">
        <f>[1]Sheet2!G125</f>
        <v>#DIV/0!</v>
      </c>
      <c r="AM4" s="139" t="e">
        <f>[1]Sheet2!G126</f>
        <v>#DIV/0!</v>
      </c>
      <c r="AN4" s="139" t="e">
        <f>[1]Sheet2!G127</f>
        <v>#DIV/0!</v>
      </c>
      <c r="AO4" s="140" t="e">
        <f t="shared" si="0"/>
        <v>#DIV/0!</v>
      </c>
      <c r="AP4" s="134" t="e">
        <f>STDEV(K4:AN4)</f>
        <v>#DIV/0!</v>
      </c>
      <c r="AQ4" s="141" t="e">
        <f>(I4-AO4)/(3*AP4)</f>
        <v>#DIV/0!</v>
      </c>
      <c r="AR4" s="134" t="e">
        <f t="shared" si="1"/>
        <v>#DIV/0!</v>
      </c>
      <c r="AS4" s="134" t="e">
        <f>MAX(K4:AN4)</f>
        <v>#DIV/0!</v>
      </c>
      <c r="AT4" s="137" t="e">
        <f>IF(AQ4&gt;=1.33,"Pass","Fail")</f>
        <v>#DIV/0!</v>
      </c>
    </row>
    <row r="5" spans="1:46" s="116" customFormat="1" ht="15" customHeight="1">
      <c r="A5" s="127">
        <v>3</v>
      </c>
      <c r="B5" s="128" t="s">
        <v>111</v>
      </c>
      <c r="C5" s="129" t="s">
        <v>98</v>
      </c>
      <c r="D5" s="130" t="s">
        <v>112</v>
      </c>
      <c r="E5" s="130" t="s">
        <v>100</v>
      </c>
      <c r="F5" s="130" t="s">
        <v>108</v>
      </c>
      <c r="G5" s="131" t="s">
        <v>113</v>
      </c>
      <c r="H5" s="131" t="s">
        <v>114</v>
      </c>
      <c r="I5" s="131" t="s">
        <v>115</v>
      </c>
      <c r="J5" s="131" t="s">
        <v>104</v>
      </c>
      <c r="K5" s="139">
        <f>[1]Sheet1!I8</f>
        <v>0</v>
      </c>
      <c r="L5" s="139">
        <f>[1]Sheet1!I9</f>
        <v>0</v>
      </c>
      <c r="M5" s="139">
        <f>[1]Sheet1!I10</f>
        <v>0</v>
      </c>
      <c r="N5" s="139">
        <f>[1]Sheet1!I11</f>
        <v>0</v>
      </c>
      <c r="O5" s="139">
        <f>[1]Sheet1!I12</f>
        <v>0</v>
      </c>
      <c r="P5" s="139">
        <f>[1]Sheet1!I13</f>
        <v>0</v>
      </c>
      <c r="Q5" s="139">
        <f>[1]Sheet1!I14</f>
        <v>0</v>
      </c>
      <c r="R5" s="139">
        <f>[1]Sheet1!I15</f>
        <v>0</v>
      </c>
      <c r="S5" s="139">
        <f>[1]Sheet1!I16</f>
        <v>0</v>
      </c>
      <c r="T5" s="139">
        <f>[1]Sheet1!I17</f>
        <v>0</v>
      </c>
      <c r="U5" s="139">
        <f>[1]Sheet1!I18</f>
        <v>0</v>
      </c>
      <c r="V5" s="139">
        <f>[1]Sheet1!I19</f>
        <v>0</v>
      </c>
      <c r="W5" s="139">
        <f>[1]Sheet1!I20</f>
        <v>0</v>
      </c>
      <c r="X5" s="139">
        <f>[1]Sheet1!I21</f>
        <v>0</v>
      </c>
      <c r="Y5" s="139">
        <f>[1]Sheet1!I22</f>
        <v>0</v>
      </c>
      <c r="Z5" s="139">
        <f>[1]Sheet1!I23</f>
        <v>0</v>
      </c>
      <c r="AA5" s="139">
        <f>[1]Sheet1!I24</f>
        <v>0</v>
      </c>
      <c r="AB5" s="139">
        <f>[1]Sheet1!I25</f>
        <v>0</v>
      </c>
      <c r="AC5" s="139">
        <f>[1]Sheet1!I26</f>
        <v>0</v>
      </c>
      <c r="AD5" s="139">
        <f>[1]Sheet1!I27</f>
        <v>0</v>
      </c>
      <c r="AE5" s="139">
        <f>[1]Sheet1!I28</f>
        <v>0</v>
      </c>
      <c r="AF5" s="139">
        <f>[1]Sheet1!I29</f>
        <v>0</v>
      </c>
      <c r="AG5" s="139">
        <f>[1]Sheet1!I30</f>
        <v>0</v>
      </c>
      <c r="AH5" s="139">
        <f>[1]Sheet1!I31</f>
        <v>0</v>
      </c>
      <c r="AI5" s="139">
        <f>[1]Sheet1!I32</f>
        <v>0</v>
      </c>
      <c r="AJ5" s="139">
        <f>[1]Sheet1!I33</f>
        <v>0</v>
      </c>
      <c r="AK5" s="139">
        <f>[1]Sheet1!I34</f>
        <v>0</v>
      </c>
      <c r="AL5" s="139">
        <f>[1]Sheet1!I35</f>
        <v>0</v>
      </c>
      <c r="AM5" s="139">
        <f>[1]Sheet1!I36</f>
        <v>0</v>
      </c>
      <c r="AN5" s="139">
        <f>[1]Sheet1!I37</f>
        <v>0</v>
      </c>
      <c r="AO5" s="140">
        <f t="shared" si="0"/>
        <v>0</v>
      </c>
      <c r="AP5" s="134">
        <f>STDEV(K5:AN5)</f>
        <v>0</v>
      </c>
      <c r="AQ5" s="141" t="e">
        <f>MIN((AO5-H5)/(3*AP5), (I5-AO5)/(3*AP5))</f>
        <v>#DIV/0!</v>
      </c>
      <c r="AR5" s="134">
        <f t="shared" si="1"/>
        <v>0</v>
      </c>
      <c r="AS5" s="134">
        <f>MAX(K5:AN5)</f>
        <v>0</v>
      </c>
      <c r="AT5" s="137" t="e">
        <f>IF(AQ5&gt;=1.33,"Pass","Fail")</f>
        <v>#DIV/0!</v>
      </c>
    </row>
    <row r="6" spans="1:46" s="116" customFormat="1" ht="15" customHeight="1">
      <c r="A6" s="127">
        <v>4</v>
      </c>
      <c r="B6" s="128" t="s">
        <v>116</v>
      </c>
      <c r="C6" s="129" t="s">
        <v>98</v>
      </c>
      <c r="D6" s="130" t="s">
        <v>99</v>
      </c>
      <c r="E6" s="130" t="s">
        <v>100</v>
      </c>
      <c r="F6" s="130" t="s">
        <v>117</v>
      </c>
      <c r="G6" s="131" t="s">
        <v>118</v>
      </c>
      <c r="H6" s="131"/>
      <c r="I6" s="131" t="s">
        <v>119</v>
      </c>
      <c r="J6" s="131" t="s">
        <v>104</v>
      </c>
      <c r="K6" s="142">
        <f>[1]Sheet1!O8</f>
        <v>0</v>
      </c>
      <c r="L6" s="142">
        <f>[1]Sheet1!O9</f>
        <v>0</v>
      </c>
      <c r="M6" s="142">
        <f>[1]Sheet1!O10</f>
        <v>0</v>
      </c>
      <c r="N6" s="142">
        <f>[1]Sheet1!O11</f>
        <v>0</v>
      </c>
      <c r="O6" s="142">
        <f>[1]Sheet1!O12</f>
        <v>0</v>
      </c>
      <c r="P6" s="142">
        <f>[1]Sheet1!O13</f>
        <v>0</v>
      </c>
      <c r="Q6" s="142">
        <f>[1]Sheet1!O14</f>
        <v>0</v>
      </c>
      <c r="R6" s="142">
        <f>[1]Sheet1!O15</f>
        <v>0</v>
      </c>
      <c r="S6" s="142">
        <f>[1]Sheet1!O16</f>
        <v>0</v>
      </c>
      <c r="T6" s="142">
        <f>[1]Sheet1!O17</f>
        <v>0</v>
      </c>
      <c r="U6" s="142">
        <f>[1]Sheet1!O18</f>
        <v>0</v>
      </c>
      <c r="V6" s="142">
        <f>[1]Sheet1!O19</f>
        <v>0</v>
      </c>
      <c r="W6" s="142">
        <f>[1]Sheet1!O20</f>
        <v>0</v>
      </c>
      <c r="X6" s="142">
        <f>[1]Sheet1!O21</f>
        <v>0</v>
      </c>
      <c r="Y6" s="142">
        <f>[1]Sheet1!O22</f>
        <v>0</v>
      </c>
      <c r="Z6" s="142">
        <f>[1]Sheet1!O23</f>
        <v>0</v>
      </c>
      <c r="AA6" s="142">
        <f>[1]Sheet1!O24</f>
        <v>0</v>
      </c>
      <c r="AB6" s="142">
        <f>[1]Sheet1!O25</f>
        <v>0</v>
      </c>
      <c r="AC6" s="142">
        <f>[1]Sheet1!O26</f>
        <v>0</v>
      </c>
      <c r="AD6" s="142">
        <f>[1]Sheet1!O27</f>
        <v>0</v>
      </c>
      <c r="AE6" s="142">
        <f>[1]Sheet1!O28</f>
        <v>0</v>
      </c>
      <c r="AF6" s="142">
        <f>[1]Sheet1!O29</f>
        <v>0</v>
      </c>
      <c r="AG6" s="142">
        <f>[1]Sheet1!O30</f>
        <v>0</v>
      </c>
      <c r="AH6" s="142">
        <f>[1]Sheet1!O31</f>
        <v>0</v>
      </c>
      <c r="AI6" s="142">
        <f>[1]Sheet1!O32</f>
        <v>0</v>
      </c>
      <c r="AJ6" s="142">
        <f>[1]Sheet1!O33</f>
        <v>0</v>
      </c>
      <c r="AK6" s="142">
        <f>[1]Sheet1!O34</f>
        <v>0</v>
      </c>
      <c r="AL6" s="142">
        <f>[1]Sheet1!O35</f>
        <v>0</v>
      </c>
      <c r="AM6" s="142">
        <f>[1]Sheet1!O36</f>
        <v>0</v>
      </c>
      <c r="AN6" s="142">
        <f>[1]Sheet1!O37</f>
        <v>0</v>
      </c>
      <c r="AO6" s="140">
        <f t="shared" si="0"/>
        <v>0</v>
      </c>
      <c r="AP6" s="134">
        <f>STDEV(K6:AN6)</f>
        <v>0</v>
      </c>
      <c r="AQ6" s="141" t="e">
        <f>(I6-AO6)/(3*AP6)</f>
        <v>#DIV/0!</v>
      </c>
      <c r="AR6" s="134">
        <f t="shared" si="1"/>
        <v>0</v>
      </c>
      <c r="AS6" s="134">
        <f>MAX(K6:AN6)</f>
        <v>0</v>
      </c>
      <c r="AT6" s="137" t="e">
        <f>IF(AQ6&gt;=1.33,"Pass","Fail")</f>
        <v>#DIV/0!</v>
      </c>
    </row>
    <row r="7" spans="1:46" s="116" customFormat="1" ht="15" customHeight="1">
      <c r="A7" s="127">
        <v>5</v>
      </c>
      <c r="B7" s="128" t="s">
        <v>120</v>
      </c>
      <c r="C7" s="129" t="s">
        <v>98</v>
      </c>
      <c r="D7" s="130" t="s">
        <v>121</v>
      </c>
      <c r="E7" s="130" t="s">
        <v>100</v>
      </c>
      <c r="F7" s="130" t="s">
        <v>117</v>
      </c>
      <c r="G7" s="131" t="s">
        <v>122</v>
      </c>
      <c r="H7" s="131" t="s">
        <v>123</v>
      </c>
      <c r="I7" s="131" t="s">
        <v>124</v>
      </c>
      <c r="J7" s="131" t="s">
        <v>125</v>
      </c>
      <c r="K7" s="143">
        <f>[1]Sheet1!D8</f>
        <v>0</v>
      </c>
      <c r="L7" s="143">
        <f>[1]Sheet1!D9</f>
        <v>0</v>
      </c>
      <c r="M7" s="143">
        <f>[1]Sheet1!D10</f>
        <v>0</v>
      </c>
      <c r="N7" s="143">
        <f>[1]Sheet1!D11</f>
        <v>0</v>
      </c>
      <c r="O7" s="143">
        <f>[1]Sheet1!D12</f>
        <v>0</v>
      </c>
      <c r="P7" s="143">
        <f>[1]Sheet1!D13</f>
        <v>0</v>
      </c>
      <c r="Q7" s="143">
        <f>[1]Sheet1!D14</f>
        <v>0</v>
      </c>
      <c r="R7" s="143">
        <f>[1]Sheet1!D15</f>
        <v>0</v>
      </c>
      <c r="S7" s="143">
        <f>[1]Sheet1!D16</f>
        <v>0</v>
      </c>
      <c r="T7" s="143">
        <f>[1]Sheet1!D17</f>
        <v>0</v>
      </c>
      <c r="U7" s="143">
        <f>[1]Sheet1!D18</f>
        <v>0</v>
      </c>
      <c r="V7" s="143">
        <f>[1]Sheet1!D19</f>
        <v>0</v>
      </c>
      <c r="W7" s="143">
        <f>[1]Sheet1!D20</f>
        <v>0</v>
      </c>
      <c r="X7" s="143">
        <f>[1]Sheet1!D21</f>
        <v>0</v>
      </c>
      <c r="Y7" s="143">
        <f>[1]Sheet1!D22</f>
        <v>0</v>
      </c>
      <c r="Z7" s="143">
        <f>[1]Sheet1!D23</f>
        <v>0</v>
      </c>
      <c r="AA7" s="143">
        <f>[1]Sheet1!D24</f>
        <v>0</v>
      </c>
      <c r="AB7" s="143">
        <f>[1]Sheet1!D25</f>
        <v>0</v>
      </c>
      <c r="AC7" s="143">
        <f>[1]Sheet1!D26</f>
        <v>0</v>
      </c>
      <c r="AD7" s="143">
        <f>[1]Sheet1!D27</f>
        <v>0</v>
      </c>
      <c r="AE7" s="143">
        <f>[1]Sheet1!D28</f>
        <v>0</v>
      </c>
      <c r="AF7" s="143">
        <f>[1]Sheet1!D29</f>
        <v>0</v>
      </c>
      <c r="AG7" s="143">
        <f>[1]Sheet1!D30</f>
        <v>0</v>
      </c>
      <c r="AH7" s="143">
        <f>[1]Sheet1!D31</f>
        <v>0</v>
      </c>
      <c r="AI7" s="143">
        <f>[1]Sheet1!D32</f>
        <v>0</v>
      </c>
      <c r="AJ7" s="143">
        <f>[1]Sheet1!D33</f>
        <v>0</v>
      </c>
      <c r="AK7" s="143">
        <f>[1]Sheet1!D34</f>
        <v>0</v>
      </c>
      <c r="AL7" s="143">
        <f>[1]Sheet1!D35</f>
        <v>0</v>
      </c>
      <c r="AM7" s="143">
        <f>[1]Sheet1!D36</f>
        <v>0</v>
      </c>
      <c r="AN7" s="143">
        <f>[1]Sheet1!D37</f>
        <v>0</v>
      </c>
      <c r="AO7" s="140">
        <f t="shared" si="0"/>
        <v>0</v>
      </c>
      <c r="AP7" s="134">
        <f t="shared" ref="AP7:AP16" si="2">STDEV(K7:AN7)</f>
        <v>0</v>
      </c>
      <c r="AQ7" s="141" t="e">
        <f>MIN((AO7-H7)/(3*AP7), (I7-AO7)/(3*AP7))</f>
        <v>#DIV/0!</v>
      </c>
      <c r="AR7" s="134">
        <f t="shared" si="1"/>
        <v>0</v>
      </c>
      <c r="AS7" s="134">
        <f t="shared" ref="AS7:AS16" si="3">MAX(K7:AN7)</f>
        <v>0</v>
      </c>
      <c r="AT7" s="137" t="e">
        <f t="shared" ref="AT7:AT16" si="4">IF(AQ7&gt;=1.33,"Pass","Fail")</f>
        <v>#DIV/0!</v>
      </c>
    </row>
    <row r="8" spans="1:46" s="116" customFormat="1" ht="15" customHeight="1">
      <c r="A8" s="127">
        <v>6</v>
      </c>
      <c r="B8" s="128" t="s">
        <v>126</v>
      </c>
      <c r="C8" s="129" t="s">
        <v>98</v>
      </c>
      <c r="D8" s="130" t="s">
        <v>112</v>
      </c>
      <c r="E8" s="130" t="s">
        <v>107</v>
      </c>
      <c r="F8" s="130" t="s">
        <v>100</v>
      </c>
      <c r="G8" s="131" t="s">
        <v>127</v>
      </c>
      <c r="H8" s="131" t="s">
        <v>128</v>
      </c>
      <c r="I8" s="131" t="s">
        <v>18</v>
      </c>
      <c r="J8" s="131" t="s">
        <v>125</v>
      </c>
      <c r="K8" s="132" t="e">
        <f>[1]Sheet2!G54</f>
        <v>#DIV/0!</v>
      </c>
      <c r="L8" s="132" t="e">
        <f>[1]Sheet2!G55</f>
        <v>#DIV/0!</v>
      </c>
      <c r="M8" s="132" t="e">
        <f>[1]Sheet2!G56</f>
        <v>#DIV/0!</v>
      </c>
      <c r="N8" s="132" t="e">
        <f>[1]Sheet2!G57</f>
        <v>#DIV/0!</v>
      </c>
      <c r="O8" s="132" t="e">
        <f>[1]Sheet2!G58</f>
        <v>#DIV/0!</v>
      </c>
      <c r="P8" s="132" t="e">
        <f>[1]Sheet2!G59</f>
        <v>#DIV/0!</v>
      </c>
      <c r="Q8" s="132" t="e">
        <f>[1]Sheet2!G60</f>
        <v>#DIV/0!</v>
      </c>
      <c r="R8" s="132" t="e">
        <f>[1]Sheet2!G61</f>
        <v>#DIV/0!</v>
      </c>
      <c r="S8" s="132" t="e">
        <f>[1]Sheet2!G62</f>
        <v>#DIV/0!</v>
      </c>
      <c r="T8" s="132" t="e">
        <f>[1]Sheet2!G63</f>
        <v>#DIV/0!</v>
      </c>
      <c r="U8" s="132" t="e">
        <f>[1]Sheet2!G64</f>
        <v>#DIV/0!</v>
      </c>
      <c r="V8" s="132" t="e">
        <f>[1]Sheet2!G65</f>
        <v>#DIV/0!</v>
      </c>
      <c r="W8" s="132" t="e">
        <f>[1]Sheet2!G66</f>
        <v>#DIV/0!</v>
      </c>
      <c r="X8" s="132" t="e">
        <f>[1]Sheet2!G67</f>
        <v>#DIV/0!</v>
      </c>
      <c r="Y8" s="132" t="e">
        <f>[1]Sheet2!G68</f>
        <v>#DIV/0!</v>
      </c>
      <c r="Z8" s="132" t="e">
        <f>[1]Sheet2!G69</f>
        <v>#DIV/0!</v>
      </c>
      <c r="AA8" s="132" t="e">
        <f>[1]Sheet2!G70</f>
        <v>#DIV/0!</v>
      </c>
      <c r="AB8" s="132" t="e">
        <f>[1]Sheet2!G71</f>
        <v>#DIV/0!</v>
      </c>
      <c r="AC8" s="132" t="e">
        <f>[1]Sheet2!G72</f>
        <v>#DIV/0!</v>
      </c>
      <c r="AD8" s="132" t="e">
        <f>[1]Sheet2!G73</f>
        <v>#DIV/0!</v>
      </c>
      <c r="AE8" s="132" t="e">
        <f>[1]Sheet2!G74</f>
        <v>#DIV/0!</v>
      </c>
      <c r="AF8" s="132" t="e">
        <f>[1]Sheet2!G75</f>
        <v>#DIV/0!</v>
      </c>
      <c r="AG8" s="132" t="e">
        <f>[1]Sheet2!G76</f>
        <v>#DIV/0!</v>
      </c>
      <c r="AH8" s="132" t="e">
        <f>[1]Sheet2!G77</f>
        <v>#DIV/0!</v>
      </c>
      <c r="AI8" s="132" t="e">
        <f>[1]Sheet2!G78</f>
        <v>#DIV/0!</v>
      </c>
      <c r="AJ8" s="132" t="e">
        <f>[1]Sheet2!G79</f>
        <v>#DIV/0!</v>
      </c>
      <c r="AK8" s="132" t="e">
        <f>[1]Sheet2!G80</f>
        <v>#DIV/0!</v>
      </c>
      <c r="AL8" s="132" t="e">
        <f>[1]Sheet2!G81</f>
        <v>#DIV/0!</v>
      </c>
      <c r="AM8" s="132" t="e">
        <f>[1]Sheet2!G82</f>
        <v>#DIV/0!</v>
      </c>
      <c r="AN8" s="132" t="e">
        <f>[1]Sheet2!G83</f>
        <v>#DIV/0!</v>
      </c>
      <c r="AO8" s="140" t="e">
        <f t="shared" si="0"/>
        <v>#DIV/0!</v>
      </c>
      <c r="AP8" s="134" t="e">
        <f>STDEV(K8:AN8)</f>
        <v>#DIV/0!</v>
      </c>
      <c r="AQ8" s="141" t="e">
        <f>(AO8-H8)/(3*AP8)</f>
        <v>#DIV/0!</v>
      </c>
      <c r="AR8" s="134" t="e">
        <f t="shared" si="1"/>
        <v>#DIV/0!</v>
      </c>
      <c r="AS8" s="134" t="e">
        <f>MAX(K8:AN8)</f>
        <v>#DIV/0!</v>
      </c>
      <c r="AT8" s="137" t="e">
        <f>IF(AQ8&gt;=1.33,"Pass","Fail")</f>
        <v>#DIV/0!</v>
      </c>
    </row>
    <row r="9" spans="1:46" s="116" customFormat="1" ht="15" customHeight="1">
      <c r="A9" s="127">
        <v>7</v>
      </c>
      <c r="B9" s="128" t="s">
        <v>129</v>
      </c>
      <c r="C9" s="129" t="s">
        <v>98</v>
      </c>
      <c r="D9" s="130" t="s">
        <v>112</v>
      </c>
      <c r="E9" s="130" t="s">
        <v>107</v>
      </c>
      <c r="F9" s="130" t="s">
        <v>100</v>
      </c>
      <c r="G9" s="131" t="s">
        <v>130</v>
      </c>
      <c r="H9" s="131" t="s">
        <v>131</v>
      </c>
      <c r="I9" s="131" t="s">
        <v>18</v>
      </c>
      <c r="J9" s="131" t="s">
        <v>125</v>
      </c>
      <c r="K9" s="132" t="e">
        <f>[1]Sheet2!G9</f>
        <v>#DIV/0!</v>
      </c>
      <c r="L9" s="132" t="e">
        <f>[1]Sheet2!G10</f>
        <v>#DIV/0!</v>
      </c>
      <c r="M9" s="132" t="e">
        <f>[1]Sheet2!G11</f>
        <v>#DIV/0!</v>
      </c>
      <c r="N9" s="132" t="e">
        <f>[1]Sheet2!G12</f>
        <v>#DIV/0!</v>
      </c>
      <c r="O9" s="132" t="e">
        <f>[1]Sheet2!G13</f>
        <v>#DIV/0!</v>
      </c>
      <c r="P9" s="132" t="e">
        <f>[1]Sheet2!G14</f>
        <v>#DIV/0!</v>
      </c>
      <c r="Q9" s="132" t="e">
        <f>[1]Sheet2!G15</f>
        <v>#DIV/0!</v>
      </c>
      <c r="R9" s="132" t="e">
        <f>[1]Sheet2!G16</f>
        <v>#DIV/0!</v>
      </c>
      <c r="S9" s="132" t="e">
        <f>[1]Sheet2!G17</f>
        <v>#DIV/0!</v>
      </c>
      <c r="T9" s="132" t="e">
        <f>[1]Sheet2!G18</f>
        <v>#DIV/0!</v>
      </c>
      <c r="U9" s="132" t="e">
        <f>[1]Sheet2!G19</f>
        <v>#DIV/0!</v>
      </c>
      <c r="V9" s="132" t="e">
        <f>[1]Sheet2!G20</f>
        <v>#DIV/0!</v>
      </c>
      <c r="W9" s="132" t="e">
        <f>[1]Sheet2!G21</f>
        <v>#DIV/0!</v>
      </c>
      <c r="X9" s="132" t="e">
        <f>[1]Sheet2!G22</f>
        <v>#DIV/0!</v>
      </c>
      <c r="Y9" s="132" t="e">
        <f>[1]Sheet2!G23</f>
        <v>#DIV/0!</v>
      </c>
      <c r="Z9" s="132" t="e">
        <f>[1]Sheet2!G24</f>
        <v>#DIV/0!</v>
      </c>
      <c r="AA9" s="132" t="e">
        <f>[1]Sheet2!G25</f>
        <v>#DIV/0!</v>
      </c>
      <c r="AB9" s="132" t="e">
        <f>[1]Sheet2!G26</f>
        <v>#DIV/0!</v>
      </c>
      <c r="AC9" s="132" t="e">
        <f>[1]Sheet2!G27</f>
        <v>#DIV/0!</v>
      </c>
      <c r="AD9" s="132" t="e">
        <f>[1]Sheet2!G28</f>
        <v>#DIV/0!</v>
      </c>
      <c r="AE9" s="132" t="e">
        <f>[1]Sheet2!G29</f>
        <v>#DIV/0!</v>
      </c>
      <c r="AF9" s="132" t="e">
        <f>[1]Sheet2!G30</f>
        <v>#DIV/0!</v>
      </c>
      <c r="AG9" s="132" t="e">
        <f>[1]Sheet2!G31</f>
        <v>#DIV/0!</v>
      </c>
      <c r="AH9" s="132" t="e">
        <f>[1]Sheet2!G32</f>
        <v>#DIV/0!</v>
      </c>
      <c r="AI9" s="132" t="e">
        <f>[1]Sheet2!G33</f>
        <v>#DIV/0!</v>
      </c>
      <c r="AJ9" s="132" t="e">
        <f>[1]Sheet2!G34</f>
        <v>#DIV/0!</v>
      </c>
      <c r="AK9" s="132" t="e">
        <f>[1]Sheet2!G35</f>
        <v>#DIV/0!</v>
      </c>
      <c r="AL9" s="132" t="e">
        <f>[1]Sheet2!G36</f>
        <v>#DIV/0!</v>
      </c>
      <c r="AM9" s="132" t="e">
        <f>[1]Sheet2!G37</f>
        <v>#DIV/0!</v>
      </c>
      <c r="AN9" s="132" t="e">
        <f>[1]Sheet2!G38</f>
        <v>#DIV/0!</v>
      </c>
      <c r="AO9" s="140" t="e">
        <f t="shared" si="0"/>
        <v>#DIV/0!</v>
      </c>
      <c r="AP9" s="134" t="e">
        <f>STDEV(K9:AN9)</f>
        <v>#DIV/0!</v>
      </c>
      <c r="AQ9" s="141" t="e">
        <f>(AO9-H9)/(3*AP9)</f>
        <v>#DIV/0!</v>
      </c>
      <c r="AR9" s="134" t="e">
        <f t="shared" si="1"/>
        <v>#DIV/0!</v>
      </c>
      <c r="AS9" s="134" t="e">
        <f>MAX(K9:AN9)</f>
        <v>#DIV/0!</v>
      </c>
      <c r="AT9" s="137" t="e">
        <f>IF(AQ9&gt;=1.33,"Pass","Fail")</f>
        <v>#DIV/0!</v>
      </c>
    </row>
    <row r="10" spans="1:46" s="116" customFormat="1" ht="15" customHeight="1">
      <c r="A10" s="127">
        <v>8</v>
      </c>
      <c r="B10" s="128" t="s">
        <v>132</v>
      </c>
      <c r="C10" s="129" t="s">
        <v>98</v>
      </c>
      <c r="D10" s="130" t="s">
        <v>133</v>
      </c>
      <c r="E10" s="130" t="s">
        <v>107</v>
      </c>
      <c r="F10" s="130" t="s">
        <v>108</v>
      </c>
      <c r="G10" s="131" t="s">
        <v>134</v>
      </c>
      <c r="H10" s="131" t="s">
        <v>109</v>
      </c>
      <c r="I10" s="131" t="s">
        <v>18</v>
      </c>
      <c r="J10" s="131" t="s">
        <v>125</v>
      </c>
      <c r="K10" s="139" t="e">
        <f>[1]Sheet2!K9</f>
        <v>#DIV/0!</v>
      </c>
      <c r="L10" s="139" t="e">
        <f>[1]Sheet2!K10</f>
        <v>#DIV/0!</v>
      </c>
      <c r="M10" s="139" t="e">
        <f>[1]Sheet2!K11</f>
        <v>#DIV/0!</v>
      </c>
      <c r="N10" s="139" t="e">
        <f>[1]Sheet2!K12</f>
        <v>#DIV/0!</v>
      </c>
      <c r="O10" s="139" t="e">
        <f>[1]Sheet2!K13</f>
        <v>#DIV/0!</v>
      </c>
      <c r="P10" s="139" t="e">
        <f>[1]Sheet2!K14</f>
        <v>#DIV/0!</v>
      </c>
      <c r="Q10" s="139" t="e">
        <f>[1]Sheet2!K15</f>
        <v>#DIV/0!</v>
      </c>
      <c r="R10" s="139" t="e">
        <f>[1]Sheet2!K16</f>
        <v>#DIV/0!</v>
      </c>
      <c r="S10" s="139" t="e">
        <f>[1]Sheet2!K17</f>
        <v>#DIV/0!</v>
      </c>
      <c r="T10" s="139" t="e">
        <f>[1]Sheet2!K18</f>
        <v>#DIV/0!</v>
      </c>
      <c r="U10" s="139" t="e">
        <f>[1]Sheet2!K19</f>
        <v>#DIV/0!</v>
      </c>
      <c r="V10" s="139" t="e">
        <f>[1]Sheet2!K20</f>
        <v>#DIV/0!</v>
      </c>
      <c r="W10" s="139" t="e">
        <f>[1]Sheet2!K21</f>
        <v>#DIV/0!</v>
      </c>
      <c r="X10" s="139" t="e">
        <f>[1]Sheet2!K22</f>
        <v>#DIV/0!</v>
      </c>
      <c r="Y10" s="139" t="e">
        <f>[1]Sheet2!K23</f>
        <v>#DIV/0!</v>
      </c>
      <c r="Z10" s="139" t="e">
        <f>[1]Sheet2!K24</f>
        <v>#DIV/0!</v>
      </c>
      <c r="AA10" s="139" t="e">
        <f>[1]Sheet2!K25</f>
        <v>#DIV/0!</v>
      </c>
      <c r="AB10" s="139" t="e">
        <f>[1]Sheet2!K26</f>
        <v>#DIV/0!</v>
      </c>
      <c r="AC10" s="139" t="e">
        <f>[1]Sheet2!K27</f>
        <v>#DIV/0!</v>
      </c>
      <c r="AD10" s="139" t="e">
        <f>[1]Sheet2!K28</f>
        <v>#DIV/0!</v>
      </c>
      <c r="AE10" s="139" t="e">
        <f>[1]Sheet2!K29</f>
        <v>#DIV/0!</v>
      </c>
      <c r="AF10" s="139" t="e">
        <f>[1]Sheet2!K30</f>
        <v>#DIV/0!</v>
      </c>
      <c r="AG10" s="139" t="e">
        <f>[1]Sheet2!K31</f>
        <v>#DIV/0!</v>
      </c>
      <c r="AH10" s="139" t="e">
        <f>[1]Sheet2!K32</f>
        <v>#DIV/0!</v>
      </c>
      <c r="AI10" s="139" t="e">
        <f>[1]Sheet2!K33</f>
        <v>#DIV/0!</v>
      </c>
      <c r="AJ10" s="139" t="e">
        <f>[1]Sheet2!K34</f>
        <v>#DIV/0!</v>
      </c>
      <c r="AK10" s="139" t="e">
        <f>[1]Sheet2!K35</f>
        <v>#DIV/0!</v>
      </c>
      <c r="AL10" s="139" t="e">
        <f>[1]Sheet2!K36</f>
        <v>#DIV/0!</v>
      </c>
      <c r="AM10" s="139" t="e">
        <f>[1]Sheet2!K37</f>
        <v>#DIV/0!</v>
      </c>
      <c r="AN10" s="139" t="e">
        <f>[1]Sheet2!K38</f>
        <v>#DIV/0!</v>
      </c>
      <c r="AO10" s="140" t="e">
        <f t="shared" si="0"/>
        <v>#DIV/0!</v>
      </c>
      <c r="AP10" s="134" t="e">
        <f t="shared" si="2"/>
        <v>#DIV/0!</v>
      </c>
      <c r="AQ10" s="141" t="e">
        <f>(AO10-H10)/(3*AP10)</f>
        <v>#DIV/0!</v>
      </c>
      <c r="AR10" s="134" t="e">
        <f t="shared" si="1"/>
        <v>#DIV/0!</v>
      </c>
      <c r="AS10" s="134" t="e">
        <f t="shared" si="3"/>
        <v>#DIV/0!</v>
      </c>
      <c r="AT10" s="137" t="e">
        <f t="shared" si="4"/>
        <v>#DIV/0!</v>
      </c>
    </row>
    <row r="11" spans="1:46" s="116" customFormat="1" ht="15" customHeight="1">
      <c r="A11" s="127">
        <v>9</v>
      </c>
      <c r="B11" s="128" t="s">
        <v>135</v>
      </c>
      <c r="C11" s="129" t="s">
        <v>98</v>
      </c>
      <c r="D11" s="130" t="s">
        <v>133</v>
      </c>
      <c r="E11" s="130" t="s">
        <v>107</v>
      </c>
      <c r="F11" s="130" t="s">
        <v>108</v>
      </c>
      <c r="G11" s="131" t="s">
        <v>109</v>
      </c>
      <c r="H11" s="131" t="s">
        <v>136</v>
      </c>
      <c r="I11" s="131" t="s">
        <v>18</v>
      </c>
      <c r="J11" s="131" t="s">
        <v>125</v>
      </c>
      <c r="K11" s="139" t="e">
        <f>[1]Sheet2!K54</f>
        <v>#DIV/0!</v>
      </c>
      <c r="L11" s="139" t="e">
        <f>[1]Sheet2!K55</f>
        <v>#DIV/0!</v>
      </c>
      <c r="M11" s="139" t="e">
        <f>[1]Sheet2!K56</f>
        <v>#DIV/0!</v>
      </c>
      <c r="N11" s="139" t="e">
        <f>[1]Sheet2!K57</f>
        <v>#DIV/0!</v>
      </c>
      <c r="O11" s="139" t="e">
        <f>[1]Sheet2!K58</f>
        <v>#DIV/0!</v>
      </c>
      <c r="P11" s="139" t="e">
        <f>[1]Sheet2!K59</f>
        <v>#DIV/0!</v>
      </c>
      <c r="Q11" s="139" t="e">
        <f>[1]Sheet2!K60</f>
        <v>#DIV/0!</v>
      </c>
      <c r="R11" s="139" t="e">
        <f>[1]Sheet2!K61</f>
        <v>#DIV/0!</v>
      </c>
      <c r="S11" s="139" t="e">
        <f>[1]Sheet2!K62</f>
        <v>#DIV/0!</v>
      </c>
      <c r="T11" s="139" t="e">
        <f>[1]Sheet2!K63</f>
        <v>#DIV/0!</v>
      </c>
      <c r="U11" s="139" t="e">
        <f>[1]Sheet2!K64</f>
        <v>#DIV/0!</v>
      </c>
      <c r="V11" s="139" t="e">
        <f>[1]Sheet2!K65</f>
        <v>#DIV/0!</v>
      </c>
      <c r="W11" s="139" t="e">
        <f>[1]Sheet2!K66</f>
        <v>#DIV/0!</v>
      </c>
      <c r="X11" s="139" t="e">
        <f>[1]Sheet2!K67</f>
        <v>#DIV/0!</v>
      </c>
      <c r="Y11" s="139" t="e">
        <f>[1]Sheet2!K68</f>
        <v>#DIV/0!</v>
      </c>
      <c r="Z11" s="139" t="e">
        <f>[1]Sheet2!K69</f>
        <v>#DIV/0!</v>
      </c>
      <c r="AA11" s="139" t="e">
        <f>[1]Sheet2!K70</f>
        <v>#DIV/0!</v>
      </c>
      <c r="AB11" s="139" t="e">
        <f>[1]Sheet2!K71</f>
        <v>#DIV/0!</v>
      </c>
      <c r="AC11" s="139" t="e">
        <f>[1]Sheet2!K72</f>
        <v>#DIV/0!</v>
      </c>
      <c r="AD11" s="139" t="e">
        <f>[1]Sheet2!K73</f>
        <v>#DIV/0!</v>
      </c>
      <c r="AE11" s="139" t="e">
        <f>[1]Sheet2!K74</f>
        <v>#DIV/0!</v>
      </c>
      <c r="AF11" s="139" t="e">
        <f>[1]Sheet2!K75</f>
        <v>#DIV/0!</v>
      </c>
      <c r="AG11" s="139" t="e">
        <f>[1]Sheet2!K76</f>
        <v>#DIV/0!</v>
      </c>
      <c r="AH11" s="139" t="e">
        <f>[1]Sheet2!K77</f>
        <v>#DIV/0!</v>
      </c>
      <c r="AI11" s="139" t="e">
        <f>[1]Sheet2!K78</f>
        <v>#DIV/0!</v>
      </c>
      <c r="AJ11" s="139" t="e">
        <f>[1]Sheet2!K79</f>
        <v>#DIV/0!</v>
      </c>
      <c r="AK11" s="139" t="e">
        <f>[1]Sheet2!K80</f>
        <v>#DIV/0!</v>
      </c>
      <c r="AL11" s="139" t="e">
        <f>[1]Sheet2!K81</f>
        <v>#DIV/0!</v>
      </c>
      <c r="AM11" s="139" t="e">
        <f>[1]Sheet2!K82</f>
        <v>#DIV/0!</v>
      </c>
      <c r="AN11" s="139" t="e">
        <f>[1]Sheet2!K83</f>
        <v>#DIV/0!</v>
      </c>
      <c r="AO11" s="140" t="e">
        <f t="shared" si="0"/>
        <v>#DIV/0!</v>
      </c>
      <c r="AP11" s="134" t="e">
        <f t="shared" si="2"/>
        <v>#DIV/0!</v>
      </c>
      <c r="AQ11" s="141" t="e">
        <f>(AO11-H11)/(3*AP11)</f>
        <v>#DIV/0!</v>
      </c>
      <c r="AR11" s="134" t="e">
        <f t="shared" si="1"/>
        <v>#DIV/0!</v>
      </c>
      <c r="AS11" s="134" t="e">
        <f>MAX(K11:AN11)</f>
        <v>#DIV/0!</v>
      </c>
      <c r="AT11" s="137" t="e">
        <f t="shared" si="4"/>
        <v>#DIV/0!</v>
      </c>
    </row>
    <row r="12" spans="1:46" s="116" customFormat="1" ht="15" customHeight="1">
      <c r="A12" s="127">
        <v>10</v>
      </c>
      <c r="B12" s="128" t="s">
        <v>137</v>
      </c>
      <c r="C12" s="129" t="s">
        <v>98</v>
      </c>
      <c r="D12" s="130" t="s">
        <v>133</v>
      </c>
      <c r="E12" s="130" t="s">
        <v>107</v>
      </c>
      <c r="F12" s="130" t="s">
        <v>108</v>
      </c>
      <c r="G12" s="131" t="s">
        <v>138</v>
      </c>
      <c r="H12" s="131" t="s">
        <v>139</v>
      </c>
      <c r="I12" s="131" t="s">
        <v>140</v>
      </c>
      <c r="J12" s="131" t="s">
        <v>125</v>
      </c>
      <c r="K12" s="139" t="e">
        <f>[1]Sheet2!O9</f>
        <v>#DIV/0!</v>
      </c>
      <c r="L12" s="139" t="e">
        <f>[1]Sheet2!O10</f>
        <v>#DIV/0!</v>
      </c>
      <c r="M12" s="139" t="e">
        <f>[1]Sheet2!O11</f>
        <v>#DIV/0!</v>
      </c>
      <c r="N12" s="139" t="e">
        <f>[1]Sheet2!O12</f>
        <v>#DIV/0!</v>
      </c>
      <c r="O12" s="139" t="e">
        <f>[1]Sheet2!O13</f>
        <v>#DIV/0!</v>
      </c>
      <c r="P12" s="139" t="e">
        <f>[1]Sheet2!O14</f>
        <v>#DIV/0!</v>
      </c>
      <c r="Q12" s="139" t="e">
        <f>[1]Sheet2!O15</f>
        <v>#DIV/0!</v>
      </c>
      <c r="R12" s="139" t="e">
        <f>[1]Sheet2!O16</f>
        <v>#DIV/0!</v>
      </c>
      <c r="S12" s="139" t="e">
        <f>[1]Sheet2!O17</f>
        <v>#DIV/0!</v>
      </c>
      <c r="T12" s="139" t="e">
        <f>[1]Sheet2!O18</f>
        <v>#DIV/0!</v>
      </c>
      <c r="U12" s="139" t="e">
        <f>[1]Sheet2!O19</f>
        <v>#DIV/0!</v>
      </c>
      <c r="V12" s="139" t="e">
        <f>[1]Sheet2!O20</f>
        <v>#DIV/0!</v>
      </c>
      <c r="W12" s="139" t="e">
        <f>[1]Sheet2!O21</f>
        <v>#DIV/0!</v>
      </c>
      <c r="X12" s="139" t="e">
        <f>[1]Sheet2!O22</f>
        <v>#DIV/0!</v>
      </c>
      <c r="Y12" s="139" t="e">
        <f>[1]Sheet2!O23</f>
        <v>#DIV/0!</v>
      </c>
      <c r="Z12" s="139" t="e">
        <f>[1]Sheet2!O24</f>
        <v>#DIV/0!</v>
      </c>
      <c r="AA12" s="139" t="e">
        <f>[1]Sheet2!O25</f>
        <v>#DIV/0!</v>
      </c>
      <c r="AB12" s="139" t="e">
        <f>[1]Sheet2!O26</f>
        <v>#DIV/0!</v>
      </c>
      <c r="AC12" s="139" t="e">
        <f>[1]Sheet2!O27</f>
        <v>#DIV/0!</v>
      </c>
      <c r="AD12" s="139" t="e">
        <f>[1]Sheet2!O28</f>
        <v>#DIV/0!</v>
      </c>
      <c r="AE12" s="139" t="e">
        <f>[1]Sheet2!O29</f>
        <v>#DIV/0!</v>
      </c>
      <c r="AF12" s="139" t="e">
        <f>[1]Sheet2!O30</f>
        <v>#DIV/0!</v>
      </c>
      <c r="AG12" s="139" t="e">
        <f>[1]Sheet2!O31</f>
        <v>#DIV/0!</v>
      </c>
      <c r="AH12" s="139" t="e">
        <f>[1]Sheet2!O32</f>
        <v>#DIV/0!</v>
      </c>
      <c r="AI12" s="139" t="e">
        <f>[1]Sheet2!O33</f>
        <v>#DIV/0!</v>
      </c>
      <c r="AJ12" s="139" t="e">
        <f>[1]Sheet2!O34</f>
        <v>#DIV/0!</v>
      </c>
      <c r="AK12" s="139" t="e">
        <f>[1]Sheet2!O35</f>
        <v>#DIV/0!</v>
      </c>
      <c r="AL12" s="139" t="e">
        <f>[1]Sheet2!O36</f>
        <v>#DIV/0!</v>
      </c>
      <c r="AM12" s="139" t="e">
        <f>[1]Sheet2!O37</f>
        <v>#DIV/0!</v>
      </c>
      <c r="AN12" s="139" t="e">
        <f>[1]Sheet2!O38</f>
        <v>#DIV/0!</v>
      </c>
      <c r="AO12" s="140" t="e">
        <f t="shared" si="0"/>
        <v>#DIV/0!</v>
      </c>
      <c r="AP12" s="134" t="e">
        <f t="shared" si="2"/>
        <v>#DIV/0!</v>
      </c>
      <c r="AQ12" s="141" t="e">
        <f>MIN((AO12-H12)/(3*AP12), (I12-AO12)/(3*AP12))</f>
        <v>#DIV/0!</v>
      </c>
      <c r="AR12" s="134" t="e">
        <f t="shared" si="1"/>
        <v>#DIV/0!</v>
      </c>
      <c r="AS12" s="134" t="e">
        <f t="shared" si="3"/>
        <v>#DIV/0!</v>
      </c>
      <c r="AT12" s="137" t="e">
        <f t="shared" si="4"/>
        <v>#DIV/0!</v>
      </c>
    </row>
    <row r="13" spans="1:46" s="116" customFormat="1" ht="15" customHeight="1">
      <c r="A13" s="127">
        <v>11</v>
      </c>
      <c r="B13" s="128" t="s">
        <v>141</v>
      </c>
      <c r="C13" s="129" t="s">
        <v>98</v>
      </c>
      <c r="D13" s="130" t="s">
        <v>142</v>
      </c>
      <c r="E13" s="130" t="s">
        <v>100</v>
      </c>
      <c r="F13" s="130" t="s">
        <v>143</v>
      </c>
      <c r="G13" s="131" t="s">
        <v>144</v>
      </c>
      <c r="H13" s="131" t="s">
        <v>145</v>
      </c>
      <c r="I13" s="131" t="s">
        <v>146</v>
      </c>
      <c r="J13" s="144" t="s">
        <v>104</v>
      </c>
      <c r="K13" s="145">
        <f>[1]Sheet1!F8</f>
        <v>0</v>
      </c>
      <c r="L13" s="145">
        <f>[1]Sheet1!F9</f>
        <v>0</v>
      </c>
      <c r="M13" s="145">
        <f>[1]Sheet1!F10</f>
        <v>0</v>
      </c>
      <c r="N13" s="145">
        <f>[1]Sheet1!F11</f>
        <v>0</v>
      </c>
      <c r="O13" s="145">
        <f>[1]Sheet1!F12</f>
        <v>0</v>
      </c>
      <c r="P13" s="145">
        <f>[1]Sheet1!F13</f>
        <v>0</v>
      </c>
      <c r="Q13" s="145">
        <f>[1]Sheet1!F14</f>
        <v>0</v>
      </c>
      <c r="R13" s="145">
        <f>[1]Sheet1!F15</f>
        <v>0</v>
      </c>
      <c r="S13" s="145">
        <f>[1]Sheet1!F16</f>
        <v>0</v>
      </c>
      <c r="T13" s="145">
        <f>[1]Sheet1!F17</f>
        <v>0</v>
      </c>
      <c r="U13" s="145">
        <f>[1]Sheet1!F18</f>
        <v>0</v>
      </c>
      <c r="V13" s="145">
        <f>[1]Sheet1!F19</f>
        <v>0</v>
      </c>
      <c r="W13" s="145">
        <f>[1]Sheet1!F20</f>
        <v>0</v>
      </c>
      <c r="X13" s="145">
        <f>[1]Sheet1!F21</f>
        <v>0</v>
      </c>
      <c r="Y13" s="145">
        <f>[1]Sheet1!F22</f>
        <v>0</v>
      </c>
      <c r="Z13" s="145">
        <f>[1]Sheet1!F23</f>
        <v>0</v>
      </c>
      <c r="AA13" s="145">
        <f>[1]Sheet1!F24</f>
        <v>0</v>
      </c>
      <c r="AB13" s="145">
        <f>[1]Sheet1!F25</f>
        <v>0</v>
      </c>
      <c r="AC13" s="145">
        <f>[1]Sheet1!F26</f>
        <v>0</v>
      </c>
      <c r="AD13" s="145">
        <f>[1]Sheet1!F27</f>
        <v>0</v>
      </c>
      <c r="AE13" s="145">
        <f>[1]Sheet1!F28</f>
        <v>0</v>
      </c>
      <c r="AF13" s="145">
        <f>[1]Sheet1!F29</f>
        <v>0</v>
      </c>
      <c r="AG13" s="145">
        <f>[1]Sheet1!F30</f>
        <v>0</v>
      </c>
      <c r="AH13" s="145">
        <f>[1]Sheet1!F31</f>
        <v>0</v>
      </c>
      <c r="AI13" s="145">
        <f>[1]Sheet1!F32</f>
        <v>0</v>
      </c>
      <c r="AJ13" s="145">
        <f>[1]Sheet1!F33</f>
        <v>0</v>
      </c>
      <c r="AK13" s="145">
        <f>[1]Sheet1!F34</f>
        <v>0</v>
      </c>
      <c r="AL13" s="145">
        <f>[1]Sheet1!F35</f>
        <v>0</v>
      </c>
      <c r="AM13" s="145">
        <f>[1]Sheet1!F36</f>
        <v>0</v>
      </c>
      <c r="AN13" s="145">
        <f>[1]Sheet1!F37</f>
        <v>0</v>
      </c>
      <c r="AO13" s="140">
        <f>AVERAGE(K13:AN13)</f>
        <v>0</v>
      </c>
      <c r="AP13" s="134">
        <f t="shared" si="2"/>
        <v>0</v>
      </c>
      <c r="AQ13" s="141" t="e">
        <f>MIN((AO13-H13)/(3*AP13), (I13-AO13)/(3*AP13))</f>
        <v>#DIV/0!</v>
      </c>
      <c r="AR13" s="134">
        <f t="shared" si="1"/>
        <v>0</v>
      </c>
      <c r="AS13" s="134">
        <f t="shared" si="3"/>
        <v>0</v>
      </c>
      <c r="AT13" s="137" t="e">
        <f t="shared" si="4"/>
        <v>#DIV/0!</v>
      </c>
    </row>
    <row r="14" spans="1:46" s="116" customFormat="1" ht="15" customHeight="1">
      <c r="A14" s="127">
        <v>12</v>
      </c>
      <c r="B14" s="128" t="s">
        <v>147</v>
      </c>
      <c r="C14" s="129" t="s">
        <v>98</v>
      </c>
      <c r="D14" s="130" t="s">
        <v>148</v>
      </c>
      <c r="E14" s="130" t="s">
        <v>107</v>
      </c>
      <c r="F14" s="130" t="s">
        <v>108</v>
      </c>
      <c r="G14" s="146">
        <v>30</v>
      </c>
      <c r="H14" s="146">
        <v>20</v>
      </c>
      <c r="I14" s="146">
        <v>40</v>
      </c>
      <c r="J14" s="144" t="s">
        <v>104</v>
      </c>
      <c r="K14" s="139" t="e">
        <f>[1]Sheet2!O54</f>
        <v>#DIV/0!</v>
      </c>
      <c r="L14" s="139" t="e">
        <f>[1]Sheet2!O55</f>
        <v>#DIV/0!</v>
      </c>
      <c r="M14" s="139" t="e">
        <f>[1]Sheet2!O56</f>
        <v>#DIV/0!</v>
      </c>
      <c r="N14" s="139" t="e">
        <f>[1]Sheet2!O57</f>
        <v>#DIV/0!</v>
      </c>
      <c r="O14" s="139" t="e">
        <f>[1]Sheet2!O58</f>
        <v>#DIV/0!</v>
      </c>
      <c r="P14" s="139" t="e">
        <f>[1]Sheet2!O59</f>
        <v>#DIV/0!</v>
      </c>
      <c r="Q14" s="139" t="e">
        <f>[1]Sheet2!O60</f>
        <v>#DIV/0!</v>
      </c>
      <c r="R14" s="139" t="e">
        <f>[1]Sheet2!O61</f>
        <v>#DIV/0!</v>
      </c>
      <c r="S14" s="139" t="e">
        <f>[1]Sheet2!O62</f>
        <v>#DIV/0!</v>
      </c>
      <c r="T14" s="139" t="e">
        <f>[1]Sheet2!O63</f>
        <v>#DIV/0!</v>
      </c>
      <c r="U14" s="139" t="e">
        <f>[1]Sheet2!O64</f>
        <v>#DIV/0!</v>
      </c>
      <c r="V14" s="139" t="e">
        <f>[1]Sheet2!O65</f>
        <v>#DIV/0!</v>
      </c>
      <c r="W14" s="139" t="e">
        <f>[1]Sheet2!O66</f>
        <v>#DIV/0!</v>
      </c>
      <c r="X14" s="139" t="e">
        <f>[1]Sheet2!O67</f>
        <v>#DIV/0!</v>
      </c>
      <c r="Y14" s="139" t="e">
        <f>[1]Sheet2!O68</f>
        <v>#DIV/0!</v>
      </c>
      <c r="Z14" s="139" t="e">
        <f>[1]Sheet2!O69</f>
        <v>#DIV/0!</v>
      </c>
      <c r="AA14" s="139" t="e">
        <f>[1]Sheet2!O70</f>
        <v>#DIV/0!</v>
      </c>
      <c r="AB14" s="139" t="e">
        <f>[1]Sheet2!O71</f>
        <v>#DIV/0!</v>
      </c>
      <c r="AC14" s="139" t="e">
        <f>[1]Sheet2!O72</f>
        <v>#DIV/0!</v>
      </c>
      <c r="AD14" s="139" t="e">
        <f>[1]Sheet2!O73</f>
        <v>#DIV/0!</v>
      </c>
      <c r="AE14" s="139" t="e">
        <f>[1]Sheet2!O74</f>
        <v>#DIV/0!</v>
      </c>
      <c r="AF14" s="139" t="e">
        <f>[1]Sheet2!O75</f>
        <v>#DIV/0!</v>
      </c>
      <c r="AG14" s="139" t="e">
        <f>[1]Sheet2!O76</f>
        <v>#DIV/0!</v>
      </c>
      <c r="AH14" s="139" t="e">
        <f>[1]Sheet2!O77</f>
        <v>#DIV/0!</v>
      </c>
      <c r="AI14" s="139" t="e">
        <f>[1]Sheet2!O78</f>
        <v>#DIV/0!</v>
      </c>
      <c r="AJ14" s="139" t="e">
        <f>[1]Sheet2!O79</f>
        <v>#DIV/0!</v>
      </c>
      <c r="AK14" s="139" t="e">
        <f>[1]Sheet2!O80</f>
        <v>#DIV/0!</v>
      </c>
      <c r="AL14" s="139" t="e">
        <f>[1]Sheet2!O81</f>
        <v>#DIV/0!</v>
      </c>
      <c r="AM14" s="139" t="e">
        <f>[1]Sheet2!O82</f>
        <v>#DIV/0!</v>
      </c>
      <c r="AN14" s="139" t="e">
        <f>[1]Sheet2!O83</f>
        <v>#DIV/0!</v>
      </c>
      <c r="AO14" s="140" t="e">
        <f t="shared" si="0"/>
        <v>#DIV/0!</v>
      </c>
      <c r="AP14" s="134" t="e">
        <f t="shared" si="2"/>
        <v>#DIV/0!</v>
      </c>
      <c r="AQ14" s="141" t="e">
        <f>MIN((AO14-H14)/(3*AP14), (I14-AO14)/(3*AP14))</f>
        <v>#DIV/0!</v>
      </c>
      <c r="AR14" s="134" t="e">
        <f t="shared" si="1"/>
        <v>#DIV/0!</v>
      </c>
      <c r="AS14" s="134" t="e">
        <f t="shared" si="3"/>
        <v>#DIV/0!</v>
      </c>
      <c r="AT14" s="137" t="e">
        <f t="shared" si="4"/>
        <v>#DIV/0!</v>
      </c>
    </row>
    <row r="15" spans="1:46" s="116" customFormat="1" ht="15" customHeight="1">
      <c r="A15" s="127">
        <v>13</v>
      </c>
      <c r="B15" s="128" t="s">
        <v>149</v>
      </c>
      <c r="C15" s="129" t="s">
        <v>98</v>
      </c>
      <c r="D15" s="130" t="s">
        <v>18</v>
      </c>
      <c r="E15" s="130" t="s">
        <v>100</v>
      </c>
      <c r="F15" s="130" t="s">
        <v>117</v>
      </c>
      <c r="G15" s="131" t="s">
        <v>150</v>
      </c>
      <c r="H15" s="131" t="s">
        <v>151</v>
      </c>
      <c r="I15" s="131" t="s">
        <v>152</v>
      </c>
      <c r="J15" s="131" t="s">
        <v>125</v>
      </c>
      <c r="K15" s="142">
        <f>[1]Sheet1!K8</f>
        <v>0</v>
      </c>
      <c r="L15" s="142">
        <f>[1]Sheet1!K9</f>
        <v>0</v>
      </c>
      <c r="M15" s="142">
        <f>[1]Sheet1!K10</f>
        <v>0</v>
      </c>
      <c r="N15" s="142">
        <f>[1]Sheet1!K11</f>
        <v>0</v>
      </c>
      <c r="O15" s="142">
        <f>[1]Sheet1!K12</f>
        <v>0</v>
      </c>
      <c r="P15" s="142">
        <f>[1]Sheet1!K13</f>
        <v>0</v>
      </c>
      <c r="Q15" s="142">
        <f>[1]Sheet1!K14</f>
        <v>0</v>
      </c>
      <c r="R15" s="142">
        <f>[1]Sheet1!K15</f>
        <v>0</v>
      </c>
      <c r="S15" s="142">
        <f>[1]Sheet1!K16</f>
        <v>0</v>
      </c>
      <c r="T15" s="142">
        <f>[1]Sheet1!K17</f>
        <v>0</v>
      </c>
      <c r="U15" s="142">
        <f>[1]Sheet1!K18</f>
        <v>0</v>
      </c>
      <c r="V15" s="142">
        <f>[1]Sheet1!K19</f>
        <v>0</v>
      </c>
      <c r="W15" s="142">
        <f>[1]Sheet1!K20</f>
        <v>0</v>
      </c>
      <c r="X15" s="142">
        <f>[1]Sheet1!K21</f>
        <v>0</v>
      </c>
      <c r="Y15" s="142">
        <f>[1]Sheet1!K22</f>
        <v>0</v>
      </c>
      <c r="Z15" s="142">
        <f>[1]Sheet1!K23</f>
        <v>0</v>
      </c>
      <c r="AA15" s="142">
        <f>[1]Sheet1!K24</f>
        <v>0</v>
      </c>
      <c r="AB15" s="142">
        <f>[1]Sheet1!K25</f>
        <v>0</v>
      </c>
      <c r="AC15" s="142">
        <f>[1]Sheet1!K26</f>
        <v>0</v>
      </c>
      <c r="AD15" s="142">
        <f>[1]Sheet1!K27</f>
        <v>0</v>
      </c>
      <c r="AE15" s="142">
        <f>[1]Sheet1!K28</f>
        <v>0</v>
      </c>
      <c r="AF15" s="142">
        <f>[1]Sheet1!K29</f>
        <v>0</v>
      </c>
      <c r="AG15" s="142">
        <f>[1]Sheet1!K30</f>
        <v>0</v>
      </c>
      <c r="AH15" s="142">
        <f>[1]Sheet1!K31</f>
        <v>0</v>
      </c>
      <c r="AI15" s="142">
        <f>[1]Sheet1!K32</f>
        <v>0</v>
      </c>
      <c r="AJ15" s="142">
        <f>[1]Sheet1!K33</f>
        <v>0</v>
      </c>
      <c r="AK15" s="142">
        <f>[1]Sheet1!K34</f>
        <v>0</v>
      </c>
      <c r="AL15" s="142">
        <f>[1]Sheet1!K35</f>
        <v>0</v>
      </c>
      <c r="AM15" s="142">
        <f>[1]Sheet1!K36</f>
        <v>0</v>
      </c>
      <c r="AN15" s="142">
        <f>[1]Sheet1!K37</f>
        <v>0</v>
      </c>
      <c r="AO15" s="140">
        <f t="shared" si="0"/>
        <v>0</v>
      </c>
      <c r="AP15" s="134">
        <f t="shared" si="2"/>
        <v>0</v>
      </c>
      <c r="AQ15" s="135" t="e">
        <f>MIN((AO15-H15)/(3*AP15), (I15-AO15)/(3*AP15))</f>
        <v>#DIV/0!</v>
      </c>
      <c r="AR15" s="134">
        <f t="shared" si="1"/>
        <v>0</v>
      </c>
      <c r="AS15" s="134">
        <f t="shared" si="3"/>
        <v>0</v>
      </c>
      <c r="AT15" s="137" t="e">
        <f t="shared" si="4"/>
        <v>#DIV/0!</v>
      </c>
    </row>
    <row r="16" spans="1:46" s="116" customFormat="1" ht="15" customHeight="1">
      <c r="A16" s="127">
        <v>14</v>
      </c>
      <c r="B16" s="128" t="s">
        <v>153</v>
      </c>
      <c r="C16" s="129" t="s">
        <v>98</v>
      </c>
      <c r="D16" s="138" t="s">
        <v>154</v>
      </c>
      <c r="E16" s="130" t="s">
        <v>100</v>
      </c>
      <c r="F16" s="130" t="s">
        <v>117</v>
      </c>
      <c r="G16" s="131" t="s">
        <v>118</v>
      </c>
      <c r="H16" s="131"/>
      <c r="I16" s="131" t="s">
        <v>119</v>
      </c>
      <c r="J16" s="131" t="s">
        <v>104</v>
      </c>
      <c r="K16" s="142">
        <f>[1]Sheet1!P8</f>
        <v>0</v>
      </c>
      <c r="L16" s="142">
        <f>[1]Sheet1!P9</f>
        <v>0</v>
      </c>
      <c r="M16" s="142">
        <f>[1]Sheet1!P10</f>
        <v>0</v>
      </c>
      <c r="N16" s="142">
        <f>[1]Sheet1!P11</f>
        <v>0</v>
      </c>
      <c r="O16" s="142">
        <f>[1]Sheet1!P12</f>
        <v>0</v>
      </c>
      <c r="P16" s="142">
        <f>[1]Sheet1!P13</f>
        <v>0</v>
      </c>
      <c r="Q16" s="142">
        <f>[1]Sheet1!P14</f>
        <v>0</v>
      </c>
      <c r="R16" s="142">
        <f>[1]Sheet1!P15</f>
        <v>0</v>
      </c>
      <c r="S16" s="142">
        <f>[1]Sheet1!P16</f>
        <v>0</v>
      </c>
      <c r="T16" s="142">
        <f>[1]Sheet1!P17</f>
        <v>0</v>
      </c>
      <c r="U16" s="142">
        <f>[1]Sheet1!P18</f>
        <v>0</v>
      </c>
      <c r="V16" s="142">
        <f>[1]Sheet1!P19</f>
        <v>0</v>
      </c>
      <c r="W16" s="142">
        <f>[1]Sheet1!P20</f>
        <v>0</v>
      </c>
      <c r="X16" s="142">
        <f>[1]Sheet1!P21</f>
        <v>0</v>
      </c>
      <c r="Y16" s="142">
        <f>[1]Sheet1!P22</f>
        <v>0</v>
      </c>
      <c r="Z16" s="142">
        <f>[1]Sheet1!P23</f>
        <v>0</v>
      </c>
      <c r="AA16" s="142">
        <f>[1]Sheet1!P24</f>
        <v>0</v>
      </c>
      <c r="AB16" s="142">
        <f>[1]Sheet1!P25</f>
        <v>0</v>
      </c>
      <c r="AC16" s="142">
        <f>[1]Sheet1!P26</f>
        <v>0</v>
      </c>
      <c r="AD16" s="142">
        <f>[1]Sheet1!P27</f>
        <v>0</v>
      </c>
      <c r="AE16" s="142">
        <f>[1]Sheet1!P28</f>
        <v>0</v>
      </c>
      <c r="AF16" s="142">
        <f>[1]Sheet1!P29</f>
        <v>0</v>
      </c>
      <c r="AG16" s="142">
        <f>[1]Sheet1!P30</f>
        <v>0</v>
      </c>
      <c r="AH16" s="142">
        <f>[1]Sheet1!P31</f>
        <v>0</v>
      </c>
      <c r="AI16" s="142">
        <f>[1]Sheet1!P32</f>
        <v>0</v>
      </c>
      <c r="AJ16" s="142">
        <f>[1]Sheet1!P33</f>
        <v>0</v>
      </c>
      <c r="AK16" s="142">
        <f>[1]Sheet1!P34</f>
        <v>0</v>
      </c>
      <c r="AL16" s="142">
        <f>[1]Sheet1!P35</f>
        <v>0</v>
      </c>
      <c r="AM16" s="142">
        <f>[1]Sheet1!P36</f>
        <v>0</v>
      </c>
      <c r="AN16" s="142">
        <f>[1]Sheet1!P37</f>
        <v>0</v>
      </c>
      <c r="AO16" s="147">
        <f t="shared" si="0"/>
        <v>0</v>
      </c>
      <c r="AP16" s="134">
        <f t="shared" si="2"/>
        <v>0</v>
      </c>
      <c r="AQ16" s="141" t="e">
        <f>(I16-AO16)/(3*AP16)</f>
        <v>#DIV/0!</v>
      </c>
      <c r="AR16" s="134">
        <f t="shared" si="1"/>
        <v>0</v>
      </c>
      <c r="AS16" s="134">
        <f t="shared" si="3"/>
        <v>0</v>
      </c>
      <c r="AT16" s="137" t="e">
        <f t="shared" si="4"/>
        <v>#DIV/0!</v>
      </c>
    </row>
    <row r="18" spans="42:46">
      <c r="AT18" s="148"/>
    </row>
    <row r="19" spans="42:46">
      <c r="AT19" s="148"/>
    </row>
    <row r="20" spans="42:46">
      <c r="AP20" s="148"/>
      <c r="AQ20" s="148"/>
      <c r="AR20" s="148"/>
      <c r="AS20" s="148"/>
      <c r="AT20" s="148"/>
    </row>
    <row r="21" spans="42:46">
      <c r="AP21" s="148"/>
      <c r="AQ21" s="148"/>
      <c r="AR21" s="148"/>
      <c r="AS21" s="148"/>
      <c r="AT21" s="148"/>
    </row>
    <row r="22" spans="42:46">
      <c r="AP22" s="148"/>
      <c r="AQ22" s="148"/>
      <c r="AR22" s="148"/>
      <c r="AS22" s="148"/>
      <c r="AT22" s="148"/>
    </row>
    <row r="23" spans="42:46">
      <c r="AP23" s="148"/>
      <c r="AQ23" s="148"/>
      <c r="AR23" s="148"/>
      <c r="AS23" s="148"/>
      <c r="AT23" s="148"/>
    </row>
    <row r="24" spans="42:46">
      <c r="AP24" s="148"/>
      <c r="AQ24" s="148"/>
      <c r="AR24" s="148"/>
      <c r="AS24" s="148"/>
      <c r="AT24" s="148"/>
    </row>
    <row r="25" spans="42:46">
      <c r="AP25" s="148"/>
      <c r="AQ25" s="148"/>
      <c r="AR25" s="148"/>
      <c r="AS25" s="148"/>
      <c r="AT25" s="148"/>
    </row>
    <row r="26" spans="42:46">
      <c r="AP26" s="148"/>
      <c r="AQ26" s="148"/>
      <c r="AR26" s="148"/>
      <c r="AS26" s="148"/>
      <c r="AT26" s="148"/>
    </row>
    <row r="27" spans="42:46">
      <c r="AP27" s="148"/>
      <c r="AQ27" s="148"/>
      <c r="AR27" s="148"/>
      <c r="AS27" s="148"/>
      <c r="AT27" s="148"/>
    </row>
    <row r="28" spans="42:46">
      <c r="AP28" s="148"/>
      <c r="AQ28" s="148"/>
      <c r="AR28" s="148"/>
      <c r="AS28" s="148"/>
      <c r="AT28" s="148"/>
    </row>
    <row r="29" spans="42:46">
      <c r="AP29" s="148"/>
      <c r="AQ29" s="148"/>
      <c r="AR29" s="148"/>
      <c r="AS29" s="148"/>
      <c r="AT29" s="148"/>
    </row>
    <row r="30" spans="42:46">
      <c r="AP30" s="148"/>
      <c r="AQ30" s="148"/>
      <c r="AR30" s="148"/>
      <c r="AS30" s="148"/>
      <c r="AT30" s="148"/>
    </row>
    <row r="31" spans="42:46">
      <c r="AP31" s="148"/>
      <c r="AQ31" s="148"/>
      <c r="AR31" s="148"/>
      <c r="AS31" s="148"/>
    </row>
    <row r="32" spans="42:46">
      <c r="AP32" s="148"/>
      <c r="AQ32" s="148"/>
      <c r="AR32" s="148"/>
      <c r="AS32" s="148"/>
    </row>
    <row r="33" spans="42:45">
      <c r="AP33" s="148"/>
      <c r="AQ33" s="148"/>
      <c r="AR33" s="148"/>
      <c r="AS33" s="148"/>
    </row>
    <row r="34" spans="42:45">
      <c r="AP34" s="148"/>
      <c r="AQ34" s="148"/>
      <c r="AR34" s="148"/>
      <c r="AS34" s="148"/>
    </row>
    <row r="35" spans="42:45">
      <c r="AP35" s="148"/>
      <c r="AQ35" s="148"/>
      <c r="AR35" s="148"/>
      <c r="AS35" s="148"/>
    </row>
    <row r="36" spans="42:45">
      <c r="AP36" s="148"/>
      <c r="AQ36" s="148"/>
      <c r="AR36" s="148"/>
      <c r="AS36" s="148"/>
    </row>
    <row r="37" spans="42:45">
      <c r="AP37" s="148"/>
      <c r="AQ37" s="148"/>
      <c r="AR37" s="148"/>
      <c r="AS37" s="148"/>
    </row>
    <row r="38" spans="42:45">
      <c r="AP38" s="148"/>
      <c r="AQ38" s="148"/>
      <c r="AR38" s="148"/>
      <c r="AS38" s="148"/>
    </row>
    <row r="39" spans="42:45">
      <c r="AP39" s="148"/>
      <c r="AQ39" s="148"/>
      <c r="AR39" s="148"/>
      <c r="AS39" s="148"/>
    </row>
    <row r="40" spans="42:45">
      <c r="AP40" s="148"/>
      <c r="AQ40" s="148"/>
      <c r="AR40" s="148"/>
      <c r="AS40" s="148"/>
    </row>
    <row r="41" spans="42:45">
      <c r="AP41" s="148"/>
      <c r="AQ41" s="148"/>
      <c r="AR41" s="148"/>
      <c r="AS41" s="148"/>
    </row>
    <row r="42" spans="42:45">
      <c r="AP42" s="148"/>
      <c r="AQ42" s="148"/>
      <c r="AR42" s="148"/>
      <c r="AS42" s="148"/>
    </row>
    <row r="43" spans="42:45">
      <c r="AP43" s="148"/>
      <c r="AQ43" s="148"/>
      <c r="AR43" s="148"/>
      <c r="AS43" s="148"/>
    </row>
    <row r="44" spans="42:45">
      <c r="AP44" s="148"/>
      <c r="AQ44" s="148"/>
      <c r="AR44" s="148"/>
      <c r="AS44" s="148"/>
    </row>
  </sheetData>
  <conditionalFormatting sqref="AT3:AT16">
    <cfRule type="containsText" dxfId="1" priority="1" operator="containsText" text="Fail">
      <formula>NOT(ISERROR(SEARCH("Fail",AT3)))</formula>
    </cfRule>
    <cfRule type="containsText" dxfId="0" priority="2" operator="containsText" text="Pass">
      <formula>NOT(ISERROR(SEARCH("Pass",AT3)))</formula>
    </cfRule>
  </conditionalFormatting>
  <dataValidations count="2">
    <dataValidation type="textLength" allowBlank="1" showInputMessage="1" showErrorMessage="1" sqref="G10:H11" xr:uid="{24241389-B0AE-4375-9B5C-F39B6A839648}">
      <formula1>10000</formula1>
      <formula2>1000000</formula2>
    </dataValidation>
    <dataValidation type="textLength" allowBlank="1" showInputMessage="1" showErrorMessage="1" sqref="G7:I9" xr:uid="{BAEA4FC9-11BB-4066-90E2-1BA683BC65E4}">
      <formula1>10000</formula1>
      <formula2>100000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Page1</vt:lpstr>
      <vt:lpstr>Page2</vt:lpstr>
      <vt:lpstr>Page3</vt:lpstr>
      <vt:lpstr>Page4</vt:lpstr>
      <vt:lpstr>21088174.001_01_COA</vt:lpstr>
      <vt:lpstr>Cpk</vt:lpstr>
      <vt:lpstr>Page1!Print_Area</vt:lpstr>
      <vt:lpstr>Page4!Print_Area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QCOFFICER</dc:creator>
  <cp:lastModifiedBy>Gauresh Chari</cp:lastModifiedBy>
  <cp:lastPrinted>2025-09-17T15:46:06Z</cp:lastPrinted>
  <dcterms:created xsi:type="dcterms:W3CDTF">2013-06-14T09:36:38Z</dcterms:created>
  <dcterms:modified xsi:type="dcterms:W3CDTF">2025-09-17T19:30:06Z</dcterms:modified>
</cp:coreProperties>
</file>