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44053E53-D662-4EA8-834B-BC9A51AF2217}" xr6:coauthVersionLast="47" xr6:coauthVersionMax="47" xr10:uidLastSave="{00000000-0000-0000-0000-000000000000}"/>
  <bookViews>
    <workbookView xWindow="-120" yWindow="-120" windowWidth="29040" windowHeight="15720" tabRatio="637" xr2:uid="{00000000-000D-0000-FFFF-FFFF00000000}"/>
  </bookViews>
  <sheets>
    <sheet name="Page1" sheetId="1" r:id="rId1"/>
    <sheet name="Page2" sheetId="2" r:id="rId2"/>
    <sheet name="Page3" sheetId="7" r:id="rId3"/>
    <sheet name="Page4" sheetId="8" r:id="rId4"/>
    <sheet name="99396168.005_00_COA" sheetId="6" r:id="rId5"/>
    <sheet name="Cpk" sheetId="5" r:id="rId6"/>
  </sheets>
  <externalReferences>
    <externalReference r:id="rId7"/>
  </externalReferences>
  <definedNames>
    <definedName name="_xlnm.Print_Area" localSheetId="0">Page1!$A$1:$O$44</definedName>
    <definedName name="_xlnm.Print_Area" localSheetId="1">Page2!$A$1:$O$45</definedName>
    <definedName name="_xlnm.Print_Area" localSheetId="2">Page3!$A$1:$O$45</definedName>
    <definedName name="_xlnm.Print_Area" localSheetId="3">Page4!$A$1:$O$45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5" i="8" l="1"/>
  <c r="J5" i="8"/>
  <c r="G5" i="8"/>
  <c r="B5" i="8"/>
  <c r="N4" i="8"/>
  <c r="J4" i="8"/>
  <c r="G4" i="8"/>
  <c r="B4" i="8"/>
  <c r="N5" i="7"/>
  <c r="J5" i="7"/>
  <c r="G5" i="7"/>
  <c r="B5" i="7"/>
  <c r="N4" i="7"/>
  <c r="J4" i="7"/>
  <c r="G4" i="7"/>
  <c r="B4" i="7"/>
  <c r="N5" i="2"/>
  <c r="N4" i="2"/>
  <c r="J5" i="2"/>
  <c r="J4" i="2"/>
  <c r="G5" i="2"/>
  <c r="G4" i="2"/>
  <c r="B5" i="2"/>
  <c r="B4" i="2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38" i="2"/>
  <c r="B38" i="2"/>
  <c r="A38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C10" i="2"/>
  <c r="B10" i="2"/>
  <c r="A10" i="2"/>
  <c r="C9" i="2"/>
  <c r="B9" i="2"/>
  <c r="A9" i="2"/>
  <c r="J41" i="8"/>
  <c r="H41" i="8"/>
  <c r="F41" i="8"/>
  <c r="D41" i="8"/>
  <c r="J40" i="8"/>
  <c r="H40" i="8"/>
  <c r="F40" i="8"/>
  <c r="D40" i="8"/>
  <c r="J39" i="8"/>
  <c r="H39" i="8"/>
  <c r="F39" i="8"/>
  <c r="D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L39" i="8" s="1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12" i="7"/>
  <c r="K12" i="7"/>
  <c r="G12" i="7"/>
  <c r="O11" i="7"/>
  <c r="K11" i="7"/>
  <c r="G11" i="7"/>
  <c r="O10" i="7"/>
  <c r="K10" i="7"/>
  <c r="G10" i="7"/>
  <c r="O9" i="7"/>
  <c r="L39" i="7" s="1"/>
  <c r="K9" i="7"/>
  <c r="H41" i="7" s="1"/>
  <c r="G9" i="7"/>
  <c r="D40" i="7" s="1"/>
  <c r="N30" i="6"/>
  <c r="M30" i="6"/>
  <c r="D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1" i="6"/>
  <c r="N32" i="6"/>
  <c r="M32" i="6"/>
  <c r="M31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40" i="8" l="1"/>
  <c r="L41" i="8"/>
  <c r="H39" i="7"/>
  <c r="D39" i="7"/>
  <c r="H40" i="7"/>
  <c r="L41" i="7"/>
  <c r="D41" i="7"/>
  <c r="L40" i="7"/>
  <c r="L29" i="5" l="1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K29" i="5" l="1"/>
  <c r="L27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AN25" i="5" l="1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AL15" i="5" l="1"/>
  <c r="AN15" i="5"/>
  <c r="AM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27" i="5"/>
  <c r="K26" i="5"/>
  <c r="K25" i="5"/>
  <c r="K24" i="5"/>
  <c r="K21" i="5"/>
  <c r="K15" i="5"/>
  <c r="AS23" i="5" l="1"/>
  <c r="AR23" i="5"/>
  <c r="AP23" i="5"/>
  <c r="AO23" i="5"/>
  <c r="AS28" i="5"/>
  <c r="AR28" i="5"/>
  <c r="AP28" i="5"/>
  <c r="AO28" i="5"/>
  <c r="AS27" i="5"/>
  <c r="AR27" i="5"/>
  <c r="AP27" i="5"/>
  <c r="AO27" i="5"/>
  <c r="AS26" i="5"/>
  <c r="AR26" i="5"/>
  <c r="AP26" i="5"/>
  <c r="AO26" i="5"/>
  <c r="AS25" i="5"/>
  <c r="AR25" i="5"/>
  <c r="AP25" i="5"/>
  <c r="AO25" i="5"/>
  <c r="AS24" i="5"/>
  <c r="AR24" i="5"/>
  <c r="AP24" i="5"/>
  <c r="AO24" i="5"/>
  <c r="AS21" i="5"/>
  <c r="AR21" i="5"/>
  <c r="AP21" i="5"/>
  <c r="AO21" i="5"/>
  <c r="AS15" i="5"/>
  <c r="AR15" i="5"/>
  <c r="AP15" i="5"/>
  <c r="AO15" i="5"/>
  <c r="AQ23" i="5" l="1"/>
  <c r="AT23" i="5" s="1"/>
  <c r="AQ28" i="5"/>
  <c r="AT28" i="5" s="1"/>
  <c r="AQ26" i="5"/>
  <c r="AT26" i="5" s="1"/>
  <c r="AQ25" i="5"/>
  <c r="AT25" i="5" s="1"/>
  <c r="AQ24" i="5"/>
  <c r="AT24" i="5" s="1"/>
  <c r="AQ21" i="5"/>
  <c r="AT21" i="5" s="1"/>
  <c r="AQ15" i="5"/>
  <c r="AT15" i="5" s="1"/>
  <c r="AQ27" i="5"/>
  <c r="AT27" i="5" s="1"/>
  <c r="L22" i="5"/>
  <c r="M22" i="5"/>
  <c r="N22" i="5"/>
  <c r="O22" i="5"/>
  <c r="P22" i="5"/>
  <c r="Q22" i="5"/>
  <c r="R22" i="5"/>
  <c r="S22" i="5"/>
  <c r="T22" i="5"/>
  <c r="U22" i="5"/>
  <c r="V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J19" i="6" s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9" i="2"/>
  <c r="J3" i="6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9" i="2"/>
  <c r="I3" i="6" s="1"/>
  <c r="G9" i="2"/>
  <c r="G3" i="6" s="1"/>
  <c r="G10" i="2"/>
  <c r="G11" i="2"/>
  <c r="G5" i="6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M40" i="1"/>
  <c r="M39" i="1"/>
  <c r="M38" i="1"/>
  <c r="J40" i="1"/>
  <c r="J39" i="1"/>
  <c r="J38" i="1"/>
  <c r="G40" i="1"/>
  <c r="G39" i="1"/>
  <c r="G38" i="1"/>
  <c r="D40" i="1"/>
  <c r="D39" i="1"/>
  <c r="D38" i="1"/>
  <c r="AK19" i="5" l="1"/>
  <c r="G29" i="6"/>
  <c r="AG19" i="5"/>
  <c r="G25" i="6"/>
  <c r="AC19" i="5"/>
  <c r="G21" i="6"/>
  <c r="Y19" i="5"/>
  <c r="G17" i="6"/>
  <c r="U19" i="5"/>
  <c r="G13" i="6"/>
  <c r="Q19" i="5"/>
  <c r="G9" i="6"/>
  <c r="AN16" i="5"/>
  <c r="I32" i="6"/>
  <c r="AJ16" i="5"/>
  <c r="I28" i="6"/>
  <c r="AF16" i="5"/>
  <c r="I24" i="6"/>
  <c r="AB16" i="5"/>
  <c r="I20" i="6"/>
  <c r="X16" i="5"/>
  <c r="I16" i="6"/>
  <c r="T16" i="5"/>
  <c r="I12" i="6"/>
  <c r="P16" i="5"/>
  <c r="I8" i="6"/>
  <c r="L16" i="5"/>
  <c r="I4" i="6"/>
  <c r="AL18" i="5"/>
  <c r="J30" i="6"/>
  <c r="AH18" i="5"/>
  <c r="J26" i="6"/>
  <c r="AD18" i="5"/>
  <c r="J22" i="6"/>
  <c r="Z18" i="5"/>
  <c r="J18" i="6"/>
  <c r="V18" i="5"/>
  <c r="J14" i="6"/>
  <c r="R18" i="5"/>
  <c r="J10" i="6"/>
  <c r="N18" i="5"/>
  <c r="J6" i="6"/>
  <c r="AF19" i="5"/>
  <c r="G24" i="6"/>
  <c r="X19" i="5"/>
  <c r="G16" i="6"/>
  <c r="L19" i="5"/>
  <c r="G4" i="6"/>
  <c r="AE16" i="5"/>
  <c r="I23" i="6"/>
  <c r="AG18" i="5"/>
  <c r="J25" i="6"/>
  <c r="Y18" i="5"/>
  <c r="J17" i="6"/>
  <c r="Q18" i="5"/>
  <c r="J9" i="6"/>
  <c r="AM19" i="5"/>
  <c r="G31" i="6"/>
  <c r="AI19" i="5"/>
  <c r="G27" i="6"/>
  <c r="AE19" i="5"/>
  <c r="G23" i="6"/>
  <c r="AA19" i="5"/>
  <c r="G19" i="6"/>
  <c r="W19" i="5"/>
  <c r="G15" i="6"/>
  <c r="S19" i="5"/>
  <c r="G11" i="6"/>
  <c r="O19" i="5"/>
  <c r="G7" i="6"/>
  <c r="AL16" i="5"/>
  <c r="I30" i="6"/>
  <c r="AH16" i="5"/>
  <c r="I26" i="6"/>
  <c r="AD16" i="5"/>
  <c r="I22" i="6"/>
  <c r="Z16" i="5"/>
  <c r="I18" i="6"/>
  <c r="V16" i="5"/>
  <c r="I14" i="6"/>
  <c r="R16" i="5"/>
  <c r="I10" i="6"/>
  <c r="N16" i="5"/>
  <c r="I6" i="6"/>
  <c r="AN18" i="5"/>
  <c r="J32" i="6"/>
  <c r="AJ18" i="5"/>
  <c r="J28" i="6"/>
  <c r="AF18" i="5"/>
  <c r="J24" i="6"/>
  <c r="AB18" i="5"/>
  <c r="J20" i="6"/>
  <c r="X18" i="5"/>
  <c r="J16" i="6"/>
  <c r="T18" i="5"/>
  <c r="J12" i="6"/>
  <c r="P18" i="5"/>
  <c r="J8" i="6"/>
  <c r="L18" i="5"/>
  <c r="J4" i="6"/>
  <c r="AN19" i="5"/>
  <c r="G32" i="6"/>
  <c r="AJ19" i="5"/>
  <c r="G28" i="6"/>
  <c r="AB19" i="5"/>
  <c r="G20" i="6"/>
  <c r="T19" i="5"/>
  <c r="G12" i="6"/>
  <c r="P19" i="5"/>
  <c r="G8" i="6"/>
  <c r="AM16" i="5"/>
  <c r="I31" i="6"/>
  <c r="AI16" i="5"/>
  <c r="I27" i="6"/>
  <c r="AA16" i="5"/>
  <c r="I19" i="6"/>
  <c r="W16" i="5"/>
  <c r="I15" i="6"/>
  <c r="S16" i="5"/>
  <c r="I11" i="6"/>
  <c r="O16" i="5"/>
  <c r="I7" i="6"/>
  <c r="AK18" i="5"/>
  <c r="J29" i="6"/>
  <c r="AC18" i="5"/>
  <c r="J21" i="6"/>
  <c r="U18" i="5"/>
  <c r="J13" i="6"/>
  <c r="M18" i="5"/>
  <c r="J5" i="6"/>
  <c r="AL19" i="5"/>
  <c r="G30" i="6"/>
  <c r="AH19" i="5"/>
  <c r="G26" i="6"/>
  <c r="AD19" i="5"/>
  <c r="G22" i="6"/>
  <c r="Z19" i="5"/>
  <c r="G18" i="6"/>
  <c r="V19" i="5"/>
  <c r="G14" i="6"/>
  <c r="R19" i="5"/>
  <c r="G10" i="6"/>
  <c r="N19" i="5"/>
  <c r="G6" i="6"/>
  <c r="AK16" i="5"/>
  <c r="I29" i="6"/>
  <c r="AG16" i="5"/>
  <c r="I25" i="6"/>
  <c r="AC16" i="5"/>
  <c r="I21" i="6"/>
  <c r="Y16" i="5"/>
  <c r="I17" i="6"/>
  <c r="U16" i="5"/>
  <c r="I13" i="6"/>
  <c r="Q16" i="5"/>
  <c r="I9" i="6"/>
  <c r="M16" i="5"/>
  <c r="I5" i="6"/>
  <c r="AM18" i="5"/>
  <c r="J31" i="6"/>
  <c r="AI18" i="5"/>
  <c r="J27" i="6"/>
  <c r="AE18" i="5"/>
  <c r="J23" i="6"/>
  <c r="W18" i="5"/>
  <c r="J15" i="6"/>
  <c r="S18" i="5"/>
  <c r="J11" i="6"/>
  <c r="O18" i="5"/>
  <c r="J7" i="6"/>
  <c r="D41" i="2"/>
  <c r="D40" i="2"/>
  <c r="D39" i="2"/>
  <c r="L41" i="2"/>
  <c r="K18" i="5"/>
  <c r="K19" i="5"/>
  <c r="M19" i="5"/>
  <c r="K17" i="5"/>
  <c r="W22" i="5"/>
  <c r="K22" i="5"/>
  <c r="H40" i="2"/>
  <c r="K16" i="5"/>
  <c r="L39" i="2"/>
  <c r="AA18" i="5"/>
  <c r="K20" i="5"/>
  <c r="L17" i="5"/>
  <c r="L40" i="2"/>
  <c r="H41" i="2"/>
  <c r="H39" i="2"/>
  <c r="AR18" i="5" l="1"/>
  <c r="AP18" i="5"/>
  <c r="AO18" i="5"/>
  <c r="AS18" i="5"/>
  <c r="AR20" i="5"/>
  <c r="AP20" i="5"/>
  <c r="AO20" i="5"/>
  <c r="AS20" i="5"/>
  <c r="AR16" i="5"/>
  <c r="AP16" i="5"/>
  <c r="AO16" i="5"/>
  <c r="AS16" i="5"/>
  <c r="AR22" i="5"/>
  <c r="AO22" i="5"/>
  <c r="AS22" i="5"/>
  <c r="AP22" i="5"/>
  <c r="AS17" i="5"/>
  <c r="AO17" i="5"/>
  <c r="AR17" i="5"/>
  <c r="AP17" i="5"/>
  <c r="AR19" i="5"/>
  <c r="AP19" i="5"/>
  <c r="AO19" i="5"/>
  <c r="AS19" i="5"/>
  <c r="AP29" i="5"/>
  <c r="AO29" i="5"/>
  <c r="AS29" i="5"/>
  <c r="AR29" i="5"/>
  <c r="AQ29" i="5" l="1"/>
  <c r="AT29" i="5" s="1"/>
  <c r="AQ22" i="5"/>
  <c r="AT22" i="5" s="1"/>
  <c r="AQ17" i="5"/>
  <c r="AT17" i="5" s="1"/>
  <c r="AQ19" i="5"/>
  <c r="AT19" i="5" s="1"/>
  <c r="AQ16" i="5"/>
  <c r="AT16" i="5" s="1"/>
  <c r="AQ20" i="5"/>
  <c r="AT20" i="5" s="1"/>
  <c r="AQ18" i="5"/>
  <c r="AT18" i="5" s="1"/>
</calcChain>
</file>

<file path=xl/sharedStrings.xml><?xml version="1.0" encoding="utf-8"?>
<sst xmlns="http://schemas.openxmlformats.org/spreadsheetml/2006/main" count="315" uniqueCount="167">
  <si>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</si>
  <si>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</si>
  <si>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</si>
  <si>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</si>
  <si>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</si>
  <si>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</si>
  <si>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</si>
  <si>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</si>
  <si>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</si>
  <si>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COF Kinetic (L-0.20 T-0.40 U-0.60)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</si>
  <si>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</si>
  <si>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</si>
  <si>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</si>
  <si>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</si>
  <si>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</si>
  <si>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</si>
  <si>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</si>
  <si>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</si>
  <si>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Elongation@ Break(%)CD (L-400 T-500)</t>
  </si>
  <si>
    <t xml:space="preserve">Ref: </t>
  </si>
  <si>
    <t>Ref:</t>
  </si>
  <si>
    <t>Retention Period: 5 years</t>
  </si>
  <si>
    <t xml:space="preserve"> </t>
  </si>
  <si>
    <t/>
  </si>
  <si>
    <t>Average</t>
  </si>
  <si>
    <t>Minimum</t>
  </si>
  <si>
    <t>Maximum</t>
  </si>
  <si>
    <t>FQP-QC02-04</t>
  </si>
  <si>
    <t>Eff. Date: 01/08/2017</t>
  </si>
  <si>
    <t>Color L (Color units-H)
 (L-90.6 T-94.6 U-98.6)</t>
  </si>
  <si>
    <t>Testing Equipment Identification Number</t>
  </si>
  <si>
    <t>Thickness (L-0.040 T-0.050 U-0.065)
mm</t>
  </si>
  <si>
    <t>Opacity (L-45.0 T-50.0 U-55.0)
%</t>
  </si>
  <si>
    <t>Basic Weight (L-16.00 T-18.00 U-20.00)
GSM</t>
  </si>
  <si>
    <t>Avg</t>
  </si>
  <si>
    <t>Color B (Color units-H) 
(L-(-3.6) T-0.4 U-4.4)</t>
  </si>
  <si>
    <t xml:space="preserve">Gloss Level (Gloss unit)
(T-7.0  U-11.0) </t>
  </si>
  <si>
    <t>Force Tensile Strength@Break(N)MD(L-9.5 T-13.0)</t>
  </si>
  <si>
    <t>Force-Tensile Strength@Break (N) CD (L-6.5 T-9.5)</t>
  </si>
  <si>
    <t>Modulus Web MD Fresh@2% (L-15.0 T-25.0 U-35.0) N/cm</t>
  </si>
  <si>
    <t>Force Elongation 5% (N) MD (L-2.0 T-3.5 U-5.0)</t>
  </si>
  <si>
    <t>Basis weight:</t>
  </si>
  <si>
    <t xml:space="preserve">Option: </t>
  </si>
  <si>
    <t>Trial No.</t>
  </si>
  <si>
    <t>M/C#:</t>
  </si>
  <si>
    <t>Embosser#</t>
  </si>
  <si>
    <t>Line Speed</t>
  </si>
  <si>
    <t>Nip Pressure</t>
  </si>
  <si>
    <t>Roll Winding direction</t>
  </si>
  <si>
    <t xml:space="preserve">Date &amp; time of Production: </t>
  </si>
  <si>
    <t>Date &amp; time of Testing:</t>
  </si>
  <si>
    <t>Shippable/ Non-shippable: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</si>
  <si>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</si>
  <si>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</si>
  <si>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</si>
  <si>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</si>
  <si>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</si>
  <si>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</si>
  <si>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</si>
  <si>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</si>
  <si>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</si>
  <si>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</si>
  <si>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</si>
  <si>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</si>
  <si>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</si>
  <si>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</si>
  <si>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</si>
  <si>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</si>
  <si>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</si>
  <si>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</si>
  <si>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</si>
  <si>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</si>
  <si>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</si>
  <si>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</si>
  <si>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</si>
  <si>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</si>
  <si>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</si>
  <si>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</si>
  <si>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</si>
  <si>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</si>
  <si>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</si>
  <si>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</si>
  <si>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</si>
  <si>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</si>
  <si>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</si>
  <si>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</si>
  <si>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</si>
  <si>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</si>
  <si>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</si>
  <si>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</si>
  <si>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</si>
  <si>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</si>
  <si>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</si>
  <si>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</si>
  <si>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</si>
  <si>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</si>
  <si>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</si>
  <si>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</si>
  <si>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</si>
  <si>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</si>
  <si>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</si>
  <si>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</si>
  <si>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</si>
  <si>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</si>
  <si>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</si>
  <si>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</si>
  <si>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-  L</t>
  </si>
  <si>
    <t>Color units - H</t>
  </si>
  <si>
    <t>94.6</t>
  </si>
  <si>
    <t>90.6</t>
  </si>
  <si>
    <t>98.6</t>
  </si>
  <si>
    <t>Color - a</t>
    <phoneticPr fontId="0" type="noConversion"/>
  </si>
  <si>
    <t xml:space="preserve"> -1.1</t>
  </si>
  <si>
    <t>-5.1</t>
  </si>
  <si>
    <t>2.9</t>
  </si>
  <si>
    <t>Color - b</t>
    <phoneticPr fontId="0" type="noConversion"/>
  </si>
  <si>
    <t>0.4</t>
  </si>
  <si>
    <t>-3.6</t>
  </si>
  <si>
    <t>4.4</t>
  </si>
  <si>
    <t>Delta E</t>
  </si>
  <si>
    <t>Color units - Delta E</t>
  </si>
  <si>
    <t>0.00</t>
  </si>
  <si>
    <t>5.00</t>
  </si>
  <si>
    <t>Gloss level</t>
  </si>
  <si>
    <t>Gloss unit</t>
  </si>
  <si>
    <t>11.0</t>
  </si>
  <si>
    <t>3.5</t>
  </si>
  <si>
    <t>2.0</t>
  </si>
  <si>
    <t>5.0</t>
  </si>
  <si>
    <t>0.050</t>
  </si>
  <si>
    <t>0.040</t>
  </si>
  <si>
    <t>0.065</t>
  </si>
  <si>
    <t>7.0</t>
  </si>
  <si>
    <t>Color lab-Delta E
(Color units-Delta E) 
( T-0.00  U-5.00)</t>
  </si>
  <si>
    <t>Page No 1 of 4</t>
  </si>
  <si>
    <t>Page No 2 of 4</t>
  </si>
  <si>
    <t>Page No 3 of 4</t>
  </si>
  <si>
    <t>Page No 4 of 4</t>
  </si>
  <si>
    <t>Color A (Color units-H)
 (L-(-5.1) T-(-1.1) U-2.9)</t>
  </si>
  <si>
    <t>Reference:</t>
  </si>
  <si>
    <t>Test Name - (O) - Optional, (RRG#) - Reference Part Report Group #, (MRG#) - Master Part Report Group #: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</si>
  <si>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</si>
  <si>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</si>
  <si>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</si>
  <si>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</si>
  <si>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</si>
  <si>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</si>
  <si>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Elongation~~MD</t>
  </si>
  <si>
    <t>Dimension ~ Thickness~~.</t>
  </si>
  <si>
    <t>Modulus~~Web ~ MD at 2 Percent</t>
  </si>
  <si>
    <t>Record Review~~Laboratory Review</t>
  </si>
  <si>
    <t>Assay ~ Organotin~~.</t>
  </si>
  <si>
    <t>Date</t>
  </si>
  <si>
    <t>Time</t>
  </si>
  <si>
    <t>Ref</t>
  </si>
  <si>
    <t>99396168.005.10</t>
  </si>
  <si>
    <t>99368714.005.1</t>
  </si>
  <si>
    <t>99368714.005.2</t>
  </si>
  <si>
    <t>99368714.005.3</t>
  </si>
  <si>
    <t>99368714.005.4</t>
  </si>
  <si>
    <t>99368714.005.5</t>
  </si>
  <si>
    <t>99368714.005.6</t>
  </si>
  <si>
    <t>99368714.005.7</t>
  </si>
  <si>
    <t>99368714.005.9</t>
  </si>
  <si>
    <t>99368714.005.33</t>
  </si>
  <si>
    <t>99368714.005.34</t>
  </si>
  <si>
    <t>MRMP: 99368714.005 GCAS:99396168.005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</si>
</sst>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_ "/>
    <numFmt numFmtId="167" formatCode="0.00_);[Red]\(0.00\)"/>
  </numFmts>
  <fonts count="1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>
      <alignment vertical="center"/>
    </xf>
  </cellStyleXfs>
  <cellXfs count="297">
    <xf numFmtId="0" fontId="0" fillId="0" borderId="0" xfId="0"/>
    <xf numFmtId="0" fontId="0" fillId="0" borderId="0" xfId="0" applyProtection="1">
      <protection locked="0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2" fontId="8" fillId="0" borderId="0" xfId="0" applyNumberFormat="1" applyFont="1" applyAlignment="1">
      <alignment wrapText="1"/>
    </xf>
    <xf numFmtId="0" fontId="9" fillId="0" borderId="0" xfId="0" applyFont="1" applyAlignment="1">
      <alignment vertical="center"/>
    </xf>
    <xf numFmtId="0" fontId="10" fillId="3" borderId="28" xfId="0" applyFont="1" applyFill="1" applyBorder="1" applyAlignment="1">
      <alignment vertical="center"/>
    </xf>
    <xf numFmtId="0" fontId="10" fillId="3" borderId="27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3" borderId="26" xfId="0" applyFont="1" applyFill="1" applyBorder="1" applyAlignment="1">
      <alignment vertical="center"/>
    </xf>
    <xf numFmtId="0" fontId="10" fillId="3" borderId="34" xfId="0" applyFont="1" applyFill="1" applyBorder="1" applyAlignment="1">
      <alignment vertical="center"/>
    </xf>
    <xf numFmtId="0" fontId="10" fillId="3" borderId="34" xfId="0" applyFont="1" applyFill="1" applyBorder="1" applyAlignment="1">
      <alignment horizontal="left" vertical="center"/>
    </xf>
    <xf numFmtId="166" fontId="9" fillId="0" borderId="0" xfId="0" applyNumberFormat="1" applyFont="1" applyAlignment="1">
      <alignment vertical="center"/>
    </xf>
    <xf numFmtId="0" fontId="10" fillId="3" borderId="34" xfId="0" applyFont="1" applyFill="1" applyBorder="1" applyAlignment="1">
      <alignment vertical="center" wrapText="1"/>
    </xf>
    <xf numFmtId="49" fontId="10" fillId="3" borderId="3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10" fillId="3" borderId="31" xfId="0" applyFont="1" applyFill="1" applyBorder="1" applyAlignment="1">
      <alignment vertical="center"/>
    </xf>
    <xf numFmtId="14" fontId="10" fillId="3" borderId="2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2" fontId="9" fillId="5" borderId="1" xfId="0" applyNumberFormat="1" applyFont="1" applyFill="1" applyBorder="1" applyAlignment="1">
      <alignment horizontal="center" vertical="center" wrapText="1"/>
    </xf>
    <xf numFmtId="2" fontId="10" fillId="5" borderId="1" xfId="0" applyNumberFormat="1" applyFont="1" applyFill="1" applyBorder="1" applyAlignment="1">
      <alignment horizontal="center" vertical="center" wrapText="1"/>
    </xf>
    <xf numFmtId="2" fontId="10" fillId="6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67" fontId="12" fillId="6" borderId="1" xfId="1" applyNumberFormat="1" applyFont="1" applyFill="1" applyBorder="1" applyAlignment="1">
      <alignment horizontal="center" vertical="center" shrinkToFit="1"/>
    </xf>
    <xf numFmtId="0" fontId="13" fillId="5" borderId="1" xfId="0" applyFont="1" applyFill="1" applyBorder="1"/>
    <xf numFmtId="49" fontId="10" fillId="0" borderId="0" xfId="0" applyNumberFormat="1" applyFont="1" applyAlignment="1" applyProtection="1">
      <alignment horizontal="left" vertical="center"/>
      <protection locked="0"/>
    </xf>
    <xf numFmtId="164" fontId="10" fillId="0" borderId="0" xfId="0" applyNumberFormat="1" applyFon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 wrapText="1"/>
    </xf>
    <xf numFmtId="165" fontId="10" fillId="6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8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wrapText="1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1" xfId="0" applyFont="1" applyFill="1" applyBorder="1" applyAlignment="1" applyProtection="1">
      <alignment horizontal="left" vertical="center" wrapText="1"/>
      <protection locked="0"/>
    </xf>
    <xf numFmtId="0" fontId="1" fillId="2" borderId="1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22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49" fontId="1" fillId="2" borderId="0" xfId="0" quotePrefix="1" applyNumberFormat="1" applyFont="1" applyFill="1" applyAlignment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8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8" xfId="0" applyNumberFormat="1" applyFont="1" applyFill="1" applyBorder="1" applyAlignment="1">
      <alignment horizontal="center" vertical="center" wrapText="1"/>
    </xf>
    <xf numFmtId="164" fontId="1" fillId="2" borderId="3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4" xfId="0" quotePrefix="1" applyNumberFormat="1" applyFont="1" applyFill="1" applyBorder="1" applyAlignment="1">
      <alignment horizontal="center" vertical="center" wrapText="1"/>
    </xf>
    <xf numFmtId="49" fontId="1" fillId="2" borderId="5" xfId="0" quotePrefix="1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vertical="center" wrapText="1"/>
    </xf>
    <xf numFmtId="49" fontId="1" fillId="2" borderId="7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12" xfId="0" applyNumberFormat="1" applyFont="1" applyFill="1" applyBorder="1" applyAlignment="1">
      <alignment vertical="center" wrapText="1"/>
    </xf>
    <xf numFmtId="49" fontId="1" fillId="2" borderId="2" xfId="0" quotePrefix="1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vertical="center" wrapText="1"/>
    </xf>
    <xf numFmtId="49" fontId="1" fillId="2" borderId="15" xfId="0" quotePrefix="1" applyNumberFormat="1" applyFont="1" applyFill="1" applyBorder="1" applyAlignment="1">
      <alignment horizontal="center" vertical="center" wrapText="1"/>
    </xf>
    <xf numFmtId="49" fontId="1" fillId="2" borderId="16" xfId="0" quotePrefix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46" xfId="0" applyFont="1" applyFill="1" applyBorder="1" applyAlignment="1">
      <alignment vertical="center" wrapText="1"/>
    </xf>
    <xf numFmtId="0" fontId="1" fillId="2" borderId="0" xfId="0" applyFont="1" applyFill="1" applyAlignment="1" applyProtection="1">
      <alignment vertical="center" wrapText="1"/>
      <protection locked="0"/>
    </xf>
    <xf numFmtId="0" fontId="16" fillId="2" borderId="0" xfId="0" applyFont="1" applyFill="1" applyAlignment="1">
      <alignment vertical="center" wrapText="1"/>
    </xf>
    <xf numFmtId="0" fontId="1" fillId="2" borderId="0" xfId="0" applyFont="1" applyFill="1" applyAlignment="1" applyProtection="1">
      <alignment wrapText="1"/>
      <protection locked="0"/>
    </xf>
    <xf numFmtId="0" fontId="1" fillId="2" borderId="15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 applyProtection="1">
      <alignment vertical="center" wrapText="1"/>
      <protection locked="0"/>
    </xf>
    <xf numFmtId="0" fontId="7" fillId="2" borderId="19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6" fillId="2" borderId="0" xfId="0" quotePrefix="1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5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vertical="center" wrapText="1"/>
    </xf>
    <xf numFmtId="165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8" xfId="0" applyNumberFormat="1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165" fontId="1" fillId="2" borderId="9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49" fontId="16" fillId="2" borderId="46" xfId="0" quotePrefix="1" applyNumberFormat="1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46" xfId="0" applyFont="1" applyFill="1" applyBorder="1" applyAlignment="1">
      <alignment horizontal="right" vertical="center" wrapText="1"/>
    </xf>
    <xf numFmtId="0" fontId="16" fillId="2" borderId="46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2" fontId="1" fillId="2" borderId="17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165" fontId="1" fillId="2" borderId="17" xfId="0" applyNumberFormat="1" applyFont="1" applyFill="1" applyBorder="1" applyAlignment="1">
      <alignment horizontal="center" vertical="center" wrapText="1"/>
    </xf>
    <xf numFmtId="165" fontId="1" fillId="2" borderId="16" xfId="0" applyNumberFormat="1" applyFont="1" applyFill="1" applyBorder="1" applyAlignment="1">
      <alignment horizontal="center" vertical="center" wrapText="1"/>
    </xf>
    <xf numFmtId="165" fontId="1" fillId="2" borderId="18" xfId="0" applyNumberFormat="1" applyFont="1" applyFill="1" applyBorder="1" applyAlignment="1">
      <alignment horizontal="center" vertical="center" wrapText="1"/>
    </xf>
    <xf numFmtId="164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15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 applyProtection="1">
      <alignment horizontal="left" vertical="center" wrapText="1"/>
      <protection locked="0"/>
    </xf>
    <xf numFmtId="0" fontId="1" fillId="2" borderId="9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left" vertical="center" wrapText="1"/>
      <protection locked="0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7" xfId="0" applyNumberFormat="1" applyFont="1" applyFill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" fontId="1" fillId="2" borderId="5" xfId="0" applyNumberFormat="1" applyFont="1" applyFill="1" applyBorder="1" applyAlignment="1">
      <alignment horizontal="right" vertical="center" wrapText="1"/>
    </xf>
    <xf numFmtId="1" fontId="1" fillId="2" borderId="17" xfId="0" applyNumberFormat="1" applyFont="1" applyFill="1" applyBorder="1" applyAlignment="1">
      <alignment horizontal="right" vertical="center" wrapText="1"/>
    </xf>
    <xf numFmtId="1" fontId="1" fillId="2" borderId="16" xfId="0" applyNumberFormat="1" applyFont="1" applyFill="1" applyBorder="1" applyAlignment="1">
      <alignment horizontal="right" vertical="center" wrapText="1"/>
    </xf>
    <xf numFmtId="1" fontId="1" fillId="2" borderId="18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7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7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64" fontId="1" fillId="2" borderId="18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64" fontId="1" fillId="2" borderId="11" xfId="0" applyNumberFormat="1" applyFont="1" applyFill="1" applyBorder="1" applyAlignment="1">
      <alignment horizontal="right" vertical="center" wrapText="1"/>
    </xf>
    <xf numFmtId="164" fontId="1" fillId="2" borderId="20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1" fillId="2" borderId="48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left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>
      <alignment horizontal="center" vertical="center" wrapText="1"/>
    </xf>
    <xf numFmtId="164" fontId="17" fillId="2" borderId="17" xfId="0" applyNumberFormat="1" applyFont="1" applyFill="1" applyBorder="1" applyAlignment="1">
      <alignment horizontal="center" vertical="center" wrapText="1"/>
    </xf>
    <xf numFmtId="164" fontId="17" fillId="2" borderId="18" xfId="0" applyNumberFormat="1" applyFont="1" applyFill="1" applyBorder="1" applyAlignment="1">
      <alignment horizontal="center" vertical="center" wrapText="1"/>
    </xf>
    <xf numFmtId="164" fontId="1" fillId="2" borderId="17" xfId="0" applyNumberFormat="1" applyFont="1" applyFill="1" applyBorder="1" applyAlignment="1">
      <alignment horizontal="center" vertical="center" wrapText="1"/>
    </xf>
    <xf numFmtId="164" fontId="1" fillId="2" borderId="18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7" fillId="2" borderId="3" xfId="0" applyNumberFormat="1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49" fontId="16" fillId="2" borderId="0" xfId="0" quotePrefix="1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wrapText="1"/>
    </xf>
  </cellXfs>
  <cellStyles count="2">
    <cellStyle name="Normal" xfId="0" builtinId="0"/>
    <cellStyle name="常规 3" xfId="1" xr:uid="{00000000-0005-0000-0000-000001000000}"/>
  </cellStyles>
  <dxfs count="35"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1'!$B$15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1'!$K$15:$AN$15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F26-8EA3-3CFC49EA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6576"/>
        <c:axId val="161258112"/>
      </c:lineChart>
      <c:catAx>
        <c:axId val="1612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58112"/>
        <c:crosses val="autoZero"/>
        <c:auto val="1"/>
        <c:lblAlgn val="ctr"/>
        <c:lblOffset val="100"/>
        <c:noMultiLvlLbl val="0"/>
      </c:catAx>
      <c:valAx>
        <c:axId val="1612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1'!$B$24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1'!$K$24:$AN$24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F-4934-B40B-835B6058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82176"/>
        <c:axId val="162108544"/>
      </c:lineChart>
      <c:catAx>
        <c:axId val="1620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08544"/>
        <c:crosses val="autoZero"/>
        <c:auto val="1"/>
        <c:lblAlgn val="ctr"/>
        <c:lblOffset val="100"/>
        <c:noMultiLvlLbl val="0"/>
      </c:catAx>
      <c:valAx>
        <c:axId val="162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Color -  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1'!$B$25</c:f>
              <c:strCache>
                <c:ptCount val="1"/>
                <c:pt idx="0">
                  <c:v>Color -  L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1'!$K$25:$AN$25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9-4DBF-9BED-C8E44542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24928"/>
        <c:axId val="162126464"/>
      </c:lineChart>
      <c:catAx>
        <c:axId val="1621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26464"/>
        <c:crosses val="autoZero"/>
        <c:auto val="1"/>
        <c:lblAlgn val="ctr"/>
        <c:lblOffset val="100"/>
        <c:noMultiLvlLbl val="0"/>
      </c:catAx>
      <c:valAx>
        <c:axId val="162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1'!$B$26</c:f>
              <c:strCache>
                <c:ptCount val="1"/>
                <c:pt idx="0">
                  <c:v>Color - a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1'!$K$26:$AN$26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B-4AEF-82E0-147D5ABB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8960"/>
        <c:axId val="214995328"/>
      </c:lineChart>
      <c:catAx>
        <c:axId val="2149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95328"/>
        <c:crosses val="autoZero"/>
        <c:auto val="1"/>
        <c:lblAlgn val="ctr"/>
        <c:lblOffset val="100"/>
        <c:noMultiLvlLbl val="0"/>
      </c:catAx>
      <c:valAx>
        <c:axId val="2149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1'!$B$27</c:f>
              <c:strCache>
                <c:ptCount val="1"/>
                <c:pt idx="0">
                  <c:v>Color - b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1'!$K$27:$AN$27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1-4A55-BD8F-487476BC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19904"/>
        <c:axId val="215021440"/>
      </c:lineChart>
      <c:catAx>
        <c:axId val="215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21440"/>
        <c:crosses val="autoZero"/>
        <c:auto val="1"/>
        <c:lblAlgn val="ctr"/>
        <c:lblOffset val="100"/>
        <c:noMultiLvlLbl val="0"/>
      </c:catAx>
      <c:valAx>
        <c:axId val="2150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1'!$B$28</c:f>
              <c:strCache>
                <c:ptCount val="1"/>
                <c:pt idx="0">
                  <c:v>Delta E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1'!$K$28:$AN$28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4ED7-9AD2-E2D535A2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29632"/>
        <c:axId val="215031168"/>
      </c:lineChart>
      <c:catAx>
        <c:axId val="215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31168"/>
        <c:crosses val="autoZero"/>
        <c:auto val="1"/>
        <c:lblAlgn val="ctr"/>
        <c:lblOffset val="100"/>
        <c:noMultiLvlLbl val="0"/>
      </c:catAx>
      <c:valAx>
        <c:axId val="215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1'!$B$29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1'!$K$29:$AN$29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5-4E97-9A00-64544EBA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55744"/>
        <c:axId val="215073920"/>
      </c:lineChart>
      <c:catAx>
        <c:axId val="2150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73920"/>
        <c:crosses val="autoZero"/>
        <c:auto val="1"/>
        <c:lblAlgn val="ctr"/>
        <c:lblOffset val="100"/>
        <c:noMultiLvlLbl val="0"/>
      </c:catAx>
      <c:valAx>
        <c:axId val="21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1'!$B$16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1'!$K$16:$AN$16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C-4E5B-BB59-4A304387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0400"/>
        <c:axId val="162201984"/>
      </c:lineChart>
      <c:catAx>
        <c:axId val="161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01984"/>
        <c:crosses val="autoZero"/>
        <c:auto val="1"/>
        <c:lblAlgn val="ctr"/>
        <c:lblOffset val="100"/>
        <c:noMultiLvlLbl val="0"/>
      </c:catAx>
      <c:valAx>
        <c:axId val="1622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1'!$B$17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1'!$K$17:$AN$17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5-442B-BA58-8B772032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6560"/>
        <c:axId val="162228096"/>
      </c:lineChart>
      <c:catAx>
        <c:axId val="1622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28096"/>
        <c:crosses val="autoZero"/>
        <c:auto val="1"/>
        <c:lblAlgn val="ctr"/>
        <c:lblOffset val="100"/>
        <c:noMultiLvlLbl val="0"/>
      </c:catAx>
      <c:valAx>
        <c:axId val="1622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1'!$B$18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1'!$K$18:$AN$18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D-47A3-8EBF-C816DD95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48576"/>
        <c:axId val="162250112"/>
      </c:lineChart>
      <c:catAx>
        <c:axId val="1622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50112"/>
        <c:crosses val="autoZero"/>
        <c:auto val="1"/>
        <c:lblAlgn val="ctr"/>
        <c:lblOffset val="100"/>
        <c:noMultiLvlLbl val="0"/>
      </c:catAx>
      <c:valAx>
        <c:axId val="1622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1'!$K$19:$AN$19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8-41B2-8DDB-5CC03B59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96960"/>
        <c:axId val="162298496"/>
      </c:lineChart>
      <c:catAx>
        <c:axId val="1622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98496"/>
        <c:crosses val="autoZero"/>
        <c:auto val="1"/>
        <c:lblAlgn val="ctr"/>
        <c:lblOffset val="100"/>
        <c:noMultiLvlLbl val="0"/>
      </c:catAx>
      <c:valAx>
        <c:axId val="1622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1'!$B$20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1'!$K$20:$AN$20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80A-BB0D-D185B02C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21536"/>
        <c:axId val="162323072"/>
      </c:lineChart>
      <c:catAx>
        <c:axId val="1623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23072"/>
        <c:crosses val="autoZero"/>
        <c:auto val="1"/>
        <c:lblAlgn val="ctr"/>
        <c:lblOffset val="100"/>
        <c:noMultiLvlLbl val="0"/>
      </c:catAx>
      <c:valAx>
        <c:axId val="1623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1'!$B$21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1'!$K$21:$AN$21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2-42A4-B59A-4D8B0672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5872"/>
        <c:axId val="162025856"/>
      </c:lineChart>
      <c:catAx>
        <c:axId val="1620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25856"/>
        <c:crosses val="autoZero"/>
        <c:auto val="1"/>
        <c:lblAlgn val="ctr"/>
        <c:lblOffset val="100"/>
        <c:noMultiLvlLbl val="0"/>
      </c:catAx>
      <c:valAx>
        <c:axId val="162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1'!$B$22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1'!$K$22:$AN$22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0-4D38-B98B-2324942D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0432"/>
        <c:axId val="162051968"/>
      </c:lineChart>
      <c:catAx>
        <c:axId val="1620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51968"/>
        <c:crosses val="autoZero"/>
        <c:auto val="1"/>
        <c:lblAlgn val="ctr"/>
        <c:lblOffset val="100"/>
        <c:noMultiLvlLbl val="0"/>
      </c:catAx>
      <c:valAx>
        <c:axId val="1620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1'!$B$23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1'!$K$23:$AN$23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E-42F2-9018-973D55FF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64256"/>
        <c:axId val="162065792"/>
      </c:lineChart>
      <c:catAx>
        <c:axId val="1620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65792"/>
        <c:crosses val="autoZero"/>
        <c:auto val="1"/>
        <c:lblAlgn val="ctr"/>
        <c:lblOffset val="100"/>
        <c:noMultiLvlLbl val="0"/>
      </c:catAx>
      <c:valAx>
        <c:axId val="1620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40</xdr:col>
      <xdr:colOff>0</xdr:colOff>
      <xdr:row>49</xdr:row>
      <xdr:rowOff>28575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50</xdr:row>
      <xdr:rowOff>9525</xdr:rowOff>
    </xdr:from>
    <xdr:to>
      <xdr:col>40</xdr:col>
      <xdr:colOff>0</xdr:colOff>
      <xdr:row>69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70</xdr:row>
      <xdr:rowOff>19050</xdr:rowOff>
    </xdr:from>
    <xdr:to>
      <xdr:col>40</xdr:col>
      <xdr:colOff>0</xdr:colOff>
      <xdr:row>89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89</xdr:row>
      <xdr:rowOff>133350</xdr:rowOff>
    </xdr:from>
    <xdr:to>
      <xdr:col>40</xdr:col>
      <xdr:colOff>0</xdr:colOff>
      <xdr:row>109</xdr:row>
      <xdr:rowOff>19050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40</xdr:col>
      <xdr:colOff>0</xdr:colOff>
      <xdr:row>129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130</xdr:row>
      <xdr:rowOff>0</xdr:rowOff>
    </xdr:from>
    <xdr:to>
      <xdr:col>40</xdr:col>
      <xdr:colOff>0</xdr:colOff>
      <xdr:row>149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9525</xdr:rowOff>
    </xdr:from>
    <xdr:to>
      <xdr:col>40</xdr:col>
      <xdr:colOff>0</xdr:colOff>
      <xdr:row>169</xdr:row>
      <xdr:rowOff>38100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170</xdr:row>
      <xdr:rowOff>0</xdr:rowOff>
    </xdr:from>
    <xdr:to>
      <xdr:col>40</xdr:col>
      <xdr:colOff>0</xdr:colOff>
      <xdr:row>189</xdr:row>
      <xdr:rowOff>9525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127000</xdr:colOff>
      <xdr:row>210</xdr:row>
      <xdr:rowOff>6350</xdr:rowOff>
    </xdr:from>
    <xdr:to>
      <xdr:col>40</xdr:col>
      <xdr:colOff>127000</xdr:colOff>
      <xdr:row>229</xdr:row>
      <xdr:rowOff>31750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95250</xdr:colOff>
      <xdr:row>229</xdr:row>
      <xdr:rowOff>9525</xdr:rowOff>
    </xdr:from>
    <xdr:to>
      <xdr:col>40</xdr:col>
      <xdr:colOff>95250</xdr:colOff>
      <xdr:row>248</xdr:row>
      <xdr:rowOff>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104775</xdr:colOff>
      <xdr:row>249</xdr:row>
      <xdr:rowOff>41275</xdr:rowOff>
    </xdr:from>
    <xdr:to>
      <xdr:col>40</xdr:col>
      <xdr:colOff>95250</xdr:colOff>
      <xdr:row>268</xdr:row>
      <xdr:rowOff>6350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158750</xdr:colOff>
      <xdr:row>269</xdr:row>
      <xdr:rowOff>101600</xdr:rowOff>
    </xdr:from>
    <xdr:to>
      <xdr:col>39</xdr:col>
      <xdr:colOff>254000</xdr:colOff>
      <xdr:row>288</xdr:row>
      <xdr:rowOff>101600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127000</xdr:colOff>
      <xdr:row>289</xdr:row>
      <xdr:rowOff>95250</xdr:rowOff>
    </xdr:from>
    <xdr:to>
      <xdr:col>39</xdr:col>
      <xdr:colOff>222250</xdr:colOff>
      <xdr:row>308</xdr:row>
      <xdr:rowOff>104775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231775</xdr:colOff>
      <xdr:row>190</xdr:row>
      <xdr:rowOff>79375</xdr:rowOff>
    </xdr:from>
    <xdr:to>
      <xdr:col>39</xdr:col>
      <xdr:colOff>317500</xdr:colOff>
      <xdr:row>209</xdr:row>
      <xdr:rowOff>98425</xdr:rowOff>
    </xdr:to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310</xdr:row>
      <xdr:rowOff>0</xdr:rowOff>
    </xdr:from>
    <xdr:to>
      <xdr:col>40</xdr:col>
      <xdr:colOff>0</xdr:colOff>
      <xdr:row>329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3.1.8\data_qc\Public\QC\P&amp;G\KE%2314-Inprocess%20&amp;%20Finished%20Goods%20Release%20Control\FILM%20INSPECTION%20FORM\MC%2301\2021\2.February\168mm-Random%20White\Standard%20EO%20Te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14">
          <cell r="K14">
            <v>1</v>
          </cell>
          <cell r="L14">
            <v>2</v>
          </cell>
          <cell r="M14">
            <v>3</v>
          </cell>
          <cell r="N14">
            <v>4</v>
          </cell>
          <cell r="O14">
            <v>5</v>
          </cell>
          <cell r="P14">
            <v>6</v>
          </cell>
          <cell r="Q14">
            <v>7</v>
          </cell>
          <cell r="R14">
            <v>8</v>
          </cell>
          <cell r="S14">
            <v>9</v>
          </cell>
          <cell r="T14">
            <v>10</v>
          </cell>
          <cell r="U14">
            <v>11</v>
          </cell>
          <cell r="V14">
            <v>12</v>
          </cell>
          <cell r="W14">
            <v>13</v>
          </cell>
          <cell r="X14">
            <v>14</v>
          </cell>
          <cell r="Y14">
            <v>15</v>
          </cell>
          <cell r="Z14">
            <v>16</v>
          </cell>
          <cell r="AA14">
            <v>17</v>
          </cell>
          <cell r="AB14">
            <v>18</v>
          </cell>
          <cell r="AC14">
            <v>19</v>
          </cell>
          <cell r="AD14">
            <v>20</v>
          </cell>
          <cell r="AE14">
            <v>21</v>
          </cell>
          <cell r="AF14">
            <v>22</v>
          </cell>
          <cell r="AG14">
            <v>23</v>
          </cell>
          <cell r="AH14">
            <v>24</v>
          </cell>
          <cell r="AI14">
            <v>25</v>
          </cell>
          <cell r="AJ14">
            <v>26</v>
          </cell>
          <cell r="AK14">
            <v>27</v>
          </cell>
          <cell r="AL14">
            <v>28</v>
          </cell>
          <cell r="AM14">
            <v>29</v>
          </cell>
          <cell r="AN14">
            <v>30</v>
          </cell>
        </row>
        <row r="15">
          <cell r="B15" t="str">
            <v>Basis weight</v>
          </cell>
        </row>
        <row r="16">
          <cell r="B16" t="str">
            <v>Tensile strength-MD (Load @Break)</v>
          </cell>
        </row>
        <row r="17">
          <cell r="B17" t="str">
            <v>Tensile strength-CD (Load @Break)</v>
          </cell>
        </row>
        <row r="18">
          <cell r="B18" t="str">
            <v>Tensile strength-MD (5% Elongation)</v>
          </cell>
        </row>
        <row r="19">
          <cell r="B19" t="str">
            <v>Elongation~MD @ break</v>
          </cell>
        </row>
        <row r="20">
          <cell r="B20" t="str">
            <v>Elongation~CD @ break</v>
          </cell>
        </row>
        <row r="21">
          <cell r="B21" t="str">
            <v>Thickness</v>
          </cell>
        </row>
        <row r="22">
          <cell r="B22" t="str">
            <v>Modulus-MD @2% Strain fresh</v>
          </cell>
        </row>
        <row r="23">
          <cell r="B23" t="str">
            <v>COF fresh A-side to A side</v>
          </cell>
        </row>
        <row r="24">
          <cell r="B24" t="str">
            <v>Opacity</v>
          </cell>
        </row>
        <row r="25">
          <cell r="B25" t="str">
            <v>Color -  L</v>
          </cell>
        </row>
        <row r="26">
          <cell r="B26" t="str">
            <v>Color - a</v>
          </cell>
        </row>
        <row r="27">
          <cell r="B27" t="str">
            <v>Color - b</v>
          </cell>
        </row>
        <row r="28">
          <cell r="B28" t="str">
            <v>Delta E</v>
          </cell>
        </row>
        <row r="29">
          <cell r="B29" t="str">
            <v>Gloss level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view="pageBreakPreview" zoomScaleNormal="100" zoomScaleSheetLayoutView="100" workbookViewId="0">
      <selection activeCell="G36" sqref="G36:I36"/>
    </sheetView>
  </sheetViews>
  <sheetFormatPr defaultColWidth="9.140625" defaultRowHeight="15.75" customHeight="1"/>
  <cols>
    <col min="1" max="3" width="14" style="95" customWidth="1"/>
    <col min="4" max="15" width="10.7109375" style="95" customWidth="1"/>
    <col min="16" max="16384" width="9.140625" style="95"/>
  </cols>
  <sheetData>
    <row r="1" spans="1:15" ht="15.75" customHeight="1">
      <c r="A1" s="187" t="s">
        <v>10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 t="s">
        <v>27</v>
      </c>
      <c r="O1" s="188"/>
    </row>
    <row r="2" spans="1:15" ht="15.75" customHeight="1">
      <c r="A2" s="190" t="s">
        <v>11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 t="s">
        <v>28</v>
      </c>
      <c r="O2" s="189"/>
    </row>
    <row r="3" spans="1:15" ht="15.75" customHeight="1" thickBo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96" t="s">
        <v>20</v>
      </c>
      <c r="O3" s="97"/>
    </row>
    <row r="4" spans="1:15" s="63" customFormat="1" ht="23.25" customHeight="1">
      <c r="A4" s="98" t="s">
        <v>1</v>
      </c>
      <c r="B4" s="121"/>
      <c r="C4" s="122"/>
      <c r="D4" s="121" t="s">
        <v>3</v>
      </c>
      <c r="E4" s="125"/>
      <c r="F4" s="121"/>
      <c r="G4" s="122"/>
      <c r="H4" s="125"/>
      <c r="I4" s="99" t="s">
        <v>5</v>
      </c>
      <c r="J4" s="121"/>
      <c r="K4" s="125"/>
      <c r="L4" s="197" t="s">
        <v>7</v>
      </c>
      <c r="M4" s="198"/>
      <c r="N4" s="121"/>
      <c r="O4" s="199"/>
    </row>
    <row r="5" spans="1:15" s="63" customFormat="1" ht="23.25" customHeight="1">
      <c r="A5" s="100" t="s">
        <v>2</v>
      </c>
      <c r="B5" s="123"/>
      <c r="C5" s="124"/>
      <c r="D5" s="123" t="s">
        <v>4</v>
      </c>
      <c r="E5" s="126"/>
      <c r="F5" s="123"/>
      <c r="G5" s="124"/>
      <c r="H5" s="126"/>
      <c r="I5" s="101" t="s">
        <v>6</v>
      </c>
      <c r="J5" s="200"/>
      <c r="K5" s="201"/>
      <c r="L5" s="202" t="s">
        <v>8</v>
      </c>
      <c r="M5" s="203"/>
      <c r="N5" s="123"/>
      <c r="O5" s="204"/>
    </row>
    <row r="6" spans="1:15" ht="15.75" customHeight="1" thickBot="1">
      <c r="A6" s="211" t="s">
        <v>30</v>
      </c>
      <c r="B6" s="208"/>
      <c r="C6" s="208"/>
      <c r="D6" s="208"/>
      <c r="E6" s="208"/>
      <c r="F6" s="208"/>
      <c r="G6" s="205"/>
      <c r="H6" s="206"/>
      <c r="I6" s="207"/>
      <c r="J6" s="208"/>
      <c r="K6" s="208"/>
      <c r="L6" s="208"/>
      <c r="M6" s="205"/>
      <c r="N6" s="206"/>
      <c r="O6" s="209"/>
    </row>
    <row r="7" spans="1:15" s="102" customFormat="1" ht="56.25" customHeight="1" thickBot="1">
      <c r="A7" s="195" t="s">
        <v>0</v>
      </c>
      <c r="B7" s="196"/>
      <c r="C7" s="196"/>
      <c r="D7" s="192" t="s">
        <v>33</v>
      </c>
      <c r="E7" s="193"/>
      <c r="F7" s="194"/>
      <c r="G7" s="192" t="s">
        <v>31</v>
      </c>
      <c r="H7" s="193"/>
      <c r="I7" s="194"/>
      <c r="J7" s="196" t="s">
        <v>32</v>
      </c>
      <c r="K7" s="196"/>
      <c r="L7" s="196"/>
      <c r="M7" s="192" t="s">
        <v>9</v>
      </c>
      <c r="N7" s="193"/>
      <c r="O7" s="214"/>
    </row>
    <row r="8" spans="1:15" ht="19.5" customHeight="1">
      <c r="A8" s="103"/>
      <c r="B8" s="104"/>
      <c r="C8" s="104"/>
      <c r="D8" s="136"/>
      <c r="E8" s="137"/>
      <c r="F8" s="212"/>
      <c r="G8" s="130"/>
      <c r="H8" s="131"/>
      <c r="I8" s="132"/>
      <c r="J8" s="133"/>
      <c r="K8" s="134"/>
      <c r="L8" s="135"/>
      <c r="M8" s="136"/>
      <c r="N8" s="137"/>
      <c r="O8" s="138"/>
    </row>
    <row r="9" spans="1:15" ht="19.5" customHeight="1">
      <c r="A9" s="103"/>
      <c r="B9" s="104"/>
      <c r="C9" s="104"/>
      <c r="D9" s="145"/>
      <c r="E9" s="146"/>
      <c r="F9" s="213"/>
      <c r="G9" s="139"/>
      <c r="H9" s="140"/>
      <c r="I9" s="141"/>
      <c r="J9" s="142"/>
      <c r="K9" s="143"/>
      <c r="L9" s="144"/>
      <c r="M9" s="145"/>
      <c r="N9" s="146"/>
      <c r="O9" s="147"/>
    </row>
    <row r="10" spans="1:15" ht="19.5" customHeight="1">
      <c r="A10" s="103"/>
      <c r="B10" s="104"/>
      <c r="C10" s="104"/>
      <c r="D10" s="136"/>
      <c r="E10" s="137"/>
      <c r="F10" s="212"/>
      <c r="G10" s="130"/>
      <c r="H10" s="131"/>
      <c r="I10" s="132"/>
      <c r="J10" s="133"/>
      <c r="K10" s="134"/>
      <c r="L10" s="135"/>
      <c r="M10" s="136"/>
      <c r="N10" s="137"/>
      <c r="O10" s="138"/>
    </row>
    <row r="11" spans="1:15" ht="19.5" customHeight="1">
      <c r="A11" s="105"/>
      <c r="B11" s="104"/>
      <c r="C11" s="104"/>
      <c r="D11" s="136"/>
      <c r="E11" s="137"/>
      <c r="F11" s="212"/>
      <c r="G11" s="130"/>
      <c r="H11" s="131"/>
      <c r="I11" s="132"/>
      <c r="J11" s="133"/>
      <c r="K11" s="134"/>
      <c r="L11" s="135"/>
      <c r="M11" s="136"/>
      <c r="N11" s="137"/>
      <c r="O11" s="138"/>
    </row>
    <row r="12" spans="1:15" ht="19.5" customHeight="1">
      <c r="A12" s="106"/>
      <c r="B12" s="107"/>
      <c r="C12" s="107"/>
      <c r="D12" s="145"/>
      <c r="E12" s="146"/>
      <c r="F12" s="213"/>
      <c r="G12" s="139"/>
      <c r="H12" s="140"/>
      <c r="I12" s="141"/>
      <c r="J12" s="142"/>
      <c r="K12" s="143"/>
      <c r="L12" s="144"/>
      <c r="M12" s="145"/>
      <c r="N12" s="146"/>
      <c r="O12" s="147"/>
    </row>
    <row r="13" spans="1:15" ht="19.5" customHeight="1">
      <c r="A13" s="103"/>
      <c r="B13" s="104"/>
      <c r="C13" s="104"/>
      <c r="D13" s="136"/>
      <c r="E13" s="137"/>
      <c r="F13" s="212"/>
      <c r="G13" s="130"/>
      <c r="H13" s="131"/>
      <c r="I13" s="132"/>
      <c r="J13" s="133"/>
      <c r="K13" s="134"/>
      <c r="L13" s="135"/>
      <c r="M13" s="136"/>
      <c r="N13" s="137"/>
      <c r="O13" s="138"/>
    </row>
    <row r="14" spans="1:15" ht="19.5" customHeight="1">
      <c r="A14" s="103"/>
      <c r="B14" s="104"/>
      <c r="C14" s="104"/>
      <c r="D14" s="136"/>
      <c r="E14" s="137"/>
      <c r="F14" s="212"/>
      <c r="G14" s="130"/>
      <c r="H14" s="131"/>
      <c r="I14" s="132"/>
      <c r="J14" s="133"/>
      <c r="K14" s="134"/>
      <c r="L14" s="135"/>
      <c r="M14" s="136"/>
      <c r="N14" s="137"/>
      <c r="O14" s="138"/>
    </row>
    <row r="15" spans="1:15" ht="19.5" customHeight="1">
      <c r="A15" s="103"/>
      <c r="B15" s="104"/>
      <c r="C15" s="104"/>
      <c r="D15" s="136"/>
      <c r="E15" s="137"/>
      <c r="F15" s="212"/>
      <c r="G15" s="130"/>
      <c r="H15" s="131"/>
      <c r="I15" s="132"/>
      <c r="J15" s="133"/>
      <c r="K15" s="134"/>
      <c r="L15" s="135"/>
      <c r="M15" s="136"/>
      <c r="N15" s="137"/>
      <c r="O15" s="138"/>
    </row>
    <row r="16" spans="1:15" ht="19.5" customHeight="1">
      <c r="A16" s="103"/>
      <c r="B16" s="104"/>
      <c r="C16" s="104"/>
      <c r="D16" s="145"/>
      <c r="E16" s="146"/>
      <c r="F16" s="213"/>
      <c r="G16" s="139"/>
      <c r="H16" s="140"/>
      <c r="I16" s="141"/>
      <c r="J16" s="142"/>
      <c r="K16" s="143"/>
      <c r="L16" s="144"/>
      <c r="M16" s="145"/>
      <c r="N16" s="146"/>
      <c r="O16" s="147"/>
    </row>
    <row r="17" spans="1:15" ht="19.5" customHeight="1">
      <c r="A17" s="103"/>
      <c r="B17" s="104"/>
      <c r="C17" s="104"/>
      <c r="D17" s="136"/>
      <c r="E17" s="137"/>
      <c r="F17" s="212"/>
      <c r="G17" s="130"/>
      <c r="H17" s="131"/>
      <c r="I17" s="132"/>
      <c r="J17" s="133"/>
      <c r="K17" s="134"/>
      <c r="L17" s="135"/>
      <c r="M17" s="136"/>
      <c r="N17" s="137"/>
      <c r="O17" s="138"/>
    </row>
    <row r="18" spans="1:15" ht="19.5" customHeight="1">
      <c r="A18" s="103"/>
      <c r="B18" s="104"/>
      <c r="C18" s="104"/>
      <c r="D18" s="136"/>
      <c r="E18" s="137"/>
      <c r="F18" s="212"/>
      <c r="G18" s="130"/>
      <c r="H18" s="131"/>
      <c r="I18" s="132"/>
      <c r="J18" s="133"/>
      <c r="K18" s="134"/>
      <c r="L18" s="135"/>
      <c r="M18" s="136"/>
      <c r="N18" s="137"/>
      <c r="O18" s="138"/>
    </row>
    <row r="19" spans="1:15" ht="19.5" customHeight="1">
      <c r="A19" s="103"/>
      <c r="B19" s="104"/>
      <c r="C19" s="104"/>
      <c r="D19" s="145"/>
      <c r="E19" s="146"/>
      <c r="F19" s="213"/>
      <c r="G19" s="139"/>
      <c r="H19" s="140"/>
      <c r="I19" s="141"/>
      <c r="J19" s="142"/>
      <c r="K19" s="143"/>
      <c r="L19" s="144"/>
      <c r="M19" s="145"/>
      <c r="N19" s="146"/>
      <c r="O19" s="147"/>
    </row>
    <row r="20" spans="1:15" ht="19.5" customHeight="1">
      <c r="A20" s="103"/>
      <c r="B20" s="104"/>
      <c r="C20" s="104"/>
      <c r="D20" s="136"/>
      <c r="E20" s="137"/>
      <c r="F20" s="212"/>
      <c r="G20" s="130"/>
      <c r="H20" s="131"/>
      <c r="I20" s="132"/>
      <c r="J20" s="133"/>
      <c r="K20" s="134"/>
      <c r="L20" s="135"/>
      <c r="M20" s="136"/>
      <c r="N20" s="137"/>
      <c r="O20" s="138"/>
    </row>
    <row r="21" spans="1:15" ht="19.5" customHeight="1">
      <c r="A21" s="103"/>
      <c r="B21" s="104"/>
      <c r="C21" s="104"/>
      <c r="D21" s="136"/>
      <c r="E21" s="137"/>
      <c r="F21" s="212"/>
      <c r="G21" s="130"/>
      <c r="H21" s="131"/>
      <c r="I21" s="132"/>
      <c r="J21" s="133"/>
      <c r="K21" s="134"/>
      <c r="L21" s="135"/>
      <c r="M21" s="136"/>
      <c r="N21" s="137"/>
      <c r="O21" s="138"/>
    </row>
    <row r="22" spans="1:15" ht="19.5" customHeight="1">
      <c r="A22" s="103"/>
      <c r="B22" s="104"/>
      <c r="C22" s="104"/>
      <c r="D22" s="145"/>
      <c r="E22" s="146"/>
      <c r="F22" s="213"/>
      <c r="G22" s="139"/>
      <c r="H22" s="140"/>
      <c r="I22" s="141"/>
      <c r="J22" s="142"/>
      <c r="K22" s="143"/>
      <c r="L22" s="144"/>
      <c r="M22" s="145"/>
      <c r="N22" s="146"/>
      <c r="O22" s="147"/>
    </row>
    <row r="23" spans="1:15" ht="19.5" customHeight="1">
      <c r="A23" s="103"/>
      <c r="B23" s="104"/>
      <c r="C23" s="104"/>
      <c r="D23" s="136"/>
      <c r="E23" s="137"/>
      <c r="F23" s="212"/>
      <c r="G23" s="130"/>
      <c r="H23" s="131"/>
      <c r="I23" s="132"/>
      <c r="J23" s="133"/>
      <c r="K23" s="134"/>
      <c r="L23" s="135"/>
      <c r="M23" s="136"/>
      <c r="N23" s="137"/>
      <c r="O23" s="138"/>
    </row>
    <row r="24" spans="1:15" ht="19.5" customHeight="1">
      <c r="A24" s="105"/>
      <c r="B24" s="104"/>
      <c r="C24" s="104"/>
      <c r="D24" s="136"/>
      <c r="E24" s="137"/>
      <c r="F24" s="212"/>
      <c r="G24" s="130"/>
      <c r="H24" s="131"/>
      <c r="I24" s="132"/>
      <c r="J24" s="133"/>
      <c r="K24" s="134"/>
      <c r="L24" s="135"/>
      <c r="M24" s="136"/>
      <c r="N24" s="137"/>
      <c r="O24" s="138"/>
    </row>
    <row r="25" spans="1:15" ht="19.5" customHeight="1">
      <c r="A25" s="106"/>
      <c r="B25" s="107"/>
      <c r="C25" s="107"/>
      <c r="D25" s="145"/>
      <c r="E25" s="146"/>
      <c r="F25" s="213"/>
      <c r="G25" s="139"/>
      <c r="H25" s="140"/>
      <c r="I25" s="141"/>
      <c r="J25" s="142"/>
      <c r="K25" s="143"/>
      <c r="L25" s="144"/>
      <c r="M25" s="145"/>
      <c r="N25" s="146"/>
      <c r="O25" s="147"/>
    </row>
    <row r="26" spans="1:15" ht="19.5" customHeight="1">
      <c r="A26" s="103"/>
      <c r="B26" s="104"/>
      <c r="C26" s="104"/>
      <c r="D26" s="136"/>
      <c r="E26" s="137"/>
      <c r="F26" s="212"/>
      <c r="G26" s="130"/>
      <c r="H26" s="131"/>
      <c r="I26" s="132"/>
      <c r="J26" s="133"/>
      <c r="K26" s="134"/>
      <c r="L26" s="135"/>
      <c r="M26" s="136"/>
      <c r="N26" s="137"/>
      <c r="O26" s="138"/>
    </row>
    <row r="27" spans="1:15" ht="19.5" customHeight="1">
      <c r="A27" s="103"/>
      <c r="B27" s="104"/>
      <c r="C27" s="104"/>
      <c r="D27" s="136"/>
      <c r="E27" s="137"/>
      <c r="F27" s="212"/>
      <c r="G27" s="130"/>
      <c r="H27" s="131"/>
      <c r="I27" s="132"/>
      <c r="J27" s="133"/>
      <c r="K27" s="134"/>
      <c r="L27" s="135"/>
      <c r="M27" s="136"/>
      <c r="N27" s="137"/>
      <c r="O27" s="138"/>
    </row>
    <row r="28" spans="1:15" ht="19.5" customHeight="1">
      <c r="A28" s="103"/>
      <c r="B28" s="104"/>
      <c r="C28" s="104"/>
      <c r="D28" s="136"/>
      <c r="E28" s="137"/>
      <c r="F28" s="212"/>
      <c r="G28" s="130"/>
      <c r="H28" s="131"/>
      <c r="I28" s="132"/>
      <c r="J28" s="133"/>
      <c r="K28" s="134"/>
      <c r="L28" s="135"/>
      <c r="M28" s="136"/>
      <c r="N28" s="137"/>
      <c r="O28" s="138"/>
    </row>
    <row r="29" spans="1:15" ht="19.5" customHeight="1">
      <c r="A29" s="103"/>
      <c r="B29" s="104"/>
      <c r="C29" s="104"/>
      <c r="D29" s="145"/>
      <c r="E29" s="146"/>
      <c r="F29" s="213"/>
      <c r="G29" s="139"/>
      <c r="H29" s="140"/>
      <c r="I29" s="141"/>
      <c r="J29" s="142"/>
      <c r="K29" s="143"/>
      <c r="L29" s="144"/>
      <c r="M29" s="145"/>
      <c r="N29" s="146"/>
      <c r="O29" s="147"/>
    </row>
    <row r="30" spans="1:15" ht="19.5" customHeight="1">
      <c r="A30" s="103"/>
      <c r="B30" s="104"/>
      <c r="C30" s="104"/>
      <c r="D30" s="136"/>
      <c r="E30" s="137"/>
      <c r="F30" s="212"/>
      <c r="G30" s="130"/>
      <c r="H30" s="131"/>
      <c r="I30" s="132"/>
      <c r="J30" s="133"/>
      <c r="K30" s="134"/>
      <c r="L30" s="135"/>
      <c r="M30" s="136"/>
      <c r="N30" s="137"/>
      <c r="O30" s="138"/>
    </row>
    <row r="31" spans="1:15" ht="19.5" customHeight="1">
      <c r="A31" s="103"/>
      <c r="B31" s="104"/>
      <c r="C31" s="104"/>
      <c r="D31" s="136"/>
      <c r="E31" s="137"/>
      <c r="F31" s="212"/>
      <c r="G31" s="130"/>
      <c r="H31" s="131"/>
      <c r="I31" s="132"/>
      <c r="J31" s="133"/>
      <c r="K31" s="134"/>
      <c r="L31" s="135"/>
      <c r="M31" s="136"/>
      <c r="N31" s="137"/>
      <c r="O31" s="138"/>
    </row>
    <row r="32" spans="1:15" ht="19.5" customHeight="1">
      <c r="A32" s="103"/>
      <c r="B32" s="104"/>
      <c r="C32" s="104"/>
      <c r="D32" s="145"/>
      <c r="E32" s="146"/>
      <c r="F32" s="213"/>
      <c r="G32" s="139"/>
      <c r="H32" s="140"/>
      <c r="I32" s="141"/>
      <c r="J32" s="142"/>
      <c r="K32" s="143"/>
      <c r="L32" s="144"/>
      <c r="M32" s="145"/>
      <c r="N32" s="146"/>
      <c r="O32" s="147"/>
    </row>
    <row r="33" spans="1:15" ht="19.5" customHeight="1">
      <c r="A33" s="103"/>
      <c r="B33" s="104"/>
      <c r="C33" s="104"/>
      <c r="D33" s="136"/>
      <c r="E33" s="137"/>
      <c r="F33" s="212"/>
      <c r="G33" s="130"/>
      <c r="H33" s="131"/>
      <c r="I33" s="132"/>
      <c r="J33" s="133"/>
      <c r="K33" s="134"/>
      <c r="L33" s="135"/>
      <c r="M33" s="136"/>
      <c r="N33" s="137"/>
      <c r="O33" s="138"/>
    </row>
    <row r="34" spans="1:15" ht="19.5" customHeight="1">
      <c r="A34" s="103"/>
      <c r="B34" s="104"/>
      <c r="C34" s="104"/>
      <c r="D34" s="136"/>
      <c r="E34" s="137"/>
      <c r="F34" s="212"/>
      <c r="G34" s="130"/>
      <c r="H34" s="131"/>
      <c r="I34" s="132"/>
      <c r="J34" s="133"/>
      <c r="K34" s="134"/>
      <c r="L34" s="135"/>
      <c r="M34" s="136"/>
      <c r="N34" s="137"/>
      <c r="O34" s="138"/>
    </row>
    <row r="35" spans="1:15" ht="19.5" customHeight="1">
      <c r="A35" s="103"/>
      <c r="B35" s="104"/>
      <c r="C35" s="104"/>
      <c r="D35" s="145"/>
      <c r="E35" s="146"/>
      <c r="F35" s="213"/>
      <c r="G35" s="139"/>
      <c r="H35" s="140"/>
      <c r="I35" s="141"/>
      <c r="J35" s="142"/>
      <c r="K35" s="143"/>
      <c r="L35" s="144"/>
      <c r="M35" s="145"/>
      <c r="N35" s="146"/>
      <c r="O35" s="147"/>
    </row>
    <row r="36" spans="1:15" ht="19.5" customHeight="1">
      <c r="A36" s="103"/>
      <c r="B36" s="104"/>
      <c r="C36" s="104"/>
      <c r="D36" s="136"/>
      <c r="E36" s="137"/>
      <c r="F36" s="212"/>
      <c r="G36" s="130"/>
      <c r="H36" s="131"/>
      <c r="I36" s="132"/>
      <c r="J36" s="133"/>
      <c r="K36" s="134"/>
      <c r="L36" s="135"/>
      <c r="M36" s="136"/>
      <c r="N36" s="137"/>
      <c r="O36" s="138"/>
    </row>
    <row r="37" spans="1:15" ht="19.5" customHeight="1" thickBot="1">
      <c r="A37" s="103"/>
      <c r="B37" s="104"/>
      <c r="C37" s="104"/>
      <c r="D37" s="155"/>
      <c r="E37" s="156"/>
      <c r="F37" s="185"/>
      <c r="G37" s="149"/>
      <c r="H37" s="150"/>
      <c r="I37" s="151"/>
      <c r="J37" s="152"/>
      <c r="K37" s="153"/>
      <c r="L37" s="154"/>
      <c r="M37" s="155"/>
      <c r="N37" s="156"/>
      <c r="O37" s="157"/>
    </row>
    <row r="38" spans="1:15" ht="19.5" customHeight="1">
      <c r="A38" s="81"/>
      <c r="B38" s="82"/>
      <c r="C38" s="82" t="s">
        <v>24</v>
      </c>
      <c r="D38" s="162" t="e">
        <f>AVERAGE(D8:F37)</f>
        <v>#DIV/0!</v>
      </c>
      <c r="E38" s="163"/>
      <c r="F38" s="210"/>
      <c r="G38" s="158" t="e">
        <f>AVERAGE(G8:I37)</f>
        <v>#DIV/0!</v>
      </c>
      <c r="H38" s="159"/>
      <c r="I38" s="160"/>
      <c r="J38" s="161" t="e">
        <f>AVERAGE(J8:L37)</f>
        <v>#DIV/0!</v>
      </c>
      <c r="K38" s="161"/>
      <c r="L38" s="161"/>
      <c r="M38" s="162" t="e">
        <f>AVERAGE(M8:O37)</f>
        <v>#DIV/0!</v>
      </c>
      <c r="N38" s="163"/>
      <c r="O38" s="164"/>
    </row>
    <row r="39" spans="1:15" ht="19.5" customHeight="1">
      <c r="A39" s="84"/>
      <c r="B39" s="85"/>
      <c r="C39" s="79" t="s">
        <v>25</v>
      </c>
      <c r="D39" s="169">
        <f>MIN(D8:F37)</f>
        <v>0</v>
      </c>
      <c r="E39" s="170"/>
      <c r="F39" s="171"/>
      <c r="G39" s="172">
        <f>MIN(G8:I37)</f>
        <v>0</v>
      </c>
      <c r="H39" s="173"/>
      <c r="I39" s="174"/>
      <c r="J39" s="175">
        <f>MIN(J8:L37)</f>
        <v>0</v>
      </c>
      <c r="K39" s="175"/>
      <c r="L39" s="175"/>
      <c r="M39" s="169">
        <f>MIN(M8:O37)</f>
        <v>0</v>
      </c>
      <c r="N39" s="170"/>
      <c r="O39" s="184"/>
    </row>
    <row r="40" spans="1:15" ht="19.5" customHeight="1" thickBot="1">
      <c r="A40" s="86"/>
      <c r="B40" s="87"/>
      <c r="C40" s="88" t="s">
        <v>26</v>
      </c>
      <c r="D40" s="176">
        <f>MAX(D8:F37)</f>
        <v>0</v>
      </c>
      <c r="E40" s="177"/>
      <c r="F40" s="178"/>
      <c r="G40" s="179">
        <f>MAX(G8:I37)</f>
        <v>0</v>
      </c>
      <c r="H40" s="180"/>
      <c r="I40" s="181"/>
      <c r="J40" s="182">
        <f>MAX(J8:L37)</f>
        <v>0</v>
      </c>
      <c r="K40" s="182"/>
      <c r="L40" s="182"/>
      <c r="M40" s="176">
        <f>MAX(M8:O37)</f>
        <v>0</v>
      </c>
      <c r="N40" s="177"/>
      <c r="O40" s="183"/>
    </row>
    <row r="41" spans="1:15" s="93" customFormat="1" ht="16.5" customHeight="1">
      <c r="A41" s="89" t="s">
        <v>12</v>
      </c>
      <c r="B41" s="165"/>
      <c r="C41" s="165"/>
      <c r="D41" s="166" t="s">
        <v>14</v>
      </c>
      <c r="E41" s="166"/>
      <c r="F41" s="90"/>
      <c r="G41" s="91"/>
      <c r="H41" s="91"/>
      <c r="I41" s="91"/>
      <c r="J41" s="167" t="s">
        <v>15</v>
      </c>
      <c r="K41" s="167"/>
      <c r="L41" s="168"/>
      <c r="M41" s="168"/>
      <c r="N41" s="168"/>
      <c r="O41" s="60" t="s">
        <v>16</v>
      </c>
    </row>
    <row r="42" spans="1:15" s="93" customFormat="1" ht="16.5" customHeight="1">
      <c r="A42" s="89"/>
      <c r="B42" s="127"/>
      <c r="C42" s="127"/>
      <c r="D42" s="60"/>
      <c r="E42" s="60"/>
      <c r="F42" s="89"/>
      <c r="G42" s="91"/>
      <c r="H42" s="91"/>
      <c r="I42" s="91"/>
      <c r="J42" s="91"/>
      <c r="K42" s="60"/>
      <c r="L42" s="128"/>
      <c r="M42" s="128"/>
      <c r="N42" s="128"/>
      <c r="O42" s="60"/>
    </row>
    <row r="43" spans="1:15" s="83" customFormat="1" ht="16.5" customHeight="1">
      <c r="A43" s="129" t="s">
        <v>13</v>
      </c>
      <c r="B43" s="129"/>
      <c r="C43" s="129"/>
      <c r="D43" s="91"/>
      <c r="E43" s="91"/>
      <c r="F43" s="89" t="s">
        <v>139</v>
      </c>
      <c r="G43" s="129" t="s">
        <v>166</v>
      </c>
      <c r="H43" s="129"/>
      <c r="I43" s="129"/>
      <c r="J43" s="129"/>
      <c r="L43" s="91"/>
      <c r="M43" s="91"/>
      <c r="N43" s="91"/>
      <c r="O43" s="91"/>
    </row>
    <row r="44" spans="1:15" s="93" customFormat="1" ht="16.5" customHeight="1">
      <c r="A44" s="129" t="s">
        <v>21</v>
      </c>
      <c r="B44" s="129"/>
      <c r="C44" s="89"/>
      <c r="D44" s="91"/>
      <c r="E44" s="91"/>
      <c r="F44" s="91"/>
      <c r="G44" s="91"/>
      <c r="H44" s="91"/>
      <c r="I44" s="91"/>
      <c r="J44" s="91"/>
      <c r="K44" s="91"/>
      <c r="L44" s="91"/>
      <c r="M44" s="148" t="s">
        <v>134</v>
      </c>
      <c r="N44" s="148"/>
      <c r="O44" s="91"/>
    </row>
    <row r="47" spans="1:15" ht="15.75" customHeight="1">
      <c r="B47" s="108" t="s">
        <v>23</v>
      </c>
    </row>
    <row r="51" spans="13:14" ht="15.75" customHeight="1">
      <c r="M51" s="109"/>
      <c r="N51" s="109"/>
    </row>
    <row r="75" spans="3:15" ht="15.75" customHeight="1">
      <c r="C75" s="186"/>
      <c r="D75" s="186"/>
      <c r="E75" s="102"/>
      <c r="I75" s="186"/>
      <c r="J75" s="186"/>
      <c r="K75" s="102"/>
      <c r="L75" s="186"/>
      <c r="M75" s="186"/>
      <c r="N75" s="186"/>
      <c r="O75" s="186"/>
    </row>
    <row r="76" spans="3:15" ht="15.75" customHeight="1">
      <c r="C76" s="186"/>
      <c r="D76" s="186"/>
      <c r="E76" s="186"/>
      <c r="F76" s="186"/>
      <c r="I76" s="186"/>
      <c r="J76" s="186"/>
      <c r="K76" s="102"/>
      <c r="L76" s="186"/>
      <c r="M76" s="186"/>
      <c r="N76" s="186"/>
      <c r="O76" s="186"/>
    </row>
    <row r="77" spans="3:15" ht="15.75" customHeight="1">
      <c r="C77" s="186"/>
      <c r="D77" s="186"/>
      <c r="E77" s="102"/>
      <c r="I77" s="186"/>
      <c r="J77" s="186"/>
      <c r="K77" s="102"/>
      <c r="L77" s="186"/>
      <c r="M77" s="186"/>
      <c r="N77" s="186"/>
      <c r="O77" s="186"/>
    </row>
    <row r="78" spans="3:15" ht="15.75" customHeight="1">
      <c r="C78" s="186"/>
      <c r="D78" s="186"/>
      <c r="E78" s="102"/>
    </row>
  </sheetData>
  <mergeCells count="178">
    <mergeCell ref="D17:F17"/>
    <mergeCell ref="D9:F9"/>
    <mergeCell ref="D8:F8"/>
    <mergeCell ref="D31:F31"/>
    <mergeCell ref="G31:I31"/>
    <mergeCell ref="D10:F10"/>
    <mergeCell ref="D14:F14"/>
    <mergeCell ref="D11:F11"/>
    <mergeCell ref="D13:F13"/>
    <mergeCell ref="D12:F12"/>
    <mergeCell ref="D15:F15"/>
    <mergeCell ref="G24:I24"/>
    <mergeCell ref="D21:F21"/>
    <mergeCell ref="D22:F22"/>
    <mergeCell ref="D16:F16"/>
    <mergeCell ref="D25:F25"/>
    <mergeCell ref="G13:I13"/>
    <mergeCell ref="G17:I17"/>
    <mergeCell ref="G26:I26"/>
    <mergeCell ref="M7:O7"/>
    <mergeCell ref="G8:I8"/>
    <mergeCell ref="J8:L8"/>
    <mergeCell ref="M8:O8"/>
    <mergeCell ref="D33:F33"/>
    <mergeCell ref="D32:F32"/>
    <mergeCell ref="J32:L32"/>
    <mergeCell ref="D28:F28"/>
    <mergeCell ref="D29:F29"/>
    <mergeCell ref="J19:L19"/>
    <mergeCell ref="D19:F19"/>
    <mergeCell ref="M19:O19"/>
    <mergeCell ref="G32:I32"/>
    <mergeCell ref="J29:L29"/>
    <mergeCell ref="G29:I29"/>
    <mergeCell ref="M29:O29"/>
    <mergeCell ref="J30:L30"/>
    <mergeCell ref="J20:L20"/>
    <mergeCell ref="G20:I20"/>
    <mergeCell ref="J23:L23"/>
    <mergeCell ref="J21:L21"/>
    <mergeCell ref="G22:I22"/>
    <mergeCell ref="G21:I21"/>
    <mergeCell ref="G19:I19"/>
    <mergeCell ref="D36:F36"/>
    <mergeCell ref="D35:F35"/>
    <mergeCell ref="D34:F34"/>
    <mergeCell ref="D24:F24"/>
    <mergeCell ref="D27:F27"/>
    <mergeCell ref="D26:F26"/>
    <mergeCell ref="G18:I18"/>
    <mergeCell ref="D30:F30"/>
    <mergeCell ref="D20:F20"/>
    <mergeCell ref="G23:I23"/>
    <mergeCell ref="D23:F23"/>
    <mergeCell ref="D18:F18"/>
    <mergeCell ref="C78:D78"/>
    <mergeCell ref="A1:M1"/>
    <mergeCell ref="N1:O1"/>
    <mergeCell ref="N2:O2"/>
    <mergeCell ref="A2:M3"/>
    <mergeCell ref="D7:F7"/>
    <mergeCell ref="A7:C7"/>
    <mergeCell ref="J4:K4"/>
    <mergeCell ref="L4:M4"/>
    <mergeCell ref="N4:O4"/>
    <mergeCell ref="J5:K5"/>
    <mergeCell ref="L5:M5"/>
    <mergeCell ref="N5:O5"/>
    <mergeCell ref="G6:I6"/>
    <mergeCell ref="J6:L6"/>
    <mergeCell ref="M6:O6"/>
    <mergeCell ref="G7:I7"/>
    <mergeCell ref="J7:L7"/>
    <mergeCell ref="M21:O21"/>
    <mergeCell ref="M22:O22"/>
    <mergeCell ref="D38:F38"/>
    <mergeCell ref="A6:C6"/>
    <mergeCell ref="D6:F6"/>
    <mergeCell ref="G28:I28"/>
    <mergeCell ref="L75:O75"/>
    <mergeCell ref="L76:O76"/>
    <mergeCell ref="L77:O77"/>
    <mergeCell ref="C76:F76"/>
    <mergeCell ref="C75:D75"/>
    <mergeCell ref="I75:J75"/>
    <mergeCell ref="I76:J76"/>
    <mergeCell ref="C77:D77"/>
    <mergeCell ref="I77:J77"/>
    <mergeCell ref="J9:L9"/>
    <mergeCell ref="M9:O9"/>
    <mergeCell ref="G10:I10"/>
    <mergeCell ref="J10:L10"/>
    <mergeCell ref="M10:O10"/>
    <mergeCell ref="G11:I11"/>
    <mergeCell ref="J11:L11"/>
    <mergeCell ref="M11:O11"/>
    <mergeCell ref="G12:I12"/>
    <mergeCell ref="J12:L12"/>
    <mergeCell ref="M12:O12"/>
    <mergeCell ref="G9:I9"/>
    <mergeCell ref="J13:L13"/>
    <mergeCell ref="M13:O13"/>
    <mergeCell ref="G14:I14"/>
    <mergeCell ref="J14:L14"/>
    <mergeCell ref="M14:O14"/>
    <mergeCell ref="G15:I15"/>
    <mergeCell ref="J15:L15"/>
    <mergeCell ref="M15:O15"/>
    <mergeCell ref="G16:I16"/>
    <mergeCell ref="J16:L16"/>
    <mergeCell ref="M16:O16"/>
    <mergeCell ref="J33:L33"/>
    <mergeCell ref="M33:O33"/>
    <mergeCell ref="G30:I30"/>
    <mergeCell ref="M28:O28"/>
    <mergeCell ref="M32:O32"/>
    <mergeCell ref="M31:O31"/>
    <mergeCell ref="J31:L31"/>
    <mergeCell ref="J17:L17"/>
    <mergeCell ref="M17:O17"/>
    <mergeCell ref="J24:L24"/>
    <mergeCell ref="M24:O24"/>
    <mergeCell ref="G25:I25"/>
    <mergeCell ref="J25:L25"/>
    <mergeCell ref="M25:O25"/>
    <mergeCell ref="M18:O18"/>
    <mergeCell ref="J18:L18"/>
    <mergeCell ref="J28:L28"/>
    <mergeCell ref="J22:L22"/>
    <mergeCell ref="M23:O23"/>
    <mergeCell ref="M20:O20"/>
    <mergeCell ref="M30:O30"/>
    <mergeCell ref="A44:B44"/>
    <mergeCell ref="M44:N44"/>
    <mergeCell ref="G43:J43"/>
    <mergeCell ref="G37:I37"/>
    <mergeCell ref="J37:L37"/>
    <mergeCell ref="M37:O37"/>
    <mergeCell ref="G38:I38"/>
    <mergeCell ref="J38:L38"/>
    <mergeCell ref="M38:O38"/>
    <mergeCell ref="B41:C41"/>
    <mergeCell ref="D41:E41"/>
    <mergeCell ref="J41:K41"/>
    <mergeCell ref="L41:N41"/>
    <mergeCell ref="D39:F39"/>
    <mergeCell ref="G39:I39"/>
    <mergeCell ref="J39:L39"/>
    <mergeCell ref="D40:F40"/>
    <mergeCell ref="G40:I40"/>
    <mergeCell ref="J40:L40"/>
    <mergeCell ref="M40:O40"/>
    <mergeCell ref="M39:O39"/>
    <mergeCell ref="D37:F37"/>
    <mergeCell ref="B4:C4"/>
    <mergeCell ref="B5:C5"/>
    <mergeCell ref="D4:E4"/>
    <mergeCell ref="D5:E5"/>
    <mergeCell ref="F4:H4"/>
    <mergeCell ref="F5:H5"/>
    <mergeCell ref="B42:C42"/>
    <mergeCell ref="L42:N42"/>
    <mergeCell ref="A43:C43"/>
    <mergeCell ref="G34:I34"/>
    <mergeCell ref="J34:L34"/>
    <mergeCell ref="M34:O34"/>
    <mergeCell ref="G35:I35"/>
    <mergeCell ref="J35:L35"/>
    <mergeCell ref="M35:O35"/>
    <mergeCell ref="G36:I36"/>
    <mergeCell ref="J36:L36"/>
    <mergeCell ref="M36:O36"/>
    <mergeCell ref="J26:L26"/>
    <mergeCell ref="M26:O26"/>
    <mergeCell ref="G27:I27"/>
    <mergeCell ref="J27:L27"/>
    <mergeCell ref="M27:O27"/>
    <mergeCell ref="G33:I33"/>
  </mergeCells>
  <phoneticPr fontId="14" type="noConversion"/>
  <conditionalFormatting sqref="D8:F37">
    <cfRule type="cellIs" dxfId="7" priority="1" operator="notBetween">
      <formula>16</formula>
      <formula>20</formula>
    </cfRule>
  </conditionalFormatting>
  <conditionalFormatting sqref="G8:I40">
    <cfRule type="cellIs" dxfId="4" priority="4" operator="notBetween">
      <formula>0.04</formula>
      <formula>0.065</formula>
    </cfRule>
  </conditionalFormatting>
  <conditionalFormatting sqref="J8:L40">
    <cfRule type="cellIs" dxfId="6" priority="3" operator="notBetween">
      <formula>45</formula>
      <formula>55</formula>
    </cfRule>
  </conditionalFormatting>
  <conditionalFormatting sqref="M8:O40">
    <cfRule type="cellIs" dxfId="5" priority="2" operator="notBetween">
      <formula>0.2</formula>
      <formula>0.6</formula>
    </cfRule>
  </conditionalFormatting>
  <pageMargins left="1.19" right="0.15748031496062992" top="0.15748031496062992" bottom="0.24" header="0.15748031496062992" footer="0.26"/>
  <pageSetup paperSize="9" scale="66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9"/>
  <sheetViews>
    <sheetView view="pageBreakPreview" topLeftCell="A5" zoomScaleNormal="85" zoomScaleSheetLayoutView="100" workbookViewId="0">
      <selection activeCell="D12" sqref="D12"/>
    </sheetView>
  </sheetViews>
  <sheetFormatPr defaultColWidth="9.140625" defaultRowHeight="12.75"/>
  <cols>
    <col min="1" max="3" width="14" style="77" customWidth="1"/>
    <col min="4" max="15" width="14.28515625" style="77" customWidth="1"/>
    <col min="16" max="16384" width="9.140625" style="77"/>
  </cols>
  <sheetData>
    <row r="1" spans="1:15" s="58" customFormat="1" ht="15.75" customHeight="1">
      <c r="A1" s="249" t="s">
        <v>10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188" t="s">
        <v>27</v>
      </c>
      <c r="O1" s="188"/>
    </row>
    <row r="2" spans="1:15" s="58" customFormat="1" ht="15.75" customHeight="1">
      <c r="A2" s="250" t="s">
        <v>11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189" t="s">
        <v>28</v>
      </c>
      <c r="O2" s="189"/>
    </row>
    <row r="3" spans="1:15" s="58" customFormat="1" ht="16.5" thickBot="1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59" t="s">
        <v>19</v>
      </c>
      <c r="O3" s="60"/>
    </row>
    <row r="4" spans="1:15" s="63" customFormat="1" ht="23.25" customHeight="1">
      <c r="A4" s="61" t="s">
        <v>1</v>
      </c>
      <c r="B4" s="256">
        <f>Page1!B4</f>
        <v>0</v>
      </c>
      <c r="C4" s="257"/>
      <c r="D4" s="258"/>
      <c r="E4" s="259" t="s">
        <v>3</v>
      </c>
      <c r="F4" s="259"/>
      <c r="G4" s="260">
        <f>Page1!F4</f>
        <v>0</v>
      </c>
      <c r="H4" s="260"/>
      <c r="I4" s="62" t="s">
        <v>5</v>
      </c>
      <c r="J4" s="260">
        <f>Page1!J4</f>
        <v>0</v>
      </c>
      <c r="K4" s="260"/>
      <c r="L4" s="215" t="s">
        <v>7</v>
      </c>
      <c r="M4" s="216"/>
      <c r="N4" s="256">
        <f>Page1!N4</f>
        <v>0</v>
      </c>
      <c r="O4" s="261"/>
    </row>
    <row r="5" spans="1:15" s="63" customFormat="1" ht="23.25" customHeight="1">
      <c r="A5" s="64" t="s">
        <v>2</v>
      </c>
      <c r="B5" s="238">
        <f>Page1!B5</f>
        <v>0</v>
      </c>
      <c r="C5" s="238"/>
      <c r="D5" s="238"/>
      <c r="E5" s="246" t="s">
        <v>4</v>
      </c>
      <c r="F5" s="246"/>
      <c r="G5" s="238">
        <f>Page1!F5</f>
        <v>0</v>
      </c>
      <c r="H5" s="238"/>
      <c r="I5" s="65" t="s">
        <v>6</v>
      </c>
      <c r="J5" s="238">
        <f>Page1!J5</f>
        <v>0</v>
      </c>
      <c r="K5" s="238"/>
      <c r="L5" s="217" t="s">
        <v>8</v>
      </c>
      <c r="M5" s="218"/>
      <c r="N5" s="200">
        <f>Page1!N5</f>
        <v>0</v>
      </c>
      <c r="O5" s="245"/>
    </row>
    <row r="6" spans="1:15" s="66" customFormat="1" ht="15.75" customHeight="1" thickBot="1">
      <c r="A6" s="242" t="s">
        <v>30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4"/>
    </row>
    <row r="7" spans="1:15" s="66" customFormat="1" ht="15" customHeight="1">
      <c r="A7" s="239" t="s">
        <v>0</v>
      </c>
      <c r="B7" s="148"/>
      <c r="C7" s="240"/>
      <c r="D7" s="251" t="s">
        <v>17</v>
      </c>
      <c r="E7" s="251"/>
      <c r="F7" s="251"/>
      <c r="G7" s="251"/>
      <c r="H7" s="252" t="s">
        <v>37</v>
      </c>
      <c r="I7" s="253"/>
      <c r="J7" s="253"/>
      <c r="K7" s="254"/>
      <c r="L7" s="252" t="s">
        <v>40</v>
      </c>
      <c r="M7" s="253"/>
      <c r="N7" s="253"/>
      <c r="O7" s="255"/>
    </row>
    <row r="8" spans="1:15" s="66" customFormat="1" ht="15" customHeight="1" thickBot="1">
      <c r="A8" s="241"/>
      <c r="B8" s="206"/>
      <c r="C8" s="207"/>
      <c r="D8" s="67">
        <v>1</v>
      </c>
      <c r="E8" s="67">
        <v>2</v>
      </c>
      <c r="F8" s="67">
        <v>3</v>
      </c>
      <c r="G8" s="67" t="s">
        <v>34</v>
      </c>
      <c r="H8" s="68">
        <v>1</v>
      </c>
      <c r="I8" s="67">
        <v>2</v>
      </c>
      <c r="J8" s="67">
        <v>3</v>
      </c>
      <c r="K8" s="67" t="s">
        <v>34</v>
      </c>
      <c r="L8" s="67">
        <v>1</v>
      </c>
      <c r="M8" s="67">
        <v>2</v>
      </c>
      <c r="N8" s="67">
        <v>3</v>
      </c>
      <c r="O8" s="69" t="s">
        <v>34</v>
      </c>
    </row>
    <row r="9" spans="1:15" ht="19.5" customHeight="1">
      <c r="A9" s="70">
        <f>Page1!A8</f>
        <v>0</v>
      </c>
      <c r="B9" s="71">
        <f>Page1!B8</f>
        <v>0</v>
      </c>
      <c r="C9" s="71">
        <f>Page1!C8</f>
        <v>0</v>
      </c>
      <c r="D9" s="72"/>
      <c r="E9" s="72"/>
      <c r="F9" s="72"/>
      <c r="G9" s="73" t="e">
        <f>AVERAGE(D9:F9)</f>
        <v>#DIV/0!</v>
      </c>
      <c r="H9" s="74"/>
      <c r="I9" s="74"/>
      <c r="J9" s="74"/>
      <c r="K9" s="75" t="e">
        <f>AVERAGE(H9:J9)</f>
        <v>#DIV/0!</v>
      </c>
      <c r="L9" s="74"/>
      <c r="M9" s="74"/>
      <c r="N9" s="74"/>
      <c r="O9" s="76" t="e">
        <f>AVERAGE(L9:N9)</f>
        <v>#DIV/0!</v>
      </c>
    </row>
    <row r="10" spans="1:15" ht="19.5" customHeight="1">
      <c r="A10" s="78">
        <f>Page1!A9</f>
        <v>0</v>
      </c>
      <c r="B10" s="79">
        <f>Page1!B9</f>
        <v>0</v>
      </c>
      <c r="C10" s="80">
        <f>Page1!C9</f>
        <v>0</v>
      </c>
      <c r="D10" s="72"/>
      <c r="E10" s="72"/>
      <c r="F10" s="72"/>
      <c r="G10" s="73" t="e">
        <f t="shared" ref="G10:G38" si="0">AVERAGE(D10:F10)</f>
        <v>#DIV/0!</v>
      </c>
      <c r="H10" s="74"/>
      <c r="I10" s="74"/>
      <c r="J10" s="74"/>
      <c r="K10" s="75" t="e">
        <f t="shared" ref="K10:K38" si="1">AVERAGE(H10:J10)</f>
        <v>#DIV/0!</v>
      </c>
      <c r="L10" s="74"/>
      <c r="M10" s="74"/>
      <c r="N10" s="74"/>
      <c r="O10" s="76" t="e">
        <f t="shared" ref="O10:O38" si="2">AVERAGE(L10:N10)</f>
        <v>#DIV/0!</v>
      </c>
    </row>
    <row r="11" spans="1:15" ht="19.5" customHeight="1">
      <c r="A11" s="78">
        <f>Page1!A10</f>
        <v>0</v>
      </c>
      <c r="B11" s="79">
        <f>Page1!B10</f>
        <v>0</v>
      </c>
      <c r="C11" s="80">
        <f>Page1!C10</f>
        <v>0</v>
      </c>
      <c r="D11" s="72"/>
      <c r="E11" s="72"/>
      <c r="F11" s="72"/>
      <c r="G11" s="73" t="e">
        <f t="shared" si="0"/>
        <v>#DIV/0!</v>
      </c>
      <c r="H11" s="74"/>
      <c r="I11" s="74"/>
      <c r="J11" s="74"/>
      <c r="K11" s="75" t="e">
        <f t="shared" si="1"/>
        <v>#DIV/0!</v>
      </c>
      <c r="L11" s="74"/>
      <c r="M11" s="74"/>
      <c r="N11" s="74"/>
      <c r="O11" s="76" t="e">
        <f t="shared" si="2"/>
        <v>#DIV/0!</v>
      </c>
    </row>
    <row r="12" spans="1:15" ht="19.5" customHeight="1">
      <c r="A12" s="78">
        <f>Page1!A11</f>
        <v>0</v>
      </c>
      <c r="B12" s="79">
        <f>Page1!B11</f>
        <v>0</v>
      </c>
      <c r="C12" s="80">
        <f>Page1!C11</f>
        <v>0</v>
      </c>
      <c r="D12" s="72"/>
      <c r="E12" s="72"/>
      <c r="F12" s="72"/>
      <c r="G12" s="73" t="e">
        <f t="shared" si="0"/>
        <v>#DIV/0!</v>
      </c>
      <c r="H12" s="74"/>
      <c r="I12" s="74"/>
      <c r="J12" s="74"/>
      <c r="K12" s="75" t="e">
        <f t="shared" si="1"/>
        <v>#DIV/0!</v>
      </c>
      <c r="L12" s="74"/>
      <c r="M12" s="74"/>
      <c r="N12" s="74"/>
      <c r="O12" s="76" t="e">
        <f t="shared" si="2"/>
        <v>#DIV/0!</v>
      </c>
    </row>
    <row r="13" spans="1:15" ht="19.5" customHeight="1">
      <c r="A13" s="78">
        <f>Page1!A12</f>
        <v>0</v>
      </c>
      <c r="B13" s="79">
        <f>Page1!B12</f>
        <v>0</v>
      </c>
      <c r="C13" s="80">
        <f>Page1!C12</f>
        <v>0</v>
      </c>
      <c r="D13" s="72"/>
      <c r="E13" s="72"/>
      <c r="F13" s="72"/>
      <c r="G13" s="73" t="e">
        <f t="shared" si="0"/>
        <v>#DIV/0!</v>
      </c>
      <c r="H13" s="74"/>
      <c r="I13" s="74"/>
      <c r="J13" s="74"/>
      <c r="K13" s="75" t="e">
        <f t="shared" si="1"/>
        <v>#DIV/0!</v>
      </c>
      <c r="L13" s="74"/>
      <c r="M13" s="74"/>
      <c r="N13" s="74"/>
      <c r="O13" s="76" t="e">
        <f t="shared" si="2"/>
        <v>#DIV/0!</v>
      </c>
    </row>
    <row r="14" spans="1:15" ht="19.5" customHeight="1">
      <c r="A14" s="78">
        <f>Page1!A13</f>
        <v>0</v>
      </c>
      <c r="B14" s="79">
        <f>Page1!B13</f>
        <v>0</v>
      </c>
      <c r="C14" s="80">
        <f>Page1!C13</f>
        <v>0</v>
      </c>
      <c r="D14" s="72"/>
      <c r="E14" s="72"/>
      <c r="F14" s="72"/>
      <c r="G14" s="73" t="e">
        <f t="shared" si="0"/>
        <v>#DIV/0!</v>
      </c>
      <c r="H14" s="74"/>
      <c r="I14" s="74"/>
      <c r="J14" s="74"/>
      <c r="K14" s="75" t="e">
        <f t="shared" si="1"/>
        <v>#DIV/0!</v>
      </c>
      <c r="L14" s="74"/>
      <c r="M14" s="74"/>
      <c r="N14" s="74"/>
      <c r="O14" s="76" t="e">
        <f t="shared" si="2"/>
        <v>#DIV/0!</v>
      </c>
    </row>
    <row r="15" spans="1:15" ht="19.5" customHeight="1">
      <c r="A15" s="78">
        <f>Page1!A14</f>
        <v>0</v>
      </c>
      <c r="B15" s="79">
        <f>Page1!B14</f>
        <v>0</v>
      </c>
      <c r="C15" s="80">
        <f>Page1!C14</f>
        <v>0</v>
      </c>
      <c r="D15" s="72"/>
      <c r="E15" s="72"/>
      <c r="F15" s="72"/>
      <c r="G15" s="73" t="e">
        <f t="shared" si="0"/>
        <v>#DIV/0!</v>
      </c>
      <c r="H15" s="74"/>
      <c r="I15" s="74"/>
      <c r="J15" s="74"/>
      <c r="K15" s="75" t="e">
        <f t="shared" si="1"/>
        <v>#DIV/0!</v>
      </c>
      <c r="L15" s="74"/>
      <c r="M15" s="74"/>
      <c r="N15" s="74"/>
      <c r="O15" s="76" t="e">
        <f t="shared" si="2"/>
        <v>#DIV/0!</v>
      </c>
    </row>
    <row r="16" spans="1:15" ht="19.5" customHeight="1">
      <c r="A16" s="78">
        <f>Page1!A15</f>
        <v>0</v>
      </c>
      <c r="B16" s="79">
        <f>Page1!B15</f>
        <v>0</v>
      </c>
      <c r="C16" s="80">
        <f>Page1!C15</f>
        <v>0</v>
      </c>
      <c r="D16" s="72"/>
      <c r="E16" s="72"/>
      <c r="F16" s="72"/>
      <c r="G16" s="73" t="e">
        <f t="shared" si="0"/>
        <v>#DIV/0!</v>
      </c>
      <c r="H16" s="74"/>
      <c r="I16" s="74"/>
      <c r="J16" s="74"/>
      <c r="K16" s="75" t="e">
        <f t="shared" si="1"/>
        <v>#DIV/0!</v>
      </c>
      <c r="L16" s="74"/>
      <c r="M16" s="74"/>
      <c r="N16" s="74"/>
      <c r="O16" s="76" t="e">
        <f t="shared" si="2"/>
        <v>#DIV/0!</v>
      </c>
    </row>
    <row r="17" spans="1:15" ht="19.5" customHeight="1">
      <c r="A17" s="78">
        <f>Page1!A16</f>
        <v>0</v>
      </c>
      <c r="B17" s="79">
        <f>Page1!B16</f>
        <v>0</v>
      </c>
      <c r="C17" s="80">
        <f>Page1!C16</f>
        <v>0</v>
      </c>
      <c r="D17" s="72"/>
      <c r="E17" s="72"/>
      <c r="F17" s="72"/>
      <c r="G17" s="73" t="e">
        <f t="shared" si="0"/>
        <v>#DIV/0!</v>
      </c>
      <c r="H17" s="74"/>
      <c r="I17" s="74"/>
      <c r="J17" s="74"/>
      <c r="K17" s="75" t="e">
        <f t="shared" si="1"/>
        <v>#DIV/0!</v>
      </c>
      <c r="L17" s="74"/>
      <c r="M17" s="74"/>
      <c r="N17" s="74"/>
      <c r="O17" s="76" t="e">
        <f t="shared" si="2"/>
        <v>#DIV/0!</v>
      </c>
    </row>
    <row r="18" spans="1:15" ht="19.5" customHeight="1">
      <c r="A18" s="78">
        <f>Page1!A17</f>
        <v>0</v>
      </c>
      <c r="B18" s="79">
        <f>Page1!B17</f>
        <v>0</v>
      </c>
      <c r="C18" s="80">
        <f>Page1!C17</f>
        <v>0</v>
      </c>
      <c r="D18" s="72"/>
      <c r="E18" s="72"/>
      <c r="F18" s="72"/>
      <c r="G18" s="73" t="e">
        <f t="shared" si="0"/>
        <v>#DIV/0!</v>
      </c>
      <c r="H18" s="74"/>
      <c r="I18" s="74"/>
      <c r="J18" s="74"/>
      <c r="K18" s="75" t="e">
        <f t="shared" si="1"/>
        <v>#DIV/0!</v>
      </c>
      <c r="L18" s="74"/>
      <c r="M18" s="74"/>
      <c r="N18" s="74"/>
      <c r="O18" s="76" t="e">
        <f t="shared" si="2"/>
        <v>#DIV/0!</v>
      </c>
    </row>
    <row r="19" spans="1:15" ht="19.5" customHeight="1">
      <c r="A19" s="78">
        <f>Page1!A18</f>
        <v>0</v>
      </c>
      <c r="B19" s="79">
        <f>Page1!B18</f>
        <v>0</v>
      </c>
      <c r="C19" s="80">
        <f>Page1!C18</f>
        <v>0</v>
      </c>
      <c r="D19" s="72"/>
      <c r="E19" s="72"/>
      <c r="F19" s="72"/>
      <c r="G19" s="73" t="e">
        <f t="shared" si="0"/>
        <v>#DIV/0!</v>
      </c>
      <c r="H19" s="74"/>
      <c r="I19" s="74"/>
      <c r="J19" s="74"/>
      <c r="K19" s="75" t="e">
        <f t="shared" si="1"/>
        <v>#DIV/0!</v>
      </c>
      <c r="L19" s="74"/>
      <c r="M19" s="74"/>
      <c r="N19" s="74"/>
      <c r="O19" s="76" t="e">
        <f t="shared" si="2"/>
        <v>#DIV/0!</v>
      </c>
    </row>
    <row r="20" spans="1:15" ht="19.5" customHeight="1">
      <c r="A20" s="78">
        <f>Page1!A19</f>
        <v>0</v>
      </c>
      <c r="B20" s="79">
        <f>Page1!B19</f>
        <v>0</v>
      </c>
      <c r="C20" s="80">
        <f>Page1!C19</f>
        <v>0</v>
      </c>
      <c r="D20" s="72"/>
      <c r="E20" s="72"/>
      <c r="F20" s="72"/>
      <c r="G20" s="73" t="e">
        <f t="shared" si="0"/>
        <v>#DIV/0!</v>
      </c>
      <c r="H20" s="74"/>
      <c r="I20" s="74"/>
      <c r="J20" s="74"/>
      <c r="K20" s="75" t="e">
        <f t="shared" si="1"/>
        <v>#DIV/0!</v>
      </c>
      <c r="L20" s="74"/>
      <c r="M20" s="74"/>
      <c r="N20" s="74"/>
      <c r="O20" s="76" t="e">
        <f t="shared" si="2"/>
        <v>#DIV/0!</v>
      </c>
    </row>
    <row r="21" spans="1:15" ht="19.5" customHeight="1">
      <c r="A21" s="78">
        <f>Page1!A20</f>
        <v>0</v>
      </c>
      <c r="B21" s="79">
        <f>Page1!B20</f>
        <v>0</v>
      </c>
      <c r="C21" s="80">
        <f>Page1!C20</f>
        <v>0</v>
      </c>
      <c r="D21" s="72"/>
      <c r="E21" s="72"/>
      <c r="F21" s="72"/>
      <c r="G21" s="73" t="e">
        <f t="shared" si="0"/>
        <v>#DIV/0!</v>
      </c>
      <c r="H21" s="74"/>
      <c r="I21" s="74"/>
      <c r="J21" s="74"/>
      <c r="K21" s="75" t="e">
        <f t="shared" si="1"/>
        <v>#DIV/0!</v>
      </c>
      <c r="L21" s="74"/>
      <c r="M21" s="74"/>
      <c r="N21" s="74"/>
      <c r="O21" s="76" t="e">
        <f t="shared" si="2"/>
        <v>#DIV/0!</v>
      </c>
    </row>
    <row r="22" spans="1:15" ht="19.5" customHeight="1">
      <c r="A22" s="78">
        <f>Page1!A21</f>
        <v>0</v>
      </c>
      <c r="B22" s="79">
        <f>Page1!B21</f>
        <v>0</v>
      </c>
      <c r="C22" s="80">
        <f>Page1!C21</f>
        <v>0</v>
      </c>
      <c r="D22" s="72"/>
      <c r="E22" s="72"/>
      <c r="F22" s="72"/>
      <c r="G22" s="73" t="e">
        <f t="shared" si="0"/>
        <v>#DIV/0!</v>
      </c>
      <c r="H22" s="74"/>
      <c r="I22" s="74"/>
      <c r="J22" s="74"/>
      <c r="K22" s="75" t="e">
        <f t="shared" si="1"/>
        <v>#DIV/0!</v>
      </c>
      <c r="L22" s="74"/>
      <c r="M22" s="74"/>
      <c r="N22" s="74"/>
      <c r="O22" s="76" t="e">
        <f t="shared" si="2"/>
        <v>#DIV/0!</v>
      </c>
    </row>
    <row r="23" spans="1:15" ht="19.5" customHeight="1">
      <c r="A23" s="78">
        <f>Page1!A22</f>
        <v>0</v>
      </c>
      <c r="B23" s="79">
        <f>Page1!B22</f>
        <v>0</v>
      </c>
      <c r="C23" s="80">
        <f>Page1!C22</f>
        <v>0</v>
      </c>
      <c r="D23" s="72"/>
      <c r="E23" s="72"/>
      <c r="F23" s="72"/>
      <c r="G23" s="73" t="e">
        <f t="shared" si="0"/>
        <v>#DIV/0!</v>
      </c>
      <c r="H23" s="74"/>
      <c r="I23" s="74"/>
      <c r="J23" s="74"/>
      <c r="K23" s="75" t="e">
        <f t="shared" si="1"/>
        <v>#DIV/0!</v>
      </c>
      <c r="L23" s="74"/>
      <c r="M23" s="74"/>
      <c r="N23" s="74"/>
      <c r="O23" s="76" t="e">
        <f t="shared" si="2"/>
        <v>#DIV/0!</v>
      </c>
    </row>
    <row r="24" spans="1:15" ht="19.5" customHeight="1">
      <c r="A24" s="78">
        <f>Page1!A23</f>
        <v>0</v>
      </c>
      <c r="B24" s="79">
        <f>Page1!B23</f>
        <v>0</v>
      </c>
      <c r="C24" s="80">
        <f>Page1!C23</f>
        <v>0</v>
      </c>
      <c r="D24" s="72"/>
      <c r="E24" s="72"/>
      <c r="F24" s="72"/>
      <c r="G24" s="73" t="e">
        <f t="shared" si="0"/>
        <v>#DIV/0!</v>
      </c>
      <c r="H24" s="74"/>
      <c r="I24" s="74"/>
      <c r="J24" s="74"/>
      <c r="K24" s="75" t="e">
        <f t="shared" si="1"/>
        <v>#DIV/0!</v>
      </c>
      <c r="L24" s="74"/>
      <c r="M24" s="74"/>
      <c r="N24" s="74"/>
      <c r="O24" s="76" t="e">
        <f t="shared" si="2"/>
        <v>#DIV/0!</v>
      </c>
    </row>
    <row r="25" spans="1:15" ht="19.5" customHeight="1">
      <c r="A25" s="78">
        <f>Page1!A24</f>
        <v>0</v>
      </c>
      <c r="B25" s="79">
        <f>Page1!B24</f>
        <v>0</v>
      </c>
      <c r="C25" s="80">
        <f>Page1!C24</f>
        <v>0</v>
      </c>
      <c r="D25" s="72"/>
      <c r="E25" s="72"/>
      <c r="F25" s="72"/>
      <c r="G25" s="73" t="e">
        <f t="shared" si="0"/>
        <v>#DIV/0!</v>
      </c>
      <c r="H25" s="74"/>
      <c r="I25" s="74"/>
      <c r="J25" s="74"/>
      <c r="K25" s="75" t="e">
        <f t="shared" si="1"/>
        <v>#DIV/0!</v>
      </c>
      <c r="L25" s="74"/>
      <c r="M25" s="74"/>
      <c r="N25" s="74"/>
      <c r="O25" s="76" t="e">
        <f t="shared" si="2"/>
        <v>#DIV/0!</v>
      </c>
    </row>
    <row r="26" spans="1:15" ht="19.5" customHeight="1">
      <c r="A26" s="78">
        <f>Page1!A25</f>
        <v>0</v>
      </c>
      <c r="B26" s="79">
        <f>Page1!B25</f>
        <v>0</v>
      </c>
      <c r="C26" s="80">
        <f>Page1!C25</f>
        <v>0</v>
      </c>
      <c r="D26" s="72"/>
      <c r="E26" s="72"/>
      <c r="F26" s="72"/>
      <c r="G26" s="73" t="e">
        <f t="shared" si="0"/>
        <v>#DIV/0!</v>
      </c>
      <c r="H26" s="74"/>
      <c r="I26" s="74"/>
      <c r="J26" s="74"/>
      <c r="K26" s="75" t="e">
        <f t="shared" si="1"/>
        <v>#DIV/0!</v>
      </c>
      <c r="L26" s="74"/>
      <c r="M26" s="74"/>
      <c r="N26" s="74"/>
      <c r="O26" s="76" t="e">
        <f t="shared" si="2"/>
        <v>#DIV/0!</v>
      </c>
    </row>
    <row r="27" spans="1:15" ht="19.5" customHeight="1">
      <c r="A27" s="78">
        <f>Page1!A26</f>
        <v>0</v>
      </c>
      <c r="B27" s="79">
        <f>Page1!B26</f>
        <v>0</v>
      </c>
      <c r="C27" s="80">
        <f>Page1!C26</f>
        <v>0</v>
      </c>
      <c r="D27" s="72"/>
      <c r="E27" s="72"/>
      <c r="F27" s="72"/>
      <c r="G27" s="73" t="e">
        <f t="shared" si="0"/>
        <v>#DIV/0!</v>
      </c>
      <c r="H27" s="74"/>
      <c r="I27" s="74"/>
      <c r="J27" s="74"/>
      <c r="K27" s="75" t="e">
        <f t="shared" si="1"/>
        <v>#DIV/0!</v>
      </c>
      <c r="L27" s="74"/>
      <c r="M27" s="74"/>
      <c r="N27" s="74"/>
      <c r="O27" s="76" t="e">
        <f t="shared" si="2"/>
        <v>#DIV/0!</v>
      </c>
    </row>
    <row r="28" spans="1:15" ht="19.5" customHeight="1">
      <c r="A28" s="78">
        <f>Page1!A27</f>
        <v>0</v>
      </c>
      <c r="B28" s="79">
        <f>Page1!B27</f>
        <v>0</v>
      </c>
      <c r="C28" s="80">
        <f>Page1!C27</f>
        <v>0</v>
      </c>
      <c r="D28" s="72"/>
      <c r="E28" s="72"/>
      <c r="F28" s="72"/>
      <c r="G28" s="73" t="e">
        <f t="shared" si="0"/>
        <v>#DIV/0!</v>
      </c>
      <c r="H28" s="74"/>
      <c r="I28" s="74"/>
      <c r="J28" s="74"/>
      <c r="K28" s="75" t="e">
        <f t="shared" si="1"/>
        <v>#DIV/0!</v>
      </c>
      <c r="L28" s="74"/>
      <c r="M28" s="74"/>
      <c r="N28" s="74"/>
      <c r="O28" s="76" t="e">
        <f t="shared" si="2"/>
        <v>#DIV/0!</v>
      </c>
    </row>
    <row r="29" spans="1:15" ht="19.5" customHeight="1">
      <c r="A29" s="78">
        <f>Page1!A28</f>
        <v>0</v>
      </c>
      <c r="B29" s="79">
        <f>Page1!B28</f>
        <v>0</v>
      </c>
      <c r="C29" s="80">
        <f>Page1!C28</f>
        <v>0</v>
      </c>
      <c r="D29" s="72"/>
      <c r="E29" s="72"/>
      <c r="F29" s="72"/>
      <c r="G29" s="73" t="e">
        <f t="shared" si="0"/>
        <v>#DIV/0!</v>
      </c>
      <c r="H29" s="74"/>
      <c r="I29" s="74"/>
      <c r="J29" s="74"/>
      <c r="K29" s="75" t="e">
        <f t="shared" si="1"/>
        <v>#DIV/0!</v>
      </c>
      <c r="L29" s="74"/>
      <c r="M29" s="74"/>
      <c r="N29" s="74"/>
      <c r="O29" s="76" t="e">
        <f t="shared" si="2"/>
        <v>#DIV/0!</v>
      </c>
    </row>
    <row r="30" spans="1:15" ht="19.5" customHeight="1">
      <c r="A30" s="78">
        <f>Page1!A29</f>
        <v>0</v>
      </c>
      <c r="B30" s="79">
        <f>Page1!B29</f>
        <v>0</v>
      </c>
      <c r="C30" s="80">
        <f>Page1!C29</f>
        <v>0</v>
      </c>
      <c r="D30" s="72"/>
      <c r="E30" s="72"/>
      <c r="F30" s="72"/>
      <c r="G30" s="73" t="e">
        <f t="shared" si="0"/>
        <v>#DIV/0!</v>
      </c>
      <c r="H30" s="74"/>
      <c r="I30" s="74"/>
      <c r="J30" s="74"/>
      <c r="K30" s="75" t="e">
        <f t="shared" si="1"/>
        <v>#DIV/0!</v>
      </c>
      <c r="L30" s="74"/>
      <c r="M30" s="74"/>
      <c r="N30" s="74"/>
      <c r="O30" s="76" t="e">
        <f t="shared" si="2"/>
        <v>#DIV/0!</v>
      </c>
    </row>
    <row r="31" spans="1:15" ht="19.5" customHeight="1">
      <c r="A31" s="78">
        <f>Page1!A30</f>
        <v>0</v>
      </c>
      <c r="B31" s="79">
        <f>Page1!B30</f>
        <v>0</v>
      </c>
      <c r="C31" s="80">
        <f>Page1!C30</f>
        <v>0</v>
      </c>
      <c r="D31" s="72"/>
      <c r="E31" s="72"/>
      <c r="F31" s="72"/>
      <c r="G31" s="73" t="e">
        <f t="shared" si="0"/>
        <v>#DIV/0!</v>
      </c>
      <c r="H31" s="74"/>
      <c r="I31" s="74"/>
      <c r="J31" s="74"/>
      <c r="K31" s="75" t="e">
        <f t="shared" si="1"/>
        <v>#DIV/0!</v>
      </c>
      <c r="L31" s="74"/>
      <c r="M31" s="74"/>
      <c r="N31" s="74"/>
      <c r="O31" s="76" t="e">
        <f t="shared" si="2"/>
        <v>#DIV/0!</v>
      </c>
    </row>
    <row r="32" spans="1:15" ht="19.5" customHeight="1">
      <c r="A32" s="78">
        <f>Page1!A31</f>
        <v>0</v>
      </c>
      <c r="B32" s="79">
        <f>Page1!B31</f>
        <v>0</v>
      </c>
      <c r="C32" s="80">
        <f>Page1!C31</f>
        <v>0</v>
      </c>
      <c r="D32" s="72"/>
      <c r="E32" s="72"/>
      <c r="F32" s="72"/>
      <c r="G32" s="73" t="e">
        <f t="shared" si="0"/>
        <v>#DIV/0!</v>
      </c>
      <c r="H32" s="74"/>
      <c r="I32" s="74"/>
      <c r="J32" s="74"/>
      <c r="K32" s="75" t="e">
        <f t="shared" si="1"/>
        <v>#DIV/0!</v>
      </c>
      <c r="L32" s="74"/>
      <c r="M32" s="74"/>
      <c r="N32" s="74"/>
      <c r="O32" s="76" t="e">
        <f t="shared" si="2"/>
        <v>#DIV/0!</v>
      </c>
    </row>
    <row r="33" spans="1:15" ht="19.5" customHeight="1">
      <c r="A33" s="78">
        <f>Page1!A32</f>
        <v>0</v>
      </c>
      <c r="B33" s="79">
        <f>Page1!B32</f>
        <v>0</v>
      </c>
      <c r="C33" s="80">
        <f>Page1!C32</f>
        <v>0</v>
      </c>
      <c r="D33" s="72"/>
      <c r="E33" s="72"/>
      <c r="F33" s="72"/>
      <c r="G33" s="73" t="e">
        <f t="shared" si="0"/>
        <v>#DIV/0!</v>
      </c>
      <c r="H33" s="74"/>
      <c r="I33" s="74"/>
      <c r="J33" s="74"/>
      <c r="K33" s="75" t="e">
        <f t="shared" si="1"/>
        <v>#DIV/0!</v>
      </c>
      <c r="L33" s="74"/>
      <c r="M33" s="74"/>
      <c r="N33" s="74"/>
      <c r="O33" s="76" t="e">
        <f t="shared" si="2"/>
        <v>#DIV/0!</v>
      </c>
    </row>
    <row r="34" spans="1:15" ht="19.5" customHeight="1">
      <c r="A34" s="78">
        <f>Page1!A33</f>
        <v>0</v>
      </c>
      <c r="B34" s="79">
        <f>Page1!B33</f>
        <v>0</v>
      </c>
      <c r="C34" s="80">
        <f>Page1!C33</f>
        <v>0</v>
      </c>
      <c r="D34" s="72"/>
      <c r="E34" s="72"/>
      <c r="F34" s="72"/>
      <c r="G34" s="73" t="e">
        <f t="shared" si="0"/>
        <v>#DIV/0!</v>
      </c>
      <c r="H34" s="74"/>
      <c r="I34" s="74"/>
      <c r="J34" s="74"/>
      <c r="K34" s="75" t="e">
        <f t="shared" si="1"/>
        <v>#DIV/0!</v>
      </c>
      <c r="L34" s="74"/>
      <c r="M34" s="74"/>
      <c r="N34" s="74"/>
      <c r="O34" s="76" t="e">
        <f t="shared" si="2"/>
        <v>#DIV/0!</v>
      </c>
    </row>
    <row r="35" spans="1:15" ht="19.5" customHeight="1">
      <c r="A35" s="78">
        <f>Page1!A34</f>
        <v>0</v>
      </c>
      <c r="B35" s="79">
        <f>Page1!B34</f>
        <v>0</v>
      </c>
      <c r="C35" s="80">
        <f>Page1!C34</f>
        <v>0</v>
      </c>
      <c r="D35" s="72"/>
      <c r="E35" s="72"/>
      <c r="F35" s="72"/>
      <c r="G35" s="73" t="e">
        <f t="shared" si="0"/>
        <v>#DIV/0!</v>
      </c>
      <c r="H35" s="74"/>
      <c r="I35" s="74"/>
      <c r="J35" s="74"/>
      <c r="K35" s="75" t="e">
        <f t="shared" si="1"/>
        <v>#DIV/0!</v>
      </c>
      <c r="L35" s="74"/>
      <c r="M35" s="74"/>
      <c r="N35" s="74"/>
      <c r="O35" s="76" t="e">
        <f t="shared" si="2"/>
        <v>#DIV/0!</v>
      </c>
    </row>
    <row r="36" spans="1:15" ht="19.5" customHeight="1">
      <c r="A36" s="78">
        <f>Page1!A35</f>
        <v>0</v>
      </c>
      <c r="B36" s="79">
        <f>Page1!B35</f>
        <v>0</v>
      </c>
      <c r="C36" s="80">
        <f>Page1!C35</f>
        <v>0</v>
      </c>
      <c r="D36" s="72"/>
      <c r="E36" s="72"/>
      <c r="F36" s="72"/>
      <c r="G36" s="73" t="e">
        <f t="shared" si="0"/>
        <v>#DIV/0!</v>
      </c>
      <c r="H36" s="74"/>
      <c r="I36" s="74"/>
      <c r="J36" s="74"/>
      <c r="K36" s="75" t="e">
        <f t="shared" si="1"/>
        <v>#DIV/0!</v>
      </c>
      <c r="L36" s="74"/>
      <c r="M36" s="74"/>
      <c r="N36" s="74"/>
      <c r="O36" s="76" t="e">
        <f t="shared" si="2"/>
        <v>#DIV/0!</v>
      </c>
    </row>
    <row r="37" spans="1:15" ht="19.5" customHeight="1">
      <c r="A37" s="78">
        <f>Page1!A36</f>
        <v>0</v>
      </c>
      <c r="B37" s="79">
        <f>Page1!B36</f>
        <v>0</v>
      </c>
      <c r="C37" s="80">
        <f>Page1!C36</f>
        <v>0</v>
      </c>
      <c r="D37" s="72"/>
      <c r="E37" s="72"/>
      <c r="F37" s="72"/>
      <c r="G37" s="73" t="e">
        <f t="shared" si="0"/>
        <v>#DIV/0!</v>
      </c>
      <c r="H37" s="74"/>
      <c r="I37" s="74"/>
      <c r="J37" s="74"/>
      <c r="K37" s="75" t="e">
        <f t="shared" si="1"/>
        <v>#DIV/0!</v>
      </c>
      <c r="L37" s="74"/>
      <c r="M37" s="74"/>
      <c r="N37" s="74"/>
      <c r="O37" s="76" t="e">
        <f t="shared" si="2"/>
        <v>#DIV/0!</v>
      </c>
    </row>
    <row r="38" spans="1:15" ht="19.5" customHeight="1" thickBot="1">
      <c r="A38" s="78">
        <f>Page1!A37</f>
        <v>0</v>
      </c>
      <c r="B38" s="79">
        <f>Page1!B37</f>
        <v>0</v>
      </c>
      <c r="C38" s="80">
        <f>Page1!C37</f>
        <v>0</v>
      </c>
      <c r="D38" s="72"/>
      <c r="E38" s="72"/>
      <c r="F38" s="72"/>
      <c r="G38" s="73" t="e">
        <f t="shared" si="0"/>
        <v>#DIV/0!</v>
      </c>
      <c r="H38" s="74"/>
      <c r="I38" s="74"/>
      <c r="J38" s="74"/>
      <c r="K38" s="75" t="e">
        <f t="shared" si="1"/>
        <v>#DIV/0!</v>
      </c>
      <c r="L38" s="74"/>
      <c r="M38" s="74"/>
      <c r="N38" s="74"/>
      <c r="O38" s="76" t="e">
        <f t="shared" si="2"/>
        <v>#DIV/0!</v>
      </c>
    </row>
    <row r="39" spans="1:15" s="83" customFormat="1" ht="19.5" customHeight="1">
      <c r="A39" s="81"/>
      <c r="B39" s="82"/>
      <c r="C39" s="82" t="s">
        <v>24</v>
      </c>
      <c r="D39" s="219" t="e">
        <f>AVERAGE(G9:G38)</f>
        <v>#DIV/0!</v>
      </c>
      <c r="E39" s="220"/>
      <c r="F39" s="220"/>
      <c r="G39" s="221"/>
      <c r="H39" s="228" t="e">
        <f>AVERAGE(K9:K38)</f>
        <v>#DIV/0!</v>
      </c>
      <c r="I39" s="229"/>
      <c r="J39" s="229"/>
      <c r="K39" s="230"/>
      <c r="L39" s="228" t="e">
        <f>AVERAGE(O9:O38)</f>
        <v>#DIV/0!</v>
      </c>
      <c r="M39" s="229"/>
      <c r="N39" s="229"/>
      <c r="O39" s="247"/>
    </row>
    <row r="40" spans="1:15" s="83" customFormat="1" ht="19.5" customHeight="1">
      <c r="A40" s="84"/>
      <c r="B40" s="85"/>
      <c r="C40" s="79" t="s">
        <v>25</v>
      </c>
      <c r="D40" s="222" t="e">
        <f>MIN(G9:G38)</f>
        <v>#DIV/0!</v>
      </c>
      <c r="E40" s="223"/>
      <c r="F40" s="223"/>
      <c r="G40" s="224"/>
      <c r="H40" s="231" t="e">
        <f>MIN(K9:K38)</f>
        <v>#DIV/0!</v>
      </c>
      <c r="I40" s="232"/>
      <c r="J40" s="232"/>
      <c r="K40" s="233"/>
      <c r="L40" s="231" t="e">
        <f>MIN(O9:O38)</f>
        <v>#DIV/0!</v>
      </c>
      <c r="M40" s="232"/>
      <c r="N40" s="232"/>
      <c r="O40" s="234"/>
    </row>
    <row r="41" spans="1:15" s="83" customFormat="1" ht="19.5" customHeight="1" thickBot="1">
      <c r="A41" s="86"/>
      <c r="B41" s="87"/>
      <c r="C41" s="88" t="s">
        <v>26</v>
      </c>
      <c r="D41" s="225" t="e">
        <f>MAX(G9:G38)</f>
        <v>#DIV/0!</v>
      </c>
      <c r="E41" s="226"/>
      <c r="F41" s="226"/>
      <c r="G41" s="227"/>
      <c r="H41" s="235" t="e">
        <f>MAX(K9:K38)</f>
        <v>#DIV/0!</v>
      </c>
      <c r="I41" s="236"/>
      <c r="J41" s="236"/>
      <c r="K41" s="237"/>
      <c r="L41" s="235" t="e">
        <f>MAX(O9:O38)</f>
        <v>#DIV/0!</v>
      </c>
      <c r="M41" s="236"/>
      <c r="N41" s="236"/>
      <c r="O41" s="248"/>
    </row>
    <row r="42" spans="1:15" s="93" customFormat="1" ht="16.5" customHeight="1">
      <c r="A42" s="89" t="s">
        <v>12</v>
      </c>
      <c r="B42" s="165"/>
      <c r="C42" s="165"/>
      <c r="D42" s="166" t="s">
        <v>14</v>
      </c>
      <c r="E42" s="166"/>
      <c r="F42" s="90"/>
      <c r="G42" s="91"/>
      <c r="H42" s="91"/>
      <c r="I42" s="91"/>
      <c r="J42" s="92"/>
      <c r="K42" s="92"/>
      <c r="L42" s="92" t="s">
        <v>15</v>
      </c>
      <c r="M42" s="168"/>
      <c r="N42" s="168"/>
      <c r="O42" s="60" t="s">
        <v>16</v>
      </c>
    </row>
    <row r="43" spans="1:15" s="93" customFormat="1" ht="16.5" customHeight="1">
      <c r="A43" s="89"/>
      <c r="B43" s="127"/>
      <c r="C43" s="127"/>
      <c r="D43" s="60"/>
      <c r="E43" s="60"/>
      <c r="F43" s="89"/>
      <c r="G43" s="91"/>
      <c r="H43" s="91"/>
      <c r="I43" s="91"/>
      <c r="J43" s="91"/>
      <c r="K43" s="60"/>
      <c r="L43" s="94"/>
      <c r="M43" s="128"/>
      <c r="N43" s="128"/>
      <c r="O43" s="60"/>
    </row>
    <row r="44" spans="1:15" s="83" customFormat="1" ht="16.5" customHeight="1">
      <c r="A44" s="129" t="s">
        <v>13</v>
      </c>
      <c r="B44" s="129"/>
      <c r="C44" s="129"/>
      <c r="D44" s="91"/>
      <c r="E44" s="91"/>
      <c r="F44" s="89" t="s">
        <v>139</v>
      </c>
      <c r="G44" s="129" t="s">
        <v>166</v>
      </c>
      <c r="H44" s="129"/>
      <c r="I44" s="129"/>
      <c r="J44" s="91"/>
      <c r="K44" s="91"/>
      <c r="L44" s="91"/>
      <c r="M44" s="91"/>
      <c r="N44" s="91"/>
      <c r="O44" s="91"/>
    </row>
    <row r="45" spans="1:15" s="93" customFormat="1" ht="16.5" customHeight="1">
      <c r="A45" s="129" t="s">
        <v>21</v>
      </c>
      <c r="B45" s="129"/>
      <c r="C45" s="89"/>
      <c r="D45" s="91"/>
      <c r="E45" s="91"/>
      <c r="F45" s="91"/>
      <c r="G45" s="91"/>
      <c r="H45" s="91"/>
      <c r="I45" s="91"/>
      <c r="J45" s="91"/>
      <c r="K45" s="91"/>
      <c r="L45" s="91"/>
      <c r="M45" s="148" t="s">
        <v>135</v>
      </c>
      <c r="N45" s="148"/>
      <c r="O45" s="91"/>
    </row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  <row r="62" s="77" customFormat="1"/>
    <row r="63" s="77" customFormat="1"/>
    <row r="64" s="77" customFormat="1"/>
    <row r="65" s="77" customFormat="1"/>
    <row r="66" s="77" customFormat="1"/>
    <row r="67" s="77" customFormat="1"/>
    <row r="68" s="77" customFormat="1"/>
    <row r="69" s="77" customFormat="1"/>
  </sheetData>
  <mergeCells count="40">
    <mergeCell ref="A45:B45"/>
    <mergeCell ref="M45:N45"/>
    <mergeCell ref="A1:M1"/>
    <mergeCell ref="N1:O1"/>
    <mergeCell ref="A2:M3"/>
    <mergeCell ref="N2:O2"/>
    <mergeCell ref="D7:G7"/>
    <mergeCell ref="H7:K7"/>
    <mergeCell ref="L7:O7"/>
    <mergeCell ref="B4:D4"/>
    <mergeCell ref="E4:F4"/>
    <mergeCell ref="G4:H4"/>
    <mergeCell ref="J4:K4"/>
    <mergeCell ref="N4:O4"/>
    <mergeCell ref="B5:D5"/>
    <mergeCell ref="J5:K5"/>
    <mergeCell ref="N5:O5"/>
    <mergeCell ref="E5:F5"/>
    <mergeCell ref="A44:C44"/>
    <mergeCell ref="G44:I44"/>
    <mergeCell ref="L39:O39"/>
    <mergeCell ref="L41:O41"/>
    <mergeCell ref="M42:N42"/>
    <mergeCell ref="M43:N43"/>
    <mergeCell ref="L4:M4"/>
    <mergeCell ref="L5:M5"/>
    <mergeCell ref="B42:C42"/>
    <mergeCell ref="D42:E42"/>
    <mergeCell ref="B43:C43"/>
    <mergeCell ref="D39:G39"/>
    <mergeCell ref="D40:G40"/>
    <mergeCell ref="D41:G41"/>
    <mergeCell ref="H39:K39"/>
    <mergeCell ref="H40:K40"/>
    <mergeCell ref="L40:O40"/>
    <mergeCell ref="H41:K41"/>
    <mergeCell ref="G5:H5"/>
    <mergeCell ref="A7:C8"/>
    <mergeCell ref="A6:C6"/>
    <mergeCell ref="D6:O6"/>
  </mergeCells>
  <conditionalFormatting sqref="D9:G41">
    <cfRule type="cellIs" dxfId="34" priority="3" operator="lessThan">
      <formula>350</formula>
    </cfRule>
  </conditionalFormatting>
  <conditionalFormatting sqref="H9:K41">
    <cfRule type="cellIs" dxfId="33" priority="1" operator="lessThan">
      <formula>9.5</formula>
    </cfRule>
  </conditionalFormatting>
  <conditionalFormatting sqref="L9:O41">
    <cfRule type="cellIs" dxfId="32" priority="2" operator="notBetween">
      <formula>2.5</formula>
      <formula>5.5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AD93-8116-4B7E-B077-E07F6BCB70B0}">
  <sheetPr>
    <pageSetUpPr fitToPage="1"/>
  </sheetPr>
  <dimension ref="A1:Q46"/>
  <sheetViews>
    <sheetView view="pageBreakPreview" zoomScaleNormal="100" zoomScaleSheetLayoutView="100" workbookViewId="0">
      <selection activeCell="L17" sqref="L17"/>
    </sheetView>
  </sheetViews>
  <sheetFormatPr defaultColWidth="9.140625" defaultRowHeight="12.75"/>
  <cols>
    <col min="1" max="3" width="14" style="77" customWidth="1"/>
    <col min="4" max="15" width="14.28515625" style="77" customWidth="1"/>
    <col min="16" max="16384" width="9.140625" style="77"/>
  </cols>
  <sheetData>
    <row r="1" spans="1:17" s="58" customFormat="1" ht="15.75" customHeight="1">
      <c r="A1" s="249" t="s">
        <v>10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188" t="s">
        <v>27</v>
      </c>
      <c r="O1" s="188"/>
    </row>
    <row r="2" spans="1:17" s="58" customFormat="1" ht="15.75" customHeight="1">
      <c r="A2" s="250" t="s">
        <v>11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189" t="s">
        <v>28</v>
      </c>
      <c r="O2" s="189"/>
    </row>
    <row r="3" spans="1:17" s="58" customFormat="1" ht="16.5" thickBot="1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59" t="s">
        <v>19</v>
      </c>
      <c r="O3" s="60"/>
    </row>
    <row r="4" spans="1:17" s="63" customFormat="1" ht="23.25" customHeight="1">
      <c r="A4" s="61" t="s">
        <v>1</v>
      </c>
      <c r="B4" s="256">
        <f>Page1!B4</f>
        <v>0</v>
      </c>
      <c r="C4" s="257"/>
      <c r="D4" s="258"/>
      <c r="E4" s="259" t="s">
        <v>3</v>
      </c>
      <c r="F4" s="259"/>
      <c r="G4" s="260">
        <f>Page1!F4</f>
        <v>0</v>
      </c>
      <c r="H4" s="260"/>
      <c r="I4" s="62" t="s">
        <v>5</v>
      </c>
      <c r="J4" s="260">
        <f>Page1!J4</f>
        <v>0</v>
      </c>
      <c r="K4" s="260"/>
      <c r="L4" s="215" t="s">
        <v>7</v>
      </c>
      <c r="M4" s="216"/>
      <c r="N4" s="256">
        <f>Page1!N4</f>
        <v>0</v>
      </c>
      <c r="O4" s="261"/>
    </row>
    <row r="5" spans="1:17" s="63" customFormat="1" ht="23.25" customHeight="1">
      <c r="A5" s="64" t="s">
        <v>2</v>
      </c>
      <c r="B5" s="238">
        <f>Page1!B5</f>
        <v>0</v>
      </c>
      <c r="C5" s="238"/>
      <c r="D5" s="238"/>
      <c r="E5" s="246" t="s">
        <v>4</v>
      </c>
      <c r="F5" s="246"/>
      <c r="G5" s="238">
        <f>Page1!F5</f>
        <v>0</v>
      </c>
      <c r="H5" s="238"/>
      <c r="I5" s="65" t="s">
        <v>6</v>
      </c>
      <c r="J5" s="238">
        <f>Page1!J5</f>
        <v>0</v>
      </c>
      <c r="K5" s="238"/>
      <c r="L5" s="217" t="s">
        <v>8</v>
      </c>
      <c r="M5" s="218"/>
      <c r="N5" s="200">
        <f>Page1!N5</f>
        <v>0</v>
      </c>
      <c r="O5" s="245"/>
    </row>
    <row r="6" spans="1:17" s="66" customFormat="1" ht="15.75" customHeight="1" thickBot="1">
      <c r="A6" s="242" t="s">
        <v>30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4"/>
    </row>
    <row r="7" spans="1:17" s="66" customFormat="1" ht="15.75" customHeight="1">
      <c r="A7" s="239" t="s">
        <v>0</v>
      </c>
      <c r="B7" s="148"/>
      <c r="C7" s="240"/>
      <c r="D7" s="251" t="s">
        <v>18</v>
      </c>
      <c r="E7" s="251"/>
      <c r="F7" s="251"/>
      <c r="G7" s="251"/>
      <c r="H7" s="252" t="s">
        <v>38</v>
      </c>
      <c r="I7" s="253"/>
      <c r="J7" s="253"/>
      <c r="K7" s="254"/>
      <c r="L7" s="262" t="s">
        <v>39</v>
      </c>
      <c r="M7" s="263"/>
      <c r="N7" s="263"/>
      <c r="O7" s="264"/>
    </row>
    <row r="8" spans="1:17" s="66" customFormat="1" ht="15.75" customHeight="1" thickBot="1">
      <c r="A8" s="241"/>
      <c r="B8" s="206"/>
      <c r="C8" s="207"/>
      <c r="D8" s="67">
        <v>1</v>
      </c>
      <c r="E8" s="67">
        <v>2</v>
      </c>
      <c r="F8" s="67">
        <v>3</v>
      </c>
      <c r="G8" s="67" t="s">
        <v>34</v>
      </c>
      <c r="H8" s="68">
        <v>1</v>
      </c>
      <c r="I8" s="67">
        <v>2</v>
      </c>
      <c r="J8" s="67">
        <v>3</v>
      </c>
      <c r="K8" s="67" t="s">
        <v>34</v>
      </c>
      <c r="L8" s="67">
        <v>1</v>
      </c>
      <c r="M8" s="67">
        <v>2</v>
      </c>
      <c r="N8" s="67">
        <v>3</v>
      </c>
      <c r="O8" s="69" t="s">
        <v>34</v>
      </c>
    </row>
    <row r="9" spans="1:17" ht="17.25" customHeight="1">
      <c r="A9" s="70">
        <f>Page1!A8</f>
        <v>0</v>
      </c>
      <c r="B9" s="71">
        <f>Page1!B8</f>
        <v>0</v>
      </c>
      <c r="C9" s="71">
        <f>Page1!C8</f>
        <v>0</v>
      </c>
      <c r="D9" s="72"/>
      <c r="E9" s="72"/>
      <c r="F9" s="72"/>
      <c r="G9" s="73" t="e">
        <f>AVERAGE(D9:F9)</f>
        <v>#DIV/0!</v>
      </c>
      <c r="H9" s="74"/>
      <c r="I9" s="74"/>
      <c r="J9" s="74"/>
      <c r="K9" s="75" t="e">
        <f>AVERAGE(H9:J9)</f>
        <v>#DIV/0!</v>
      </c>
      <c r="L9" s="74"/>
      <c r="M9" s="74"/>
      <c r="N9" s="74"/>
      <c r="O9" s="76" t="e">
        <f>AVERAGE(L9:N9)</f>
        <v>#DIV/0!</v>
      </c>
    </row>
    <row r="10" spans="1:17" ht="17.25" customHeight="1">
      <c r="A10" s="78">
        <f>Page1!A9</f>
        <v>0</v>
      </c>
      <c r="B10" s="79">
        <f>Page1!B9</f>
        <v>0</v>
      </c>
      <c r="C10" s="80">
        <f>Page1!C9</f>
        <v>0</v>
      </c>
      <c r="D10" s="72"/>
      <c r="E10" s="72"/>
      <c r="F10" s="72"/>
      <c r="G10" s="73" t="e">
        <f t="shared" ref="G10:G38" si="0">AVERAGE(D10:F10)</f>
        <v>#DIV/0!</v>
      </c>
      <c r="H10" s="74"/>
      <c r="I10" s="74"/>
      <c r="J10" s="74"/>
      <c r="K10" s="75" t="e">
        <f t="shared" ref="K10:K38" si="1">AVERAGE(H10:J10)</f>
        <v>#DIV/0!</v>
      </c>
      <c r="L10" s="74"/>
      <c r="M10" s="74"/>
      <c r="N10" s="74"/>
      <c r="O10" s="76" t="e">
        <f t="shared" ref="O10:O38" si="2">AVERAGE(L10:N10)</f>
        <v>#DIV/0!</v>
      </c>
      <c r="Q10" s="77" t="s">
        <v>22</v>
      </c>
    </row>
    <row r="11" spans="1:17" ht="17.25" customHeight="1">
      <c r="A11" s="78">
        <f>Page1!A10</f>
        <v>0</v>
      </c>
      <c r="B11" s="79">
        <f>Page1!B10</f>
        <v>0</v>
      </c>
      <c r="C11" s="80">
        <f>Page1!C10</f>
        <v>0</v>
      </c>
      <c r="D11" s="72"/>
      <c r="E11" s="72"/>
      <c r="F11" s="72"/>
      <c r="G11" s="73" t="e">
        <f t="shared" si="0"/>
        <v>#DIV/0!</v>
      </c>
      <c r="H11" s="74"/>
      <c r="I11" s="74"/>
      <c r="J11" s="74"/>
      <c r="K11" s="75" t="e">
        <f t="shared" si="1"/>
        <v>#DIV/0!</v>
      </c>
      <c r="L11" s="74"/>
      <c r="M11" s="74"/>
      <c r="N11" s="74"/>
      <c r="O11" s="76" t="e">
        <f t="shared" si="2"/>
        <v>#DIV/0!</v>
      </c>
    </row>
    <row r="12" spans="1:17" ht="17.25" customHeight="1">
      <c r="A12" s="78">
        <f>Page1!A11</f>
        <v>0</v>
      </c>
      <c r="B12" s="79">
        <f>Page1!B11</f>
        <v>0</v>
      </c>
      <c r="C12" s="80">
        <f>Page1!C11</f>
        <v>0</v>
      </c>
      <c r="D12" s="72"/>
      <c r="E12" s="72"/>
      <c r="F12" s="72"/>
      <c r="G12" s="73" t="e">
        <f t="shared" si="0"/>
        <v>#DIV/0!</v>
      </c>
      <c r="H12" s="74"/>
      <c r="I12" s="74"/>
      <c r="J12" s="74"/>
      <c r="K12" s="75" t="e">
        <f t="shared" si="1"/>
        <v>#DIV/0!</v>
      </c>
      <c r="L12" s="74"/>
      <c r="M12" s="74"/>
      <c r="N12" s="74"/>
      <c r="O12" s="76" t="e">
        <f t="shared" si="2"/>
        <v>#DIV/0!</v>
      </c>
    </row>
    <row r="13" spans="1:17" ht="17.25" customHeight="1">
      <c r="A13" s="78">
        <f>Page1!A12</f>
        <v>0</v>
      </c>
      <c r="B13" s="79">
        <f>Page1!B12</f>
        <v>0</v>
      </c>
      <c r="C13" s="80">
        <f>Page1!C12</f>
        <v>0</v>
      </c>
      <c r="D13" s="72"/>
      <c r="E13" s="72"/>
      <c r="F13" s="72"/>
      <c r="G13" s="73" t="e">
        <f t="shared" si="0"/>
        <v>#DIV/0!</v>
      </c>
      <c r="H13" s="74"/>
      <c r="I13" s="74"/>
      <c r="J13" s="74"/>
      <c r="K13" s="75" t="e">
        <f t="shared" si="1"/>
        <v>#DIV/0!</v>
      </c>
      <c r="L13" s="74"/>
      <c r="M13" s="74"/>
      <c r="N13" s="74"/>
      <c r="O13" s="76" t="e">
        <f t="shared" si="2"/>
        <v>#DIV/0!</v>
      </c>
    </row>
    <row r="14" spans="1:17" ht="17.25" customHeight="1">
      <c r="A14" s="78">
        <f>Page1!A13</f>
        <v>0</v>
      </c>
      <c r="B14" s="79">
        <f>Page1!B13</f>
        <v>0</v>
      </c>
      <c r="C14" s="80">
        <f>Page1!C13</f>
        <v>0</v>
      </c>
      <c r="D14" s="72"/>
      <c r="E14" s="72"/>
      <c r="F14" s="72"/>
      <c r="G14" s="73" t="e">
        <f t="shared" si="0"/>
        <v>#DIV/0!</v>
      </c>
      <c r="H14" s="74"/>
      <c r="I14" s="74"/>
      <c r="J14" s="74"/>
      <c r="K14" s="75" t="e">
        <f t="shared" si="1"/>
        <v>#DIV/0!</v>
      </c>
      <c r="L14" s="74"/>
      <c r="M14" s="74"/>
      <c r="N14" s="74"/>
      <c r="O14" s="76" t="e">
        <f t="shared" si="2"/>
        <v>#DIV/0!</v>
      </c>
    </row>
    <row r="15" spans="1:17" ht="17.25" customHeight="1">
      <c r="A15" s="78">
        <f>Page1!A14</f>
        <v>0</v>
      </c>
      <c r="B15" s="79">
        <f>Page1!B14</f>
        <v>0</v>
      </c>
      <c r="C15" s="80">
        <f>Page1!C14</f>
        <v>0</v>
      </c>
      <c r="D15" s="72"/>
      <c r="E15" s="72"/>
      <c r="F15" s="72"/>
      <c r="G15" s="73" t="e">
        <f t="shared" si="0"/>
        <v>#DIV/0!</v>
      </c>
      <c r="H15" s="74"/>
      <c r="I15" s="74"/>
      <c r="J15" s="74"/>
      <c r="K15" s="75" t="e">
        <f t="shared" si="1"/>
        <v>#DIV/0!</v>
      </c>
      <c r="L15" s="74"/>
      <c r="M15" s="74"/>
      <c r="N15" s="74"/>
      <c r="O15" s="76" t="e">
        <f t="shared" si="2"/>
        <v>#DIV/0!</v>
      </c>
    </row>
    <row r="16" spans="1:17" ht="17.25" customHeight="1">
      <c r="A16" s="78">
        <f>Page1!A15</f>
        <v>0</v>
      </c>
      <c r="B16" s="79">
        <f>Page1!B15</f>
        <v>0</v>
      </c>
      <c r="C16" s="80">
        <f>Page1!C15</f>
        <v>0</v>
      </c>
      <c r="D16" s="72"/>
      <c r="E16" s="72"/>
      <c r="F16" s="72"/>
      <c r="G16" s="73" t="e">
        <f t="shared" si="0"/>
        <v>#DIV/0!</v>
      </c>
      <c r="H16" s="74"/>
      <c r="I16" s="74"/>
      <c r="J16" s="74"/>
      <c r="K16" s="75" t="e">
        <f t="shared" si="1"/>
        <v>#DIV/0!</v>
      </c>
      <c r="L16" s="74"/>
      <c r="M16" s="74"/>
      <c r="N16" s="74"/>
      <c r="O16" s="76" t="e">
        <f t="shared" si="2"/>
        <v>#DIV/0!</v>
      </c>
    </row>
    <row r="17" spans="1:15" ht="17.25" customHeight="1">
      <c r="A17" s="78">
        <f>Page1!A16</f>
        <v>0</v>
      </c>
      <c r="B17" s="79">
        <f>Page1!B16</f>
        <v>0</v>
      </c>
      <c r="C17" s="80">
        <f>Page1!C16</f>
        <v>0</v>
      </c>
      <c r="D17" s="72"/>
      <c r="E17" s="72"/>
      <c r="F17" s="72"/>
      <c r="G17" s="73" t="e">
        <f t="shared" si="0"/>
        <v>#DIV/0!</v>
      </c>
      <c r="H17" s="74"/>
      <c r="I17" s="74"/>
      <c r="J17" s="74"/>
      <c r="K17" s="75" t="e">
        <f t="shared" si="1"/>
        <v>#DIV/0!</v>
      </c>
      <c r="L17" s="74"/>
      <c r="M17" s="74"/>
      <c r="N17" s="74"/>
      <c r="O17" s="76" t="e">
        <f t="shared" si="2"/>
        <v>#DIV/0!</v>
      </c>
    </row>
    <row r="18" spans="1:15" ht="17.25" customHeight="1">
      <c r="A18" s="78">
        <f>Page1!A17</f>
        <v>0</v>
      </c>
      <c r="B18" s="79">
        <f>Page1!B17</f>
        <v>0</v>
      </c>
      <c r="C18" s="80">
        <f>Page1!C17</f>
        <v>0</v>
      </c>
      <c r="D18" s="72"/>
      <c r="E18" s="72"/>
      <c r="F18" s="72"/>
      <c r="G18" s="73" t="e">
        <f t="shared" si="0"/>
        <v>#DIV/0!</v>
      </c>
      <c r="H18" s="74"/>
      <c r="I18" s="74"/>
      <c r="J18" s="74"/>
      <c r="K18" s="75" t="e">
        <f t="shared" si="1"/>
        <v>#DIV/0!</v>
      </c>
      <c r="L18" s="74"/>
      <c r="M18" s="74"/>
      <c r="N18" s="74"/>
      <c r="O18" s="76" t="e">
        <f t="shared" si="2"/>
        <v>#DIV/0!</v>
      </c>
    </row>
    <row r="19" spans="1:15" ht="17.25" customHeight="1">
      <c r="A19" s="78">
        <f>Page1!A18</f>
        <v>0</v>
      </c>
      <c r="B19" s="79">
        <f>Page1!B18</f>
        <v>0</v>
      </c>
      <c r="C19" s="80">
        <f>Page1!C18</f>
        <v>0</v>
      </c>
      <c r="D19" s="72"/>
      <c r="E19" s="72"/>
      <c r="F19" s="72"/>
      <c r="G19" s="73" t="e">
        <f t="shared" si="0"/>
        <v>#DIV/0!</v>
      </c>
      <c r="H19" s="74"/>
      <c r="I19" s="74"/>
      <c r="J19" s="74"/>
      <c r="K19" s="75" t="e">
        <f t="shared" si="1"/>
        <v>#DIV/0!</v>
      </c>
      <c r="L19" s="74"/>
      <c r="M19" s="74"/>
      <c r="N19" s="74"/>
      <c r="O19" s="76" t="e">
        <f t="shared" si="2"/>
        <v>#DIV/0!</v>
      </c>
    </row>
    <row r="20" spans="1:15" ht="17.25" customHeight="1">
      <c r="A20" s="78">
        <f>Page1!A19</f>
        <v>0</v>
      </c>
      <c r="B20" s="79">
        <f>Page1!B19</f>
        <v>0</v>
      </c>
      <c r="C20" s="80">
        <f>Page1!C19</f>
        <v>0</v>
      </c>
      <c r="D20" s="72"/>
      <c r="E20" s="72"/>
      <c r="F20" s="72"/>
      <c r="G20" s="73" t="e">
        <f t="shared" si="0"/>
        <v>#DIV/0!</v>
      </c>
      <c r="H20" s="74"/>
      <c r="I20" s="74"/>
      <c r="J20" s="74"/>
      <c r="K20" s="75" t="e">
        <f t="shared" si="1"/>
        <v>#DIV/0!</v>
      </c>
      <c r="L20" s="74"/>
      <c r="M20" s="74"/>
      <c r="N20" s="74"/>
      <c r="O20" s="76" t="e">
        <f t="shared" si="2"/>
        <v>#DIV/0!</v>
      </c>
    </row>
    <row r="21" spans="1:15" ht="17.25" customHeight="1">
      <c r="A21" s="78">
        <f>Page1!A20</f>
        <v>0</v>
      </c>
      <c r="B21" s="79">
        <f>Page1!B20</f>
        <v>0</v>
      </c>
      <c r="C21" s="80">
        <f>Page1!C20</f>
        <v>0</v>
      </c>
      <c r="D21" s="72"/>
      <c r="E21" s="72"/>
      <c r="F21" s="72"/>
      <c r="G21" s="73" t="e">
        <f t="shared" si="0"/>
        <v>#DIV/0!</v>
      </c>
      <c r="H21" s="74"/>
      <c r="I21" s="74"/>
      <c r="J21" s="74"/>
      <c r="K21" s="75" t="e">
        <f t="shared" si="1"/>
        <v>#DIV/0!</v>
      </c>
      <c r="L21" s="74"/>
      <c r="M21" s="74"/>
      <c r="N21" s="74"/>
      <c r="O21" s="76" t="e">
        <f t="shared" si="2"/>
        <v>#DIV/0!</v>
      </c>
    </row>
    <row r="22" spans="1:15" ht="17.25" customHeight="1">
      <c r="A22" s="78">
        <f>Page1!A21</f>
        <v>0</v>
      </c>
      <c r="B22" s="79">
        <f>Page1!B21</f>
        <v>0</v>
      </c>
      <c r="C22" s="80">
        <f>Page1!C21</f>
        <v>0</v>
      </c>
      <c r="D22" s="72"/>
      <c r="E22" s="72"/>
      <c r="F22" s="72"/>
      <c r="G22" s="73" t="e">
        <f t="shared" si="0"/>
        <v>#DIV/0!</v>
      </c>
      <c r="H22" s="74"/>
      <c r="I22" s="74"/>
      <c r="J22" s="74"/>
      <c r="K22" s="75" t="e">
        <f t="shared" si="1"/>
        <v>#DIV/0!</v>
      </c>
      <c r="L22" s="74"/>
      <c r="M22" s="74"/>
      <c r="N22" s="74"/>
      <c r="O22" s="76" t="e">
        <f t="shared" si="2"/>
        <v>#DIV/0!</v>
      </c>
    </row>
    <row r="23" spans="1:15" ht="17.25" customHeight="1">
      <c r="A23" s="78">
        <f>Page1!A22</f>
        <v>0</v>
      </c>
      <c r="B23" s="79">
        <f>Page1!B22</f>
        <v>0</v>
      </c>
      <c r="C23" s="80">
        <f>Page1!C22</f>
        <v>0</v>
      </c>
      <c r="D23" s="72"/>
      <c r="E23" s="72"/>
      <c r="F23" s="72"/>
      <c r="G23" s="73" t="e">
        <f t="shared" si="0"/>
        <v>#DIV/0!</v>
      </c>
      <c r="H23" s="74"/>
      <c r="I23" s="74"/>
      <c r="J23" s="74"/>
      <c r="K23" s="75" t="e">
        <f t="shared" si="1"/>
        <v>#DIV/0!</v>
      </c>
      <c r="L23" s="74"/>
      <c r="M23" s="74"/>
      <c r="N23" s="74"/>
      <c r="O23" s="76" t="e">
        <f t="shared" si="2"/>
        <v>#DIV/0!</v>
      </c>
    </row>
    <row r="24" spans="1:15" ht="17.25" customHeight="1">
      <c r="A24" s="78">
        <f>Page1!A23</f>
        <v>0</v>
      </c>
      <c r="B24" s="79">
        <f>Page1!B23</f>
        <v>0</v>
      </c>
      <c r="C24" s="80">
        <f>Page1!C23</f>
        <v>0</v>
      </c>
      <c r="D24" s="72"/>
      <c r="E24" s="72"/>
      <c r="F24" s="72"/>
      <c r="G24" s="73" t="e">
        <f t="shared" si="0"/>
        <v>#DIV/0!</v>
      </c>
      <c r="H24" s="74"/>
      <c r="I24" s="74"/>
      <c r="J24" s="74"/>
      <c r="K24" s="75" t="e">
        <f t="shared" si="1"/>
        <v>#DIV/0!</v>
      </c>
      <c r="L24" s="74"/>
      <c r="M24" s="74"/>
      <c r="N24" s="74"/>
      <c r="O24" s="76" t="e">
        <f t="shared" si="2"/>
        <v>#DIV/0!</v>
      </c>
    </row>
    <row r="25" spans="1:15" ht="17.25" customHeight="1">
      <c r="A25" s="78">
        <f>Page1!A24</f>
        <v>0</v>
      </c>
      <c r="B25" s="79">
        <f>Page1!B24</f>
        <v>0</v>
      </c>
      <c r="C25" s="80">
        <f>Page1!C24</f>
        <v>0</v>
      </c>
      <c r="D25" s="72"/>
      <c r="E25" s="72"/>
      <c r="F25" s="72"/>
      <c r="G25" s="73" t="e">
        <f t="shared" si="0"/>
        <v>#DIV/0!</v>
      </c>
      <c r="H25" s="74"/>
      <c r="I25" s="74"/>
      <c r="J25" s="74"/>
      <c r="K25" s="75" t="e">
        <f t="shared" si="1"/>
        <v>#DIV/0!</v>
      </c>
      <c r="L25" s="74"/>
      <c r="M25" s="74"/>
      <c r="N25" s="74"/>
      <c r="O25" s="76" t="e">
        <f t="shared" si="2"/>
        <v>#DIV/0!</v>
      </c>
    </row>
    <row r="26" spans="1:15" ht="17.25" customHeight="1">
      <c r="A26" s="78">
        <f>Page1!A25</f>
        <v>0</v>
      </c>
      <c r="B26" s="79">
        <f>Page1!B25</f>
        <v>0</v>
      </c>
      <c r="C26" s="80">
        <f>Page1!C25</f>
        <v>0</v>
      </c>
      <c r="D26" s="72"/>
      <c r="E26" s="72"/>
      <c r="F26" s="72"/>
      <c r="G26" s="73" t="e">
        <f t="shared" si="0"/>
        <v>#DIV/0!</v>
      </c>
      <c r="H26" s="74"/>
      <c r="I26" s="74"/>
      <c r="J26" s="74"/>
      <c r="K26" s="75" t="e">
        <f t="shared" si="1"/>
        <v>#DIV/0!</v>
      </c>
      <c r="L26" s="74"/>
      <c r="M26" s="74"/>
      <c r="N26" s="74"/>
      <c r="O26" s="76" t="e">
        <f t="shared" si="2"/>
        <v>#DIV/0!</v>
      </c>
    </row>
    <row r="27" spans="1:15" ht="17.25" customHeight="1">
      <c r="A27" s="78">
        <f>Page1!A26</f>
        <v>0</v>
      </c>
      <c r="B27" s="79">
        <f>Page1!B26</f>
        <v>0</v>
      </c>
      <c r="C27" s="80">
        <f>Page1!C26</f>
        <v>0</v>
      </c>
      <c r="D27" s="72"/>
      <c r="E27" s="72"/>
      <c r="F27" s="72"/>
      <c r="G27" s="73" t="e">
        <f t="shared" si="0"/>
        <v>#DIV/0!</v>
      </c>
      <c r="H27" s="74"/>
      <c r="I27" s="74"/>
      <c r="J27" s="74"/>
      <c r="K27" s="75" t="e">
        <f t="shared" si="1"/>
        <v>#DIV/0!</v>
      </c>
      <c r="L27" s="74"/>
      <c r="M27" s="74"/>
      <c r="N27" s="74"/>
      <c r="O27" s="76" t="e">
        <f t="shared" si="2"/>
        <v>#DIV/0!</v>
      </c>
    </row>
    <row r="28" spans="1:15" ht="17.25" customHeight="1">
      <c r="A28" s="78">
        <f>Page1!A27</f>
        <v>0</v>
      </c>
      <c r="B28" s="79">
        <f>Page1!B27</f>
        <v>0</v>
      </c>
      <c r="C28" s="80">
        <f>Page1!C27</f>
        <v>0</v>
      </c>
      <c r="D28" s="72"/>
      <c r="E28" s="72"/>
      <c r="F28" s="72"/>
      <c r="G28" s="73" t="e">
        <f t="shared" si="0"/>
        <v>#DIV/0!</v>
      </c>
      <c r="H28" s="74"/>
      <c r="I28" s="74"/>
      <c r="J28" s="74"/>
      <c r="K28" s="75" t="e">
        <f t="shared" si="1"/>
        <v>#DIV/0!</v>
      </c>
      <c r="L28" s="74"/>
      <c r="M28" s="74"/>
      <c r="N28" s="74"/>
      <c r="O28" s="76" t="e">
        <f t="shared" si="2"/>
        <v>#DIV/0!</v>
      </c>
    </row>
    <row r="29" spans="1:15" ht="17.25" customHeight="1">
      <c r="A29" s="78">
        <f>Page1!A28</f>
        <v>0</v>
      </c>
      <c r="B29" s="79">
        <f>Page1!B28</f>
        <v>0</v>
      </c>
      <c r="C29" s="80">
        <f>Page1!C28</f>
        <v>0</v>
      </c>
      <c r="D29" s="72"/>
      <c r="E29" s="72"/>
      <c r="F29" s="72"/>
      <c r="G29" s="73" t="e">
        <f t="shared" si="0"/>
        <v>#DIV/0!</v>
      </c>
      <c r="H29" s="74"/>
      <c r="I29" s="74"/>
      <c r="J29" s="74"/>
      <c r="K29" s="75" t="e">
        <f t="shared" si="1"/>
        <v>#DIV/0!</v>
      </c>
      <c r="L29" s="74"/>
      <c r="M29" s="74"/>
      <c r="N29" s="74"/>
      <c r="O29" s="76" t="e">
        <f t="shared" si="2"/>
        <v>#DIV/0!</v>
      </c>
    </row>
    <row r="30" spans="1:15" ht="17.25" customHeight="1">
      <c r="A30" s="78">
        <f>Page1!A29</f>
        <v>0</v>
      </c>
      <c r="B30" s="79">
        <f>Page1!B29</f>
        <v>0</v>
      </c>
      <c r="C30" s="80">
        <f>Page1!C29</f>
        <v>0</v>
      </c>
      <c r="D30" s="72"/>
      <c r="E30" s="72"/>
      <c r="F30" s="72"/>
      <c r="G30" s="73" t="e">
        <f t="shared" si="0"/>
        <v>#DIV/0!</v>
      </c>
      <c r="H30" s="74"/>
      <c r="I30" s="74"/>
      <c r="J30" s="74"/>
      <c r="K30" s="75" t="e">
        <f t="shared" si="1"/>
        <v>#DIV/0!</v>
      </c>
      <c r="L30" s="74"/>
      <c r="M30" s="74"/>
      <c r="N30" s="74"/>
      <c r="O30" s="76" t="e">
        <f t="shared" si="2"/>
        <v>#DIV/0!</v>
      </c>
    </row>
    <row r="31" spans="1:15" ht="17.25" customHeight="1">
      <c r="A31" s="78">
        <f>Page1!A30</f>
        <v>0</v>
      </c>
      <c r="B31" s="79">
        <f>Page1!B30</f>
        <v>0</v>
      </c>
      <c r="C31" s="80">
        <f>Page1!C30</f>
        <v>0</v>
      </c>
      <c r="D31" s="72"/>
      <c r="E31" s="72"/>
      <c r="F31" s="72"/>
      <c r="G31" s="73" t="e">
        <f t="shared" si="0"/>
        <v>#DIV/0!</v>
      </c>
      <c r="H31" s="74"/>
      <c r="I31" s="74"/>
      <c r="J31" s="74"/>
      <c r="K31" s="75" t="e">
        <f t="shared" si="1"/>
        <v>#DIV/0!</v>
      </c>
      <c r="L31" s="74"/>
      <c r="M31" s="74"/>
      <c r="N31" s="74"/>
      <c r="O31" s="76" t="e">
        <f t="shared" si="2"/>
        <v>#DIV/0!</v>
      </c>
    </row>
    <row r="32" spans="1:15" ht="17.25" customHeight="1">
      <c r="A32" s="78">
        <f>Page1!A31</f>
        <v>0</v>
      </c>
      <c r="B32" s="79">
        <f>Page1!B31</f>
        <v>0</v>
      </c>
      <c r="C32" s="80">
        <f>Page1!C31</f>
        <v>0</v>
      </c>
      <c r="D32" s="72"/>
      <c r="E32" s="72"/>
      <c r="F32" s="72"/>
      <c r="G32" s="73" t="e">
        <f t="shared" si="0"/>
        <v>#DIV/0!</v>
      </c>
      <c r="H32" s="74"/>
      <c r="I32" s="74"/>
      <c r="J32" s="74"/>
      <c r="K32" s="75" t="e">
        <f t="shared" si="1"/>
        <v>#DIV/0!</v>
      </c>
      <c r="L32" s="74"/>
      <c r="M32" s="74"/>
      <c r="N32" s="74"/>
      <c r="O32" s="76" t="e">
        <f t="shared" si="2"/>
        <v>#DIV/0!</v>
      </c>
    </row>
    <row r="33" spans="1:15" ht="17.25" customHeight="1">
      <c r="A33" s="78">
        <f>Page1!A32</f>
        <v>0</v>
      </c>
      <c r="B33" s="79">
        <f>Page1!B32</f>
        <v>0</v>
      </c>
      <c r="C33" s="80">
        <f>Page1!C32</f>
        <v>0</v>
      </c>
      <c r="D33" s="72"/>
      <c r="E33" s="72"/>
      <c r="F33" s="72"/>
      <c r="G33" s="73" t="e">
        <f t="shared" si="0"/>
        <v>#DIV/0!</v>
      </c>
      <c r="H33" s="74"/>
      <c r="I33" s="74"/>
      <c r="J33" s="74"/>
      <c r="K33" s="75" t="e">
        <f t="shared" si="1"/>
        <v>#DIV/0!</v>
      </c>
      <c r="L33" s="74"/>
      <c r="M33" s="74"/>
      <c r="N33" s="74"/>
      <c r="O33" s="76" t="e">
        <f t="shared" si="2"/>
        <v>#DIV/0!</v>
      </c>
    </row>
    <row r="34" spans="1:15" ht="17.25" customHeight="1">
      <c r="A34" s="78">
        <f>Page1!A33</f>
        <v>0</v>
      </c>
      <c r="B34" s="79">
        <f>Page1!B33</f>
        <v>0</v>
      </c>
      <c r="C34" s="80">
        <f>Page1!C33</f>
        <v>0</v>
      </c>
      <c r="D34" s="72"/>
      <c r="E34" s="72"/>
      <c r="F34" s="72"/>
      <c r="G34" s="73" t="e">
        <f t="shared" si="0"/>
        <v>#DIV/0!</v>
      </c>
      <c r="H34" s="74"/>
      <c r="I34" s="74"/>
      <c r="J34" s="74"/>
      <c r="K34" s="75" t="e">
        <f t="shared" si="1"/>
        <v>#DIV/0!</v>
      </c>
      <c r="L34" s="74"/>
      <c r="M34" s="74"/>
      <c r="N34" s="74"/>
      <c r="O34" s="76" t="e">
        <f t="shared" si="2"/>
        <v>#DIV/0!</v>
      </c>
    </row>
    <row r="35" spans="1:15" ht="17.25" customHeight="1">
      <c r="A35" s="78">
        <f>Page1!A34</f>
        <v>0</v>
      </c>
      <c r="B35" s="79">
        <f>Page1!B34</f>
        <v>0</v>
      </c>
      <c r="C35" s="80">
        <f>Page1!C34</f>
        <v>0</v>
      </c>
      <c r="D35" s="72"/>
      <c r="E35" s="72"/>
      <c r="F35" s="72"/>
      <c r="G35" s="73" t="e">
        <f t="shared" si="0"/>
        <v>#DIV/0!</v>
      </c>
      <c r="H35" s="74"/>
      <c r="I35" s="74"/>
      <c r="J35" s="74"/>
      <c r="K35" s="75" t="e">
        <f t="shared" si="1"/>
        <v>#DIV/0!</v>
      </c>
      <c r="L35" s="74"/>
      <c r="M35" s="74"/>
      <c r="N35" s="74"/>
      <c r="O35" s="76" t="e">
        <f t="shared" si="2"/>
        <v>#DIV/0!</v>
      </c>
    </row>
    <row r="36" spans="1:15" ht="17.25" customHeight="1">
      <c r="A36" s="78">
        <f>Page1!A35</f>
        <v>0</v>
      </c>
      <c r="B36" s="79">
        <f>Page1!B35</f>
        <v>0</v>
      </c>
      <c r="C36" s="80">
        <f>Page1!C35</f>
        <v>0</v>
      </c>
      <c r="D36" s="72"/>
      <c r="E36" s="72"/>
      <c r="F36" s="72"/>
      <c r="G36" s="73" t="e">
        <f t="shared" si="0"/>
        <v>#DIV/0!</v>
      </c>
      <c r="H36" s="74"/>
      <c r="I36" s="74"/>
      <c r="J36" s="74"/>
      <c r="K36" s="75" t="e">
        <f t="shared" si="1"/>
        <v>#DIV/0!</v>
      </c>
      <c r="L36" s="74"/>
      <c r="M36" s="74"/>
      <c r="N36" s="74"/>
      <c r="O36" s="76" t="e">
        <f t="shared" si="2"/>
        <v>#DIV/0!</v>
      </c>
    </row>
    <row r="37" spans="1:15" ht="17.25" customHeight="1">
      <c r="A37" s="78">
        <f>Page1!A36</f>
        <v>0</v>
      </c>
      <c r="B37" s="79">
        <f>Page1!B36</f>
        <v>0</v>
      </c>
      <c r="C37" s="80">
        <f>Page1!C36</f>
        <v>0</v>
      </c>
      <c r="D37" s="72"/>
      <c r="E37" s="72"/>
      <c r="F37" s="72"/>
      <c r="G37" s="73" t="e">
        <f t="shared" si="0"/>
        <v>#DIV/0!</v>
      </c>
      <c r="H37" s="74"/>
      <c r="I37" s="74"/>
      <c r="J37" s="74"/>
      <c r="K37" s="75" t="e">
        <f t="shared" si="1"/>
        <v>#DIV/0!</v>
      </c>
      <c r="L37" s="74"/>
      <c r="M37" s="74"/>
      <c r="N37" s="74"/>
      <c r="O37" s="76" t="e">
        <f t="shared" si="2"/>
        <v>#DIV/0!</v>
      </c>
    </row>
    <row r="38" spans="1:15" ht="17.25" customHeight="1" thickBot="1">
      <c r="A38" s="78">
        <f>Page1!A37</f>
        <v>0</v>
      </c>
      <c r="B38" s="79">
        <f>Page1!B37</f>
        <v>0</v>
      </c>
      <c r="C38" s="80">
        <f>Page1!C37</f>
        <v>0</v>
      </c>
      <c r="D38" s="72"/>
      <c r="E38" s="72"/>
      <c r="F38" s="72"/>
      <c r="G38" s="73" t="e">
        <f t="shared" si="0"/>
        <v>#DIV/0!</v>
      </c>
      <c r="H38" s="74"/>
      <c r="I38" s="74"/>
      <c r="J38" s="74"/>
      <c r="K38" s="75" t="e">
        <f t="shared" si="1"/>
        <v>#DIV/0!</v>
      </c>
      <c r="L38" s="74"/>
      <c r="M38" s="74"/>
      <c r="N38" s="74"/>
      <c r="O38" s="76" t="e">
        <f t="shared" si="2"/>
        <v>#DIV/0!</v>
      </c>
    </row>
    <row r="39" spans="1:15" s="83" customFormat="1" ht="16.5" customHeight="1">
      <c r="A39" s="81"/>
      <c r="B39" s="82"/>
      <c r="C39" s="82" t="s">
        <v>24</v>
      </c>
      <c r="D39" s="219" t="e">
        <f>AVERAGE(G9:G38)</f>
        <v>#DIV/0!</v>
      </c>
      <c r="E39" s="220"/>
      <c r="F39" s="220"/>
      <c r="G39" s="221"/>
      <c r="H39" s="228" t="e">
        <f>AVERAGE(K9:K38)</f>
        <v>#DIV/0!</v>
      </c>
      <c r="I39" s="229"/>
      <c r="J39" s="229"/>
      <c r="K39" s="230"/>
      <c r="L39" s="228" t="e">
        <f>AVERAGE(O9:O38)</f>
        <v>#DIV/0!</v>
      </c>
      <c r="M39" s="229"/>
      <c r="N39" s="229"/>
      <c r="O39" s="247"/>
    </row>
    <row r="40" spans="1:15" s="83" customFormat="1" ht="16.5" customHeight="1">
      <c r="A40" s="84"/>
      <c r="B40" s="85"/>
      <c r="C40" s="79" t="s">
        <v>25</v>
      </c>
      <c r="D40" s="222" t="e">
        <f>MIN(G9:G38)</f>
        <v>#DIV/0!</v>
      </c>
      <c r="E40" s="223"/>
      <c r="F40" s="223"/>
      <c r="G40" s="224"/>
      <c r="H40" s="231" t="e">
        <f>MIN(K9:K38)</f>
        <v>#DIV/0!</v>
      </c>
      <c r="I40" s="232"/>
      <c r="J40" s="232"/>
      <c r="K40" s="233"/>
      <c r="L40" s="231" t="e">
        <f>MIN(O9:O38)</f>
        <v>#DIV/0!</v>
      </c>
      <c r="M40" s="232"/>
      <c r="N40" s="232"/>
      <c r="O40" s="234"/>
    </row>
    <row r="41" spans="1:15" s="83" customFormat="1" ht="16.5" customHeight="1" thickBot="1">
      <c r="A41" s="86"/>
      <c r="B41" s="87"/>
      <c r="C41" s="88" t="s">
        <v>26</v>
      </c>
      <c r="D41" s="225" t="e">
        <f>MAX(G9:G38)</f>
        <v>#DIV/0!</v>
      </c>
      <c r="E41" s="226"/>
      <c r="F41" s="226"/>
      <c r="G41" s="227"/>
      <c r="H41" s="235" t="e">
        <f>MAX(K9:K38)</f>
        <v>#DIV/0!</v>
      </c>
      <c r="I41" s="236"/>
      <c r="J41" s="236"/>
      <c r="K41" s="237"/>
      <c r="L41" s="235" t="e">
        <f>MAX(O9:O38)</f>
        <v>#DIV/0!</v>
      </c>
      <c r="M41" s="236"/>
      <c r="N41" s="236"/>
      <c r="O41" s="248"/>
    </row>
    <row r="42" spans="1:15" s="93" customFormat="1" ht="16.5" customHeight="1">
      <c r="A42" s="89" t="s">
        <v>12</v>
      </c>
      <c r="B42" s="165"/>
      <c r="C42" s="165"/>
      <c r="D42" s="166" t="s">
        <v>14</v>
      </c>
      <c r="E42" s="166"/>
      <c r="F42" s="90"/>
      <c r="G42" s="91"/>
      <c r="H42" s="91"/>
      <c r="I42" s="91"/>
      <c r="J42" s="92"/>
      <c r="K42" s="92"/>
      <c r="L42" s="92" t="s">
        <v>15</v>
      </c>
      <c r="M42" s="168"/>
      <c r="N42" s="168"/>
      <c r="O42" s="60" t="s">
        <v>16</v>
      </c>
    </row>
    <row r="43" spans="1:15" s="93" customFormat="1" ht="16.5" customHeight="1">
      <c r="A43" s="89"/>
      <c r="B43" s="127"/>
      <c r="C43" s="127"/>
      <c r="D43" s="60"/>
      <c r="E43" s="60"/>
      <c r="F43" s="89"/>
      <c r="G43" s="91"/>
      <c r="H43" s="91"/>
      <c r="I43" s="91"/>
      <c r="J43" s="91"/>
      <c r="K43" s="60"/>
      <c r="L43" s="94"/>
      <c r="M43" s="128"/>
      <c r="N43" s="128"/>
      <c r="O43" s="60"/>
    </row>
    <row r="44" spans="1:15" s="83" customFormat="1" ht="16.5" customHeight="1">
      <c r="A44" s="129" t="s">
        <v>13</v>
      </c>
      <c r="B44" s="129"/>
      <c r="C44" s="129"/>
      <c r="D44" s="91"/>
      <c r="E44" s="91"/>
      <c r="F44" s="89" t="s">
        <v>139</v>
      </c>
      <c r="G44" s="129" t="s">
        <v>166</v>
      </c>
      <c r="H44" s="129"/>
      <c r="I44" s="129"/>
      <c r="J44" s="91"/>
      <c r="K44" s="91"/>
      <c r="L44" s="91"/>
      <c r="M44" s="91"/>
      <c r="N44" s="91"/>
      <c r="O44" s="91"/>
    </row>
    <row r="45" spans="1:15" s="93" customFormat="1" ht="16.5" customHeight="1">
      <c r="A45" s="129" t="s">
        <v>21</v>
      </c>
      <c r="B45" s="129"/>
      <c r="C45" s="89"/>
      <c r="D45" s="91"/>
      <c r="E45" s="91"/>
      <c r="F45" s="91"/>
      <c r="G45" s="91"/>
      <c r="H45" s="91"/>
      <c r="I45" s="91"/>
      <c r="J45" s="91"/>
      <c r="K45" s="91"/>
      <c r="L45" s="91"/>
      <c r="M45" s="148" t="s">
        <v>136</v>
      </c>
      <c r="N45" s="148"/>
      <c r="O45" s="91"/>
    </row>
    <row r="46" spans="1:15" s="93" customFormat="1" ht="15">
      <c r="A46" s="129"/>
      <c r="B46" s="129"/>
      <c r="C46" s="89"/>
      <c r="D46" s="91"/>
      <c r="E46" s="91"/>
      <c r="F46" s="91"/>
      <c r="G46" s="91"/>
      <c r="H46" s="91"/>
      <c r="I46" s="91"/>
      <c r="J46" s="91"/>
      <c r="K46" s="91"/>
      <c r="L46" s="91"/>
      <c r="M46" s="148"/>
      <c r="N46" s="148"/>
      <c r="O46" s="91"/>
    </row>
  </sheetData>
  <mergeCells count="42">
    <mergeCell ref="A1:M1"/>
    <mergeCell ref="N1:O1"/>
    <mergeCell ref="B42:C42"/>
    <mergeCell ref="B43:C43"/>
    <mergeCell ref="A44:C44"/>
    <mergeCell ref="A6:C6"/>
    <mergeCell ref="D6:O6"/>
    <mergeCell ref="L5:M5"/>
    <mergeCell ref="A2:M3"/>
    <mergeCell ref="N2:O2"/>
    <mergeCell ref="B4:D4"/>
    <mergeCell ref="E4:F4"/>
    <mergeCell ref="G4:H4"/>
    <mergeCell ref="J4:K4"/>
    <mergeCell ref="N4:O4"/>
    <mergeCell ref="L4:M4"/>
    <mergeCell ref="B5:D5"/>
    <mergeCell ref="E5:F5"/>
    <mergeCell ref="G5:H5"/>
    <mergeCell ref="J5:K5"/>
    <mergeCell ref="N5:O5"/>
    <mergeCell ref="A7:C8"/>
    <mergeCell ref="D7:G7"/>
    <mergeCell ref="H7:K7"/>
    <mergeCell ref="L7:O7"/>
    <mergeCell ref="D39:G39"/>
    <mergeCell ref="H39:K39"/>
    <mergeCell ref="L39:O39"/>
    <mergeCell ref="D40:G40"/>
    <mergeCell ref="H40:K40"/>
    <mergeCell ref="L40:O40"/>
    <mergeCell ref="D41:G41"/>
    <mergeCell ref="H41:K41"/>
    <mergeCell ref="L41:O41"/>
    <mergeCell ref="M45:N45"/>
    <mergeCell ref="A46:B46"/>
    <mergeCell ref="M46:N46"/>
    <mergeCell ref="D42:E42"/>
    <mergeCell ref="A45:B45"/>
    <mergeCell ref="G44:I44"/>
    <mergeCell ref="M42:N42"/>
    <mergeCell ref="M43:N43"/>
  </mergeCells>
  <conditionalFormatting sqref="D9:G41">
    <cfRule type="cellIs" dxfId="16" priority="3" operator="lessThan">
      <formula>400</formula>
    </cfRule>
  </conditionalFormatting>
  <conditionalFormatting sqref="H9:K41">
    <cfRule type="cellIs" dxfId="18" priority="1" operator="lessThan">
      <formula>6.5</formula>
    </cfRule>
  </conditionalFormatting>
  <conditionalFormatting sqref="L9:O41">
    <cfRule type="cellIs" dxfId="17" priority="2" operator="notBetween">
      <formula>15</formula>
      <formula>35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38E4-FBE4-4E86-A73A-256AF820BDD9}">
  <sheetPr>
    <pageSetUpPr fitToPage="1"/>
  </sheetPr>
  <dimension ref="A1:O46"/>
  <sheetViews>
    <sheetView view="pageBreakPreview" zoomScaleNormal="100" zoomScaleSheetLayoutView="100" workbookViewId="0">
      <selection activeCell="F20" sqref="F20:G20"/>
    </sheetView>
  </sheetViews>
  <sheetFormatPr defaultColWidth="9.140625" defaultRowHeight="12.75"/>
  <cols>
    <col min="1" max="3" width="14" style="77" customWidth="1"/>
    <col min="4" max="15" width="14.28515625" style="77" customWidth="1"/>
    <col min="16" max="16384" width="9.140625" style="77"/>
  </cols>
  <sheetData>
    <row r="1" spans="1:15" s="58" customFormat="1" ht="15.75" customHeight="1">
      <c r="A1" s="249" t="s">
        <v>10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188" t="s">
        <v>27</v>
      </c>
      <c r="O1" s="188"/>
    </row>
    <row r="2" spans="1:15" s="58" customFormat="1" ht="15.75" customHeight="1">
      <c r="A2" s="250" t="s">
        <v>11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189" t="s">
        <v>28</v>
      </c>
      <c r="O2" s="189"/>
    </row>
    <row r="3" spans="1:15" s="58" customFormat="1" ht="16.5" thickBot="1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59" t="s">
        <v>19</v>
      </c>
      <c r="O3" s="60"/>
    </row>
    <row r="4" spans="1:15" s="93" customFormat="1" ht="23.25" customHeight="1">
      <c r="A4" s="110" t="s">
        <v>1</v>
      </c>
      <c r="B4" s="256">
        <f>Page1!B4</f>
        <v>0</v>
      </c>
      <c r="C4" s="257"/>
      <c r="D4" s="258"/>
      <c r="E4" s="259" t="s">
        <v>3</v>
      </c>
      <c r="F4" s="259"/>
      <c r="G4" s="260">
        <f>Page1!F4</f>
        <v>0</v>
      </c>
      <c r="H4" s="260"/>
      <c r="I4" s="62" t="s">
        <v>5</v>
      </c>
      <c r="J4" s="260">
        <f>Page1!J4</f>
        <v>0</v>
      </c>
      <c r="K4" s="260"/>
      <c r="L4" s="215" t="s">
        <v>7</v>
      </c>
      <c r="M4" s="216"/>
      <c r="N4" s="256">
        <f>Page1!N4</f>
        <v>0</v>
      </c>
      <c r="O4" s="261"/>
    </row>
    <row r="5" spans="1:15" s="102" customFormat="1" ht="23.25" customHeight="1">
      <c r="A5" s="111" t="s">
        <v>2</v>
      </c>
      <c r="B5" s="238">
        <f>Page1!B5</f>
        <v>0</v>
      </c>
      <c r="C5" s="238"/>
      <c r="D5" s="238"/>
      <c r="E5" s="246" t="s">
        <v>4</v>
      </c>
      <c r="F5" s="246"/>
      <c r="G5" s="238">
        <f>Page1!F5</f>
        <v>0</v>
      </c>
      <c r="H5" s="238"/>
      <c r="I5" s="65" t="s">
        <v>6</v>
      </c>
      <c r="J5" s="238">
        <f>Page1!J5</f>
        <v>0</v>
      </c>
      <c r="K5" s="238"/>
      <c r="L5" s="217" t="s">
        <v>8</v>
      </c>
      <c r="M5" s="218"/>
      <c r="N5" s="200">
        <f>Page1!N5</f>
        <v>0</v>
      </c>
      <c r="O5" s="245"/>
    </row>
    <row r="6" spans="1:15" s="83" customFormat="1" ht="15.75" customHeight="1" thickBot="1">
      <c r="A6" s="278" t="s">
        <v>30</v>
      </c>
      <c r="B6" s="279"/>
      <c r="C6" s="280"/>
      <c r="D6" s="281"/>
      <c r="E6" s="279"/>
      <c r="F6" s="279"/>
      <c r="G6" s="279"/>
      <c r="H6" s="279"/>
      <c r="I6" s="279"/>
      <c r="J6" s="279"/>
      <c r="K6" s="280"/>
      <c r="L6" s="281"/>
      <c r="M6" s="279"/>
      <c r="N6" s="279"/>
      <c r="O6" s="282"/>
    </row>
    <row r="7" spans="1:15" s="83" customFormat="1" ht="39.75" customHeight="1">
      <c r="A7" s="283" t="s">
        <v>0</v>
      </c>
      <c r="B7" s="284"/>
      <c r="C7" s="285"/>
      <c r="D7" s="286" t="s">
        <v>29</v>
      </c>
      <c r="E7" s="285"/>
      <c r="F7" s="286" t="s">
        <v>138</v>
      </c>
      <c r="G7" s="285"/>
      <c r="H7" s="286" t="s">
        <v>35</v>
      </c>
      <c r="I7" s="285"/>
      <c r="J7" s="287" t="s">
        <v>133</v>
      </c>
      <c r="K7" s="288"/>
      <c r="L7" s="256" t="s">
        <v>36</v>
      </c>
      <c r="M7" s="257"/>
      <c r="N7" s="257"/>
      <c r="O7" s="261"/>
    </row>
    <row r="8" spans="1:15" ht="17.25" customHeight="1" thickBot="1">
      <c r="A8" s="241"/>
      <c r="B8" s="206"/>
      <c r="C8" s="207"/>
      <c r="D8" s="205"/>
      <c r="E8" s="207"/>
      <c r="F8" s="205"/>
      <c r="G8" s="207"/>
      <c r="H8" s="205"/>
      <c r="I8" s="207"/>
      <c r="J8" s="289"/>
      <c r="K8" s="290"/>
      <c r="L8" s="112">
        <v>1</v>
      </c>
      <c r="M8" s="112">
        <v>2</v>
      </c>
      <c r="N8" s="112">
        <v>3</v>
      </c>
      <c r="O8" s="113" t="s">
        <v>34</v>
      </c>
    </row>
    <row r="9" spans="1:15" ht="19.5" customHeight="1">
      <c r="A9" s="70">
        <f>Page1!A8</f>
        <v>0</v>
      </c>
      <c r="B9" s="71">
        <f>Page1!B8</f>
        <v>0</v>
      </c>
      <c r="C9" s="71">
        <f>Page1!C8</f>
        <v>0</v>
      </c>
      <c r="D9" s="292"/>
      <c r="E9" s="293"/>
      <c r="F9" s="292"/>
      <c r="G9" s="293"/>
      <c r="H9" s="292"/>
      <c r="I9" s="293"/>
      <c r="J9" s="294"/>
      <c r="K9" s="295"/>
      <c r="L9" s="114"/>
      <c r="M9" s="74"/>
      <c r="N9" s="74"/>
      <c r="O9" s="115" t="e">
        <f>AVERAGE(L9:N9)</f>
        <v>#DIV/0!</v>
      </c>
    </row>
    <row r="10" spans="1:15" ht="19.5" customHeight="1">
      <c r="A10" s="78">
        <f>Page1!A9</f>
        <v>0</v>
      </c>
      <c r="B10" s="79">
        <f>Page1!B9</f>
        <v>0</v>
      </c>
      <c r="C10" s="80">
        <f>Page1!C9</f>
        <v>0</v>
      </c>
      <c r="D10" s="133"/>
      <c r="E10" s="135"/>
      <c r="F10" s="133"/>
      <c r="G10" s="135"/>
      <c r="H10" s="133"/>
      <c r="I10" s="135"/>
      <c r="J10" s="136"/>
      <c r="K10" s="212"/>
      <c r="L10" s="114"/>
      <c r="M10" s="74"/>
      <c r="N10" s="74"/>
      <c r="O10" s="115" t="e">
        <f t="shared" ref="O10:O38" si="0">AVERAGE(L10:N10)</f>
        <v>#DIV/0!</v>
      </c>
    </row>
    <row r="11" spans="1:15" ht="19.5" customHeight="1">
      <c r="A11" s="78">
        <f>Page1!A10</f>
        <v>0</v>
      </c>
      <c r="B11" s="79">
        <f>Page1!B10</f>
        <v>0</v>
      </c>
      <c r="C11" s="80">
        <f>Page1!C10</f>
        <v>0</v>
      </c>
      <c r="D11" s="133"/>
      <c r="E11" s="135"/>
      <c r="F11" s="133"/>
      <c r="G11" s="135"/>
      <c r="H11" s="133"/>
      <c r="I11" s="135"/>
      <c r="J11" s="136"/>
      <c r="K11" s="212"/>
      <c r="L11" s="114"/>
      <c r="M11" s="74"/>
      <c r="N11" s="74"/>
      <c r="O11" s="115" t="e">
        <f t="shared" si="0"/>
        <v>#DIV/0!</v>
      </c>
    </row>
    <row r="12" spans="1:15" ht="19.5" customHeight="1">
      <c r="A12" s="78">
        <f>Page1!A11</f>
        <v>0</v>
      </c>
      <c r="B12" s="79">
        <f>Page1!B11</f>
        <v>0</v>
      </c>
      <c r="C12" s="80">
        <f>Page1!C11</f>
        <v>0</v>
      </c>
      <c r="D12" s="133"/>
      <c r="E12" s="135"/>
      <c r="F12" s="133"/>
      <c r="G12" s="135"/>
      <c r="H12" s="133"/>
      <c r="I12" s="135"/>
      <c r="J12" s="136"/>
      <c r="K12" s="212"/>
      <c r="L12" s="116"/>
      <c r="M12" s="117"/>
      <c r="N12" s="117"/>
      <c r="O12" s="115" t="e">
        <f t="shared" si="0"/>
        <v>#DIV/0!</v>
      </c>
    </row>
    <row r="13" spans="1:15" ht="19.5" customHeight="1">
      <c r="A13" s="78">
        <f>Page1!A12</f>
        <v>0</v>
      </c>
      <c r="B13" s="79">
        <f>Page1!B12</f>
        <v>0</v>
      </c>
      <c r="C13" s="80">
        <f>Page1!C12</f>
        <v>0</v>
      </c>
      <c r="D13" s="133"/>
      <c r="E13" s="135"/>
      <c r="F13" s="133"/>
      <c r="G13" s="135"/>
      <c r="H13" s="133"/>
      <c r="I13" s="135"/>
      <c r="J13" s="136"/>
      <c r="K13" s="212"/>
      <c r="L13" s="114"/>
      <c r="M13" s="74"/>
      <c r="N13" s="74"/>
      <c r="O13" s="115" t="e">
        <f t="shared" si="0"/>
        <v>#DIV/0!</v>
      </c>
    </row>
    <row r="14" spans="1:15" ht="19.5" customHeight="1">
      <c r="A14" s="78">
        <f>Page1!A13</f>
        <v>0</v>
      </c>
      <c r="B14" s="79">
        <f>Page1!B13</f>
        <v>0</v>
      </c>
      <c r="C14" s="80">
        <f>Page1!C13</f>
        <v>0</v>
      </c>
      <c r="D14" s="133"/>
      <c r="E14" s="135"/>
      <c r="F14" s="133"/>
      <c r="G14" s="135"/>
      <c r="H14" s="133"/>
      <c r="I14" s="135"/>
      <c r="J14" s="136"/>
      <c r="K14" s="212"/>
      <c r="L14" s="114"/>
      <c r="M14" s="74"/>
      <c r="N14" s="74"/>
      <c r="O14" s="115" t="e">
        <f t="shared" si="0"/>
        <v>#DIV/0!</v>
      </c>
    </row>
    <row r="15" spans="1:15" ht="19.5" customHeight="1">
      <c r="A15" s="78">
        <f>Page1!A14</f>
        <v>0</v>
      </c>
      <c r="B15" s="79">
        <f>Page1!B14</f>
        <v>0</v>
      </c>
      <c r="C15" s="80">
        <f>Page1!C14</f>
        <v>0</v>
      </c>
      <c r="D15" s="133"/>
      <c r="E15" s="135"/>
      <c r="F15" s="133"/>
      <c r="G15" s="135"/>
      <c r="H15" s="133"/>
      <c r="I15" s="135"/>
      <c r="J15" s="136"/>
      <c r="K15" s="212"/>
      <c r="L15" s="114"/>
      <c r="M15" s="74"/>
      <c r="N15" s="74"/>
      <c r="O15" s="115" t="e">
        <f t="shared" si="0"/>
        <v>#DIV/0!</v>
      </c>
    </row>
    <row r="16" spans="1:15" ht="19.5" customHeight="1">
      <c r="A16" s="78">
        <f>Page1!A15</f>
        <v>0</v>
      </c>
      <c r="B16" s="79">
        <f>Page1!B15</f>
        <v>0</v>
      </c>
      <c r="C16" s="80">
        <f>Page1!C15</f>
        <v>0</v>
      </c>
      <c r="D16" s="133"/>
      <c r="E16" s="135"/>
      <c r="F16" s="133"/>
      <c r="G16" s="135"/>
      <c r="H16" s="133"/>
      <c r="I16" s="135"/>
      <c r="J16" s="136"/>
      <c r="K16" s="212"/>
      <c r="L16" s="114"/>
      <c r="M16" s="74"/>
      <c r="N16" s="74"/>
      <c r="O16" s="115" t="e">
        <f t="shared" si="0"/>
        <v>#DIV/0!</v>
      </c>
    </row>
    <row r="17" spans="1:15" ht="19.5" customHeight="1">
      <c r="A17" s="78">
        <f>Page1!A16</f>
        <v>0</v>
      </c>
      <c r="B17" s="79">
        <f>Page1!B16</f>
        <v>0</v>
      </c>
      <c r="C17" s="80">
        <f>Page1!C16</f>
        <v>0</v>
      </c>
      <c r="D17" s="133"/>
      <c r="E17" s="135"/>
      <c r="F17" s="133"/>
      <c r="G17" s="135"/>
      <c r="H17" s="133"/>
      <c r="I17" s="135"/>
      <c r="J17" s="136"/>
      <c r="K17" s="212"/>
      <c r="L17" s="114"/>
      <c r="M17" s="74"/>
      <c r="N17" s="74"/>
      <c r="O17" s="115" t="e">
        <f t="shared" si="0"/>
        <v>#DIV/0!</v>
      </c>
    </row>
    <row r="18" spans="1:15" ht="19.5" customHeight="1">
      <c r="A18" s="78">
        <f>Page1!A17</f>
        <v>0</v>
      </c>
      <c r="B18" s="79">
        <f>Page1!B17</f>
        <v>0</v>
      </c>
      <c r="C18" s="80">
        <f>Page1!C17</f>
        <v>0</v>
      </c>
      <c r="D18" s="133"/>
      <c r="E18" s="135"/>
      <c r="F18" s="133"/>
      <c r="G18" s="135"/>
      <c r="H18" s="133"/>
      <c r="I18" s="135"/>
      <c r="J18" s="136"/>
      <c r="K18" s="212"/>
      <c r="L18" s="114"/>
      <c r="M18" s="74"/>
      <c r="N18" s="74"/>
      <c r="O18" s="115" t="e">
        <f t="shared" si="0"/>
        <v>#DIV/0!</v>
      </c>
    </row>
    <row r="19" spans="1:15" ht="19.5" customHeight="1">
      <c r="A19" s="78">
        <f>Page1!A18</f>
        <v>0</v>
      </c>
      <c r="B19" s="79">
        <f>Page1!B18</f>
        <v>0</v>
      </c>
      <c r="C19" s="80">
        <f>Page1!C18</f>
        <v>0</v>
      </c>
      <c r="D19" s="133"/>
      <c r="E19" s="135"/>
      <c r="F19" s="133"/>
      <c r="G19" s="135"/>
      <c r="H19" s="133"/>
      <c r="I19" s="135"/>
      <c r="J19" s="136"/>
      <c r="K19" s="212"/>
      <c r="L19" s="114"/>
      <c r="M19" s="74"/>
      <c r="N19" s="74"/>
      <c r="O19" s="115" t="e">
        <f t="shared" si="0"/>
        <v>#DIV/0!</v>
      </c>
    </row>
    <row r="20" spans="1:15" ht="19.5" customHeight="1">
      <c r="A20" s="78">
        <f>Page1!A19</f>
        <v>0</v>
      </c>
      <c r="B20" s="79">
        <f>Page1!B19</f>
        <v>0</v>
      </c>
      <c r="C20" s="80">
        <f>Page1!C19</f>
        <v>0</v>
      </c>
      <c r="D20" s="133"/>
      <c r="E20" s="135"/>
      <c r="F20" s="133"/>
      <c r="G20" s="135"/>
      <c r="H20" s="133"/>
      <c r="I20" s="135"/>
      <c r="J20" s="136"/>
      <c r="K20" s="212"/>
      <c r="L20" s="114"/>
      <c r="M20" s="74"/>
      <c r="N20" s="74"/>
      <c r="O20" s="115" t="e">
        <f t="shared" si="0"/>
        <v>#DIV/0!</v>
      </c>
    </row>
    <row r="21" spans="1:15" ht="19.5" customHeight="1">
      <c r="A21" s="78">
        <f>Page1!A20</f>
        <v>0</v>
      </c>
      <c r="B21" s="79">
        <f>Page1!B20</f>
        <v>0</v>
      </c>
      <c r="C21" s="80">
        <f>Page1!C20</f>
        <v>0</v>
      </c>
      <c r="D21" s="133"/>
      <c r="E21" s="135"/>
      <c r="F21" s="133"/>
      <c r="G21" s="135"/>
      <c r="H21" s="133"/>
      <c r="I21" s="135"/>
      <c r="J21" s="136"/>
      <c r="K21" s="212"/>
      <c r="L21" s="114"/>
      <c r="M21" s="74"/>
      <c r="N21" s="74"/>
      <c r="O21" s="115" t="e">
        <f t="shared" si="0"/>
        <v>#DIV/0!</v>
      </c>
    </row>
    <row r="22" spans="1:15" ht="19.5" customHeight="1">
      <c r="A22" s="78">
        <f>Page1!A21</f>
        <v>0</v>
      </c>
      <c r="B22" s="79">
        <f>Page1!B21</f>
        <v>0</v>
      </c>
      <c r="C22" s="80">
        <f>Page1!C21</f>
        <v>0</v>
      </c>
      <c r="D22" s="133"/>
      <c r="E22" s="135"/>
      <c r="F22" s="133"/>
      <c r="G22" s="135"/>
      <c r="H22" s="133"/>
      <c r="I22" s="135"/>
      <c r="J22" s="136"/>
      <c r="K22" s="212"/>
      <c r="L22" s="114"/>
      <c r="M22" s="74"/>
      <c r="N22" s="74"/>
      <c r="O22" s="115" t="e">
        <f t="shared" si="0"/>
        <v>#DIV/0!</v>
      </c>
    </row>
    <row r="23" spans="1:15" ht="19.5" customHeight="1">
      <c r="A23" s="78">
        <f>Page1!A22</f>
        <v>0</v>
      </c>
      <c r="B23" s="79">
        <f>Page1!B22</f>
        <v>0</v>
      </c>
      <c r="C23" s="80">
        <f>Page1!C22</f>
        <v>0</v>
      </c>
      <c r="D23" s="133"/>
      <c r="E23" s="135"/>
      <c r="F23" s="133"/>
      <c r="G23" s="135"/>
      <c r="H23" s="133"/>
      <c r="I23" s="135"/>
      <c r="J23" s="136"/>
      <c r="K23" s="212"/>
      <c r="L23" s="114"/>
      <c r="M23" s="74"/>
      <c r="N23" s="74"/>
      <c r="O23" s="115" t="e">
        <f t="shared" si="0"/>
        <v>#DIV/0!</v>
      </c>
    </row>
    <row r="24" spans="1:15" ht="19.5" customHeight="1">
      <c r="A24" s="78">
        <f>Page1!A23</f>
        <v>0</v>
      </c>
      <c r="B24" s="79">
        <f>Page1!B23</f>
        <v>0</v>
      </c>
      <c r="C24" s="80">
        <f>Page1!C23</f>
        <v>0</v>
      </c>
      <c r="D24" s="133"/>
      <c r="E24" s="135"/>
      <c r="F24" s="133"/>
      <c r="G24" s="135"/>
      <c r="H24" s="133"/>
      <c r="I24" s="135"/>
      <c r="J24" s="136"/>
      <c r="K24" s="212"/>
      <c r="L24" s="114"/>
      <c r="M24" s="74"/>
      <c r="N24" s="74"/>
      <c r="O24" s="115" t="e">
        <f t="shared" si="0"/>
        <v>#DIV/0!</v>
      </c>
    </row>
    <row r="25" spans="1:15" ht="19.5" customHeight="1">
      <c r="A25" s="78">
        <f>Page1!A24</f>
        <v>0</v>
      </c>
      <c r="B25" s="79">
        <f>Page1!B24</f>
        <v>0</v>
      </c>
      <c r="C25" s="80">
        <f>Page1!C24</f>
        <v>0</v>
      </c>
      <c r="D25" s="133"/>
      <c r="E25" s="135"/>
      <c r="F25" s="133"/>
      <c r="G25" s="135"/>
      <c r="H25" s="133"/>
      <c r="I25" s="135"/>
      <c r="J25" s="136"/>
      <c r="K25" s="212"/>
      <c r="L25" s="116"/>
      <c r="M25" s="117"/>
      <c r="N25" s="117"/>
      <c r="O25" s="115" t="e">
        <f t="shared" si="0"/>
        <v>#DIV/0!</v>
      </c>
    </row>
    <row r="26" spans="1:15" ht="19.5" customHeight="1">
      <c r="A26" s="78">
        <f>Page1!A25</f>
        <v>0</v>
      </c>
      <c r="B26" s="79">
        <f>Page1!B25</f>
        <v>0</v>
      </c>
      <c r="C26" s="80">
        <f>Page1!C25</f>
        <v>0</v>
      </c>
      <c r="D26" s="133"/>
      <c r="E26" s="135"/>
      <c r="F26" s="133"/>
      <c r="G26" s="135"/>
      <c r="H26" s="133"/>
      <c r="I26" s="135"/>
      <c r="J26" s="136"/>
      <c r="K26" s="212"/>
      <c r="L26" s="114"/>
      <c r="M26" s="74"/>
      <c r="N26" s="74"/>
      <c r="O26" s="115" t="e">
        <f t="shared" si="0"/>
        <v>#DIV/0!</v>
      </c>
    </row>
    <row r="27" spans="1:15" ht="19.5" customHeight="1">
      <c r="A27" s="78">
        <f>Page1!A26</f>
        <v>0</v>
      </c>
      <c r="B27" s="79">
        <f>Page1!B26</f>
        <v>0</v>
      </c>
      <c r="C27" s="80">
        <f>Page1!C26</f>
        <v>0</v>
      </c>
      <c r="D27" s="133"/>
      <c r="E27" s="135"/>
      <c r="F27" s="133"/>
      <c r="G27" s="135"/>
      <c r="H27" s="133"/>
      <c r="I27" s="135"/>
      <c r="J27" s="136"/>
      <c r="K27" s="212"/>
      <c r="L27" s="114"/>
      <c r="M27" s="74"/>
      <c r="N27" s="74"/>
      <c r="O27" s="115" t="e">
        <f t="shared" si="0"/>
        <v>#DIV/0!</v>
      </c>
    </row>
    <row r="28" spans="1:15" ht="19.5" customHeight="1">
      <c r="A28" s="78">
        <f>Page1!A27</f>
        <v>0</v>
      </c>
      <c r="B28" s="79">
        <f>Page1!B27</f>
        <v>0</v>
      </c>
      <c r="C28" s="80">
        <f>Page1!C27</f>
        <v>0</v>
      </c>
      <c r="D28" s="133"/>
      <c r="E28" s="135"/>
      <c r="F28" s="133"/>
      <c r="G28" s="135"/>
      <c r="H28" s="133"/>
      <c r="I28" s="135"/>
      <c r="J28" s="136"/>
      <c r="K28" s="212"/>
      <c r="L28" s="114"/>
      <c r="M28" s="74"/>
      <c r="N28" s="74"/>
      <c r="O28" s="115" t="e">
        <f t="shared" si="0"/>
        <v>#DIV/0!</v>
      </c>
    </row>
    <row r="29" spans="1:15" ht="19.5" customHeight="1">
      <c r="A29" s="78">
        <f>Page1!A28</f>
        <v>0</v>
      </c>
      <c r="B29" s="79">
        <f>Page1!B28</f>
        <v>0</v>
      </c>
      <c r="C29" s="80">
        <f>Page1!C28</f>
        <v>0</v>
      </c>
      <c r="D29" s="133"/>
      <c r="E29" s="135"/>
      <c r="F29" s="133"/>
      <c r="G29" s="135"/>
      <c r="H29" s="133"/>
      <c r="I29" s="135"/>
      <c r="J29" s="136"/>
      <c r="K29" s="212"/>
      <c r="L29" s="114"/>
      <c r="M29" s="74"/>
      <c r="N29" s="74"/>
      <c r="O29" s="115" t="e">
        <f t="shared" si="0"/>
        <v>#DIV/0!</v>
      </c>
    </row>
    <row r="30" spans="1:15" ht="19.5" customHeight="1">
      <c r="A30" s="78">
        <f>Page1!A29</f>
        <v>0</v>
      </c>
      <c r="B30" s="79">
        <f>Page1!B29</f>
        <v>0</v>
      </c>
      <c r="C30" s="80">
        <f>Page1!C29</f>
        <v>0</v>
      </c>
      <c r="D30" s="133"/>
      <c r="E30" s="135"/>
      <c r="F30" s="133"/>
      <c r="G30" s="135"/>
      <c r="H30" s="133"/>
      <c r="I30" s="135"/>
      <c r="J30" s="136"/>
      <c r="K30" s="212"/>
      <c r="L30" s="114"/>
      <c r="M30" s="74"/>
      <c r="N30" s="74"/>
      <c r="O30" s="115" t="e">
        <f t="shared" si="0"/>
        <v>#DIV/0!</v>
      </c>
    </row>
    <row r="31" spans="1:15" ht="19.5" customHeight="1">
      <c r="A31" s="78">
        <f>Page1!A30</f>
        <v>0</v>
      </c>
      <c r="B31" s="79">
        <f>Page1!B30</f>
        <v>0</v>
      </c>
      <c r="C31" s="80">
        <f>Page1!C30</f>
        <v>0</v>
      </c>
      <c r="D31" s="133"/>
      <c r="E31" s="135"/>
      <c r="F31" s="133"/>
      <c r="G31" s="135"/>
      <c r="H31" s="133"/>
      <c r="I31" s="135"/>
      <c r="J31" s="136"/>
      <c r="K31" s="212"/>
      <c r="L31" s="114"/>
      <c r="M31" s="74"/>
      <c r="N31" s="74"/>
      <c r="O31" s="115" t="e">
        <f t="shared" si="0"/>
        <v>#DIV/0!</v>
      </c>
    </row>
    <row r="32" spans="1:15" ht="19.5" customHeight="1">
      <c r="A32" s="78">
        <f>Page1!A31</f>
        <v>0</v>
      </c>
      <c r="B32" s="79">
        <f>Page1!B31</f>
        <v>0</v>
      </c>
      <c r="C32" s="80">
        <f>Page1!C31</f>
        <v>0</v>
      </c>
      <c r="D32" s="133"/>
      <c r="E32" s="135"/>
      <c r="F32" s="133"/>
      <c r="G32" s="135"/>
      <c r="H32" s="133"/>
      <c r="I32" s="135"/>
      <c r="J32" s="136"/>
      <c r="K32" s="212"/>
      <c r="L32" s="114"/>
      <c r="M32" s="74"/>
      <c r="N32" s="74"/>
      <c r="O32" s="115" t="e">
        <f t="shared" si="0"/>
        <v>#DIV/0!</v>
      </c>
    </row>
    <row r="33" spans="1:15" ht="19.5" customHeight="1">
      <c r="A33" s="78">
        <f>Page1!A32</f>
        <v>0</v>
      </c>
      <c r="B33" s="79">
        <f>Page1!B32</f>
        <v>0</v>
      </c>
      <c r="C33" s="80">
        <f>Page1!C32</f>
        <v>0</v>
      </c>
      <c r="D33" s="133"/>
      <c r="E33" s="135"/>
      <c r="F33" s="133"/>
      <c r="G33" s="135"/>
      <c r="H33" s="133"/>
      <c r="I33" s="135"/>
      <c r="J33" s="136"/>
      <c r="K33" s="212"/>
      <c r="L33" s="114"/>
      <c r="M33" s="74"/>
      <c r="N33" s="74"/>
      <c r="O33" s="115" t="e">
        <f t="shared" si="0"/>
        <v>#DIV/0!</v>
      </c>
    </row>
    <row r="34" spans="1:15" ht="19.5" customHeight="1">
      <c r="A34" s="78">
        <f>Page1!A33</f>
        <v>0</v>
      </c>
      <c r="B34" s="79">
        <f>Page1!B33</f>
        <v>0</v>
      </c>
      <c r="C34" s="80">
        <f>Page1!C33</f>
        <v>0</v>
      </c>
      <c r="D34" s="133"/>
      <c r="E34" s="135"/>
      <c r="F34" s="133"/>
      <c r="G34" s="135"/>
      <c r="H34" s="133"/>
      <c r="I34" s="135"/>
      <c r="J34" s="136"/>
      <c r="K34" s="212"/>
      <c r="L34" s="114"/>
      <c r="M34" s="74"/>
      <c r="N34" s="74"/>
      <c r="O34" s="115" t="e">
        <f t="shared" si="0"/>
        <v>#DIV/0!</v>
      </c>
    </row>
    <row r="35" spans="1:15" ht="19.5" customHeight="1">
      <c r="A35" s="78">
        <f>Page1!A34</f>
        <v>0</v>
      </c>
      <c r="B35" s="79">
        <f>Page1!B34</f>
        <v>0</v>
      </c>
      <c r="C35" s="80">
        <f>Page1!C34</f>
        <v>0</v>
      </c>
      <c r="D35" s="133"/>
      <c r="E35" s="135"/>
      <c r="F35" s="133"/>
      <c r="G35" s="135"/>
      <c r="H35" s="133"/>
      <c r="I35" s="135"/>
      <c r="J35" s="136"/>
      <c r="K35" s="212"/>
      <c r="L35" s="114"/>
      <c r="M35" s="74"/>
      <c r="N35" s="74"/>
      <c r="O35" s="115" t="e">
        <f t="shared" si="0"/>
        <v>#DIV/0!</v>
      </c>
    </row>
    <row r="36" spans="1:15" ht="19.5" customHeight="1">
      <c r="A36" s="78">
        <f>Page1!A35</f>
        <v>0</v>
      </c>
      <c r="B36" s="79">
        <f>Page1!B35</f>
        <v>0</v>
      </c>
      <c r="C36" s="80">
        <f>Page1!C35</f>
        <v>0</v>
      </c>
      <c r="D36" s="133"/>
      <c r="E36" s="135"/>
      <c r="F36" s="133"/>
      <c r="G36" s="135"/>
      <c r="H36" s="133"/>
      <c r="I36" s="135"/>
      <c r="J36" s="136"/>
      <c r="K36" s="212"/>
      <c r="L36" s="114"/>
      <c r="M36" s="74"/>
      <c r="N36" s="74"/>
      <c r="O36" s="115" t="e">
        <f t="shared" si="0"/>
        <v>#DIV/0!</v>
      </c>
    </row>
    <row r="37" spans="1:15" ht="19.5" customHeight="1">
      <c r="A37" s="78">
        <f>Page1!A36</f>
        <v>0</v>
      </c>
      <c r="B37" s="79">
        <f>Page1!B36</f>
        <v>0</v>
      </c>
      <c r="C37" s="80">
        <f>Page1!C36</f>
        <v>0</v>
      </c>
      <c r="D37" s="133"/>
      <c r="E37" s="135"/>
      <c r="F37" s="133"/>
      <c r="G37" s="135"/>
      <c r="H37" s="133"/>
      <c r="I37" s="135"/>
      <c r="J37" s="136"/>
      <c r="K37" s="212"/>
      <c r="L37" s="114"/>
      <c r="M37" s="74"/>
      <c r="N37" s="74"/>
      <c r="O37" s="115" t="e">
        <f t="shared" si="0"/>
        <v>#DIV/0!</v>
      </c>
    </row>
    <row r="38" spans="1:15" s="83" customFormat="1" ht="19.5" customHeight="1" thickBot="1">
      <c r="A38" s="78">
        <f>Page1!A37</f>
        <v>0</v>
      </c>
      <c r="B38" s="79">
        <f>Page1!B37</f>
        <v>0</v>
      </c>
      <c r="C38" s="80">
        <f>Page1!C37</f>
        <v>0</v>
      </c>
      <c r="D38" s="152"/>
      <c r="E38" s="154"/>
      <c r="F38" s="152"/>
      <c r="G38" s="154"/>
      <c r="H38" s="152"/>
      <c r="I38" s="154"/>
      <c r="J38" s="155"/>
      <c r="K38" s="185"/>
      <c r="L38" s="116"/>
      <c r="M38" s="117"/>
      <c r="N38" s="117"/>
      <c r="O38" s="115" t="e">
        <f t="shared" si="0"/>
        <v>#DIV/0!</v>
      </c>
    </row>
    <row r="39" spans="1:15" s="83" customFormat="1" ht="19.5" customHeight="1">
      <c r="A39" s="81"/>
      <c r="B39" s="82"/>
      <c r="C39" s="82" t="s">
        <v>24</v>
      </c>
      <c r="D39" s="272" t="e">
        <f>AVERAGE(D9:E38)</f>
        <v>#DIV/0!</v>
      </c>
      <c r="E39" s="273"/>
      <c r="F39" s="272" t="e">
        <f>AVERAGE(F9:G38)</f>
        <v>#DIV/0!</v>
      </c>
      <c r="G39" s="273"/>
      <c r="H39" s="272" t="e">
        <f>AVERAGE(H9:I38)</f>
        <v>#DIV/0!</v>
      </c>
      <c r="I39" s="273"/>
      <c r="J39" s="162" t="e">
        <f>AVERAGE(J9:K38)</f>
        <v>#DIV/0!</v>
      </c>
      <c r="K39" s="210"/>
      <c r="L39" s="228" t="e">
        <f>AVERAGE(O9:O38)</f>
        <v>#DIV/0!</v>
      </c>
      <c r="M39" s="229"/>
      <c r="N39" s="229"/>
      <c r="O39" s="247"/>
    </row>
    <row r="40" spans="1:15" s="83" customFormat="1" ht="19.5" customHeight="1">
      <c r="A40" s="84"/>
      <c r="B40" s="85"/>
      <c r="C40" s="79" t="s">
        <v>25</v>
      </c>
      <c r="D40" s="274">
        <f>MIN(D9:E38)</f>
        <v>0</v>
      </c>
      <c r="E40" s="275"/>
      <c r="F40" s="276">
        <f>MIN(F9:G38)</f>
        <v>0</v>
      </c>
      <c r="G40" s="277"/>
      <c r="H40" s="276">
        <f>MIN(H9:I38)</f>
        <v>0</v>
      </c>
      <c r="I40" s="277"/>
      <c r="J40" s="169">
        <f>MIN(J9:K38)</f>
        <v>0</v>
      </c>
      <c r="K40" s="171"/>
      <c r="L40" s="231" t="e">
        <f>MIN(O9:O38)</f>
        <v>#DIV/0!</v>
      </c>
      <c r="M40" s="232"/>
      <c r="N40" s="232"/>
      <c r="O40" s="234"/>
    </row>
    <row r="41" spans="1:15" s="83" customFormat="1" ht="19.5" customHeight="1" thickBot="1">
      <c r="A41" s="86"/>
      <c r="B41" s="87"/>
      <c r="C41" s="88" t="s">
        <v>26</v>
      </c>
      <c r="D41" s="267">
        <f>MAX(D9:E38)</f>
        <v>0</v>
      </c>
      <c r="E41" s="268"/>
      <c r="F41" s="269">
        <f>MAX(F9:G38)</f>
        <v>0</v>
      </c>
      <c r="G41" s="270"/>
      <c r="H41" s="269">
        <f>MAX(H9:I38)</f>
        <v>0</v>
      </c>
      <c r="I41" s="270"/>
      <c r="J41" s="176">
        <f>MAX(J9:K38)</f>
        <v>0</v>
      </c>
      <c r="K41" s="178"/>
      <c r="L41" s="235" t="e">
        <f>MAX(O9:O38)</f>
        <v>#DIV/0!</v>
      </c>
      <c r="M41" s="236"/>
      <c r="N41" s="236"/>
      <c r="O41" s="248"/>
    </row>
    <row r="42" spans="1:15" s="93" customFormat="1" ht="16.5" customHeight="1">
      <c r="A42" s="89" t="s">
        <v>12</v>
      </c>
      <c r="B42" s="291"/>
      <c r="C42" s="291"/>
      <c r="D42" s="271" t="s">
        <v>14</v>
      </c>
      <c r="E42" s="271"/>
      <c r="F42" s="118"/>
      <c r="G42" s="91"/>
      <c r="H42" s="91"/>
      <c r="I42" s="91"/>
      <c r="J42" s="119"/>
      <c r="K42" s="119"/>
      <c r="L42" s="119" t="s">
        <v>15</v>
      </c>
      <c r="M42" s="265"/>
      <c r="N42" s="265"/>
      <c r="O42" s="60" t="s">
        <v>16</v>
      </c>
    </row>
    <row r="43" spans="1:15" s="93" customFormat="1" ht="16.5" customHeight="1">
      <c r="A43" s="89"/>
      <c r="B43" s="127"/>
      <c r="C43" s="127"/>
      <c r="D43" s="60"/>
      <c r="E43" s="60"/>
      <c r="F43" s="89"/>
      <c r="G43" s="91"/>
      <c r="H43" s="91"/>
      <c r="I43" s="91"/>
      <c r="J43" s="91"/>
      <c r="K43" s="60"/>
      <c r="L43" s="120"/>
      <c r="M43" s="266"/>
      <c r="N43" s="266"/>
      <c r="O43" s="60"/>
    </row>
    <row r="44" spans="1:15" s="83" customFormat="1" ht="16.5" customHeight="1">
      <c r="A44" s="129" t="s">
        <v>13</v>
      </c>
      <c r="B44" s="129"/>
      <c r="C44" s="129"/>
      <c r="D44" s="91"/>
      <c r="E44" s="91"/>
      <c r="F44" s="89" t="s">
        <v>139</v>
      </c>
      <c r="G44" s="129" t="s">
        <v>166</v>
      </c>
      <c r="H44" s="129"/>
      <c r="I44" s="129"/>
      <c r="J44" s="91"/>
      <c r="K44" s="91"/>
      <c r="L44" s="94"/>
      <c r="M44" s="94"/>
      <c r="N44" s="94"/>
      <c r="O44" s="91"/>
    </row>
    <row r="45" spans="1:15" s="93" customFormat="1" ht="16.5" customHeight="1">
      <c r="A45" s="129" t="s">
        <v>21</v>
      </c>
      <c r="B45" s="129"/>
      <c r="C45" s="89"/>
      <c r="D45" s="91"/>
      <c r="E45" s="91"/>
      <c r="F45" s="91"/>
      <c r="G45" s="91"/>
      <c r="H45" s="91"/>
      <c r="I45" s="91"/>
      <c r="J45" s="91"/>
      <c r="K45" s="91"/>
      <c r="L45" s="91"/>
      <c r="M45" s="148" t="s">
        <v>137</v>
      </c>
      <c r="N45" s="148"/>
      <c r="O45" s="91"/>
    </row>
    <row r="46" spans="1:15" s="93" customFormat="1" ht="16.5" customHeight="1">
      <c r="A46" s="129"/>
      <c r="B46" s="129"/>
      <c r="C46" s="89"/>
      <c r="D46" s="91"/>
      <c r="E46" s="91"/>
      <c r="F46" s="91"/>
      <c r="G46" s="91"/>
      <c r="H46" s="91"/>
      <c r="I46" s="91"/>
      <c r="J46" s="91"/>
      <c r="K46" s="91"/>
      <c r="L46" s="91"/>
      <c r="M46" s="148"/>
      <c r="N46" s="148"/>
      <c r="O46" s="91"/>
    </row>
  </sheetData>
  <mergeCells count="171">
    <mergeCell ref="B43:C43"/>
    <mergeCell ref="A46:B46"/>
    <mergeCell ref="B42:C42"/>
    <mergeCell ref="A44:C44"/>
    <mergeCell ref="A2:M3"/>
    <mergeCell ref="N2:O2"/>
    <mergeCell ref="B4:D4"/>
    <mergeCell ref="E4:F4"/>
    <mergeCell ref="G4:H4"/>
    <mergeCell ref="J4:K4"/>
    <mergeCell ref="N4:O4"/>
    <mergeCell ref="D9:E9"/>
    <mergeCell ref="F9:G9"/>
    <mergeCell ref="H9:I9"/>
    <mergeCell ref="J9:K9"/>
    <mergeCell ref="D10:E10"/>
    <mergeCell ref="F10:G10"/>
    <mergeCell ref="H10:I10"/>
    <mergeCell ref="J10:K10"/>
    <mergeCell ref="D13:E13"/>
    <mergeCell ref="F13:G13"/>
    <mergeCell ref="H13:I13"/>
    <mergeCell ref="J13:K13"/>
    <mergeCell ref="D14:E14"/>
    <mergeCell ref="A1:M1"/>
    <mergeCell ref="N1:O1"/>
    <mergeCell ref="L7:O7"/>
    <mergeCell ref="B5:D5"/>
    <mergeCell ref="E5:F5"/>
    <mergeCell ref="G5:H5"/>
    <mergeCell ref="J5:K5"/>
    <mergeCell ref="N5:O5"/>
    <mergeCell ref="A6:C6"/>
    <mergeCell ref="D6:K6"/>
    <mergeCell ref="L6:O6"/>
    <mergeCell ref="A7:C8"/>
    <mergeCell ref="D7:E8"/>
    <mergeCell ref="F7:G8"/>
    <mergeCell ref="H7:I8"/>
    <mergeCell ref="J7:K8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D17:E17"/>
    <mergeCell ref="F17:G17"/>
    <mergeCell ref="H17:I17"/>
    <mergeCell ref="J17:K17"/>
    <mergeCell ref="D18:E18"/>
    <mergeCell ref="F18:G18"/>
    <mergeCell ref="H18:I18"/>
    <mergeCell ref="J18:K18"/>
    <mergeCell ref="D15:E15"/>
    <mergeCell ref="F15:G15"/>
    <mergeCell ref="H15:I15"/>
    <mergeCell ref="J15:K15"/>
    <mergeCell ref="D16:E16"/>
    <mergeCell ref="F16:G16"/>
    <mergeCell ref="H16:I16"/>
    <mergeCell ref="J16:K16"/>
    <mergeCell ref="D21:E21"/>
    <mergeCell ref="F21:G21"/>
    <mergeCell ref="H21:I21"/>
    <mergeCell ref="J21:K21"/>
    <mergeCell ref="D22:E22"/>
    <mergeCell ref="F22:G22"/>
    <mergeCell ref="H22:I22"/>
    <mergeCell ref="J22:K22"/>
    <mergeCell ref="D19:E19"/>
    <mergeCell ref="F19:G19"/>
    <mergeCell ref="H19:I19"/>
    <mergeCell ref="J19:K19"/>
    <mergeCell ref="D20:E20"/>
    <mergeCell ref="F20:G20"/>
    <mergeCell ref="H20:I20"/>
    <mergeCell ref="J20:K20"/>
    <mergeCell ref="D25:E25"/>
    <mergeCell ref="F25:G25"/>
    <mergeCell ref="H25:I25"/>
    <mergeCell ref="J25:K25"/>
    <mergeCell ref="D26:E26"/>
    <mergeCell ref="F26:G26"/>
    <mergeCell ref="H26:I26"/>
    <mergeCell ref="J26:K26"/>
    <mergeCell ref="D23:E23"/>
    <mergeCell ref="F23:G23"/>
    <mergeCell ref="H23:I23"/>
    <mergeCell ref="J23:K23"/>
    <mergeCell ref="D24:E24"/>
    <mergeCell ref="F24:G24"/>
    <mergeCell ref="H24:I24"/>
    <mergeCell ref="J24:K24"/>
    <mergeCell ref="D29:E29"/>
    <mergeCell ref="F29:G29"/>
    <mergeCell ref="H29:I29"/>
    <mergeCell ref="J29:K29"/>
    <mergeCell ref="D30:E30"/>
    <mergeCell ref="F30:G30"/>
    <mergeCell ref="H30:I30"/>
    <mergeCell ref="J30:K30"/>
    <mergeCell ref="D27:E27"/>
    <mergeCell ref="F27:G27"/>
    <mergeCell ref="H27:I27"/>
    <mergeCell ref="J27:K27"/>
    <mergeCell ref="D28:E28"/>
    <mergeCell ref="F28:G28"/>
    <mergeCell ref="H28:I28"/>
    <mergeCell ref="J28:K28"/>
    <mergeCell ref="D33:E33"/>
    <mergeCell ref="F33:G33"/>
    <mergeCell ref="H33:I33"/>
    <mergeCell ref="J33:K33"/>
    <mergeCell ref="D34:E34"/>
    <mergeCell ref="F34:G34"/>
    <mergeCell ref="H34:I34"/>
    <mergeCell ref="J34:K34"/>
    <mergeCell ref="D31:E31"/>
    <mergeCell ref="F31:G31"/>
    <mergeCell ref="H31:I31"/>
    <mergeCell ref="J31:K31"/>
    <mergeCell ref="D32:E32"/>
    <mergeCell ref="F32:G32"/>
    <mergeCell ref="H32:I32"/>
    <mergeCell ref="J32:K32"/>
    <mergeCell ref="D37:E37"/>
    <mergeCell ref="F37:G37"/>
    <mergeCell ref="H37:I37"/>
    <mergeCell ref="J37:K37"/>
    <mergeCell ref="D38:E38"/>
    <mergeCell ref="F38:G38"/>
    <mergeCell ref="H38:I38"/>
    <mergeCell ref="J38:K38"/>
    <mergeCell ref="D35:E35"/>
    <mergeCell ref="F35:G35"/>
    <mergeCell ref="H35:I35"/>
    <mergeCell ref="J35:K35"/>
    <mergeCell ref="D36:E36"/>
    <mergeCell ref="F36:G36"/>
    <mergeCell ref="H36:I36"/>
    <mergeCell ref="J36:K36"/>
    <mergeCell ref="M42:N42"/>
    <mergeCell ref="M43:N43"/>
    <mergeCell ref="G44:I44"/>
    <mergeCell ref="A45:B45"/>
    <mergeCell ref="M45:N45"/>
    <mergeCell ref="L4:M4"/>
    <mergeCell ref="L5:M5"/>
    <mergeCell ref="M46:N46"/>
    <mergeCell ref="D41:E41"/>
    <mergeCell ref="F41:G41"/>
    <mergeCell ref="H41:I41"/>
    <mergeCell ref="J41:K41"/>
    <mergeCell ref="L41:O41"/>
    <mergeCell ref="D42:E42"/>
    <mergeCell ref="D39:E39"/>
    <mergeCell ref="F39:G39"/>
    <mergeCell ref="H39:I39"/>
    <mergeCell ref="J39:K39"/>
    <mergeCell ref="L39:O39"/>
    <mergeCell ref="D40:E40"/>
    <mergeCell ref="F40:G40"/>
    <mergeCell ref="H40:I40"/>
    <mergeCell ref="J40:K40"/>
    <mergeCell ref="L40:O40"/>
  </mergeCells>
  <conditionalFormatting sqref="D9:D38 D39:E41">
    <cfRule type="cellIs" dxfId="31" priority="5" operator="notBetween">
      <formula>90.6</formula>
      <formula>98.6</formula>
    </cfRule>
  </conditionalFormatting>
  <conditionalFormatting sqref="F9:F38 F39:G41">
    <cfRule type="cellIs" dxfId="30" priority="4" operator="notBetween">
      <formula>-5.1</formula>
      <formula>2.9</formula>
    </cfRule>
  </conditionalFormatting>
  <conditionalFormatting sqref="H9:H38 H39:I41">
    <cfRule type="cellIs" dxfId="29" priority="3" operator="notBetween">
      <formula>-3.6</formula>
      <formula>4.4</formula>
    </cfRule>
  </conditionalFormatting>
  <conditionalFormatting sqref="J9:J38 J39:K41">
    <cfRule type="cellIs" dxfId="28" priority="2" operator="greaterThan">
      <formula>5</formula>
    </cfRule>
  </conditionalFormatting>
  <conditionalFormatting sqref="L9:O41">
    <cfRule type="cellIs" dxfId="27" priority="1" operator="greaterThan">
      <formula>11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5AED-8764-4F37-A514-555EFCC30014}">
  <dimension ref="A1:N32"/>
  <sheetViews>
    <sheetView workbookViewId="0">
      <selection activeCell="M7" sqref="M7"/>
    </sheetView>
  </sheetViews>
  <sheetFormatPr defaultRowHeight="15"/>
  <cols>
    <col min="4" max="4" width="26.140625" customWidth="1"/>
    <col min="5" max="5" width="15.140625" customWidth="1"/>
    <col min="6" max="6" width="21.7109375" customWidth="1"/>
    <col min="7" max="7" width="22.7109375" customWidth="1"/>
    <col min="8" max="8" width="33.5703125" customWidth="1"/>
    <col min="9" max="9" width="34.140625" customWidth="1"/>
    <col min="10" max="10" width="24.28515625" customWidth="1"/>
    <col min="11" max="11" width="23" customWidth="1"/>
    <col min="12" max="12" width="30.7109375" customWidth="1"/>
    <col min="13" max="13" width="32.85546875" customWidth="1"/>
    <col min="14" max="14" width="19.5703125" customWidth="1"/>
  </cols>
  <sheetData>
    <row r="1" spans="1:14"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4">
      <c r="A2" t="s">
        <v>152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  <c r="M2" t="s">
        <v>164</v>
      </c>
      <c r="N2" t="s">
        <v>165</v>
      </c>
    </row>
    <row r="3" spans="1:14">
      <c r="A3" s="1"/>
      <c r="B3" s="55">
        <f>Page1!C8</f>
        <v>0</v>
      </c>
      <c r="D3" s="56" t="e">
        <f>Page2!#REF!</f>
        <v>#REF!</v>
      </c>
      <c r="E3" s="56">
        <f>Page1!D8</f>
        <v>0</v>
      </c>
      <c r="F3" s="57" t="e">
        <f>Page2!#REF!</f>
        <v>#REF!</v>
      </c>
      <c r="G3" s="57" t="e">
        <f>Page2!G9</f>
        <v>#DIV/0!</v>
      </c>
      <c r="H3" t="e">
        <f>Page2!#REF!</f>
        <v>#REF!</v>
      </c>
      <c r="I3" t="e">
        <f>Page2!K9</f>
        <v>#DIV/0!</v>
      </c>
      <c r="J3" t="e">
        <f>Page2!O9</f>
        <v>#DIV/0!</v>
      </c>
      <c r="K3">
        <f>Page1!G8</f>
        <v>0</v>
      </c>
      <c r="L3" t="e">
        <f>Page2!#REF!</f>
        <v>#REF!</v>
      </c>
      <c r="M3" s="1">
        <v>0</v>
      </c>
      <c r="N3" s="1">
        <v>0</v>
      </c>
    </row>
    <row r="4" spans="1:14">
      <c r="A4" s="1"/>
      <c r="B4" s="55">
        <f>Page1!C9</f>
        <v>0</v>
      </c>
      <c r="D4" s="56" t="e">
        <f>Page2!#REF!</f>
        <v>#REF!</v>
      </c>
      <c r="E4" s="56">
        <f>Page1!D9</f>
        <v>0</v>
      </c>
      <c r="F4" s="57" t="e">
        <f>Page2!#REF!</f>
        <v>#REF!</v>
      </c>
      <c r="G4" s="57" t="e">
        <f>Page2!G10</f>
        <v>#DIV/0!</v>
      </c>
      <c r="H4" t="e">
        <f>Page2!#REF!</f>
        <v>#REF!</v>
      </c>
      <c r="I4" t="e">
        <f>Page2!K10</f>
        <v>#DIV/0!</v>
      </c>
      <c r="J4" t="e">
        <f>Page2!O10</f>
        <v>#DIV/0!</v>
      </c>
      <c r="K4">
        <f>Page1!G9</f>
        <v>0</v>
      </c>
      <c r="L4" t="e">
        <f>Page2!#REF!</f>
        <v>#REF!</v>
      </c>
      <c r="M4">
        <f>M3</f>
        <v>0</v>
      </c>
      <c r="N4">
        <f>N3</f>
        <v>0</v>
      </c>
    </row>
    <row r="5" spans="1:14">
      <c r="A5" s="1"/>
      <c r="B5" s="55">
        <f>Page1!C10</f>
        <v>0</v>
      </c>
      <c r="D5" s="56" t="e">
        <f>Page2!#REF!</f>
        <v>#REF!</v>
      </c>
      <c r="E5" s="56">
        <f>Page1!D10</f>
        <v>0</v>
      </c>
      <c r="F5" s="57" t="e">
        <f>Page2!#REF!</f>
        <v>#REF!</v>
      </c>
      <c r="G5" s="57" t="e">
        <f>Page2!G11</f>
        <v>#DIV/0!</v>
      </c>
      <c r="H5" t="e">
        <f>Page2!#REF!</f>
        <v>#REF!</v>
      </c>
      <c r="I5" t="e">
        <f>Page2!K11</f>
        <v>#DIV/0!</v>
      </c>
      <c r="J5" t="e">
        <f>Page2!O11</f>
        <v>#DIV/0!</v>
      </c>
      <c r="K5">
        <f>Page1!G10</f>
        <v>0</v>
      </c>
      <c r="L5" t="e">
        <f>Page2!#REF!</f>
        <v>#REF!</v>
      </c>
      <c r="M5">
        <f>M3</f>
        <v>0</v>
      </c>
      <c r="N5">
        <f>N3</f>
        <v>0</v>
      </c>
    </row>
    <row r="6" spans="1:14">
      <c r="A6" s="1"/>
      <c r="B6" s="55">
        <f>Page1!C11</f>
        <v>0</v>
      </c>
      <c r="D6" s="56" t="e">
        <f>Page2!#REF!</f>
        <v>#REF!</v>
      </c>
      <c r="E6" s="56">
        <f>Page1!D11</f>
        <v>0</v>
      </c>
      <c r="F6" s="57" t="e">
        <f>Page2!#REF!</f>
        <v>#REF!</v>
      </c>
      <c r="G6" s="57" t="e">
        <f>Page2!G12</f>
        <v>#DIV/0!</v>
      </c>
      <c r="H6" t="e">
        <f>Page2!#REF!</f>
        <v>#REF!</v>
      </c>
      <c r="I6" t="e">
        <f>Page2!K12</f>
        <v>#DIV/0!</v>
      </c>
      <c r="J6" t="e">
        <f>Page2!O12</f>
        <v>#DIV/0!</v>
      </c>
      <c r="K6">
        <f>Page1!G11</f>
        <v>0</v>
      </c>
      <c r="L6" t="e">
        <f>Page2!#REF!</f>
        <v>#REF!</v>
      </c>
      <c r="M6">
        <f>M3</f>
        <v>0</v>
      </c>
      <c r="N6">
        <f>N3</f>
        <v>0</v>
      </c>
    </row>
    <row r="7" spans="1:14">
      <c r="A7" s="1"/>
      <c r="B7" s="55">
        <f>Page1!C12</f>
        <v>0</v>
      </c>
      <c r="D7" s="56" t="e">
        <f>Page2!#REF!</f>
        <v>#REF!</v>
      </c>
      <c r="E7" s="56">
        <f>Page1!D12</f>
        <v>0</v>
      </c>
      <c r="F7" s="57" t="e">
        <f>Page2!#REF!</f>
        <v>#REF!</v>
      </c>
      <c r="G7" s="57" t="e">
        <f>Page2!G13</f>
        <v>#DIV/0!</v>
      </c>
      <c r="H7" t="e">
        <f>Page2!#REF!</f>
        <v>#REF!</v>
      </c>
      <c r="I7" t="e">
        <f>Page2!K13</f>
        <v>#DIV/0!</v>
      </c>
      <c r="J7" t="e">
        <f>Page2!O13</f>
        <v>#DIV/0!</v>
      </c>
      <c r="K7">
        <f>Page1!G12</f>
        <v>0</v>
      </c>
      <c r="L7" t="e">
        <f>Page2!#REF!</f>
        <v>#REF!</v>
      </c>
      <c r="M7">
        <f>M3</f>
        <v>0</v>
      </c>
      <c r="N7">
        <f>N3</f>
        <v>0</v>
      </c>
    </row>
    <row r="8" spans="1:14">
      <c r="A8" s="1"/>
      <c r="B8" s="55">
        <f>Page1!C13</f>
        <v>0</v>
      </c>
      <c r="D8" s="56" t="e">
        <f>Page2!#REF!</f>
        <v>#REF!</v>
      </c>
      <c r="E8" s="56">
        <f>Page1!D13</f>
        <v>0</v>
      </c>
      <c r="F8" s="57" t="e">
        <f>Page2!#REF!</f>
        <v>#REF!</v>
      </c>
      <c r="G8" s="57" t="e">
        <f>Page2!G14</f>
        <v>#DIV/0!</v>
      </c>
      <c r="H8" t="e">
        <f>Page2!#REF!</f>
        <v>#REF!</v>
      </c>
      <c r="I8" t="e">
        <f>Page2!K14</f>
        <v>#DIV/0!</v>
      </c>
      <c r="J8" t="e">
        <f>Page2!O14</f>
        <v>#DIV/0!</v>
      </c>
      <c r="K8">
        <f>Page1!G13</f>
        <v>0</v>
      </c>
      <c r="L8" t="e">
        <f>Page2!#REF!</f>
        <v>#REF!</v>
      </c>
      <c r="M8">
        <f>M3</f>
        <v>0</v>
      </c>
      <c r="N8">
        <f>N3</f>
        <v>0</v>
      </c>
    </row>
    <row r="9" spans="1:14">
      <c r="A9" s="1"/>
      <c r="B9" s="55">
        <f>Page1!C14</f>
        <v>0</v>
      </c>
      <c r="D9" s="56" t="e">
        <f>Page2!#REF!</f>
        <v>#REF!</v>
      </c>
      <c r="E9" s="56">
        <f>Page1!D14</f>
        <v>0</v>
      </c>
      <c r="F9" s="57" t="e">
        <f>Page2!#REF!</f>
        <v>#REF!</v>
      </c>
      <c r="G9" s="57" t="e">
        <f>Page2!G15</f>
        <v>#DIV/0!</v>
      </c>
      <c r="H9" t="e">
        <f>Page2!#REF!</f>
        <v>#REF!</v>
      </c>
      <c r="I9" t="e">
        <f>Page2!K15</f>
        <v>#DIV/0!</v>
      </c>
      <c r="J9" t="e">
        <f>Page2!O15</f>
        <v>#DIV/0!</v>
      </c>
      <c r="K9">
        <f>Page1!G14</f>
        <v>0</v>
      </c>
      <c r="L9" t="e">
        <f>Page2!#REF!</f>
        <v>#REF!</v>
      </c>
      <c r="M9">
        <f>M3</f>
        <v>0</v>
      </c>
      <c r="N9">
        <f>N3</f>
        <v>0</v>
      </c>
    </row>
    <row r="10" spans="1:14">
      <c r="A10" s="1"/>
      <c r="B10" s="55">
        <f>Page1!C15</f>
        <v>0</v>
      </c>
      <c r="D10" s="56" t="e">
        <f>Page2!#REF!</f>
        <v>#REF!</v>
      </c>
      <c r="E10" s="56">
        <f>Page1!D15</f>
        <v>0</v>
      </c>
      <c r="F10" s="57" t="e">
        <f>Page2!#REF!</f>
        <v>#REF!</v>
      </c>
      <c r="G10" s="57" t="e">
        <f>Page2!G16</f>
        <v>#DIV/0!</v>
      </c>
      <c r="H10" t="e">
        <f>Page2!#REF!</f>
        <v>#REF!</v>
      </c>
      <c r="I10" t="e">
        <f>Page2!K16</f>
        <v>#DIV/0!</v>
      </c>
      <c r="J10" t="e">
        <f>Page2!O16</f>
        <v>#DIV/0!</v>
      </c>
      <c r="K10">
        <f>Page1!G15</f>
        <v>0</v>
      </c>
      <c r="L10" t="e">
        <f>Page2!#REF!</f>
        <v>#REF!</v>
      </c>
      <c r="M10">
        <f>M3</f>
        <v>0</v>
      </c>
      <c r="N10">
        <f>N3</f>
        <v>0</v>
      </c>
    </row>
    <row r="11" spans="1:14">
      <c r="A11" s="1"/>
      <c r="B11" s="55">
        <f>Page1!C16</f>
        <v>0</v>
      </c>
      <c r="D11" s="56" t="e">
        <f>Page2!#REF!</f>
        <v>#REF!</v>
      </c>
      <c r="E11" s="56">
        <f>Page1!D16</f>
        <v>0</v>
      </c>
      <c r="F11" s="57" t="e">
        <f>Page2!#REF!</f>
        <v>#REF!</v>
      </c>
      <c r="G11" s="57" t="e">
        <f>Page2!G17</f>
        <v>#DIV/0!</v>
      </c>
      <c r="H11" t="e">
        <f>Page2!#REF!</f>
        <v>#REF!</v>
      </c>
      <c r="I11" t="e">
        <f>Page2!K17</f>
        <v>#DIV/0!</v>
      </c>
      <c r="J11" t="e">
        <f>Page2!O17</f>
        <v>#DIV/0!</v>
      </c>
      <c r="K11">
        <f>Page1!G16</f>
        <v>0</v>
      </c>
      <c r="L11" t="e">
        <f>Page2!#REF!</f>
        <v>#REF!</v>
      </c>
      <c r="M11">
        <f>M3</f>
        <v>0</v>
      </c>
      <c r="N11">
        <f>N3</f>
        <v>0</v>
      </c>
    </row>
    <row r="12" spans="1:14">
      <c r="A12" s="1"/>
      <c r="B12" s="55">
        <f>Page1!C17</f>
        <v>0</v>
      </c>
      <c r="D12" s="56" t="e">
        <f>Page2!#REF!</f>
        <v>#REF!</v>
      </c>
      <c r="E12" s="56">
        <f>Page1!D17</f>
        <v>0</v>
      </c>
      <c r="F12" s="57" t="e">
        <f>Page2!#REF!</f>
        <v>#REF!</v>
      </c>
      <c r="G12" s="57" t="e">
        <f>Page2!G18</f>
        <v>#DIV/0!</v>
      </c>
      <c r="H12" t="e">
        <f>Page2!#REF!</f>
        <v>#REF!</v>
      </c>
      <c r="I12" t="e">
        <f>Page2!K18</f>
        <v>#DIV/0!</v>
      </c>
      <c r="J12" t="e">
        <f>Page2!O18</f>
        <v>#DIV/0!</v>
      </c>
      <c r="K12">
        <f>Page1!G17</f>
        <v>0</v>
      </c>
      <c r="L12" t="e">
        <f>Page2!#REF!</f>
        <v>#REF!</v>
      </c>
      <c r="M12">
        <f>M3</f>
        <v>0</v>
      </c>
      <c r="N12">
        <f>N3</f>
        <v>0</v>
      </c>
    </row>
    <row r="13" spans="1:14">
      <c r="A13" s="1"/>
      <c r="B13" s="55">
        <f>Page1!C18</f>
        <v>0</v>
      </c>
      <c r="D13" s="56" t="e">
        <f>Page2!#REF!</f>
        <v>#REF!</v>
      </c>
      <c r="E13" s="56">
        <f>Page1!D18</f>
        <v>0</v>
      </c>
      <c r="F13" s="57" t="e">
        <f>Page2!#REF!</f>
        <v>#REF!</v>
      </c>
      <c r="G13" s="57" t="e">
        <f>Page2!G19</f>
        <v>#DIV/0!</v>
      </c>
      <c r="H13" t="e">
        <f>Page2!#REF!</f>
        <v>#REF!</v>
      </c>
      <c r="I13" t="e">
        <f>Page2!K19</f>
        <v>#DIV/0!</v>
      </c>
      <c r="J13" t="e">
        <f>Page2!O19</f>
        <v>#DIV/0!</v>
      </c>
      <c r="K13">
        <f>Page1!G18</f>
        <v>0</v>
      </c>
      <c r="L13" t="e">
        <f>Page2!#REF!</f>
        <v>#REF!</v>
      </c>
      <c r="M13">
        <f>M3</f>
        <v>0</v>
      </c>
      <c r="N13">
        <f>N3</f>
        <v>0</v>
      </c>
    </row>
    <row r="14" spans="1:14">
      <c r="A14" s="1"/>
      <c r="B14" s="55">
        <f>Page1!C19</f>
        <v>0</v>
      </c>
      <c r="D14" s="56" t="e">
        <f>Page2!#REF!</f>
        <v>#REF!</v>
      </c>
      <c r="E14" s="56">
        <f>Page1!D19</f>
        <v>0</v>
      </c>
      <c r="F14" s="57" t="e">
        <f>Page2!#REF!</f>
        <v>#REF!</v>
      </c>
      <c r="G14" s="57" t="e">
        <f>Page2!G20</f>
        <v>#DIV/0!</v>
      </c>
      <c r="H14" t="e">
        <f>Page2!#REF!</f>
        <v>#REF!</v>
      </c>
      <c r="I14" t="e">
        <f>Page2!K20</f>
        <v>#DIV/0!</v>
      </c>
      <c r="J14" t="e">
        <f>Page2!O20</f>
        <v>#DIV/0!</v>
      </c>
      <c r="K14">
        <f>Page1!G19</f>
        <v>0</v>
      </c>
      <c r="L14" t="e">
        <f>Page2!#REF!</f>
        <v>#REF!</v>
      </c>
      <c r="M14">
        <f>M3</f>
        <v>0</v>
      </c>
      <c r="N14">
        <f>N3</f>
        <v>0</v>
      </c>
    </row>
    <row r="15" spans="1:14">
      <c r="A15" s="1"/>
      <c r="B15" s="55">
        <f>Page1!C20</f>
        <v>0</v>
      </c>
      <c r="D15" s="56" t="e">
        <f>Page2!#REF!</f>
        <v>#REF!</v>
      </c>
      <c r="E15" s="56">
        <f>Page1!D20</f>
        <v>0</v>
      </c>
      <c r="F15" s="57" t="e">
        <f>Page2!#REF!</f>
        <v>#REF!</v>
      </c>
      <c r="G15" s="57" t="e">
        <f>Page2!G21</f>
        <v>#DIV/0!</v>
      </c>
      <c r="H15" t="e">
        <f>Page2!#REF!</f>
        <v>#REF!</v>
      </c>
      <c r="I15" t="e">
        <f>Page2!K21</f>
        <v>#DIV/0!</v>
      </c>
      <c r="J15" t="e">
        <f>Page2!O21</f>
        <v>#DIV/0!</v>
      </c>
      <c r="K15">
        <f>Page1!G20</f>
        <v>0</v>
      </c>
      <c r="L15" t="e">
        <f>Page2!#REF!</f>
        <v>#REF!</v>
      </c>
      <c r="M15">
        <f>M3</f>
        <v>0</v>
      </c>
      <c r="N15">
        <f>N3</f>
        <v>0</v>
      </c>
    </row>
    <row r="16" spans="1:14">
      <c r="A16" s="1"/>
      <c r="B16" s="55">
        <f>Page1!C21</f>
        <v>0</v>
      </c>
      <c r="D16" s="56" t="e">
        <f>Page2!#REF!</f>
        <v>#REF!</v>
      </c>
      <c r="E16" s="56">
        <f>Page1!D21</f>
        <v>0</v>
      </c>
      <c r="F16" s="57" t="e">
        <f>Page2!#REF!</f>
        <v>#REF!</v>
      </c>
      <c r="G16" s="57" t="e">
        <f>Page2!G22</f>
        <v>#DIV/0!</v>
      </c>
      <c r="H16" t="e">
        <f>Page2!#REF!</f>
        <v>#REF!</v>
      </c>
      <c r="I16" t="e">
        <f>Page2!K22</f>
        <v>#DIV/0!</v>
      </c>
      <c r="J16" t="e">
        <f>Page2!O22</f>
        <v>#DIV/0!</v>
      </c>
      <c r="K16">
        <f>Page1!G21</f>
        <v>0</v>
      </c>
      <c r="L16" t="e">
        <f>Page2!#REF!</f>
        <v>#REF!</v>
      </c>
      <c r="M16">
        <f>M3</f>
        <v>0</v>
      </c>
      <c r="N16">
        <f>N3</f>
        <v>0</v>
      </c>
    </row>
    <row r="17" spans="1:14">
      <c r="A17" s="1"/>
      <c r="B17" s="55">
        <f>Page1!C22</f>
        <v>0</v>
      </c>
      <c r="D17" s="56" t="e">
        <f>Page2!#REF!</f>
        <v>#REF!</v>
      </c>
      <c r="E17" s="56">
        <f>Page1!D22</f>
        <v>0</v>
      </c>
      <c r="F17" s="57" t="e">
        <f>Page2!#REF!</f>
        <v>#REF!</v>
      </c>
      <c r="G17" s="57" t="e">
        <f>Page2!G23</f>
        <v>#DIV/0!</v>
      </c>
      <c r="H17" t="e">
        <f>Page2!#REF!</f>
        <v>#REF!</v>
      </c>
      <c r="I17" t="e">
        <f>Page2!K23</f>
        <v>#DIV/0!</v>
      </c>
      <c r="J17" t="e">
        <f>Page2!O23</f>
        <v>#DIV/0!</v>
      </c>
      <c r="K17">
        <f>Page1!G22</f>
        <v>0</v>
      </c>
      <c r="L17" t="e">
        <f>Page2!#REF!</f>
        <v>#REF!</v>
      </c>
      <c r="M17">
        <f>M3</f>
        <v>0</v>
      </c>
      <c r="N17">
        <f>N3</f>
        <v>0</v>
      </c>
    </row>
    <row r="18" spans="1:14">
      <c r="A18" s="1"/>
      <c r="B18" s="55">
        <f>Page1!C23</f>
        <v>0</v>
      </c>
      <c r="D18" s="56" t="e">
        <f>Page2!#REF!</f>
        <v>#REF!</v>
      </c>
      <c r="E18" s="56">
        <f>Page1!D23</f>
        <v>0</v>
      </c>
      <c r="F18" s="57" t="e">
        <f>Page2!#REF!</f>
        <v>#REF!</v>
      </c>
      <c r="G18" s="57" t="e">
        <f>Page2!G24</f>
        <v>#DIV/0!</v>
      </c>
      <c r="H18" t="e">
        <f>Page2!#REF!</f>
        <v>#REF!</v>
      </c>
      <c r="I18" t="e">
        <f>Page2!K24</f>
        <v>#DIV/0!</v>
      </c>
      <c r="J18" t="e">
        <f>Page2!O24</f>
        <v>#DIV/0!</v>
      </c>
      <c r="K18">
        <f>Page1!G23</f>
        <v>0</v>
      </c>
      <c r="L18" t="e">
        <f>Page2!#REF!</f>
        <v>#REF!</v>
      </c>
      <c r="M18">
        <f>M3</f>
        <v>0</v>
      </c>
      <c r="N18">
        <f>N3</f>
        <v>0</v>
      </c>
    </row>
    <row r="19" spans="1:14">
      <c r="A19" s="1"/>
      <c r="B19" s="55">
        <f>Page1!C24</f>
        <v>0</v>
      </c>
      <c r="D19" s="56" t="e">
        <f>Page2!#REF!</f>
        <v>#REF!</v>
      </c>
      <c r="E19" s="56">
        <f>Page1!D24</f>
        <v>0</v>
      </c>
      <c r="F19" s="57" t="e">
        <f>Page2!#REF!</f>
        <v>#REF!</v>
      </c>
      <c r="G19" s="57" t="e">
        <f>Page2!G25</f>
        <v>#DIV/0!</v>
      </c>
      <c r="H19" t="e">
        <f>Page2!#REF!</f>
        <v>#REF!</v>
      </c>
      <c r="I19" t="e">
        <f>Page2!K25</f>
        <v>#DIV/0!</v>
      </c>
      <c r="J19" t="e">
        <f>Page2!O25</f>
        <v>#DIV/0!</v>
      </c>
      <c r="K19">
        <f>Page1!G24</f>
        <v>0</v>
      </c>
      <c r="L19" t="e">
        <f>Page2!#REF!</f>
        <v>#REF!</v>
      </c>
      <c r="M19">
        <f>M3</f>
        <v>0</v>
      </c>
      <c r="N19">
        <f>N3</f>
        <v>0</v>
      </c>
    </row>
    <row r="20" spans="1:14">
      <c r="A20" s="1"/>
      <c r="B20" s="55">
        <f>Page1!C25</f>
        <v>0</v>
      </c>
      <c r="D20" s="56" t="e">
        <f>Page2!#REF!</f>
        <v>#REF!</v>
      </c>
      <c r="E20" s="56">
        <f>Page1!D25</f>
        <v>0</v>
      </c>
      <c r="F20" s="57" t="e">
        <f>Page2!#REF!</f>
        <v>#REF!</v>
      </c>
      <c r="G20" s="57" t="e">
        <f>Page2!G26</f>
        <v>#DIV/0!</v>
      </c>
      <c r="H20" t="e">
        <f>Page2!#REF!</f>
        <v>#REF!</v>
      </c>
      <c r="I20" t="e">
        <f>Page2!K26</f>
        <v>#DIV/0!</v>
      </c>
      <c r="J20" t="e">
        <f>Page2!O26</f>
        <v>#DIV/0!</v>
      </c>
      <c r="K20">
        <f>Page1!G25</f>
        <v>0</v>
      </c>
      <c r="L20" t="e">
        <f>Page2!#REF!</f>
        <v>#REF!</v>
      </c>
      <c r="M20">
        <f>M3</f>
        <v>0</v>
      </c>
      <c r="N20">
        <f>N3</f>
        <v>0</v>
      </c>
    </row>
    <row r="21" spans="1:14">
      <c r="A21" s="1"/>
      <c r="B21" s="55">
        <f>Page1!C26</f>
        <v>0</v>
      </c>
      <c r="D21" s="56" t="e">
        <f>Page2!#REF!</f>
        <v>#REF!</v>
      </c>
      <c r="E21" s="56">
        <f>Page1!D26</f>
        <v>0</v>
      </c>
      <c r="F21" s="57" t="e">
        <f>Page2!#REF!</f>
        <v>#REF!</v>
      </c>
      <c r="G21" s="57" t="e">
        <f>Page2!G27</f>
        <v>#DIV/0!</v>
      </c>
      <c r="H21" t="e">
        <f>Page2!#REF!</f>
        <v>#REF!</v>
      </c>
      <c r="I21" t="e">
        <f>Page2!K27</f>
        <v>#DIV/0!</v>
      </c>
      <c r="J21" t="e">
        <f>Page2!O27</f>
        <v>#DIV/0!</v>
      </c>
      <c r="K21">
        <f>Page1!G26</f>
        <v>0</v>
      </c>
      <c r="L21" t="e">
        <f>Page2!#REF!</f>
        <v>#REF!</v>
      </c>
      <c r="M21">
        <f>M3</f>
        <v>0</v>
      </c>
      <c r="N21">
        <f>N3</f>
        <v>0</v>
      </c>
    </row>
    <row r="22" spans="1:14">
      <c r="A22" s="1"/>
      <c r="B22" s="55">
        <f>Page1!C27</f>
        <v>0</v>
      </c>
      <c r="D22" s="56" t="e">
        <f>Page2!#REF!</f>
        <v>#REF!</v>
      </c>
      <c r="E22" s="56">
        <f>Page1!D27</f>
        <v>0</v>
      </c>
      <c r="F22" s="57" t="e">
        <f>Page2!#REF!</f>
        <v>#REF!</v>
      </c>
      <c r="G22" s="57" t="e">
        <f>Page2!G28</f>
        <v>#DIV/0!</v>
      </c>
      <c r="H22" t="e">
        <f>Page2!#REF!</f>
        <v>#REF!</v>
      </c>
      <c r="I22" t="e">
        <f>Page2!K28</f>
        <v>#DIV/0!</v>
      </c>
      <c r="J22" t="e">
        <f>Page2!O28</f>
        <v>#DIV/0!</v>
      </c>
      <c r="K22">
        <f>Page1!G27</f>
        <v>0</v>
      </c>
      <c r="L22" t="e">
        <f>Page2!#REF!</f>
        <v>#REF!</v>
      </c>
      <c r="M22">
        <f>M3</f>
        <v>0</v>
      </c>
      <c r="N22">
        <f>N3</f>
        <v>0</v>
      </c>
    </row>
    <row r="23" spans="1:14">
      <c r="A23" s="1"/>
      <c r="B23" s="55">
        <f>Page1!C28</f>
        <v>0</v>
      </c>
      <c r="D23" s="56" t="e">
        <f>Page2!#REF!</f>
        <v>#REF!</v>
      </c>
      <c r="E23" s="56">
        <f>Page1!D28</f>
        <v>0</v>
      </c>
      <c r="F23" s="57" t="e">
        <f>Page2!#REF!</f>
        <v>#REF!</v>
      </c>
      <c r="G23" s="57" t="e">
        <f>Page2!G29</f>
        <v>#DIV/0!</v>
      </c>
      <c r="H23" t="e">
        <f>Page2!#REF!</f>
        <v>#REF!</v>
      </c>
      <c r="I23" t="e">
        <f>Page2!K29</f>
        <v>#DIV/0!</v>
      </c>
      <c r="J23" t="e">
        <f>Page2!O29</f>
        <v>#DIV/0!</v>
      </c>
      <c r="K23">
        <f>Page1!G28</f>
        <v>0</v>
      </c>
      <c r="L23" t="e">
        <f>Page2!#REF!</f>
        <v>#REF!</v>
      </c>
      <c r="M23">
        <f>M3</f>
        <v>0</v>
      </c>
      <c r="N23">
        <f>N3</f>
        <v>0</v>
      </c>
    </row>
    <row r="24" spans="1:14">
      <c r="A24" s="1"/>
      <c r="B24" s="55">
        <f>Page1!C29</f>
        <v>0</v>
      </c>
      <c r="D24" s="56" t="e">
        <f>Page2!#REF!</f>
        <v>#REF!</v>
      </c>
      <c r="E24" s="56">
        <f>Page1!D29</f>
        <v>0</v>
      </c>
      <c r="F24" s="57" t="e">
        <f>Page2!#REF!</f>
        <v>#REF!</v>
      </c>
      <c r="G24" s="57" t="e">
        <f>Page2!G30</f>
        <v>#DIV/0!</v>
      </c>
      <c r="H24" t="e">
        <f>Page2!#REF!</f>
        <v>#REF!</v>
      </c>
      <c r="I24" t="e">
        <f>Page2!K30</f>
        <v>#DIV/0!</v>
      </c>
      <c r="J24" t="e">
        <f>Page2!O30</f>
        <v>#DIV/0!</v>
      </c>
      <c r="K24">
        <f>Page1!G29</f>
        <v>0</v>
      </c>
      <c r="L24" t="e">
        <f>Page2!#REF!</f>
        <v>#REF!</v>
      </c>
      <c r="M24">
        <f>M3</f>
        <v>0</v>
      </c>
      <c r="N24">
        <f>N3</f>
        <v>0</v>
      </c>
    </row>
    <row r="25" spans="1:14">
      <c r="A25" s="1"/>
      <c r="B25" s="55">
        <f>Page1!C30</f>
        <v>0</v>
      </c>
      <c r="D25" s="56" t="e">
        <f>Page2!#REF!</f>
        <v>#REF!</v>
      </c>
      <c r="E25" s="56">
        <f>Page1!D30</f>
        <v>0</v>
      </c>
      <c r="F25" s="57" t="e">
        <f>Page2!#REF!</f>
        <v>#REF!</v>
      </c>
      <c r="G25" s="57" t="e">
        <f>Page2!G31</f>
        <v>#DIV/0!</v>
      </c>
      <c r="H25" t="e">
        <f>Page2!#REF!</f>
        <v>#REF!</v>
      </c>
      <c r="I25" t="e">
        <f>Page2!K31</f>
        <v>#DIV/0!</v>
      </c>
      <c r="J25" t="e">
        <f>Page2!O31</f>
        <v>#DIV/0!</v>
      </c>
      <c r="K25">
        <f>Page1!G30</f>
        <v>0</v>
      </c>
      <c r="L25" t="e">
        <f>Page2!#REF!</f>
        <v>#REF!</v>
      </c>
      <c r="M25">
        <f>M3</f>
        <v>0</v>
      </c>
      <c r="N25">
        <f>N3</f>
        <v>0</v>
      </c>
    </row>
    <row r="26" spans="1:14">
      <c r="A26" s="1"/>
      <c r="B26" s="55">
        <f>Page1!C31</f>
        <v>0</v>
      </c>
      <c r="D26" s="56" t="e">
        <f>Page2!#REF!</f>
        <v>#REF!</v>
      </c>
      <c r="E26" s="56">
        <f>Page1!D31</f>
        <v>0</v>
      </c>
      <c r="F26" s="57" t="e">
        <f>Page2!#REF!</f>
        <v>#REF!</v>
      </c>
      <c r="G26" s="57" t="e">
        <f>Page2!G32</f>
        <v>#DIV/0!</v>
      </c>
      <c r="H26" t="e">
        <f>Page2!#REF!</f>
        <v>#REF!</v>
      </c>
      <c r="I26" t="e">
        <f>Page2!K32</f>
        <v>#DIV/0!</v>
      </c>
      <c r="J26" t="e">
        <f>Page2!O32</f>
        <v>#DIV/0!</v>
      </c>
      <c r="K26">
        <f>Page1!G31</f>
        <v>0</v>
      </c>
      <c r="L26" t="e">
        <f>Page2!#REF!</f>
        <v>#REF!</v>
      </c>
      <c r="M26">
        <f>M3</f>
        <v>0</v>
      </c>
      <c r="N26">
        <f>N3</f>
        <v>0</v>
      </c>
    </row>
    <row r="27" spans="1:14">
      <c r="A27" s="1"/>
      <c r="B27" s="55">
        <f>Page1!C32</f>
        <v>0</v>
      </c>
      <c r="D27" s="56" t="e">
        <f>Page2!#REF!</f>
        <v>#REF!</v>
      </c>
      <c r="E27" s="56">
        <f>Page1!D32</f>
        <v>0</v>
      </c>
      <c r="F27" s="57" t="e">
        <f>Page2!#REF!</f>
        <v>#REF!</v>
      </c>
      <c r="G27" s="57" t="e">
        <f>Page2!G33</f>
        <v>#DIV/0!</v>
      </c>
      <c r="H27" t="e">
        <f>Page2!#REF!</f>
        <v>#REF!</v>
      </c>
      <c r="I27" t="e">
        <f>Page2!K33</f>
        <v>#DIV/0!</v>
      </c>
      <c r="J27" t="e">
        <f>Page2!O33</f>
        <v>#DIV/0!</v>
      </c>
      <c r="K27">
        <f>Page1!G32</f>
        <v>0</v>
      </c>
      <c r="L27" t="e">
        <f>Page2!#REF!</f>
        <v>#REF!</v>
      </c>
      <c r="M27">
        <f>M3</f>
        <v>0</v>
      </c>
      <c r="N27">
        <f>N3</f>
        <v>0</v>
      </c>
    </row>
    <row r="28" spans="1:14">
      <c r="A28" s="1"/>
      <c r="B28" s="55">
        <f>Page1!C33</f>
        <v>0</v>
      </c>
      <c r="D28" s="56" t="e">
        <f>Page2!#REF!</f>
        <v>#REF!</v>
      </c>
      <c r="E28" s="56">
        <f>Page1!D33</f>
        <v>0</v>
      </c>
      <c r="F28" s="57" t="e">
        <f>Page2!#REF!</f>
        <v>#REF!</v>
      </c>
      <c r="G28" s="57" t="e">
        <f>Page2!G34</f>
        <v>#DIV/0!</v>
      </c>
      <c r="H28" t="e">
        <f>Page2!#REF!</f>
        <v>#REF!</v>
      </c>
      <c r="I28" t="e">
        <f>Page2!K34</f>
        <v>#DIV/0!</v>
      </c>
      <c r="J28" t="e">
        <f>Page2!O34</f>
        <v>#DIV/0!</v>
      </c>
      <c r="K28">
        <f>Page1!G33</f>
        <v>0</v>
      </c>
      <c r="L28" t="e">
        <f>Page2!#REF!</f>
        <v>#REF!</v>
      </c>
      <c r="M28">
        <f>M3</f>
        <v>0</v>
      </c>
      <c r="N28">
        <f>N3</f>
        <v>0</v>
      </c>
    </row>
    <row r="29" spans="1:14">
      <c r="A29" s="1"/>
      <c r="B29" s="55">
        <f>Page1!C34</f>
        <v>0</v>
      </c>
      <c r="D29" s="56" t="e">
        <f>Page2!#REF!</f>
        <v>#REF!</v>
      </c>
      <c r="E29" s="56">
        <f>Page1!D34</f>
        <v>0</v>
      </c>
      <c r="F29" s="57" t="e">
        <f>Page2!#REF!</f>
        <v>#REF!</v>
      </c>
      <c r="G29" s="57" t="e">
        <f>Page2!G35</f>
        <v>#DIV/0!</v>
      </c>
      <c r="H29" t="e">
        <f>Page2!#REF!</f>
        <v>#REF!</v>
      </c>
      <c r="I29" t="e">
        <f>Page2!K35</f>
        <v>#DIV/0!</v>
      </c>
      <c r="J29" t="e">
        <f>Page2!O35</f>
        <v>#DIV/0!</v>
      </c>
      <c r="K29">
        <f>Page1!G34</f>
        <v>0</v>
      </c>
      <c r="L29" t="e">
        <f>Page2!#REF!</f>
        <v>#REF!</v>
      </c>
      <c r="M29">
        <f>M3</f>
        <v>0</v>
      </c>
      <c r="N29">
        <f>N3</f>
        <v>0</v>
      </c>
    </row>
    <row r="30" spans="1:14">
      <c r="A30" s="1"/>
      <c r="B30" s="55">
        <f>Page1!C35</f>
        <v>0</v>
      </c>
      <c r="D30" s="56" t="e">
        <f>Page2!#REF!</f>
        <v>#REF!</v>
      </c>
      <c r="E30" s="56">
        <f>Page1!D35</f>
        <v>0</v>
      </c>
      <c r="F30" s="57" t="e">
        <f>Page2!#REF!</f>
        <v>#REF!</v>
      </c>
      <c r="G30" s="57" t="e">
        <f>Page2!G36</f>
        <v>#DIV/0!</v>
      </c>
      <c r="H30" t="e">
        <f>Page2!#REF!</f>
        <v>#REF!</v>
      </c>
      <c r="I30" t="e">
        <f>Page2!K36</f>
        <v>#DIV/0!</v>
      </c>
      <c r="J30" t="e">
        <f>Page2!O36</f>
        <v>#DIV/0!</v>
      </c>
      <c r="K30">
        <f>Page1!G35</f>
        <v>0</v>
      </c>
      <c r="L30" t="e">
        <f>Page2!#REF!</f>
        <v>#REF!</v>
      </c>
      <c r="M30">
        <f>M3</f>
        <v>0</v>
      </c>
      <c r="N30">
        <f>N3</f>
        <v>0</v>
      </c>
    </row>
    <row r="31" spans="1:14">
      <c r="A31" s="1"/>
      <c r="B31" s="55">
        <f>Page1!C36</f>
        <v>0</v>
      </c>
      <c r="D31" s="56" t="e">
        <f>Page2!#REF!</f>
        <v>#REF!</v>
      </c>
      <c r="E31" s="56">
        <f>Page1!D36</f>
        <v>0</v>
      </c>
      <c r="F31" s="57" t="e">
        <f>Page2!#REF!</f>
        <v>#REF!</v>
      </c>
      <c r="G31" s="57" t="e">
        <f>Page2!G37</f>
        <v>#DIV/0!</v>
      </c>
      <c r="H31" t="e">
        <f>Page2!#REF!</f>
        <v>#REF!</v>
      </c>
      <c r="I31" t="e">
        <f>Page2!K37</f>
        <v>#DIV/0!</v>
      </c>
      <c r="J31" t="e">
        <f>Page2!O37</f>
        <v>#DIV/0!</v>
      </c>
      <c r="K31">
        <f>Page1!G36</f>
        <v>0</v>
      </c>
      <c r="L31" t="e">
        <f>Page2!#REF!</f>
        <v>#REF!</v>
      </c>
      <c r="M31">
        <f>M3</f>
        <v>0</v>
      </c>
      <c r="N31">
        <f>N3</f>
        <v>0</v>
      </c>
    </row>
    <row r="32" spans="1:14">
      <c r="A32" s="1"/>
      <c r="B32" s="55">
        <f>Page1!C37</f>
        <v>0</v>
      </c>
      <c r="D32" s="56" t="e">
        <f>Page2!#REF!</f>
        <v>#REF!</v>
      </c>
      <c r="E32" s="56">
        <f>Page1!D37</f>
        <v>0</v>
      </c>
      <c r="F32" s="57" t="e">
        <f>Page2!#REF!</f>
        <v>#REF!</v>
      </c>
      <c r="G32" s="57" t="e">
        <f>Page2!G38</f>
        <v>#DIV/0!</v>
      </c>
      <c r="H32" t="e">
        <f>Page2!#REF!</f>
        <v>#REF!</v>
      </c>
      <c r="I32" t="e">
        <f>Page2!K38</f>
        <v>#DIV/0!</v>
      </c>
      <c r="J32" t="e">
        <f>Page2!O38</f>
        <v>#DIV/0!</v>
      </c>
      <c r="K32">
        <f>Page1!G37</f>
        <v>0</v>
      </c>
      <c r="L32" t="e">
        <f>Page2!#REF!</f>
        <v>#REF!</v>
      </c>
      <c r="M32">
        <f>M3</f>
        <v>0</v>
      </c>
      <c r="N32">
        <f>N3</f>
        <v>0</v>
      </c>
    </row>
  </sheetData>
  <dataValidations count="1">
    <dataValidation type="textLength" allowBlank="1" showInputMessage="1" showErrorMessage="1" sqref="B3:L32 M4:N32" xr:uid="{3DE8E83D-A107-4D80-BAEC-C9550BB927F0}">
      <formula1>1000</formula1>
      <formula2>100000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7"/>
  <sheetViews>
    <sheetView topLeftCell="D9" zoomScale="85" zoomScaleNormal="85" workbookViewId="0">
      <selection activeCell="AR254" sqref="AR254"/>
    </sheetView>
  </sheetViews>
  <sheetFormatPr defaultRowHeight="11.25"/>
  <cols>
    <col min="1" max="1" width="3.7109375" style="2" customWidth="1"/>
    <col min="2" max="2" width="29.140625" style="2" customWidth="1"/>
    <col min="3" max="3" width="31.42578125" style="2" customWidth="1"/>
    <col min="4" max="4" width="17.42578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5.42578125" style="2" customWidth="1"/>
    <col min="41" max="41" width="6.7109375" style="5" customWidth="1"/>
    <col min="42" max="42" width="7.5703125" style="5" customWidth="1"/>
    <col min="43" max="43" width="5.85546875" style="2" customWidth="1"/>
    <col min="44" max="44" width="5.42578125" style="5" customWidth="1"/>
    <col min="45" max="45" width="6.28515625" style="5" customWidth="1"/>
    <col min="46" max="46" width="13.85546875" style="2" bestFit="1" customWidth="1"/>
    <col min="47" max="47" width="4.85546875" style="2" customWidth="1"/>
    <col min="48" max="48" width="9.140625" style="2"/>
    <col min="49" max="49" width="9.140625" style="3"/>
    <col min="50" max="16384" width="9.140625" style="2"/>
  </cols>
  <sheetData>
    <row r="1" spans="1:49" ht="18" customHeight="1" thickBot="1">
      <c r="B1" s="296"/>
      <c r="C1" s="296"/>
      <c r="D1" s="296"/>
      <c r="E1" s="296"/>
      <c r="F1" s="296"/>
      <c r="G1" s="296"/>
      <c r="H1" s="296"/>
      <c r="I1" s="296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49" s="6" customFormat="1" ht="12.75">
      <c r="B2" s="7" t="s">
        <v>41</v>
      </c>
      <c r="C2" s="8"/>
      <c r="D2" s="9"/>
      <c r="AW2" s="9"/>
    </row>
    <row r="3" spans="1:49" s="6" customFormat="1" ht="12.75">
      <c r="B3" s="10" t="s">
        <v>42</v>
      </c>
      <c r="C3" s="11"/>
      <c r="D3" s="9"/>
      <c r="AW3" s="9"/>
    </row>
    <row r="4" spans="1:49" s="6" customFormat="1" ht="12.75">
      <c r="B4" s="10" t="s">
        <v>43</v>
      </c>
      <c r="C4" s="12"/>
      <c r="D4" s="9"/>
      <c r="AW4" s="9"/>
    </row>
    <row r="5" spans="1:49" s="6" customFormat="1" ht="12" customHeight="1">
      <c r="B5" s="10" t="s">
        <v>44</v>
      </c>
      <c r="C5" s="12"/>
      <c r="D5" s="9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AW5" s="9"/>
    </row>
    <row r="6" spans="1:49" s="6" customFormat="1" ht="12" customHeight="1">
      <c r="B6" s="10" t="s">
        <v>45</v>
      </c>
      <c r="C6" s="11"/>
      <c r="D6" s="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AW6" s="9"/>
    </row>
    <row r="7" spans="1:49" s="6" customFormat="1" ht="12" customHeight="1">
      <c r="B7" s="10" t="s">
        <v>46</v>
      </c>
      <c r="C7" s="11"/>
      <c r="D7" s="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AW7" s="9"/>
    </row>
    <row r="8" spans="1:49" s="6" customFormat="1" ht="12" customHeight="1">
      <c r="B8" s="10" t="s">
        <v>47</v>
      </c>
      <c r="C8" s="11"/>
      <c r="D8" s="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AW8" s="9"/>
    </row>
    <row r="9" spans="1:49" s="6" customFormat="1" ht="12.75">
      <c r="B9" s="10" t="s">
        <v>48</v>
      </c>
      <c r="C9" s="14"/>
      <c r="D9" s="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AW9" s="9"/>
    </row>
    <row r="10" spans="1:49" ht="12" customHeight="1">
      <c r="B10" s="10" t="s">
        <v>49</v>
      </c>
      <c r="C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7"/>
      <c r="Y10" s="17"/>
      <c r="Z10" s="17"/>
      <c r="AA10" s="17"/>
      <c r="AB10" s="17"/>
      <c r="AC10" s="17"/>
      <c r="AD10" s="4"/>
      <c r="AE10" s="4"/>
      <c r="AF10" s="4"/>
      <c r="AG10" s="4"/>
      <c r="AH10" s="4"/>
      <c r="AI10" s="4"/>
      <c r="AJ10" s="17"/>
      <c r="AK10" s="4"/>
      <c r="AL10" s="18"/>
      <c r="AM10" s="17"/>
    </row>
    <row r="11" spans="1:49" ht="12" customHeight="1">
      <c r="B11" s="10" t="s">
        <v>50</v>
      </c>
      <c r="C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7"/>
      <c r="Y11" s="17"/>
      <c r="Z11" s="17"/>
      <c r="AA11" s="17"/>
      <c r="AB11" s="17"/>
      <c r="AC11" s="17"/>
      <c r="AD11" s="4"/>
      <c r="AE11" s="4"/>
      <c r="AF11" s="4"/>
      <c r="AG11" s="4"/>
      <c r="AH11" s="4"/>
      <c r="AI11" s="4"/>
      <c r="AJ11" s="17"/>
      <c r="AK11" s="4"/>
      <c r="AL11" s="18"/>
      <c r="AM11" s="17"/>
    </row>
    <row r="12" spans="1:49" ht="15.75" customHeight="1" thickBot="1">
      <c r="B12" s="19" t="s">
        <v>51</v>
      </c>
      <c r="C12" s="2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  <c r="Y12" s="17"/>
      <c r="Z12" s="17"/>
      <c r="AA12" s="17"/>
      <c r="AB12" s="17"/>
      <c r="AC12" s="17"/>
      <c r="AD12" s="4"/>
      <c r="AE12" s="4"/>
      <c r="AF12" s="4"/>
      <c r="AG12" s="4"/>
      <c r="AH12" s="4"/>
      <c r="AI12" s="4"/>
      <c r="AJ12" s="17"/>
      <c r="AK12" s="4"/>
      <c r="AL12" s="18"/>
      <c r="AM12" s="17"/>
    </row>
    <row r="13" spans="1:49" ht="15.75" customHeight="1">
      <c r="B13" s="21"/>
      <c r="C13" s="2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  <c r="Y13" s="17"/>
      <c r="Z13" s="17"/>
      <c r="AA13" s="17"/>
      <c r="AB13" s="17"/>
      <c r="AC13" s="17"/>
      <c r="AD13" s="4"/>
      <c r="AE13" s="4"/>
      <c r="AF13" s="4"/>
      <c r="AG13" s="4"/>
      <c r="AH13" s="4"/>
      <c r="AI13" s="4"/>
      <c r="AJ13" s="17"/>
      <c r="AK13" s="4"/>
      <c r="AL13" s="18"/>
      <c r="AM13" s="17"/>
    </row>
    <row r="14" spans="1:49" s="26" customFormat="1" ht="22.5">
      <c r="A14" s="23" t="s">
        <v>52</v>
      </c>
      <c r="B14" s="23" t="s">
        <v>53</v>
      </c>
      <c r="C14" s="23" t="s">
        <v>54</v>
      </c>
      <c r="D14" s="23" t="s">
        <v>55</v>
      </c>
      <c r="E14" s="23" t="s">
        <v>56</v>
      </c>
      <c r="F14" s="23" t="s">
        <v>57</v>
      </c>
      <c r="G14" s="23" t="s">
        <v>58</v>
      </c>
      <c r="H14" s="23" t="s">
        <v>59</v>
      </c>
      <c r="I14" s="23" t="s">
        <v>60</v>
      </c>
      <c r="J14" s="23" t="s">
        <v>61</v>
      </c>
      <c r="K14" s="23">
        <v>1</v>
      </c>
      <c r="L14" s="23">
        <v>2</v>
      </c>
      <c r="M14" s="23">
        <v>3</v>
      </c>
      <c r="N14" s="23">
        <v>4</v>
      </c>
      <c r="O14" s="23">
        <v>5</v>
      </c>
      <c r="P14" s="23">
        <v>6</v>
      </c>
      <c r="Q14" s="23">
        <v>7</v>
      </c>
      <c r="R14" s="23">
        <v>8</v>
      </c>
      <c r="S14" s="23">
        <v>9</v>
      </c>
      <c r="T14" s="23">
        <v>10</v>
      </c>
      <c r="U14" s="23">
        <v>11</v>
      </c>
      <c r="V14" s="23">
        <v>12</v>
      </c>
      <c r="W14" s="23">
        <v>13</v>
      </c>
      <c r="X14" s="23">
        <v>14</v>
      </c>
      <c r="Y14" s="23">
        <v>15</v>
      </c>
      <c r="Z14" s="23">
        <v>16</v>
      </c>
      <c r="AA14" s="23">
        <v>17</v>
      </c>
      <c r="AB14" s="23">
        <v>18</v>
      </c>
      <c r="AC14" s="23">
        <v>19</v>
      </c>
      <c r="AD14" s="23">
        <v>20</v>
      </c>
      <c r="AE14" s="23">
        <v>21</v>
      </c>
      <c r="AF14" s="23">
        <v>22</v>
      </c>
      <c r="AG14" s="23">
        <v>23</v>
      </c>
      <c r="AH14" s="23">
        <v>24</v>
      </c>
      <c r="AI14" s="23">
        <v>25</v>
      </c>
      <c r="AJ14" s="23">
        <v>26</v>
      </c>
      <c r="AK14" s="23">
        <v>27</v>
      </c>
      <c r="AL14" s="23">
        <v>28</v>
      </c>
      <c r="AM14" s="23">
        <v>29</v>
      </c>
      <c r="AN14" s="23">
        <v>30</v>
      </c>
      <c r="AO14" s="24" t="s">
        <v>24</v>
      </c>
      <c r="AP14" s="24" t="s">
        <v>62</v>
      </c>
      <c r="AQ14" s="23" t="s">
        <v>63</v>
      </c>
      <c r="AR14" s="24" t="s">
        <v>64</v>
      </c>
      <c r="AS14" s="24" t="s">
        <v>65</v>
      </c>
      <c r="AT14" s="25" t="s">
        <v>66</v>
      </c>
      <c r="AV14" s="27"/>
      <c r="AW14" s="27"/>
    </row>
    <row r="15" spans="1:49" s="21" customFormat="1" ht="15" customHeight="1">
      <c r="A15" s="28">
        <v>1</v>
      </c>
      <c r="B15" s="29" t="s">
        <v>67</v>
      </c>
      <c r="C15" s="30" t="s">
        <v>68</v>
      </c>
      <c r="D15" s="31" t="s">
        <v>69</v>
      </c>
      <c r="E15" s="31" t="s">
        <v>70</v>
      </c>
      <c r="F15" s="31" t="s">
        <v>71</v>
      </c>
      <c r="G15" s="32" t="s">
        <v>72</v>
      </c>
      <c r="H15" s="32" t="s">
        <v>73</v>
      </c>
      <c r="I15" s="32" t="s">
        <v>74</v>
      </c>
      <c r="J15" s="32" t="s">
        <v>75</v>
      </c>
      <c r="K15" s="33">
        <f>Page1!D8</f>
        <v>0</v>
      </c>
      <c r="L15" s="33">
        <f>Page1!D9</f>
        <v>0</v>
      </c>
      <c r="M15" s="33">
        <f>Page1!D10</f>
        <v>0</v>
      </c>
      <c r="N15" s="33">
        <f>Page1!D11</f>
        <v>0</v>
      </c>
      <c r="O15" s="33">
        <f>Page1!D12</f>
        <v>0</v>
      </c>
      <c r="P15" s="33">
        <f>Page1!D13</f>
        <v>0</v>
      </c>
      <c r="Q15" s="33">
        <f>Page1!D14</f>
        <v>0</v>
      </c>
      <c r="R15" s="33">
        <f>Page1!D15</f>
        <v>0</v>
      </c>
      <c r="S15" s="33">
        <f>Page1!D16</f>
        <v>0</v>
      </c>
      <c r="T15" s="33">
        <f>Page1!D17</f>
        <v>0</v>
      </c>
      <c r="U15" s="33">
        <f>Page1!D18</f>
        <v>0</v>
      </c>
      <c r="V15" s="33">
        <f>Page1!D19</f>
        <v>0</v>
      </c>
      <c r="W15" s="33">
        <f>Page1!D20</f>
        <v>0</v>
      </c>
      <c r="X15" s="33">
        <f>Page1!D21</f>
        <v>0</v>
      </c>
      <c r="Y15" s="33">
        <f>Page1!D22</f>
        <v>0</v>
      </c>
      <c r="Z15" s="33">
        <f>Page1!D23</f>
        <v>0</v>
      </c>
      <c r="AA15" s="33">
        <f>Page1!D24</f>
        <v>0</v>
      </c>
      <c r="AB15" s="33">
        <f>Page1!D25</f>
        <v>0</v>
      </c>
      <c r="AC15" s="33">
        <f>Page1!D26</f>
        <v>0</v>
      </c>
      <c r="AD15" s="33">
        <f>Page1!D27</f>
        <v>0</v>
      </c>
      <c r="AE15" s="33">
        <f>Page1!D28</f>
        <v>0</v>
      </c>
      <c r="AF15" s="33">
        <f>Page1!D29</f>
        <v>0</v>
      </c>
      <c r="AG15" s="33">
        <f>Page1!D30</f>
        <v>0</v>
      </c>
      <c r="AH15" s="33">
        <f>Page1!D31</f>
        <v>0</v>
      </c>
      <c r="AI15" s="33">
        <f>Page1!D32</f>
        <v>0</v>
      </c>
      <c r="AJ15" s="33">
        <f>Page1!D33</f>
        <v>0</v>
      </c>
      <c r="AK15" s="33">
        <f>Page1!D34</f>
        <v>0</v>
      </c>
      <c r="AL15" s="33">
        <f>Page1!D35</f>
        <v>0</v>
      </c>
      <c r="AM15" s="33">
        <f>Page1!D36</f>
        <v>0</v>
      </c>
      <c r="AN15" s="33">
        <f>Page1!D37</f>
        <v>0</v>
      </c>
      <c r="AO15" s="35">
        <f t="shared" ref="AO15:AO29" si="0">AVERAGE(K15:AN15)</f>
        <v>0</v>
      </c>
      <c r="AP15" s="36">
        <f t="shared" ref="AP15:AP29" si="1">STDEV(K15:AN15)</f>
        <v>0</v>
      </c>
      <c r="AQ15" s="37" t="e">
        <f>MIN((AO15-H15)/(3*AP15), (I15-AO15)/(3*AP15))</f>
        <v>#DIV/0!</v>
      </c>
      <c r="AR15" s="36">
        <f t="shared" ref="AR15:AR29" si="2">MIN(K15:AN15)</f>
        <v>0</v>
      </c>
      <c r="AS15" s="36">
        <f t="shared" ref="AS15:AS29" si="3">MAX(K15:AN15)</f>
        <v>0</v>
      </c>
      <c r="AT15" s="38" t="e">
        <f t="shared" ref="AT15:AT29" si="4">IF(AQ15&gt;=1.33,"Pass","Fail")</f>
        <v>#DIV/0!</v>
      </c>
      <c r="AU15" s="39"/>
      <c r="AV15" s="40"/>
      <c r="AW15" s="40"/>
    </row>
    <row r="16" spans="1:49" s="21" customFormat="1" ht="15" customHeight="1">
      <c r="A16" s="28">
        <v>2</v>
      </c>
      <c r="B16" s="29" t="s">
        <v>76</v>
      </c>
      <c r="C16" s="30" t="s">
        <v>68</v>
      </c>
      <c r="D16" s="31" t="s">
        <v>77</v>
      </c>
      <c r="E16" s="31" t="s">
        <v>78</v>
      </c>
      <c r="F16" s="31" t="s">
        <v>79</v>
      </c>
      <c r="G16" s="32" t="s">
        <v>80</v>
      </c>
      <c r="H16" s="32" t="s">
        <v>81</v>
      </c>
      <c r="I16" s="32" t="s">
        <v>23</v>
      </c>
      <c r="J16" s="32" t="s">
        <v>75</v>
      </c>
      <c r="K16" s="41" t="e">
        <f>Page2!K9</f>
        <v>#DIV/0!</v>
      </c>
      <c r="L16" s="41" t="e">
        <f>Page2!K10</f>
        <v>#DIV/0!</v>
      </c>
      <c r="M16" s="41" t="e">
        <f>Page2!K11</f>
        <v>#DIV/0!</v>
      </c>
      <c r="N16" s="41" t="e">
        <f>Page2!K12</f>
        <v>#DIV/0!</v>
      </c>
      <c r="O16" s="41" t="e">
        <f>Page2!K13</f>
        <v>#DIV/0!</v>
      </c>
      <c r="P16" s="41" t="e">
        <f>Page2!K14</f>
        <v>#DIV/0!</v>
      </c>
      <c r="Q16" s="41" t="e">
        <f>Page2!K15</f>
        <v>#DIV/0!</v>
      </c>
      <c r="R16" s="41" t="e">
        <f>Page2!K16</f>
        <v>#DIV/0!</v>
      </c>
      <c r="S16" s="41" t="e">
        <f>Page2!K17</f>
        <v>#DIV/0!</v>
      </c>
      <c r="T16" s="41" t="e">
        <f>Page2!K18</f>
        <v>#DIV/0!</v>
      </c>
      <c r="U16" s="41" t="e">
        <f>Page2!K19</f>
        <v>#DIV/0!</v>
      </c>
      <c r="V16" s="41" t="e">
        <f>Page2!K20</f>
        <v>#DIV/0!</v>
      </c>
      <c r="W16" s="41" t="e">
        <f>Page2!K21</f>
        <v>#DIV/0!</v>
      </c>
      <c r="X16" s="41" t="e">
        <f>Page2!K22</f>
        <v>#DIV/0!</v>
      </c>
      <c r="Y16" s="41" t="e">
        <f>Page2!K23</f>
        <v>#DIV/0!</v>
      </c>
      <c r="Z16" s="41" t="e">
        <f>Page2!K24</f>
        <v>#DIV/0!</v>
      </c>
      <c r="AA16" s="41" t="e">
        <f>Page2!K25</f>
        <v>#DIV/0!</v>
      </c>
      <c r="AB16" s="41" t="e">
        <f>Page2!K26</f>
        <v>#DIV/0!</v>
      </c>
      <c r="AC16" s="41" t="e">
        <f>Page2!K27</f>
        <v>#DIV/0!</v>
      </c>
      <c r="AD16" s="41" t="e">
        <f>Page2!K28</f>
        <v>#DIV/0!</v>
      </c>
      <c r="AE16" s="41" t="e">
        <f>Page2!K29</f>
        <v>#DIV/0!</v>
      </c>
      <c r="AF16" s="41" t="e">
        <f>Page2!K30</f>
        <v>#DIV/0!</v>
      </c>
      <c r="AG16" s="41" t="e">
        <f>Page2!K31</f>
        <v>#DIV/0!</v>
      </c>
      <c r="AH16" s="41" t="e">
        <f>Page2!K32</f>
        <v>#DIV/0!</v>
      </c>
      <c r="AI16" s="41" t="e">
        <f>Page2!K33</f>
        <v>#DIV/0!</v>
      </c>
      <c r="AJ16" s="41" t="e">
        <f>Page2!K34</f>
        <v>#DIV/0!</v>
      </c>
      <c r="AK16" s="41" t="e">
        <f>Page2!K35</f>
        <v>#DIV/0!</v>
      </c>
      <c r="AL16" s="41" t="e">
        <f>Page2!K36</f>
        <v>#DIV/0!</v>
      </c>
      <c r="AM16" s="41" t="e">
        <f>Page2!K37</f>
        <v>#DIV/0!</v>
      </c>
      <c r="AN16" s="41" t="e">
        <f>Page2!K38</f>
        <v>#DIV/0!</v>
      </c>
      <c r="AO16" s="42" t="e">
        <f t="shared" si="0"/>
        <v>#DIV/0!</v>
      </c>
      <c r="AP16" s="36" t="e">
        <f t="shared" si="1"/>
        <v>#DIV/0!</v>
      </c>
      <c r="AQ16" s="37" t="e">
        <f>(AO16-H16)/(3*AP16)</f>
        <v>#DIV/0!</v>
      </c>
      <c r="AR16" s="43" t="e">
        <f t="shared" si="2"/>
        <v>#DIV/0!</v>
      </c>
      <c r="AS16" s="43" t="e">
        <f t="shared" si="3"/>
        <v>#DIV/0!</v>
      </c>
      <c r="AT16" s="38" t="e">
        <f t="shared" si="4"/>
        <v>#DIV/0!</v>
      </c>
      <c r="AU16" s="39"/>
      <c r="AV16" s="40"/>
      <c r="AW16" s="40"/>
    </row>
    <row r="17" spans="1:49" s="21" customFormat="1" ht="15" customHeight="1">
      <c r="A17" s="28">
        <v>3</v>
      </c>
      <c r="B17" s="29" t="s">
        <v>82</v>
      </c>
      <c r="C17" s="30" t="s">
        <v>68</v>
      </c>
      <c r="D17" s="31" t="s">
        <v>77</v>
      </c>
      <c r="E17" s="31" t="s">
        <v>78</v>
      </c>
      <c r="F17" s="31" t="s">
        <v>79</v>
      </c>
      <c r="G17" s="32" t="s">
        <v>81</v>
      </c>
      <c r="H17" s="32" t="s">
        <v>83</v>
      </c>
      <c r="I17" s="32" t="s">
        <v>23</v>
      </c>
      <c r="J17" s="32" t="s">
        <v>75</v>
      </c>
      <c r="K17" s="41" t="e">
        <f>Page2!#REF!</f>
        <v>#REF!</v>
      </c>
      <c r="L17" s="41" t="e">
        <f>Page2!#REF!</f>
        <v>#REF!</v>
      </c>
      <c r="M17" s="41" t="e">
        <f>Page2!#REF!</f>
        <v>#REF!</v>
      </c>
      <c r="N17" s="41" t="e">
        <f>Page2!#REF!</f>
        <v>#REF!</v>
      </c>
      <c r="O17" s="41" t="e">
        <f>Page2!#REF!</f>
        <v>#REF!</v>
      </c>
      <c r="P17" s="41" t="e">
        <f>Page2!#REF!</f>
        <v>#REF!</v>
      </c>
      <c r="Q17" s="41" t="e">
        <f>Page2!#REF!</f>
        <v>#REF!</v>
      </c>
      <c r="R17" s="41" t="e">
        <f>Page2!#REF!</f>
        <v>#REF!</v>
      </c>
      <c r="S17" s="41" t="e">
        <f>Page2!#REF!</f>
        <v>#REF!</v>
      </c>
      <c r="T17" s="41" t="e">
        <f>Page2!#REF!</f>
        <v>#REF!</v>
      </c>
      <c r="U17" s="41" t="e">
        <f>Page2!#REF!</f>
        <v>#REF!</v>
      </c>
      <c r="V17" s="41" t="e">
        <f>Page2!#REF!</f>
        <v>#REF!</v>
      </c>
      <c r="W17" s="41" t="e">
        <f>Page2!#REF!</f>
        <v>#REF!</v>
      </c>
      <c r="X17" s="41" t="e">
        <f>Page2!#REF!</f>
        <v>#REF!</v>
      </c>
      <c r="Y17" s="41" t="e">
        <f>Page2!#REF!</f>
        <v>#REF!</v>
      </c>
      <c r="Z17" s="41" t="e">
        <f>Page2!#REF!</f>
        <v>#REF!</v>
      </c>
      <c r="AA17" s="41" t="e">
        <f>Page2!#REF!</f>
        <v>#REF!</v>
      </c>
      <c r="AB17" s="41" t="e">
        <f>Page2!#REF!</f>
        <v>#REF!</v>
      </c>
      <c r="AC17" s="41" t="e">
        <f>Page2!#REF!</f>
        <v>#REF!</v>
      </c>
      <c r="AD17" s="41" t="e">
        <f>Page2!#REF!</f>
        <v>#REF!</v>
      </c>
      <c r="AE17" s="41" t="e">
        <f>Page2!#REF!</f>
        <v>#REF!</v>
      </c>
      <c r="AF17" s="41" t="e">
        <f>Page2!#REF!</f>
        <v>#REF!</v>
      </c>
      <c r="AG17" s="41" t="e">
        <f>Page2!#REF!</f>
        <v>#REF!</v>
      </c>
      <c r="AH17" s="41" t="e">
        <f>Page2!#REF!</f>
        <v>#REF!</v>
      </c>
      <c r="AI17" s="41" t="e">
        <f>Page2!#REF!</f>
        <v>#REF!</v>
      </c>
      <c r="AJ17" s="41" t="e">
        <f>Page2!#REF!</f>
        <v>#REF!</v>
      </c>
      <c r="AK17" s="41" t="e">
        <f>Page2!#REF!</f>
        <v>#REF!</v>
      </c>
      <c r="AL17" s="41" t="e">
        <f>Page2!#REF!</f>
        <v>#REF!</v>
      </c>
      <c r="AM17" s="41" t="e">
        <f>Page2!#REF!</f>
        <v>#REF!</v>
      </c>
      <c r="AN17" s="41" t="e">
        <f>Page2!#REF!</f>
        <v>#REF!</v>
      </c>
      <c r="AO17" s="42" t="e">
        <f t="shared" si="0"/>
        <v>#REF!</v>
      </c>
      <c r="AP17" s="36" t="e">
        <f t="shared" si="1"/>
        <v>#REF!</v>
      </c>
      <c r="AQ17" s="37" t="e">
        <f>(AO17-H17)/(3*AP17)</f>
        <v>#REF!</v>
      </c>
      <c r="AR17" s="43" t="e">
        <f t="shared" si="2"/>
        <v>#REF!</v>
      </c>
      <c r="AS17" s="43" t="e">
        <f t="shared" si="3"/>
        <v>#REF!</v>
      </c>
      <c r="AT17" s="38" t="e">
        <f t="shared" si="4"/>
        <v>#REF!</v>
      </c>
      <c r="AU17" s="39"/>
      <c r="AV17" s="40"/>
      <c r="AW17" s="40"/>
    </row>
    <row r="18" spans="1:49" s="21" customFormat="1" ht="15" customHeight="1">
      <c r="A18" s="28">
        <v>4</v>
      </c>
      <c r="B18" s="29" t="s">
        <v>84</v>
      </c>
      <c r="C18" s="30" t="s">
        <v>68</v>
      </c>
      <c r="D18" s="31" t="s">
        <v>77</v>
      </c>
      <c r="E18" s="31" t="s">
        <v>78</v>
      </c>
      <c r="F18" s="31" t="s">
        <v>79</v>
      </c>
      <c r="G18" s="32" t="s">
        <v>126</v>
      </c>
      <c r="H18" s="32" t="s">
        <v>127</v>
      </c>
      <c r="I18" s="32" t="s">
        <v>128</v>
      </c>
      <c r="J18" s="32" t="s">
        <v>75</v>
      </c>
      <c r="K18" s="41" t="e">
        <f>Page2!O9</f>
        <v>#DIV/0!</v>
      </c>
      <c r="L18" s="41" t="e">
        <f>Page2!O10</f>
        <v>#DIV/0!</v>
      </c>
      <c r="M18" s="41" t="e">
        <f>Page2!O11</f>
        <v>#DIV/0!</v>
      </c>
      <c r="N18" s="41" t="e">
        <f>Page2!O12</f>
        <v>#DIV/0!</v>
      </c>
      <c r="O18" s="41" t="e">
        <f>Page2!O13</f>
        <v>#DIV/0!</v>
      </c>
      <c r="P18" s="41" t="e">
        <f>Page2!O14</f>
        <v>#DIV/0!</v>
      </c>
      <c r="Q18" s="41" t="e">
        <f>Page2!O15</f>
        <v>#DIV/0!</v>
      </c>
      <c r="R18" s="41" t="e">
        <f>Page2!O16</f>
        <v>#DIV/0!</v>
      </c>
      <c r="S18" s="41" t="e">
        <f>Page2!O17</f>
        <v>#DIV/0!</v>
      </c>
      <c r="T18" s="41" t="e">
        <f>Page2!O18</f>
        <v>#DIV/0!</v>
      </c>
      <c r="U18" s="41" t="e">
        <f>Page2!O19</f>
        <v>#DIV/0!</v>
      </c>
      <c r="V18" s="41" t="e">
        <f>Page2!O20</f>
        <v>#DIV/0!</v>
      </c>
      <c r="W18" s="41" t="e">
        <f>Page2!O21</f>
        <v>#DIV/0!</v>
      </c>
      <c r="X18" s="41" t="e">
        <f>Page2!O22</f>
        <v>#DIV/0!</v>
      </c>
      <c r="Y18" s="41" t="e">
        <f>Page2!O23</f>
        <v>#DIV/0!</v>
      </c>
      <c r="Z18" s="41" t="e">
        <f>Page2!O24</f>
        <v>#DIV/0!</v>
      </c>
      <c r="AA18" s="41" t="e">
        <f>Page2!O25</f>
        <v>#DIV/0!</v>
      </c>
      <c r="AB18" s="41" t="e">
        <f>Page2!O26</f>
        <v>#DIV/0!</v>
      </c>
      <c r="AC18" s="41" t="e">
        <f>Page2!O27</f>
        <v>#DIV/0!</v>
      </c>
      <c r="AD18" s="41" t="e">
        <f>Page2!O28</f>
        <v>#DIV/0!</v>
      </c>
      <c r="AE18" s="41" t="e">
        <f>Page2!O29</f>
        <v>#DIV/0!</v>
      </c>
      <c r="AF18" s="41" t="e">
        <f>Page2!O30</f>
        <v>#DIV/0!</v>
      </c>
      <c r="AG18" s="41" t="e">
        <f>Page2!O31</f>
        <v>#DIV/0!</v>
      </c>
      <c r="AH18" s="41" t="e">
        <f>Page2!O32</f>
        <v>#DIV/0!</v>
      </c>
      <c r="AI18" s="41" t="e">
        <f>Page2!O33</f>
        <v>#DIV/0!</v>
      </c>
      <c r="AJ18" s="41" t="e">
        <f>Page2!O34</f>
        <v>#DIV/0!</v>
      </c>
      <c r="AK18" s="41" t="e">
        <f>Page2!O35</f>
        <v>#DIV/0!</v>
      </c>
      <c r="AL18" s="41" t="e">
        <f>Page2!O36</f>
        <v>#DIV/0!</v>
      </c>
      <c r="AM18" s="41" t="e">
        <f>Page2!O37</f>
        <v>#DIV/0!</v>
      </c>
      <c r="AN18" s="41" t="e">
        <f>Page2!O38</f>
        <v>#DIV/0!</v>
      </c>
      <c r="AO18" s="42" t="e">
        <f t="shared" si="0"/>
        <v>#DIV/0!</v>
      </c>
      <c r="AP18" s="36" t="e">
        <f t="shared" si="1"/>
        <v>#DIV/0!</v>
      </c>
      <c r="AQ18" s="37" t="e">
        <f>MIN((AO18-H18)/(3*AP18), (I18-AO18)/(3*AP18))</f>
        <v>#DIV/0!</v>
      </c>
      <c r="AR18" s="43" t="e">
        <f t="shared" si="2"/>
        <v>#DIV/0!</v>
      </c>
      <c r="AS18" s="43" t="e">
        <f t="shared" si="3"/>
        <v>#DIV/0!</v>
      </c>
      <c r="AT18" s="38" t="e">
        <f t="shared" si="4"/>
        <v>#DIV/0!</v>
      </c>
      <c r="AU18" s="39"/>
      <c r="AV18" s="40"/>
      <c r="AW18" s="40"/>
    </row>
    <row r="19" spans="1:49" s="21" customFormat="1" ht="15" customHeight="1">
      <c r="A19" s="28">
        <v>5</v>
      </c>
      <c r="B19" s="29" t="s">
        <v>85</v>
      </c>
      <c r="C19" s="30" t="s">
        <v>68</v>
      </c>
      <c r="D19" s="31" t="s">
        <v>86</v>
      </c>
      <c r="E19" s="31" t="s">
        <v>78</v>
      </c>
      <c r="F19" s="31" t="s">
        <v>70</v>
      </c>
      <c r="G19" s="32" t="s">
        <v>87</v>
      </c>
      <c r="H19" s="32" t="s">
        <v>88</v>
      </c>
      <c r="I19" s="32" t="s">
        <v>23</v>
      </c>
      <c r="J19" s="32" t="s">
        <v>75</v>
      </c>
      <c r="K19" s="44" t="e">
        <f>Page2!G9</f>
        <v>#DIV/0!</v>
      </c>
      <c r="L19" s="44" t="e">
        <f>Page2!G10</f>
        <v>#DIV/0!</v>
      </c>
      <c r="M19" s="44" t="e">
        <f>Page2!G11</f>
        <v>#DIV/0!</v>
      </c>
      <c r="N19" s="44" t="e">
        <f>Page2!G12</f>
        <v>#DIV/0!</v>
      </c>
      <c r="O19" s="44" t="e">
        <f>Page2!G13</f>
        <v>#DIV/0!</v>
      </c>
      <c r="P19" s="44" t="e">
        <f>Page2!G14</f>
        <v>#DIV/0!</v>
      </c>
      <c r="Q19" s="44" t="e">
        <f>Page2!G15</f>
        <v>#DIV/0!</v>
      </c>
      <c r="R19" s="44" t="e">
        <f>Page2!G16</f>
        <v>#DIV/0!</v>
      </c>
      <c r="S19" s="44" t="e">
        <f>Page2!G17</f>
        <v>#DIV/0!</v>
      </c>
      <c r="T19" s="44" t="e">
        <f>Page2!G18</f>
        <v>#DIV/0!</v>
      </c>
      <c r="U19" s="44" t="e">
        <f>Page2!G19</f>
        <v>#DIV/0!</v>
      </c>
      <c r="V19" s="44" t="e">
        <f>Page2!G20</f>
        <v>#DIV/0!</v>
      </c>
      <c r="W19" s="44" t="e">
        <f>Page2!G21</f>
        <v>#DIV/0!</v>
      </c>
      <c r="X19" s="44" t="e">
        <f>Page2!G22</f>
        <v>#DIV/0!</v>
      </c>
      <c r="Y19" s="44" t="e">
        <f>Page2!G23</f>
        <v>#DIV/0!</v>
      </c>
      <c r="Z19" s="44" t="e">
        <f>Page2!G24</f>
        <v>#DIV/0!</v>
      </c>
      <c r="AA19" s="44" t="e">
        <f>Page2!G25</f>
        <v>#DIV/0!</v>
      </c>
      <c r="AB19" s="44" t="e">
        <f>Page2!G26</f>
        <v>#DIV/0!</v>
      </c>
      <c r="AC19" s="44" t="e">
        <f>Page2!G27</f>
        <v>#DIV/0!</v>
      </c>
      <c r="AD19" s="44" t="e">
        <f>Page2!G28</f>
        <v>#DIV/0!</v>
      </c>
      <c r="AE19" s="44" t="e">
        <f>Page2!G29</f>
        <v>#DIV/0!</v>
      </c>
      <c r="AF19" s="44" t="e">
        <f>Page2!G30</f>
        <v>#DIV/0!</v>
      </c>
      <c r="AG19" s="44" t="e">
        <f>Page2!G31</f>
        <v>#DIV/0!</v>
      </c>
      <c r="AH19" s="44" t="e">
        <f>Page2!G32</f>
        <v>#DIV/0!</v>
      </c>
      <c r="AI19" s="44" t="e">
        <f>Page2!G33</f>
        <v>#DIV/0!</v>
      </c>
      <c r="AJ19" s="44" t="e">
        <f>Page2!G34</f>
        <v>#DIV/0!</v>
      </c>
      <c r="AK19" s="44" t="e">
        <f>Page2!G35</f>
        <v>#DIV/0!</v>
      </c>
      <c r="AL19" s="44" t="e">
        <f>Page2!G36</f>
        <v>#DIV/0!</v>
      </c>
      <c r="AM19" s="44" t="e">
        <f>Page2!G37</f>
        <v>#DIV/0!</v>
      </c>
      <c r="AN19" s="44" t="e">
        <f>Page2!G38</f>
        <v>#DIV/0!</v>
      </c>
      <c r="AO19" s="45" t="e">
        <f t="shared" si="0"/>
        <v>#DIV/0!</v>
      </c>
      <c r="AP19" s="36" t="e">
        <f t="shared" si="1"/>
        <v>#DIV/0!</v>
      </c>
      <c r="AQ19" s="37" t="e">
        <f>(AO19-H19)/(3*AP19)</f>
        <v>#DIV/0!</v>
      </c>
      <c r="AR19" s="46" t="e">
        <f t="shared" si="2"/>
        <v>#DIV/0!</v>
      </c>
      <c r="AS19" s="46" t="e">
        <f t="shared" si="3"/>
        <v>#DIV/0!</v>
      </c>
      <c r="AT19" s="38" t="e">
        <f t="shared" si="4"/>
        <v>#DIV/0!</v>
      </c>
      <c r="AU19" s="39"/>
      <c r="AV19" s="40"/>
      <c r="AW19" s="40"/>
    </row>
    <row r="20" spans="1:49" s="21" customFormat="1" ht="15" customHeight="1">
      <c r="A20" s="28">
        <v>6</v>
      </c>
      <c r="B20" s="29" t="s">
        <v>89</v>
      </c>
      <c r="C20" s="30" t="s">
        <v>68</v>
      </c>
      <c r="D20" s="31" t="s">
        <v>86</v>
      </c>
      <c r="E20" s="31" t="s">
        <v>78</v>
      </c>
      <c r="F20" s="31" t="s">
        <v>70</v>
      </c>
      <c r="G20" s="32" t="s">
        <v>90</v>
      </c>
      <c r="H20" s="32" t="s">
        <v>91</v>
      </c>
      <c r="I20" s="32" t="s">
        <v>23</v>
      </c>
      <c r="J20" s="32" t="s">
        <v>75</v>
      </c>
      <c r="K20" s="44" t="e">
        <f>Page2!#REF!</f>
        <v>#REF!</v>
      </c>
      <c r="L20" s="44" t="e">
        <f>Page2!#REF!</f>
        <v>#REF!</v>
      </c>
      <c r="M20" s="44" t="e">
        <f>Page2!#REF!</f>
        <v>#REF!</v>
      </c>
      <c r="N20" s="44" t="e">
        <f>Page2!#REF!</f>
        <v>#REF!</v>
      </c>
      <c r="O20" s="44" t="e">
        <f>Page2!#REF!</f>
        <v>#REF!</v>
      </c>
      <c r="P20" s="44" t="e">
        <f>Page2!#REF!</f>
        <v>#REF!</v>
      </c>
      <c r="Q20" s="44" t="e">
        <f>Page2!#REF!</f>
        <v>#REF!</v>
      </c>
      <c r="R20" s="44" t="e">
        <f>Page2!#REF!</f>
        <v>#REF!</v>
      </c>
      <c r="S20" s="44" t="e">
        <f>Page2!#REF!</f>
        <v>#REF!</v>
      </c>
      <c r="T20" s="44" t="e">
        <f>Page2!#REF!</f>
        <v>#REF!</v>
      </c>
      <c r="U20" s="44" t="e">
        <f>Page2!#REF!</f>
        <v>#REF!</v>
      </c>
      <c r="V20" s="44" t="e">
        <f>Page2!#REF!</f>
        <v>#REF!</v>
      </c>
      <c r="W20" s="44" t="e">
        <f>Page2!#REF!</f>
        <v>#REF!</v>
      </c>
      <c r="X20" s="44" t="e">
        <f>Page2!#REF!</f>
        <v>#REF!</v>
      </c>
      <c r="Y20" s="44" t="e">
        <f>Page2!#REF!</f>
        <v>#REF!</v>
      </c>
      <c r="Z20" s="44" t="e">
        <f>Page2!#REF!</f>
        <v>#REF!</v>
      </c>
      <c r="AA20" s="44" t="e">
        <f>Page2!#REF!</f>
        <v>#REF!</v>
      </c>
      <c r="AB20" s="44" t="e">
        <f>Page2!#REF!</f>
        <v>#REF!</v>
      </c>
      <c r="AC20" s="44" t="e">
        <f>Page2!#REF!</f>
        <v>#REF!</v>
      </c>
      <c r="AD20" s="44" t="e">
        <f>Page2!#REF!</f>
        <v>#REF!</v>
      </c>
      <c r="AE20" s="44" t="e">
        <f>Page2!#REF!</f>
        <v>#REF!</v>
      </c>
      <c r="AF20" s="44" t="e">
        <f>Page2!#REF!</f>
        <v>#REF!</v>
      </c>
      <c r="AG20" s="44" t="e">
        <f>Page2!#REF!</f>
        <v>#REF!</v>
      </c>
      <c r="AH20" s="44" t="e">
        <f>Page2!#REF!</f>
        <v>#REF!</v>
      </c>
      <c r="AI20" s="44" t="e">
        <f>Page2!#REF!</f>
        <v>#REF!</v>
      </c>
      <c r="AJ20" s="44" t="e">
        <f>Page2!#REF!</f>
        <v>#REF!</v>
      </c>
      <c r="AK20" s="44" t="e">
        <f>Page2!#REF!</f>
        <v>#REF!</v>
      </c>
      <c r="AL20" s="44" t="e">
        <f>Page2!#REF!</f>
        <v>#REF!</v>
      </c>
      <c r="AM20" s="44" t="e">
        <f>Page2!#REF!</f>
        <v>#REF!</v>
      </c>
      <c r="AN20" s="44" t="e">
        <f>Page2!#REF!</f>
        <v>#REF!</v>
      </c>
      <c r="AO20" s="45" t="e">
        <f t="shared" si="0"/>
        <v>#REF!</v>
      </c>
      <c r="AP20" s="36" t="e">
        <f t="shared" si="1"/>
        <v>#REF!</v>
      </c>
      <c r="AQ20" s="37" t="e">
        <f>(AO20-H20)/(3*AP20)</f>
        <v>#REF!</v>
      </c>
      <c r="AR20" s="46" t="e">
        <f t="shared" si="2"/>
        <v>#REF!</v>
      </c>
      <c r="AS20" s="46" t="e">
        <f t="shared" si="3"/>
        <v>#REF!</v>
      </c>
      <c r="AT20" s="38" t="e">
        <f t="shared" si="4"/>
        <v>#REF!</v>
      </c>
      <c r="AU20" s="39"/>
      <c r="AV20" s="40"/>
      <c r="AW20" s="40"/>
    </row>
    <row r="21" spans="1:49" s="21" customFormat="1" ht="15" customHeight="1">
      <c r="A21" s="28">
        <v>7</v>
      </c>
      <c r="B21" s="29" t="s">
        <v>92</v>
      </c>
      <c r="C21" s="30" t="s">
        <v>68</v>
      </c>
      <c r="D21" s="31" t="s">
        <v>93</v>
      </c>
      <c r="E21" s="31" t="s">
        <v>70</v>
      </c>
      <c r="F21" s="31" t="s">
        <v>94</v>
      </c>
      <c r="G21" s="32" t="s">
        <v>129</v>
      </c>
      <c r="H21" s="32" t="s">
        <v>130</v>
      </c>
      <c r="I21" s="32" t="s">
        <v>131</v>
      </c>
      <c r="J21" s="47" t="s">
        <v>95</v>
      </c>
      <c r="K21" s="48">
        <f>Page1!G8</f>
        <v>0</v>
      </c>
      <c r="L21" s="48">
        <f>Page1!G9</f>
        <v>0</v>
      </c>
      <c r="M21" s="48">
        <f>Page1!G10</f>
        <v>0</v>
      </c>
      <c r="N21" s="48">
        <f>Page1!G11</f>
        <v>0</v>
      </c>
      <c r="O21" s="48">
        <f>Page1!G12</f>
        <v>0</v>
      </c>
      <c r="P21" s="48">
        <f>Page1!G13</f>
        <v>0</v>
      </c>
      <c r="Q21" s="48">
        <f>Page1!G14</f>
        <v>0</v>
      </c>
      <c r="R21" s="48">
        <f>Page1!G15</f>
        <v>0</v>
      </c>
      <c r="S21" s="48">
        <f>Page1!G16</f>
        <v>0</v>
      </c>
      <c r="T21" s="48">
        <f>Page1!G17</f>
        <v>0</v>
      </c>
      <c r="U21" s="48">
        <f>Page1!G18</f>
        <v>0</v>
      </c>
      <c r="V21" s="48">
        <f>Page1!G19</f>
        <v>0</v>
      </c>
      <c r="W21" s="48">
        <f>Page1!G20</f>
        <v>0</v>
      </c>
      <c r="X21" s="48">
        <f>Page1!G21</f>
        <v>0</v>
      </c>
      <c r="Y21" s="48">
        <f>Page1!G22</f>
        <v>0</v>
      </c>
      <c r="Z21" s="48">
        <f>Page1!G23</f>
        <v>0</v>
      </c>
      <c r="AA21" s="48">
        <f>Page1!G24</f>
        <v>0</v>
      </c>
      <c r="AB21" s="48">
        <f>Page1!G25</f>
        <v>0</v>
      </c>
      <c r="AC21" s="48">
        <f>Page1!G26</f>
        <v>0</v>
      </c>
      <c r="AD21" s="48">
        <f>Page1!G27</f>
        <v>0</v>
      </c>
      <c r="AE21" s="48">
        <f>Page1!G28</f>
        <v>0</v>
      </c>
      <c r="AF21" s="48">
        <f>Page1!G29</f>
        <v>0</v>
      </c>
      <c r="AG21" s="48">
        <f>Page1!G30</f>
        <v>0</v>
      </c>
      <c r="AH21" s="48">
        <f>Page1!G31</f>
        <v>0</v>
      </c>
      <c r="AI21" s="48">
        <f>Page1!G32</f>
        <v>0</v>
      </c>
      <c r="AJ21" s="48">
        <f>Page1!G33</f>
        <v>0</v>
      </c>
      <c r="AK21" s="48">
        <f>Page1!G34</f>
        <v>0</v>
      </c>
      <c r="AL21" s="48">
        <f>Page1!G35</f>
        <v>0</v>
      </c>
      <c r="AM21" s="48">
        <f>Page1!G36</f>
        <v>0</v>
      </c>
      <c r="AN21" s="48">
        <f>Page1!G37</f>
        <v>0</v>
      </c>
      <c r="AO21" s="49">
        <f t="shared" si="0"/>
        <v>0</v>
      </c>
      <c r="AP21" s="50">
        <f t="shared" si="1"/>
        <v>0</v>
      </c>
      <c r="AQ21" s="37" t="e">
        <f t="shared" ref="AQ21:AQ28" si="5">MIN((AO21-H21)/(3*AP21), (I21-AO21)/(3*AP21))</f>
        <v>#DIV/0!</v>
      </c>
      <c r="AR21" s="50">
        <f t="shared" si="2"/>
        <v>0</v>
      </c>
      <c r="AS21" s="50">
        <f t="shared" si="3"/>
        <v>0</v>
      </c>
      <c r="AT21" s="38" t="e">
        <f t="shared" si="4"/>
        <v>#DIV/0!</v>
      </c>
      <c r="AU21" s="39"/>
      <c r="AV21" s="40"/>
      <c r="AW21" s="40"/>
    </row>
    <row r="22" spans="1:49" s="21" customFormat="1" ht="15" customHeight="1">
      <c r="A22" s="28">
        <v>8</v>
      </c>
      <c r="B22" s="29" t="s">
        <v>96</v>
      </c>
      <c r="C22" s="30" t="s">
        <v>68</v>
      </c>
      <c r="D22" s="31" t="s">
        <v>97</v>
      </c>
      <c r="E22" s="31" t="s">
        <v>78</v>
      </c>
      <c r="F22" s="31" t="s">
        <v>79</v>
      </c>
      <c r="G22" s="51">
        <v>25</v>
      </c>
      <c r="H22" s="51">
        <v>15</v>
      </c>
      <c r="I22" s="51">
        <v>35</v>
      </c>
      <c r="J22" s="47" t="s">
        <v>95</v>
      </c>
      <c r="K22" s="41" t="e">
        <f>Page2!#REF!</f>
        <v>#REF!</v>
      </c>
      <c r="L22" s="41" t="e">
        <f>Page2!#REF!</f>
        <v>#REF!</v>
      </c>
      <c r="M22" s="41" t="e">
        <f>Page2!#REF!</f>
        <v>#REF!</v>
      </c>
      <c r="N22" s="41" t="e">
        <f>Page2!#REF!</f>
        <v>#REF!</v>
      </c>
      <c r="O22" s="41" t="e">
        <f>Page2!#REF!</f>
        <v>#REF!</v>
      </c>
      <c r="P22" s="41" t="e">
        <f>Page2!#REF!</f>
        <v>#REF!</v>
      </c>
      <c r="Q22" s="41" t="e">
        <f>Page2!#REF!</f>
        <v>#REF!</v>
      </c>
      <c r="R22" s="41" t="e">
        <f>Page2!#REF!</f>
        <v>#REF!</v>
      </c>
      <c r="S22" s="41" t="e">
        <f>Page2!#REF!</f>
        <v>#REF!</v>
      </c>
      <c r="T22" s="41" t="e">
        <f>Page2!#REF!</f>
        <v>#REF!</v>
      </c>
      <c r="U22" s="41" t="e">
        <f>Page2!#REF!</f>
        <v>#REF!</v>
      </c>
      <c r="V22" s="41" t="e">
        <f>Page2!#REF!</f>
        <v>#REF!</v>
      </c>
      <c r="W22" s="41" t="e">
        <f>Page2!#REF!</f>
        <v>#REF!</v>
      </c>
      <c r="X22" s="41" t="e">
        <f>Page2!#REF!</f>
        <v>#REF!</v>
      </c>
      <c r="Y22" s="41" t="e">
        <f>Page2!#REF!</f>
        <v>#REF!</v>
      </c>
      <c r="Z22" s="41" t="e">
        <f>Page2!#REF!</f>
        <v>#REF!</v>
      </c>
      <c r="AA22" s="41" t="e">
        <f>Page2!#REF!</f>
        <v>#REF!</v>
      </c>
      <c r="AB22" s="41" t="e">
        <f>Page2!#REF!</f>
        <v>#REF!</v>
      </c>
      <c r="AC22" s="41" t="e">
        <f>Page2!#REF!</f>
        <v>#REF!</v>
      </c>
      <c r="AD22" s="41" t="e">
        <f>Page2!#REF!</f>
        <v>#REF!</v>
      </c>
      <c r="AE22" s="41" t="e">
        <f>Page2!#REF!</f>
        <v>#REF!</v>
      </c>
      <c r="AF22" s="41" t="e">
        <f>Page2!#REF!</f>
        <v>#REF!</v>
      </c>
      <c r="AG22" s="41" t="e">
        <f>Page2!#REF!</f>
        <v>#REF!</v>
      </c>
      <c r="AH22" s="41" t="e">
        <f>Page2!#REF!</f>
        <v>#REF!</v>
      </c>
      <c r="AI22" s="41" t="e">
        <f>Page2!#REF!</f>
        <v>#REF!</v>
      </c>
      <c r="AJ22" s="41" t="e">
        <f>Page2!#REF!</f>
        <v>#REF!</v>
      </c>
      <c r="AK22" s="41" t="e">
        <f>Page2!#REF!</f>
        <v>#REF!</v>
      </c>
      <c r="AL22" s="41" t="e">
        <f>Page2!#REF!</f>
        <v>#REF!</v>
      </c>
      <c r="AM22" s="41" t="e">
        <f>Page2!#REF!</f>
        <v>#REF!</v>
      </c>
      <c r="AN22" s="41" t="e">
        <f>Page2!#REF!</f>
        <v>#REF!</v>
      </c>
      <c r="AO22" s="42" t="e">
        <f t="shared" si="0"/>
        <v>#REF!</v>
      </c>
      <c r="AP22" s="50" t="e">
        <f t="shared" si="1"/>
        <v>#REF!</v>
      </c>
      <c r="AQ22" s="37" t="e">
        <f t="shared" si="5"/>
        <v>#REF!</v>
      </c>
      <c r="AR22" s="43" t="e">
        <f t="shared" si="2"/>
        <v>#REF!</v>
      </c>
      <c r="AS22" s="43" t="e">
        <f t="shared" si="3"/>
        <v>#REF!</v>
      </c>
      <c r="AT22" s="38" t="e">
        <f t="shared" si="4"/>
        <v>#REF!</v>
      </c>
      <c r="AU22" s="39"/>
      <c r="AV22" s="40"/>
      <c r="AW22" s="40"/>
    </row>
    <row r="23" spans="1:49" s="21" customFormat="1" ht="15" customHeight="1">
      <c r="A23" s="28">
        <v>9</v>
      </c>
      <c r="B23" s="29" t="s">
        <v>119</v>
      </c>
      <c r="C23" s="30" t="s">
        <v>68</v>
      </c>
      <c r="D23" s="52" t="s">
        <v>120</v>
      </c>
      <c r="E23" s="31" t="s">
        <v>70</v>
      </c>
      <c r="F23" s="31" t="s">
        <v>71</v>
      </c>
      <c r="G23" s="32" t="s">
        <v>121</v>
      </c>
      <c r="H23" s="32"/>
      <c r="I23" s="32" t="s">
        <v>122</v>
      </c>
      <c r="J23" s="32" t="s">
        <v>95</v>
      </c>
      <c r="K23" s="34" t="e">
        <f>Page2!#REF!</f>
        <v>#REF!</v>
      </c>
      <c r="L23" s="34" t="e">
        <f>Page2!#REF!</f>
        <v>#REF!</v>
      </c>
      <c r="M23" s="34" t="e">
        <f>Page2!#REF!</f>
        <v>#REF!</v>
      </c>
      <c r="N23" s="34" t="e">
        <f>Page2!#REF!</f>
        <v>#REF!</v>
      </c>
      <c r="O23" s="34" t="e">
        <f>Page2!#REF!</f>
        <v>#REF!</v>
      </c>
      <c r="P23" s="34" t="e">
        <f>Page2!#REF!</f>
        <v>#REF!</v>
      </c>
      <c r="Q23" s="34" t="e">
        <f>Page2!#REF!</f>
        <v>#REF!</v>
      </c>
      <c r="R23" s="34" t="e">
        <f>Page2!#REF!</f>
        <v>#REF!</v>
      </c>
      <c r="S23" s="34" t="e">
        <f>Page2!#REF!</f>
        <v>#REF!</v>
      </c>
      <c r="T23" s="34" t="e">
        <f>Page2!#REF!</f>
        <v>#REF!</v>
      </c>
      <c r="U23" s="34" t="e">
        <f>Page2!#REF!</f>
        <v>#REF!</v>
      </c>
      <c r="V23" s="34" t="e">
        <f>Page2!#REF!</f>
        <v>#REF!</v>
      </c>
      <c r="W23" s="34" t="e">
        <f>Page2!#REF!</f>
        <v>#REF!</v>
      </c>
      <c r="X23" s="34" t="e">
        <f>Page2!#REF!</f>
        <v>#REF!</v>
      </c>
      <c r="Y23" s="34" t="e">
        <f>Page2!#REF!</f>
        <v>#REF!</v>
      </c>
      <c r="Z23" s="34" t="e">
        <f>Page2!#REF!</f>
        <v>#REF!</v>
      </c>
      <c r="AA23" s="34" t="e">
        <f>Page2!#REF!</f>
        <v>#REF!</v>
      </c>
      <c r="AB23" s="34" t="e">
        <f>Page2!#REF!</f>
        <v>#REF!</v>
      </c>
      <c r="AC23" s="34" t="e">
        <f>Page2!#REF!</f>
        <v>#REF!</v>
      </c>
      <c r="AD23" s="34" t="e">
        <f>Page2!#REF!</f>
        <v>#REF!</v>
      </c>
      <c r="AE23" s="34" t="e">
        <f>Page2!#REF!</f>
        <v>#REF!</v>
      </c>
      <c r="AF23" s="34" t="e">
        <f>Page2!#REF!</f>
        <v>#REF!</v>
      </c>
      <c r="AG23" s="34" t="e">
        <f>Page2!#REF!</f>
        <v>#REF!</v>
      </c>
      <c r="AH23" s="34" t="e">
        <f>Page2!#REF!</f>
        <v>#REF!</v>
      </c>
      <c r="AI23" s="34" t="e">
        <f>Page2!#REF!</f>
        <v>#REF!</v>
      </c>
      <c r="AJ23" s="34" t="e">
        <f>Page2!#REF!</f>
        <v>#REF!</v>
      </c>
      <c r="AK23" s="34" t="e">
        <f>Page2!#REF!</f>
        <v>#REF!</v>
      </c>
      <c r="AL23" s="34" t="e">
        <f>Page2!#REF!</f>
        <v>#REF!</v>
      </c>
      <c r="AM23" s="34" t="e">
        <f>Page2!#REF!</f>
        <v>#REF!</v>
      </c>
      <c r="AN23" s="34" t="e">
        <f>Page2!#REF!</f>
        <v>#REF!</v>
      </c>
      <c r="AO23" s="35" t="e">
        <f>AVERAGE(K23:AN23)</f>
        <v>#REF!</v>
      </c>
      <c r="AP23" s="36" t="e">
        <f>STDEV(K23:AN23)</f>
        <v>#REF!</v>
      </c>
      <c r="AQ23" s="37" t="e">
        <f>MIN(I23-AO23)/(3*AP23)</f>
        <v>#REF!</v>
      </c>
      <c r="AR23" s="36" t="e">
        <f>MIN(K23:AN23)</f>
        <v>#REF!</v>
      </c>
      <c r="AS23" s="36" t="e">
        <f>MAX(K23:AN23)</f>
        <v>#REF!</v>
      </c>
      <c r="AT23" s="38" t="e">
        <f>IF(AQ23&gt;=1.33,"Pass","Fail")</f>
        <v>#REF!</v>
      </c>
      <c r="AU23" s="39"/>
      <c r="AV23" s="40"/>
      <c r="AW23" s="40"/>
    </row>
    <row r="24" spans="1:49" s="21" customFormat="1" ht="15" customHeight="1">
      <c r="A24" s="28">
        <v>10</v>
      </c>
      <c r="B24" s="29" t="s">
        <v>98</v>
      </c>
      <c r="C24" s="30" t="s">
        <v>68</v>
      </c>
      <c r="D24" s="31" t="s">
        <v>23</v>
      </c>
      <c r="E24" s="31" t="s">
        <v>70</v>
      </c>
      <c r="F24" s="31" t="s">
        <v>71</v>
      </c>
      <c r="G24" s="32" t="s">
        <v>99</v>
      </c>
      <c r="H24" s="32" t="s">
        <v>100</v>
      </c>
      <c r="I24" s="32" t="s">
        <v>101</v>
      </c>
      <c r="J24" s="32" t="s">
        <v>75</v>
      </c>
      <c r="K24" s="34">
        <f>Page1!M8</f>
        <v>0</v>
      </c>
      <c r="L24" s="34">
        <f>Page1!M9</f>
        <v>0</v>
      </c>
      <c r="M24" s="34">
        <f>Page1!M10</f>
        <v>0</v>
      </c>
      <c r="N24" s="34">
        <f>Page1!M11</f>
        <v>0</v>
      </c>
      <c r="O24" s="34">
        <f>Page1!M12</f>
        <v>0</v>
      </c>
      <c r="P24" s="34">
        <f>Page1!M13</f>
        <v>0</v>
      </c>
      <c r="Q24" s="34">
        <f>Page1!M14</f>
        <v>0</v>
      </c>
      <c r="R24" s="34">
        <f>Page1!M15</f>
        <v>0</v>
      </c>
      <c r="S24" s="34">
        <f>Page1!M16</f>
        <v>0</v>
      </c>
      <c r="T24" s="34">
        <f>Page1!M17</f>
        <v>0</v>
      </c>
      <c r="U24" s="34">
        <f>Page1!M18</f>
        <v>0</v>
      </c>
      <c r="V24" s="34">
        <f>Page1!M19</f>
        <v>0</v>
      </c>
      <c r="W24" s="34">
        <f>Page1!M20</f>
        <v>0</v>
      </c>
      <c r="X24" s="34">
        <f>Page1!M21</f>
        <v>0</v>
      </c>
      <c r="Y24" s="34">
        <f>Page1!M22</f>
        <v>0</v>
      </c>
      <c r="Z24" s="34">
        <f>Page1!M23</f>
        <v>0</v>
      </c>
      <c r="AA24" s="34">
        <f>Page1!M24</f>
        <v>0</v>
      </c>
      <c r="AB24" s="34">
        <f>Page1!M25</f>
        <v>0</v>
      </c>
      <c r="AC24" s="34">
        <f>Page1!M26</f>
        <v>0</v>
      </c>
      <c r="AD24" s="34">
        <f>Page1!M27</f>
        <v>0</v>
      </c>
      <c r="AE24" s="34">
        <f>Page1!M28</f>
        <v>0</v>
      </c>
      <c r="AF24" s="34">
        <f>Page1!M29</f>
        <v>0</v>
      </c>
      <c r="AG24" s="34">
        <f>Page1!M30</f>
        <v>0</v>
      </c>
      <c r="AH24" s="34">
        <f>Page1!M31</f>
        <v>0</v>
      </c>
      <c r="AI24" s="34">
        <f>Page1!M32</f>
        <v>0</v>
      </c>
      <c r="AJ24" s="34">
        <f>Page1!M33</f>
        <v>0</v>
      </c>
      <c r="AK24" s="34">
        <f>Page1!M34</f>
        <v>0</v>
      </c>
      <c r="AL24" s="34">
        <f>Page1!M35</f>
        <v>0</v>
      </c>
      <c r="AM24" s="34">
        <f>Page1!M36</f>
        <v>0</v>
      </c>
      <c r="AN24" s="34">
        <f>Page1!M37</f>
        <v>0</v>
      </c>
      <c r="AO24" s="35">
        <f t="shared" si="0"/>
        <v>0</v>
      </c>
      <c r="AP24" s="36">
        <f t="shared" si="1"/>
        <v>0</v>
      </c>
      <c r="AQ24" s="37" t="e">
        <f t="shared" si="5"/>
        <v>#DIV/0!</v>
      </c>
      <c r="AR24" s="36">
        <f t="shared" si="2"/>
        <v>0</v>
      </c>
      <c r="AS24" s="36">
        <f t="shared" si="3"/>
        <v>0</v>
      </c>
      <c r="AT24" s="38" t="e">
        <f t="shared" si="4"/>
        <v>#DIV/0!</v>
      </c>
      <c r="AU24" s="39"/>
      <c r="AV24" s="40"/>
      <c r="AW24" s="40"/>
    </row>
    <row r="25" spans="1:49" s="21" customFormat="1" ht="15" customHeight="1">
      <c r="A25" s="28">
        <v>11</v>
      </c>
      <c r="B25" s="29" t="s">
        <v>102</v>
      </c>
      <c r="C25" s="30" t="s">
        <v>68</v>
      </c>
      <c r="D25" s="31" t="s">
        <v>86</v>
      </c>
      <c r="E25" s="31" t="s">
        <v>70</v>
      </c>
      <c r="F25" s="31" t="s">
        <v>79</v>
      </c>
      <c r="G25" s="32" t="s">
        <v>103</v>
      </c>
      <c r="H25" s="32" t="s">
        <v>104</v>
      </c>
      <c r="I25" s="32" t="s">
        <v>105</v>
      </c>
      <c r="J25" s="32" t="s">
        <v>95</v>
      </c>
      <c r="K25" s="41">
        <f>Page1!J8</f>
        <v>0</v>
      </c>
      <c r="L25" s="41">
        <f>Page1!J9</f>
        <v>0</v>
      </c>
      <c r="M25" s="41">
        <f>Page1!J10</f>
        <v>0</v>
      </c>
      <c r="N25" s="41">
        <f>Page1!J11</f>
        <v>0</v>
      </c>
      <c r="O25" s="41">
        <f>Page1!J12</f>
        <v>0</v>
      </c>
      <c r="P25" s="41">
        <f>Page1!J13</f>
        <v>0</v>
      </c>
      <c r="Q25" s="41">
        <f>Page1!J14</f>
        <v>0</v>
      </c>
      <c r="R25" s="41">
        <f>Page1!J15</f>
        <v>0</v>
      </c>
      <c r="S25" s="41">
        <f>Page1!J16</f>
        <v>0</v>
      </c>
      <c r="T25" s="41">
        <f>Page1!J17</f>
        <v>0</v>
      </c>
      <c r="U25" s="41">
        <f>Page1!J18</f>
        <v>0</v>
      </c>
      <c r="V25" s="41">
        <f>Page1!J19</f>
        <v>0</v>
      </c>
      <c r="W25" s="41">
        <f>Page1!J20</f>
        <v>0</v>
      </c>
      <c r="X25" s="41">
        <f>Page1!J21</f>
        <v>0</v>
      </c>
      <c r="Y25" s="41">
        <f>Page1!J22</f>
        <v>0</v>
      </c>
      <c r="Z25" s="41">
        <f>Page1!J23</f>
        <v>0</v>
      </c>
      <c r="AA25" s="41">
        <f>Page1!J24</f>
        <v>0</v>
      </c>
      <c r="AB25" s="41">
        <f>Page1!J25</f>
        <v>0</v>
      </c>
      <c r="AC25" s="41">
        <f>Page1!J26</f>
        <v>0</v>
      </c>
      <c r="AD25" s="41">
        <f>Page1!J27</f>
        <v>0</v>
      </c>
      <c r="AE25" s="41">
        <f>Page1!J28</f>
        <v>0</v>
      </c>
      <c r="AF25" s="41">
        <f>Page1!J29</f>
        <v>0</v>
      </c>
      <c r="AG25" s="41">
        <f>Page1!J30</f>
        <v>0</v>
      </c>
      <c r="AH25" s="41">
        <f>Page1!J31</f>
        <v>0</v>
      </c>
      <c r="AI25" s="41">
        <f>Page1!J32</f>
        <v>0</v>
      </c>
      <c r="AJ25" s="41">
        <f>Page1!J33</f>
        <v>0</v>
      </c>
      <c r="AK25" s="41">
        <f>Page1!J34</f>
        <v>0</v>
      </c>
      <c r="AL25" s="41">
        <f>Page1!J35</f>
        <v>0</v>
      </c>
      <c r="AM25" s="41">
        <f>Page1!J36</f>
        <v>0</v>
      </c>
      <c r="AN25" s="41">
        <f>Page1!J37</f>
        <v>0</v>
      </c>
      <c r="AO25" s="42">
        <f t="shared" si="0"/>
        <v>0</v>
      </c>
      <c r="AP25" s="36">
        <f t="shared" si="1"/>
        <v>0</v>
      </c>
      <c r="AQ25" s="37" t="e">
        <f t="shared" si="5"/>
        <v>#DIV/0!</v>
      </c>
      <c r="AR25" s="43">
        <f t="shared" si="2"/>
        <v>0</v>
      </c>
      <c r="AS25" s="43">
        <f t="shared" si="3"/>
        <v>0</v>
      </c>
      <c r="AT25" s="38" t="e">
        <f t="shared" si="4"/>
        <v>#DIV/0!</v>
      </c>
      <c r="AU25" s="39"/>
      <c r="AV25" s="40"/>
      <c r="AW25" s="40"/>
    </row>
    <row r="26" spans="1:49" s="21" customFormat="1" ht="15" customHeight="1">
      <c r="A26" s="28">
        <v>12</v>
      </c>
      <c r="B26" s="29" t="s">
        <v>106</v>
      </c>
      <c r="C26" s="30" t="s">
        <v>68</v>
      </c>
      <c r="D26" s="31" t="s">
        <v>107</v>
      </c>
      <c r="E26" s="31" t="s">
        <v>70</v>
      </c>
      <c r="F26" s="31" t="s">
        <v>79</v>
      </c>
      <c r="G26" s="32" t="s">
        <v>108</v>
      </c>
      <c r="H26" s="32" t="s">
        <v>109</v>
      </c>
      <c r="I26" s="32" t="s">
        <v>110</v>
      </c>
      <c r="J26" s="32" t="s">
        <v>95</v>
      </c>
      <c r="K26" s="41" t="e">
        <f>Page2!#REF!</f>
        <v>#REF!</v>
      </c>
      <c r="L26" s="41" t="e">
        <f>Page2!#REF!</f>
        <v>#REF!</v>
      </c>
      <c r="M26" s="41" t="e">
        <f>Page2!#REF!</f>
        <v>#REF!</v>
      </c>
      <c r="N26" s="41" t="e">
        <f>Page2!#REF!</f>
        <v>#REF!</v>
      </c>
      <c r="O26" s="41" t="e">
        <f>Page2!#REF!</f>
        <v>#REF!</v>
      </c>
      <c r="P26" s="41" t="e">
        <f>Page2!#REF!</f>
        <v>#REF!</v>
      </c>
      <c r="Q26" s="41" t="e">
        <f>Page2!#REF!</f>
        <v>#REF!</v>
      </c>
      <c r="R26" s="41" t="e">
        <f>Page2!#REF!</f>
        <v>#REF!</v>
      </c>
      <c r="S26" s="41" t="e">
        <f>Page2!#REF!</f>
        <v>#REF!</v>
      </c>
      <c r="T26" s="41" t="e">
        <f>Page2!#REF!</f>
        <v>#REF!</v>
      </c>
      <c r="U26" s="41" t="e">
        <f>Page2!#REF!</f>
        <v>#REF!</v>
      </c>
      <c r="V26" s="41" t="e">
        <f>Page2!#REF!</f>
        <v>#REF!</v>
      </c>
      <c r="W26" s="41" t="e">
        <f>Page2!#REF!</f>
        <v>#REF!</v>
      </c>
      <c r="X26" s="41" t="e">
        <f>Page2!#REF!</f>
        <v>#REF!</v>
      </c>
      <c r="Y26" s="41" t="e">
        <f>Page2!#REF!</f>
        <v>#REF!</v>
      </c>
      <c r="Z26" s="41" t="e">
        <f>Page2!#REF!</f>
        <v>#REF!</v>
      </c>
      <c r="AA26" s="41" t="e">
        <f>Page2!#REF!</f>
        <v>#REF!</v>
      </c>
      <c r="AB26" s="41" t="e">
        <f>Page2!#REF!</f>
        <v>#REF!</v>
      </c>
      <c r="AC26" s="41" t="e">
        <f>Page2!#REF!</f>
        <v>#REF!</v>
      </c>
      <c r="AD26" s="41" t="e">
        <f>Page2!#REF!</f>
        <v>#REF!</v>
      </c>
      <c r="AE26" s="41" t="e">
        <f>Page2!#REF!</f>
        <v>#REF!</v>
      </c>
      <c r="AF26" s="41" t="e">
        <f>Page2!#REF!</f>
        <v>#REF!</v>
      </c>
      <c r="AG26" s="41" t="e">
        <f>Page2!#REF!</f>
        <v>#REF!</v>
      </c>
      <c r="AH26" s="41" t="e">
        <f>Page2!#REF!</f>
        <v>#REF!</v>
      </c>
      <c r="AI26" s="41" t="e">
        <f>Page2!#REF!</f>
        <v>#REF!</v>
      </c>
      <c r="AJ26" s="41" t="e">
        <f>Page2!#REF!</f>
        <v>#REF!</v>
      </c>
      <c r="AK26" s="41" t="e">
        <f>Page2!#REF!</f>
        <v>#REF!</v>
      </c>
      <c r="AL26" s="41" t="e">
        <f>Page2!#REF!</f>
        <v>#REF!</v>
      </c>
      <c r="AM26" s="41" t="e">
        <f>Page2!#REF!</f>
        <v>#REF!</v>
      </c>
      <c r="AN26" s="41" t="e">
        <f>Page2!#REF!</f>
        <v>#REF!</v>
      </c>
      <c r="AO26" s="42" t="e">
        <f t="shared" si="0"/>
        <v>#REF!</v>
      </c>
      <c r="AP26" s="36" t="e">
        <f t="shared" si="1"/>
        <v>#REF!</v>
      </c>
      <c r="AQ26" s="37" t="e">
        <f t="shared" si="5"/>
        <v>#REF!</v>
      </c>
      <c r="AR26" s="43" t="e">
        <f t="shared" si="2"/>
        <v>#REF!</v>
      </c>
      <c r="AS26" s="43" t="e">
        <f t="shared" si="3"/>
        <v>#REF!</v>
      </c>
      <c r="AT26" s="38" t="e">
        <f t="shared" si="4"/>
        <v>#REF!</v>
      </c>
      <c r="AU26" s="39"/>
      <c r="AV26" s="40"/>
      <c r="AW26" s="40"/>
    </row>
    <row r="27" spans="1:49" s="21" customFormat="1" ht="15" customHeight="1">
      <c r="A27" s="28">
        <v>13</v>
      </c>
      <c r="B27" s="29" t="s">
        <v>111</v>
      </c>
      <c r="C27" s="30" t="s">
        <v>68</v>
      </c>
      <c r="D27" s="31" t="s">
        <v>107</v>
      </c>
      <c r="E27" s="31" t="s">
        <v>70</v>
      </c>
      <c r="F27" s="31" t="s">
        <v>79</v>
      </c>
      <c r="G27" s="32" t="s">
        <v>112</v>
      </c>
      <c r="H27" s="32" t="s">
        <v>113</v>
      </c>
      <c r="I27" s="32" t="s">
        <v>114</v>
      </c>
      <c r="J27" s="32" t="s">
        <v>95</v>
      </c>
      <c r="K27" s="41" t="e">
        <f>Page2!#REF!</f>
        <v>#REF!</v>
      </c>
      <c r="L27" s="41" t="e">
        <f>Page2!#REF!</f>
        <v>#REF!</v>
      </c>
      <c r="M27" s="41" t="e">
        <f>Page2!#REF!</f>
        <v>#REF!</v>
      </c>
      <c r="N27" s="41" t="e">
        <f>Page2!#REF!</f>
        <v>#REF!</v>
      </c>
      <c r="O27" s="41" t="e">
        <f>Page2!#REF!</f>
        <v>#REF!</v>
      </c>
      <c r="P27" s="41" t="e">
        <f>Page2!#REF!</f>
        <v>#REF!</v>
      </c>
      <c r="Q27" s="41" t="e">
        <f>Page2!#REF!</f>
        <v>#REF!</v>
      </c>
      <c r="R27" s="41" t="e">
        <f>Page2!#REF!</f>
        <v>#REF!</v>
      </c>
      <c r="S27" s="41" t="e">
        <f>Page2!#REF!</f>
        <v>#REF!</v>
      </c>
      <c r="T27" s="41" t="e">
        <f>Page2!#REF!</f>
        <v>#REF!</v>
      </c>
      <c r="U27" s="41" t="e">
        <f>Page2!#REF!</f>
        <v>#REF!</v>
      </c>
      <c r="V27" s="41" t="e">
        <f>Page2!#REF!</f>
        <v>#REF!</v>
      </c>
      <c r="W27" s="41" t="e">
        <f>Page2!#REF!</f>
        <v>#REF!</v>
      </c>
      <c r="X27" s="41" t="e">
        <f>Page2!#REF!</f>
        <v>#REF!</v>
      </c>
      <c r="Y27" s="41" t="e">
        <f>Page2!#REF!</f>
        <v>#REF!</v>
      </c>
      <c r="Z27" s="41" t="e">
        <f>Page2!#REF!</f>
        <v>#REF!</v>
      </c>
      <c r="AA27" s="41" t="e">
        <f>Page2!#REF!</f>
        <v>#REF!</v>
      </c>
      <c r="AB27" s="41" t="e">
        <f>Page2!#REF!</f>
        <v>#REF!</v>
      </c>
      <c r="AC27" s="41" t="e">
        <f>Page2!#REF!</f>
        <v>#REF!</v>
      </c>
      <c r="AD27" s="41" t="e">
        <f>Page2!#REF!</f>
        <v>#REF!</v>
      </c>
      <c r="AE27" s="41" t="e">
        <f>Page2!#REF!</f>
        <v>#REF!</v>
      </c>
      <c r="AF27" s="41" t="e">
        <f>Page2!#REF!</f>
        <v>#REF!</v>
      </c>
      <c r="AG27" s="41" t="e">
        <f>Page2!#REF!</f>
        <v>#REF!</v>
      </c>
      <c r="AH27" s="41" t="e">
        <f>Page2!#REF!</f>
        <v>#REF!</v>
      </c>
      <c r="AI27" s="41" t="e">
        <f>Page2!#REF!</f>
        <v>#REF!</v>
      </c>
      <c r="AJ27" s="41" t="e">
        <f>Page2!#REF!</f>
        <v>#REF!</v>
      </c>
      <c r="AK27" s="41" t="e">
        <f>Page2!#REF!</f>
        <v>#REF!</v>
      </c>
      <c r="AL27" s="41" t="e">
        <f>Page2!#REF!</f>
        <v>#REF!</v>
      </c>
      <c r="AM27" s="41" t="e">
        <f>Page2!#REF!</f>
        <v>#REF!</v>
      </c>
      <c r="AN27" s="41" t="e">
        <f>Page2!#REF!</f>
        <v>#REF!</v>
      </c>
      <c r="AO27" s="42" t="e">
        <f t="shared" si="0"/>
        <v>#REF!</v>
      </c>
      <c r="AP27" s="36" t="e">
        <f t="shared" si="1"/>
        <v>#REF!</v>
      </c>
      <c r="AQ27" s="37" t="e">
        <f t="shared" si="5"/>
        <v>#REF!</v>
      </c>
      <c r="AR27" s="43" t="e">
        <f t="shared" si="2"/>
        <v>#REF!</v>
      </c>
      <c r="AS27" s="43" t="e">
        <f t="shared" si="3"/>
        <v>#REF!</v>
      </c>
      <c r="AT27" s="38" t="e">
        <f t="shared" si="4"/>
        <v>#REF!</v>
      </c>
      <c r="AU27" s="39"/>
      <c r="AV27" s="40"/>
      <c r="AW27" s="40"/>
    </row>
    <row r="28" spans="1:49" s="21" customFormat="1" ht="15" customHeight="1">
      <c r="A28" s="28">
        <v>14</v>
      </c>
      <c r="B28" s="29" t="s">
        <v>115</v>
      </c>
      <c r="C28" s="30" t="s">
        <v>68</v>
      </c>
      <c r="D28" s="31" t="s">
        <v>107</v>
      </c>
      <c r="E28" s="31" t="s">
        <v>70</v>
      </c>
      <c r="F28" s="31" t="s">
        <v>79</v>
      </c>
      <c r="G28" s="32" t="s">
        <v>116</v>
      </c>
      <c r="H28" s="32" t="s">
        <v>117</v>
      </c>
      <c r="I28" s="32" t="s">
        <v>118</v>
      </c>
      <c r="J28" s="32" t="s">
        <v>95</v>
      </c>
      <c r="K28" s="41" t="e">
        <f>Page2!#REF!</f>
        <v>#REF!</v>
      </c>
      <c r="L28" s="41" t="e">
        <f>Page2!#REF!</f>
        <v>#REF!</v>
      </c>
      <c r="M28" s="41" t="e">
        <f>Page2!#REF!</f>
        <v>#REF!</v>
      </c>
      <c r="N28" s="41" t="e">
        <f>Page2!#REF!</f>
        <v>#REF!</v>
      </c>
      <c r="O28" s="41" t="e">
        <f>Page2!#REF!</f>
        <v>#REF!</v>
      </c>
      <c r="P28" s="41" t="e">
        <f>Page2!#REF!</f>
        <v>#REF!</v>
      </c>
      <c r="Q28" s="41" t="e">
        <f>Page2!#REF!</f>
        <v>#REF!</v>
      </c>
      <c r="R28" s="41" t="e">
        <f>Page2!#REF!</f>
        <v>#REF!</v>
      </c>
      <c r="S28" s="41" t="e">
        <f>Page2!#REF!</f>
        <v>#REF!</v>
      </c>
      <c r="T28" s="41" t="e">
        <f>Page2!#REF!</f>
        <v>#REF!</v>
      </c>
      <c r="U28" s="41" t="e">
        <f>Page2!#REF!</f>
        <v>#REF!</v>
      </c>
      <c r="V28" s="41" t="e">
        <f>Page2!#REF!</f>
        <v>#REF!</v>
      </c>
      <c r="W28" s="41" t="e">
        <f>Page2!#REF!</f>
        <v>#REF!</v>
      </c>
      <c r="X28" s="41" t="e">
        <f>Page2!#REF!</f>
        <v>#REF!</v>
      </c>
      <c r="Y28" s="41" t="e">
        <f>Page2!#REF!</f>
        <v>#REF!</v>
      </c>
      <c r="Z28" s="41" t="e">
        <f>Page2!#REF!</f>
        <v>#REF!</v>
      </c>
      <c r="AA28" s="41" t="e">
        <f>Page2!#REF!</f>
        <v>#REF!</v>
      </c>
      <c r="AB28" s="41" t="e">
        <f>Page2!#REF!</f>
        <v>#REF!</v>
      </c>
      <c r="AC28" s="41" t="e">
        <f>Page2!#REF!</f>
        <v>#REF!</v>
      </c>
      <c r="AD28" s="41" t="e">
        <f>Page2!#REF!</f>
        <v>#REF!</v>
      </c>
      <c r="AE28" s="41" t="e">
        <f>Page2!#REF!</f>
        <v>#REF!</v>
      </c>
      <c r="AF28" s="41" t="e">
        <f>Page2!#REF!</f>
        <v>#REF!</v>
      </c>
      <c r="AG28" s="41" t="e">
        <f>Page2!#REF!</f>
        <v>#REF!</v>
      </c>
      <c r="AH28" s="41" t="e">
        <f>Page2!#REF!</f>
        <v>#REF!</v>
      </c>
      <c r="AI28" s="41" t="e">
        <f>Page2!#REF!</f>
        <v>#REF!</v>
      </c>
      <c r="AJ28" s="41" t="e">
        <f>Page2!#REF!</f>
        <v>#REF!</v>
      </c>
      <c r="AK28" s="41" t="e">
        <f>Page2!#REF!</f>
        <v>#REF!</v>
      </c>
      <c r="AL28" s="41" t="e">
        <f>Page2!#REF!</f>
        <v>#REF!</v>
      </c>
      <c r="AM28" s="41" t="e">
        <f>Page2!#REF!</f>
        <v>#REF!</v>
      </c>
      <c r="AN28" s="41" t="e">
        <f>Page2!#REF!</f>
        <v>#REF!</v>
      </c>
      <c r="AO28" s="42" t="e">
        <f t="shared" si="0"/>
        <v>#REF!</v>
      </c>
      <c r="AP28" s="36" t="e">
        <f t="shared" si="1"/>
        <v>#REF!</v>
      </c>
      <c r="AQ28" s="37" t="e">
        <f t="shared" si="5"/>
        <v>#REF!</v>
      </c>
      <c r="AR28" s="43" t="e">
        <f t="shared" si="2"/>
        <v>#REF!</v>
      </c>
      <c r="AS28" s="43" t="e">
        <f t="shared" si="3"/>
        <v>#REF!</v>
      </c>
      <c r="AT28" s="38" t="e">
        <f t="shared" si="4"/>
        <v>#REF!</v>
      </c>
      <c r="AU28" s="39"/>
      <c r="AV28" s="40"/>
      <c r="AW28" s="40"/>
    </row>
    <row r="29" spans="1:49" s="21" customFormat="1" ht="15" customHeight="1">
      <c r="A29" s="28">
        <v>15</v>
      </c>
      <c r="B29" s="29" t="s">
        <v>123</v>
      </c>
      <c r="C29" s="30" t="s">
        <v>68</v>
      </c>
      <c r="D29" s="52" t="s">
        <v>124</v>
      </c>
      <c r="E29" s="31" t="s">
        <v>78</v>
      </c>
      <c r="F29" s="31" t="s">
        <v>79</v>
      </c>
      <c r="G29" s="32" t="s">
        <v>132</v>
      </c>
      <c r="H29" s="32"/>
      <c r="I29" s="32" t="s">
        <v>125</v>
      </c>
      <c r="J29" s="32" t="s">
        <v>95</v>
      </c>
      <c r="K29" s="41" t="e">
        <f>Page2!#REF!</f>
        <v>#REF!</v>
      </c>
      <c r="L29" s="41" t="e">
        <f>Page2!#REF!</f>
        <v>#REF!</v>
      </c>
      <c r="M29" s="41" t="e">
        <f>Page2!#REF!</f>
        <v>#REF!</v>
      </c>
      <c r="N29" s="41" t="e">
        <f>Page2!#REF!</f>
        <v>#REF!</v>
      </c>
      <c r="O29" s="41" t="e">
        <f>Page2!#REF!</f>
        <v>#REF!</v>
      </c>
      <c r="P29" s="41" t="e">
        <f>Page2!#REF!</f>
        <v>#REF!</v>
      </c>
      <c r="Q29" s="41" t="e">
        <f>Page2!#REF!</f>
        <v>#REF!</v>
      </c>
      <c r="R29" s="41" t="e">
        <f>Page2!#REF!</f>
        <v>#REF!</v>
      </c>
      <c r="S29" s="41" t="e">
        <f>Page2!#REF!</f>
        <v>#REF!</v>
      </c>
      <c r="T29" s="41" t="e">
        <f>Page2!#REF!</f>
        <v>#REF!</v>
      </c>
      <c r="U29" s="41" t="e">
        <f>Page2!#REF!</f>
        <v>#REF!</v>
      </c>
      <c r="V29" s="41" t="e">
        <f>Page2!#REF!</f>
        <v>#REF!</v>
      </c>
      <c r="W29" s="41" t="e">
        <f>Page2!#REF!</f>
        <v>#REF!</v>
      </c>
      <c r="X29" s="41" t="e">
        <f>Page2!#REF!</f>
        <v>#REF!</v>
      </c>
      <c r="Y29" s="41" t="e">
        <f>Page2!#REF!</f>
        <v>#REF!</v>
      </c>
      <c r="Z29" s="41" t="e">
        <f>Page2!#REF!</f>
        <v>#REF!</v>
      </c>
      <c r="AA29" s="41" t="e">
        <f>Page2!#REF!</f>
        <v>#REF!</v>
      </c>
      <c r="AB29" s="41" t="e">
        <f>Page2!#REF!</f>
        <v>#REF!</v>
      </c>
      <c r="AC29" s="41" t="e">
        <f>Page2!#REF!</f>
        <v>#REF!</v>
      </c>
      <c r="AD29" s="41" t="e">
        <f>Page2!#REF!</f>
        <v>#REF!</v>
      </c>
      <c r="AE29" s="41" t="e">
        <f>Page2!#REF!</f>
        <v>#REF!</v>
      </c>
      <c r="AF29" s="41" t="e">
        <f>Page2!#REF!</f>
        <v>#REF!</v>
      </c>
      <c r="AG29" s="41" t="e">
        <f>Page2!#REF!</f>
        <v>#REF!</v>
      </c>
      <c r="AH29" s="41" t="e">
        <f>Page2!#REF!</f>
        <v>#REF!</v>
      </c>
      <c r="AI29" s="41" t="e">
        <f>Page2!#REF!</f>
        <v>#REF!</v>
      </c>
      <c r="AJ29" s="41" t="e">
        <f>Page2!#REF!</f>
        <v>#REF!</v>
      </c>
      <c r="AK29" s="41" t="e">
        <f>Page2!#REF!</f>
        <v>#REF!</v>
      </c>
      <c r="AL29" s="41" t="e">
        <f>Page2!#REF!</f>
        <v>#REF!</v>
      </c>
      <c r="AM29" s="41" t="e">
        <f>Page2!#REF!</f>
        <v>#REF!</v>
      </c>
      <c r="AN29" s="41" t="e">
        <f>Page2!#REF!</f>
        <v>#REF!</v>
      </c>
      <c r="AO29" s="42" t="e">
        <f t="shared" si="0"/>
        <v>#REF!</v>
      </c>
      <c r="AP29" s="36" t="e">
        <f t="shared" si="1"/>
        <v>#REF!</v>
      </c>
      <c r="AQ29" s="37" t="e">
        <f>MIN(I29-AO29)/(3*AP29)</f>
        <v>#REF!</v>
      </c>
      <c r="AR29" s="43" t="e">
        <f t="shared" si="2"/>
        <v>#REF!</v>
      </c>
      <c r="AS29" s="43" t="e">
        <f t="shared" si="3"/>
        <v>#REF!</v>
      </c>
      <c r="AT29" s="38" t="e">
        <f t="shared" si="4"/>
        <v>#REF!</v>
      </c>
      <c r="AU29" s="39"/>
      <c r="AV29" s="40"/>
      <c r="AW29" s="40"/>
    </row>
    <row r="30" spans="1:49">
      <c r="AV30" s="53"/>
      <c r="AW30" s="53"/>
    </row>
    <row r="31" spans="1:49">
      <c r="AT31" s="54"/>
      <c r="AV31" s="53"/>
      <c r="AW31" s="53"/>
    </row>
    <row r="32" spans="1:49">
      <c r="AT32" s="54"/>
      <c r="AV32" s="53"/>
      <c r="AW32" s="53"/>
    </row>
    <row r="33" spans="41:49">
      <c r="AO33" s="2"/>
      <c r="AP33" s="54"/>
      <c r="AQ33" s="54"/>
      <c r="AR33" s="54"/>
      <c r="AS33" s="54"/>
      <c r="AT33" s="54"/>
      <c r="AV33" s="53"/>
      <c r="AW33" s="53"/>
    </row>
    <row r="34" spans="41:49">
      <c r="AO34" s="2"/>
      <c r="AP34" s="54"/>
      <c r="AQ34" s="54"/>
      <c r="AR34" s="54"/>
      <c r="AS34" s="54"/>
      <c r="AT34" s="54"/>
      <c r="AV34" s="53"/>
      <c r="AW34" s="53"/>
    </row>
    <row r="35" spans="41:49">
      <c r="AO35" s="2"/>
      <c r="AP35" s="54"/>
      <c r="AQ35" s="54"/>
      <c r="AR35" s="54"/>
      <c r="AS35" s="54"/>
      <c r="AT35" s="54"/>
      <c r="AV35" s="53"/>
      <c r="AW35" s="53"/>
    </row>
    <row r="36" spans="41:49">
      <c r="AO36" s="2"/>
      <c r="AP36" s="54"/>
      <c r="AQ36" s="54"/>
      <c r="AR36" s="54"/>
      <c r="AS36" s="54"/>
      <c r="AT36" s="54"/>
      <c r="AV36" s="53"/>
      <c r="AW36" s="53"/>
    </row>
    <row r="37" spans="41:49">
      <c r="AO37" s="2"/>
      <c r="AP37" s="54"/>
      <c r="AQ37" s="54"/>
      <c r="AR37" s="54"/>
      <c r="AS37" s="54"/>
      <c r="AT37" s="54"/>
      <c r="AV37" s="53"/>
      <c r="AW37" s="53"/>
    </row>
    <row r="38" spans="41:49">
      <c r="AO38" s="2"/>
      <c r="AP38" s="54"/>
      <c r="AQ38" s="54"/>
      <c r="AR38" s="54"/>
      <c r="AS38" s="54"/>
      <c r="AT38" s="54"/>
      <c r="AV38" s="53"/>
      <c r="AW38" s="53"/>
    </row>
    <row r="39" spans="41:49">
      <c r="AO39" s="2"/>
      <c r="AP39" s="54"/>
      <c r="AQ39" s="54"/>
      <c r="AR39" s="54"/>
      <c r="AS39" s="54"/>
      <c r="AT39" s="54"/>
      <c r="AV39" s="53"/>
      <c r="AW39" s="53"/>
    </row>
    <row r="40" spans="41:49">
      <c r="AO40" s="2"/>
      <c r="AP40" s="54"/>
      <c r="AQ40" s="54"/>
      <c r="AR40" s="54"/>
      <c r="AS40" s="54"/>
      <c r="AT40" s="54"/>
      <c r="AV40" s="53"/>
      <c r="AW40" s="53"/>
    </row>
    <row r="41" spans="41:49">
      <c r="AO41" s="2"/>
      <c r="AP41" s="54"/>
      <c r="AQ41" s="54"/>
      <c r="AR41" s="54"/>
      <c r="AS41" s="54"/>
      <c r="AT41" s="54"/>
      <c r="AV41" s="53"/>
      <c r="AW41" s="53"/>
    </row>
    <row r="42" spans="41:49">
      <c r="AO42" s="2"/>
      <c r="AP42" s="54"/>
      <c r="AQ42" s="54"/>
      <c r="AR42" s="54"/>
      <c r="AS42" s="54"/>
      <c r="AT42" s="54"/>
      <c r="AV42" s="53"/>
      <c r="AW42" s="53"/>
    </row>
    <row r="43" spans="41:49">
      <c r="AO43" s="2"/>
      <c r="AP43" s="54"/>
      <c r="AQ43" s="54"/>
      <c r="AR43" s="54"/>
      <c r="AS43" s="54"/>
      <c r="AT43" s="54"/>
      <c r="AV43" s="53"/>
      <c r="AW43" s="53"/>
    </row>
    <row r="44" spans="41:49">
      <c r="AO44" s="2"/>
      <c r="AP44" s="54"/>
      <c r="AQ44" s="54"/>
      <c r="AR44" s="54"/>
      <c r="AS44" s="54"/>
    </row>
    <row r="45" spans="41:49">
      <c r="AO45" s="2"/>
      <c r="AP45" s="54"/>
      <c r="AQ45" s="54"/>
      <c r="AR45" s="54"/>
      <c r="AS45" s="54"/>
    </row>
    <row r="46" spans="41:49">
      <c r="AO46" s="2"/>
      <c r="AP46" s="54"/>
      <c r="AQ46" s="54"/>
      <c r="AR46" s="54"/>
      <c r="AS46" s="54"/>
    </row>
    <row r="47" spans="41:49">
      <c r="AO47" s="2"/>
      <c r="AP47" s="54"/>
      <c r="AQ47" s="54"/>
      <c r="AR47" s="54"/>
      <c r="AS47" s="54"/>
    </row>
    <row r="48" spans="41:49">
      <c r="AO48" s="2"/>
      <c r="AP48" s="54"/>
      <c r="AQ48" s="54"/>
      <c r="AR48" s="54"/>
      <c r="AS48" s="54"/>
    </row>
    <row r="49" spans="41:49">
      <c r="AO49" s="2"/>
      <c r="AP49" s="54"/>
      <c r="AQ49" s="54"/>
      <c r="AR49" s="54"/>
      <c r="AS49" s="54"/>
      <c r="AW49" s="2"/>
    </row>
    <row r="50" spans="41:49">
      <c r="AO50" s="2"/>
      <c r="AP50" s="54"/>
      <c r="AQ50" s="54"/>
      <c r="AR50" s="54"/>
      <c r="AS50" s="54"/>
      <c r="AW50" s="2"/>
    </row>
    <row r="51" spans="41:49">
      <c r="AO51" s="2"/>
      <c r="AP51" s="54"/>
      <c r="AQ51" s="54"/>
      <c r="AR51" s="54"/>
      <c r="AS51" s="54"/>
      <c r="AW51" s="2"/>
    </row>
    <row r="52" spans="41:49">
      <c r="AO52" s="2"/>
      <c r="AP52" s="54"/>
      <c r="AQ52" s="54"/>
      <c r="AR52" s="54"/>
      <c r="AS52" s="54"/>
      <c r="AW52" s="2"/>
    </row>
    <row r="53" spans="41:49">
      <c r="AO53" s="2"/>
      <c r="AP53" s="54"/>
      <c r="AQ53" s="54"/>
      <c r="AR53" s="54"/>
      <c r="AS53" s="54"/>
      <c r="AW53" s="2"/>
    </row>
    <row r="54" spans="41:49">
      <c r="AO54" s="2"/>
      <c r="AP54" s="54"/>
      <c r="AQ54" s="54"/>
      <c r="AR54" s="54"/>
      <c r="AS54" s="54"/>
      <c r="AW54" s="2"/>
    </row>
    <row r="55" spans="41:49">
      <c r="AO55" s="2"/>
      <c r="AP55" s="54"/>
      <c r="AQ55" s="54"/>
      <c r="AR55" s="54"/>
      <c r="AS55" s="54"/>
      <c r="AW55" s="2"/>
    </row>
    <row r="56" spans="41:49">
      <c r="AO56" s="2"/>
      <c r="AP56" s="54"/>
      <c r="AQ56" s="54"/>
      <c r="AR56" s="54"/>
      <c r="AS56" s="54"/>
      <c r="AW56" s="2"/>
    </row>
    <row r="57" spans="41:49">
      <c r="AO57" s="2"/>
      <c r="AP57" s="54"/>
      <c r="AQ57" s="54"/>
      <c r="AR57" s="54"/>
      <c r="AS57" s="54"/>
      <c r="AW57" s="2"/>
    </row>
  </sheetData>
  <mergeCells count="1">
    <mergeCell ref="B1:I1"/>
  </mergeCells>
  <conditionalFormatting sqref="AT15:AT29">
    <cfRule type="containsText" dxfId="26" priority="1" operator="containsText" text="Fail">
      <formula>NOT(ISERROR(SEARCH("Fail",AT15)))</formula>
    </cfRule>
    <cfRule type="containsText" dxfId="25" priority="2" operator="containsText" text="Pass">
      <formula>NOT(ISERROR(SEARCH("Pass",AT15)))</formula>
    </cfRule>
  </conditionalFormatting>
  <dataValidations count="1">
    <dataValidation type="textLength" operator="lessThanOrEqual" allowBlank="1" showInputMessage="1" showErrorMessage="1" errorTitle="Release Criteria" error="The maximum length for this field is 255 characters." sqref="AT15:AT29" xr:uid="{00000000-0002-0000-0200-000000000000}">
      <formula1>255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Page1</vt:lpstr>
      <vt:lpstr>Page2</vt:lpstr>
      <vt:lpstr>Page3</vt:lpstr>
      <vt:lpstr>Page4</vt:lpstr>
      <vt:lpstr>99396168.005_00_COA</vt:lpstr>
      <vt:lpstr>Cpk</vt:lpstr>
      <vt:lpstr>Page1!Print_Area</vt:lpstr>
      <vt:lpstr>Page2!Print_Area</vt:lpstr>
      <vt:lpstr>Page3!Print_Area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2024-10-29T10:54:05Z</cp:lastPrinted>
  <dcterms:created xsi:type="dcterms:W3CDTF">2013-06-14T09:36:38Z</dcterms:created>
  <dcterms:modified xsi:type="dcterms:W3CDTF">2025-10-16T14:25:47Z</dcterms:modified>
</cp:coreProperties>
</file>