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42F0488F-7684-4FB7-9FEA-68AC2F6BD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91899840.004_00_COA" sheetId="9" r:id="rId6"/>
    <sheet name="Cpk " sheetId="10" r:id="rId7"/>
  </sheet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N17" i="10" l="1" a="1"/>
  <c r="AN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 s="1"/>
  <c r="AC17" i="10" a="1"/>
  <c r="AC17" i="10" s="1"/>
  <c r="AD17" i="10" a="1"/>
  <c r="AD17" i="10" s="1"/>
  <c r="AE17" i="10" a="1"/>
  <c r="AE17" i="10" s="1"/>
  <c r="AF17" i="10" a="1"/>
  <c r="AF17" i="10" s="1"/>
  <c r="AG17" i="10" a="1"/>
  <c r="AG17" i="10" s="1"/>
  <c r="AH17" i="10" a="1"/>
  <c r="AH17" i="10" s="1"/>
  <c r="AI17" i="10" a="1"/>
  <c r="AI17" i="10"/>
  <c r="AJ17" i="10" a="1"/>
  <c r="AJ17" i="10" s="1"/>
  <c r="AK17" i="10" a="1"/>
  <c r="AK17" i="10" s="1"/>
  <c r="AL17" i="10" a="1"/>
  <c r="AL17" i="10" s="1"/>
  <c r="AM17" i="10" a="1"/>
  <c r="AM17" i="10" s="1"/>
  <c r="K17" i="10" a="1"/>
  <c r="K17" i="10" s="1"/>
  <c r="M38" i="1"/>
  <c r="M39" i="1"/>
  <c r="M40" i="1"/>
  <c r="G38" i="1"/>
  <c r="J38" i="1"/>
  <c r="G39" i="1"/>
  <c r="J39" i="1"/>
  <c r="G40" i="1"/>
  <c r="J40" i="1"/>
  <c r="L3" i="10" l="1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AD3" i="10" a="1"/>
  <c r="AD3" i="10" s="1"/>
  <c r="AE3" i="10" a="1"/>
  <c r="AE3" i="10" s="1"/>
  <c r="AF3" i="10" a="1"/>
  <c r="AF3" i="10" s="1"/>
  <c r="AG3" i="10" a="1"/>
  <c r="AG3" i="10" s="1"/>
  <c r="AH3" i="10" a="1"/>
  <c r="AH3" i="10" s="1"/>
  <c r="AI3" i="10" a="1"/>
  <c r="AI3" i="10" s="1"/>
  <c r="AJ3" i="10" a="1"/>
  <c r="AJ3" i="10" s="1"/>
  <c r="AK3" i="10" a="1"/>
  <c r="AK3" i="10" s="1"/>
  <c r="AL3" i="10" a="1"/>
  <c r="AL3" i="10" s="1"/>
  <c r="AM3" i="10" a="1"/>
  <c r="AM3" i="10" s="1"/>
  <c r="AN3" i="10" a="1"/>
  <c r="AN3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AD4" i="10" a="1"/>
  <c r="AD4" i="10" s="1"/>
  <c r="AE4" i="10" a="1"/>
  <c r="AE4" i="10" s="1"/>
  <c r="AF4" i="10" a="1"/>
  <c r="AF4" i="10" s="1"/>
  <c r="AG4" i="10" a="1"/>
  <c r="AG4" i="10" s="1"/>
  <c r="AH4" i="10" a="1"/>
  <c r="AH4" i="10" s="1"/>
  <c r="AI4" i="10" a="1"/>
  <c r="AI4" i="10" s="1"/>
  <c r="AJ4" i="10" a="1"/>
  <c r="AJ4" i="10" s="1"/>
  <c r="AK4" i="10" a="1"/>
  <c r="AK4" i="10" s="1"/>
  <c r="AL4" i="10" a="1"/>
  <c r="AL4" i="10" s="1"/>
  <c r="AM4" i="10" a="1"/>
  <c r="AM4" i="10" s="1"/>
  <c r="AN4" i="10" a="1"/>
  <c r="AN4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AD5" i="10" a="1"/>
  <c r="AD5" i="10" s="1"/>
  <c r="AE5" i="10" a="1"/>
  <c r="AE5" i="10" s="1"/>
  <c r="AF5" i="10" a="1"/>
  <c r="AF5" i="10" s="1"/>
  <c r="AG5" i="10" a="1"/>
  <c r="AG5" i="10" s="1"/>
  <c r="AH5" i="10" a="1"/>
  <c r="AH5" i="10" s="1"/>
  <c r="AI5" i="10" a="1"/>
  <c r="AI5" i="10" s="1"/>
  <c r="AJ5" i="10" a="1"/>
  <c r="AJ5" i="10" s="1"/>
  <c r="AK5" i="10" a="1"/>
  <c r="AK5" i="10" s="1"/>
  <c r="AL5" i="10" a="1"/>
  <c r="AL5" i="10" s="1"/>
  <c r="AM5" i="10" a="1"/>
  <c r="AM5" i="10" s="1"/>
  <c r="AN5" i="10" a="1"/>
  <c r="AN5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AD6" i="10" a="1"/>
  <c r="AD6" i="10" s="1"/>
  <c r="AE6" i="10" a="1"/>
  <c r="AE6" i="10" s="1"/>
  <c r="AF6" i="10" a="1"/>
  <c r="AF6" i="10" s="1"/>
  <c r="AG6" i="10" a="1"/>
  <c r="AG6" i="10" s="1"/>
  <c r="AH6" i="10" a="1"/>
  <c r="AH6" i="10" s="1"/>
  <c r="AI6" i="10" a="1"/>
  <c r="AI6" i="10" s="1"/>
  <c r="AJ6" i="10" a="1"/>
  <c r="AJ6" i="10" s="1"/>
  <c r="AK6" i="10" a="1"/>
  <c r="AK6" i="10" s="1"/>
  <c r="AL6" i="10" a="1"/>
  <c r="AL6" i="10" s="1"/>
  <c r="AM6" i="10" a="1"/>
  <c r="AM6" i="10" s="1"/>
  <c r="AN6" i="10" a="1"/>
  <c r="AN6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AD7" i="10" a="1"/>
  <c r="AD7" i="10" s="1"/>
  <c r="AE7" i="10" a="1"/>
  <c r="AE7" i="10" s="1"/>
  <c r="AF7" i="10" a="1"/>
  <c r="AF7" i="10" s="1"/>
  <c r="AG7" i="10" a="1"/>
  <c r="AG7" i="10" s="1"/>
  <c r="AH7" i="10" a="1"/>
  <c r="AH7" i="10" s="1"/>
  <c r="AI7" i="10" a="1"/>
  <c r="AI7" i="10" s="1"/>
  <c r="AJ7" i="10" a="1"/>
  <c r="AJ7" i="10" s="1"/>
  <c r="AK7" i="10" a="1"/>
  <c r="AK7" i="10" s="1"/>
  <c r="AL7" i="10" a="1"/>
  <c r="AL7" i="10" s="1"/>
  <c r="AM7" i="10" a="1"/>
  <c r="AM7" i="10" s="1"/>
  <c r="AN7" i="10" a="1"/>
  <c r="AN7" i="10" s="1"/>
  <c r="L8" i="10" a="1"/>
  <c r="L8" i="10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/>
  <c r="AA8" i="10" a="1"/>
  <c r="AA8" i="10" s="1"/>
  <c r="AB8" i="10" a="1"/>
  <c r="AB8" i="10" s="1"/>
  <c r="AC8" i="10" a="1"/>
  <c r="AC8" i="10" s="1"/>
  <c r="AD8" i="10" a="1"/>
  <c r="AD8" i="10" s="1"/>
  <c r="AE8" i="10" a="1"/>
  <c r="AE8" i="10" s="1"/>
  <c r="AF8" i="10" a="1"/>
  <c r="AF8" i="10" s="1"/>
  <c r="AG8" i="10" a="1"/>
  <c r="AG8" i="10" s="1"/>
  <c r="AH8" i="10" a="1"/>
  <c r="AH8" i="10" s="1"/>
  <c r="AI8" i="10" a="1"/>
  <c r="AI8" i="10" s="1"/>
  <c r="AJ8" i="10" a="1"/>
  <c r="AJ8" i="10" s="1"/>
  <c r="AK8" i="10" a="1"/>
  <c r="AK8" i="10" s="1"/>
  <c r="AL8" i="10" a="1"/>
  <c r="AL8" i="10" s="1"/>
  <c r="AM8" i="10" a="1"/>
  <c r="AM8" i="10" s="1"/>
  <c r="AN8" i="10" a="1"/>
  <c r="AN8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AD9" i="10" a="1"/>
  <c r="AD9" i="10" s="1"/>
  <c r="AE9" i="10" a="1"/>
  <c r="AE9" i="10" s="1"/>
  <c r="AF9" i="10" a="1"/>
  <c r="AF9" i="10" s="1"/>
  <c r="AG9" i="10" a="1"/>
  <c r="AG9" i="10" s="1"/>
  <c r="AH9" i="10" a="1"/>
  <c r="AH9" i="10" s="1"/>
  <c r="AI9" i="10" a="1"/>
  <c r="AI9" i="10" s="1"/>
  <c r="AJ9" i="10" a="1"/>
  <c r="AJ9" i="10" s="1"/>
  <c r="AK9" i="10" a="1"/>
  <c r="AK9" i="10" s="1"/>
  <c r="AL9" i="10" a="1"/>
  <c r="AL9" i="10" s="1"/>
  <c r="AM9" i="10" a="1"/>
  <c r="AM9" i="10" s="1"/>
  <c r="AN9" i="10" a="1"/>
  <c r="AN9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AD10" i="10" a="1"/>
  <c r="AD10" i="10" s="1"/>
  <c r="AE10" i="10" a="1"/>
  <c r="AE10" i="10" s="1"/>
  <c r="AF10" i="10" a="1"/>
  <c r="AF10" i="10" s="1"/>
  <c r="AG10" i="10" a="1"/>
  <c r="AG10" i="10" s="1"/>
  <c r="AH10" i="10" a="1"/>
  <c r="AH10" i="10" s="1"/>
  <c r="AI10" i="10" a="1"/>
  <c r="AI10" i="10" s="1"/>
  <c r="AJ10" i="10" a="1"/>
  <c r="AJ10" i="10" s="1"/>
  <c r="AK10" i="10" a="1"/>
  <c r="AK10" i="10" s="1"/>
  <c r="AL10" i="10" a="1"/>
  <c r="AL10" i="10" s="1"/>
  <c r="AM10" i="10" a="1"/>
  <c r="AM10" i="10" s="1"/>
  <c r="AN10" i="10" a="1"/>
  <c r="AN10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 s="1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AD11" i="10" a="1"/>
  <c r="AD11" i="10" s="1"/>
  <c r="AE11" i="10" a="1"/>
  <c r="AE11" i="10" s="1"/>
  <c r="AF11" i="10" a="1"/>
  <c r="AF11" i="10" s="1"/>
  <c r="AG11" i="10" a="1"/>
  <c r="AG11" i="10" s="1"/>
  <c r="AH11" i="10" a="1"/>
  <c r="AH11" i="10" s="1"/>
  <c r="AI11" i="10" a="1"/>
  <c r="AI11" i="10" s="1"/>
  <c r="AJ11" i="10" a="1"/>
  <c r="AJ11" i="10" s="1"/>
  <c r="AK11" i="10" a="1"/>
  <c r="AK11" i="10" s="1"/>
  <c r="AL11" i="10" a="1"/>
  <c r="AL11" i="10" s="1"/>
  <c r="AM11" i="10" a="1"/>
  <c r="AM11" i="10" s="1"/>
  <c r="AN11" i="10" a="1"/>
  <c r="AN11" i="10" s="1"/>
  <c r="L12" i="10" a="1"/>
  <c r="L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AD12" i="10" a="1"/>
  <c r="AD12" i="10" s="1"/>
  <c r="AE12" i="10" a="1"/>
  <c r="AE12" i="10" s="1"/>
  <c r="AF12" i="10" a="1"/>
  <c r="AF12" i="10" s="1"/>
  <c r="AG12" i="10" a="1"/>
  <c r="AG12" i="10" s="1"/>
  <c r="AH12" i="10" a="1"/>
  <c r="AH12" i="10" s="1"/>
  <c r="AI12" i="10" a="1"/>
  <c r="AI12" i="10" s="1"/>
  <c r="AJ12" i="10" a="1"/>
  <c r="AJ12" i="10" s="1"/>
  <c r="AK12" i="10" a="1"/>
  <c r="AK12" i="10" s="1"/>
  <c r="AL12" i="10" a="1"/>
  <c r="AL12" i="10" s="1"/>
  <c r="AM12" i="10" a="1"/>
  <c r="AM12" i="10" s="1"/>
  <c r="AN12" i="10" a="1"/>
  <c r="AN12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/>
  <c r="AC13" i="10" a="1"/>
  <c r="AC13" i="10" s="1"/>
  <c r="AD13" i="10" a="1"/>
  <c r="AD13" i="10" s="1"/>
  <c r="AE13" i="10" a="1"/>
  <c r="AE13" i="10" s="1"/>
  <c r="AF13" i="10" a="1"/>
  <c r="AF13" i="10" s="1"/>
  <c r="AG13" i="10" a="1"/>
  <c r="AG13" i="10" s="1"/>
  <c r="AH13" i="10" a="1"/>
  <c r="AH13" i="10" s="1"/>
  <c r="AI13" i="10" a="1"/>
  <c r="AI13" i="10" s="1"/>
  <c r="AJ13" i="10" a="1"/>
  <c r="AJ13" i="10" s="1"/>
  <c r="AK13" i="10" a="1"/>
  <c r="AK13" i="10" s="1"/>
  <c r="AL13" i="10" a="1"/>
  <c r="AL13" i="10" s="1"/>
  <c r="AM13" i="10" a="1"/>
  <c r="AM13" i="10" s="1"/>
  <c r="AN13" i="10" a="1"/>
  <c r="AN13" i="10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/>
  <c r="AB14" i="10" a="1"/>
  <c r="AB14" i="10" s="1"/>
  <c r="AC14" i="10" a="1"/>
  <c r="AC14" i="10" s="1"/>
  <c r="AD14" i="10" a="1"/>
  <c r="AD14" i="10" s="1"/>
  <c r="AE14" i="10" a="1"/>
  <c r="AE14" i="10" s="1"/>
  <c r="AF14" i="10" a="1"/>
  <c r="AF14" i="10" s="1"/>
  <c r="AG14" i="10" a="1"/>
  <c r="AG14" i="10" s="1"/>
  <c r="AH14" i="10" a="1"/>
  <c r="AH14" i="10" s="1"/>
  <c r="AI14" i="10" a="1"/>
  <c r="AI14" i="10" s="1"/>
  <c r="AJ14" i="10" a="1"/>
  <c r="AJ14" i="10" s="1"/>
  <c r="AK14" i="10" a="1"/>
  <c r="AK14" i="10" s="1"/>
  <c r="AL14" i="10" a="1"/>
  <c r="AL14" i="10" s="1"/>
  <c r="AM14" i="10" a="1"/>
  <c r="AM14" i="10" s="1"/>
  <c r="AN14" i="10" a="1"/>
  <c r="AN14" i="10" s="1"/>
  <c r="L15" i="10" a="1"/>
  <c r="L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 s="1"/>
  <c r="R15" i="10" a="1"/>
  <c r="R15" i="10" s="1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 s="1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 s="1"/>
  <c r="AD15" i="10" a="1"/>
  <c r="AD15" i="10"/>
  <c r="AE15" i="10" a="1"/>
  <c r="AE15" i="10" s="1"/>
  <c r="AF15" i="10" a="1"/>
  <c r="AF15" i="10" s="1"/>
  <c r="AG15" i="10" a="1"/>
  <c r="AG15" i="10" s="1"/>
  <c r="AH15" i="10" a="1"/>
  <c r="AH15" i="10" s="1"/>
  <c r="AI15" i="10" a="1"/>
  <c r="AI15" i="10" s="1"/>
  <c r="AJ15" i="10" a="1"/>
  <c r="AJ15" i="10" s="1"/>
  <c r="AK15" i="10" a="1"/>
  <c r="AK15" i="10" s="1"/>
  <c r="AL15" i="10" a="1"/>
  <c r="AL15" i="10" s="1"/>
  <c r="AM15" i="10" a="1"/>
  <c r="AM15" i="10" s="1"/>
  <c r="AN15" i="10" a="1"/>
  <c r="AN15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 s="1"/>
  <c r="S16" i="10" a="1"/>
  <c r="S16" i="10" s="1"/>
  <c r="T16" i="10" a="1"/>
  <c r="T16" i="10" s="1"/>
  <c r="U16" i="10" a="1"/>
  <c r="U16" i="10"/>
  <c r="V16" i="10" a="1"/>
  <c r="V16" i="10" s="1"/>
  <c r="W16" i="10" a="1"/>
  <c r="W16" i="10" s="1"/>
  <c r="X16" i="10" a="1"/>
  <c r="X16" i="10" s="1"/>
  <c r="Y16" i="10" a="1"/>
  <c r="Y16" i="10" s="1"/>
  <c r="Z16" i="10" a="1"/>
  <c r="Z16" i="10" s="1"/>
  <c r="AA16" i="10" a="1"/>
  <c r="AA16" i="10" s="1"/>
  <c r="AB16" i="10" a="1"/>
  <c r="AB16" i="10" s="1"/>
  <c r="AC16" i="10" a="1"/>
  <c r="AC16" i="10" s="1"/>
  <c r="AD16" i="10" a="1"/>
  <c r="AD16" i="10" s="1"/>
  <c r="AE16" i="10" a="1"/>
  <c r="AE16" i="10" s="1"/>
  <c r="AF16" i="10" a="1"/>
  <c r="AF16" i="10" s="1"/>
  <c r="AG16" i="10" a="1"/>
  <c r="AG16" i="10" s="1"/>
  <c r="AH16" i="10" a="1"/>
  <c r="AH16" i="10" s="1"/>
  <c r="AI16" i="10" a="1"/>
  <c r="AI16" i="10" s="1"/>
  <c r="AJ16" i="10" a="1"/>
  <c r="AJ16" i="10" s="1"/>
  <c r="AK16" i="10" a="1"/>
  <c r="AK16" i="10" s="1"/>
  <c r="AL16" i="10" a="1"/>
  <c r="AL16" i="10" s="1"/>
  <c r="AM16" i="10" a="1"/>
  <c r="AM16" i="10" s="1"/>
  <c r="AN16" i="10" a="1"/>
  <c r="AN16" i="10" s="1"/>
  <c r="K16" i="10" a="1"/>
  <c r="K16" i="10" s="1"/>
  <c r="K15" i="10" a="1"/>
  <c r="K15" i="10" s="1"/>
  <c r="K14" i="10" a="1"/>
  <c r="K14" i="10" s="1"/>
  <c r="K13" i="10" a="1"/>
  <c r="K13" i="10" s="1"/>
  <c r="K12" i="10" a="1"/>
  <c r="K12" i="10" s="1"/>
  <c r="K11" i="10" a="1"/>
  <c r="K11" i="10" s="1"/>
  <c r="K10" i="10" a="1"/>
  <c r="K10" i="10" s="1"/>
  <c r="K9" i="10" a="1"/>
  <c r="K9" i="10" s="1"/>
  <c r="K8" i="10" a="1"/>
  <c r="K8" i="10" s="1"/>
  <c r="K6" i="10" a="1"/>
  <c r="K6" i="10" s="1"/>
  <c r="K5" i="10" a="1"/>
  <c r="K5" i="10" s="1"/>
  <c r="K4" i="10" a="1"/>
  <c r="K4" i="10" s="1"/>
  <c r="K3" i="10" a="1"/>
  <c r="K3" i="10" s="1"/>
  <c r="B4" i="9" l="1"/>
  <c r="D4" i="9"/>
  <c r="E4" i="9"/>
  <c r="F4" i="9"/>
  <c r="G4" i="9"/>
  <c r="H4" i="9"/>
  <c r="I4" i="9"/>
  <c r="J4" i="9"/>
  <c r="K4" i="9"/>
  <c r="L4" i="9"/>
  <c r="N4" i="9"/>
  <c r="B5" i="9"/>
  <c r="D5" i="9"/>
  <c r="E5" i="9"/>
  <c r="F5" i="9"/>
  <c r="G5" i="9"/>
  <c r="H5" i="9"/>
  <c r="I5" i="9"/>
  <c r="J5" i="9"/>
  <c r="K5" i="9"/>
  <c r="L5" i="9"/>
  <c r="N5" i="9"/>
  <c r="B6" i="9"/>
  <c r="D6" i="9"/>
  <c r="E6" i="9"/>
  <c r="F6" i="9"/>
  <c r="G6" i="9"/>
  <c r="H6" i="9"/>
  <c r="I6" i="9"/>
  <c r="J6" i="9"/>
  <c r="K6" i="9"/>
  <c r="L6" i="9"/>
  <c r="N6" i="9"/>
  <c r="B7" i="9"/>
  <c r="D7" i="9"/>
  <c r="E7" i="9"/>
  <c r="F7" i="9"/>
  <c r="G7" i="9"/>
  <c r="H7" i="9"/>
  <c r="I7" i="9"/>
  <c r="J7" i="9"/>
  <c r="K7" i="9"/>
  <c r="L7" i="9"/>
  <c r="N7" i="9"/>
  <c r="B8" i="9"/>
  <c r="D8" i="9"/>
  <c r="E8" i="9"/>
  <c r="F8" i="9"/>
  <c r="G8" i="9"/>
  <c r="H8" i="9"/>
  <c r="I8" i="9"/>
  <c r="J8" i="9"/>
  <c r="K8" i="9"/>
  <c r="L8" i="9"/>
  <c r="N8" i="9"/>
  <c r="B9" i="9"/>
  <c r="D9" i="9"/>
  <c r="E9" i="9"/>
  <c r="F9" i="9"/>
  <c r="G9" i="9"/>
  <c r="H9" i="9"/>
  <c r="I9" i="9"/>
  <c r="J9" i="9"/>
  <c r="K9" i="9"/>
  <c r="L9" i="9"/>
  <c r="N9" i="9"/>
  <c r="B10" i="9"/>
  <c r="D10" i="9"/>
  <c r="E10" i="9"/>
  <c r="F10" i="9"/>
  <c r="G10" i="9"/>
  <c r="H10" i="9"/>
  <c r="I10" i="9"/>
  <c r="J10" i="9"/>
  <c r="K10" i="9"/>
  <c r="L10" i="9"/>
  <c r="N10" i="9"/>
  <c r="B11" i="9"/>
  <c r="D11" i="9"/>
  <c r="E11" i="9"/>
  <c r="F11" i="9"/>
  <c r="G11" i="9"/>
  <c r="H11" i="9"/>
  <c r="I11" i="9"/>
  <c r="J11" i="9"/>
  <c r="K11" i="9"/>
  <c r="L11" i="9"/>
  <c r="N11" i="9"/>
  <c r="B12" i="9"/>
  <c r="D12" i="9"/>
  <c r="E12" i="9"/>
  <c r="F12" i="9"/>
  <c r="G12" i="9"/>
  <c r="H12" i="9"/>
  <c r="I12" i="9"/>
  <c r="J12" i="9"/>
  <c r="K12" i="9"/>
  <c r="L12" i="9"/>
  <c r="N12" i="9"/>
  <c r="B13" i="9"/>
  <c r="D13" i="9"/>
  <c r="E13" i="9"/>
  <c r="F13" i="9"/>
  <c r="G13" i="9"/>
  <c r="H13" i="9"/>
  <c r="I13" i="9"/>
  <c r="J13" i="9"/>
  <c r="K13" i="9"/>
  <c r="L13" i="9"/>
  <c r="N13" i="9"/>
  <c r="B14" i="9"/>
  <c r="D14" i="9"/>
  <c r="E14" i="9"/>
  <c r="F14" i="9"/>
  <c r="G14" i="9"/>
  <c r="H14" i="9"/>
  <c r="I14" i="9"/>
  <c r="J14" i="9"/>
  <c r="K14" i="9"/>
  <c r="L14" i="9"/>
  <c r="N14" i="9"/>
  <c r="B15" i="9"/>
  <c r="D15" i="9"/>
  <c r="E15" i="9"/>
  <c r="F15" i="9"/>
  <c r="G15" i="9"/>
  <c r="H15" i="9"/>
  <c r="I15" i="9"/>
  <c r="J15" i="9"/>
  <c r="K15" i="9"/>
  <c r="L15" i="9"/>
  <c r="N15" i="9"/>
  <c r="B16" i="9"/>
  <c r="D16" i="9"/>
  <c r="E16" i="9"/>
  <c r="F16" i="9"/>
  <c r="G16" i="9"/>
  <c r="H16" i="9"/>
  <c r="I16" i="9"/>
  <c r="J16" i="9"/>
  <c r="K16" i="9"/>
  <c r="L16" i="9"/>
  <c r="N16" i="9"/>
  <c r="B17" i="9"/>
  <c r="D17" i="9"/>
  <c r="E17" i="9"/>
  <c r="F17" i="9"/>
  <c r="G17" i="9"/>
  <c r="H17" i="9"/>
  <c r="I17" i="9"/>
  <c r="J17" i="9"/>
  <c r="K17" i="9"/>
  <c r="L17" i="9"/>
  <c r="N17" i="9"/>
  <c r="B18" i="9"/>
  <c r="D18" i="9"/>
  <c r="E18" i="9"/>
  <c r="F18" i="9"/>
  <c r="G18" i="9"/>
  <c r="H18" i="9"/>
  <c r="I18" i="9"/>
  <c r="J18" i="9"/>
  <c r="K18" i="9"/>
  <c r="L18" i="9"/>
  <c r="N18" i="9"/>
  <c r="B19" i="9"/>
  <c r="D19" i="9"/>
  <c r="E19" i="9"/>
  <c r="F19" i="9"/>
  <c r="G19" i="9"/>
  <c r="H19" i="9"/>
  <c r="I19" i="9"/>
  <c r="J19" i="9"/>
  <c r="K19" i="9"/>
  <c r="L19" i="9"/>
  <c r="N19" i="9"/>
  <c r="B20" i="9"/>
  <c r="D20" i="9"/>
  <c r="E20" i="9"/>
  <c r="F20" i="9"/>
  <c r="G20" i="9"/>
  <c r="H20" i="9"/>
  <c r="I20" i="9"/>
  <c r="J20" i="9"/>
  <c r="K20" i="9"/>
  <c r="L20" i="9"/>
  <c r="N20" i="9"/>
  <c r="B21" i="9"/>
  <c r="D21" i="9"/>
  <c r="E21" i="9"/>
  <c r="F21" i="9"/>
  <c r="G21" i="9"/>
  <c r="H21" i="9"/>
  <c r="I21" i="9"/>
  <c r="J21" i="9"/>
  <c r="K21" i="9"/>
  <c r="L21" i="9"/>
  <c r="N21" i="9"/>
  <c r="B22" i="9"/>
  <c r="D22" i="9"/>
  <c r="E22" i="9"/>
  <c r="F22" i="9"/>
  <c r="G22" i="9"/>
  <c r="H22" i="9"/>
  <c r="I22" i="9"/>
  <c r="J22" i="9"/>
  <c r="K22" i="9"/>
  <c r="L22" i="9"/>
  <c r="N22" i="9"/>
  <c r="B23" i="9"/>
  <c r="D23" i="9"/>
  <c r="E23" i="9"/>
  <c r="F23" i="9"/>
  <c r="G23" i="9"/>
  <c r="H23" i="9"/>
  <c r="I23" i="9"/>
  <c r="J23" i="9"/>
  <c r="K23" i="9"/>
  <c r="L23" i="9"/>
  <c r="N23" i="9"/>
  <c r="B24" i="9"/>
  <c r="D24" i="9"/>
  <c r="E24" i="9"/>
  <c r="F24" i="9"/>
  <c r="G24" i="9"/>
  <c r="H24" i="9"/>
  <c r="I24" i="9"/>
  <c r="J24" i="9"/>
  <c r="K24" i="9"/>
  <c r="L24" i="9"/>
  <c r="N24" i="9"/>
  <c r="B25" i="9"/>
  <c r="D25" i="9"/>
  <c r="E25" i="9"/>
  <c r="F25" i="9"/>
  <c r="G25" i="9"/>
  <c r="H25" i="9"/>
  <c r="I25" i="9"/>
  <c r="J25" i="9"/>
  <c r="K25" i="9"/>
  <c r="L25" i="9"/>
  <c r="N25" i="9"/>
  <c r="B26" i="9"/>
  <c r="D26" i="9"/>
  <c r="E26" i="9"/>
  <c r="F26" i="9"/>
  <c r="G26" i="9"/>
  <c r="H26" i="9"/>
  <c r="I26" i="9"/>
  <c r="J26" i="9"/>
  <c r="K26" i="9"/>
  <c r="L26" i="9"/>
  <c r="N26" i="9"/>
  <c r="B27" i="9"/>
  <c r="D27" i="9"/>
  <c r="E27" i="9"/>
  <c r="F27" i="9"/>
  <c r="G27" i="9"/>
  <c r="H27" i="9"/>
  <c r="I27" i="9"/>
  <c r="J27" i="9"/>
  <c r="K27" i="9"/>
  <c r="L27" i="9"/>
  <c r="N27" i="9"/>
  <c r="B28" i="9"/>
  <c r="D28" i="9"/>
  <c r="E28" i="9"/>
  <c r="F28" i="9"/>
  <c r="G28" i="9"/>
  <c r="H28" i="9"/>
  <c r="I28" i="9"/>
  <c r="J28" i="9"/>
  <c r="K28" i="9"/>
  <c r="L28" i="9"/>
  <c r="N28" i="9"/>
  <c r="B29" i="9"/>
  <c r="D29" i="9"/>
  <c r="E29" i="9"/>
  <c r="F29" i="9"/>
  <c r="G29" i="9"/>
  <c r="H29" i="9"/>
  <c r="I29" i="9"/>
  <c r="J29" i="9"/>
  <c r="K29" i="9"/>
  <c r="L29" i="9"/>
  <c r="N29" i="9"/>
  <c r="B30" i="9"/>
  <c r="D30" i="9"/>
  <c r="E30" i="9"/>
  <c r="F30" i="9"/>
  <c r="G30" i="9"/>
  <c r="H30" i="9"/>
  <c r="I30" i="9"/>
  <c r="J30" i="9"/>
  <c r="K30" i="9"/>
  <c r="L30" i="9"/>
  <c r="N30" i="9"/>
  <c r="B31" i="9"/>
  <c r="D31" i="9"/>
  <c r="E31" i="9"/>
  <c r="F31" i="9"/>
  <c r="G31" i="9"/>
  <c r="H31" i="9"/>
  <c r="I31" i="9"/>
  <c r="J31" i="9"/>
  <c r="K31" i="9"/>
  <c r="L31" i="9"/>
  <c r="N31" i="9"/>
  <c r="B32" i="9"/>
  <c r="D32" i="9"/>
  <c r="E32" i="9"/>
  <c r="F32" i="9"/>
  <c r="G32" i="9"/>
  <c r="H32" i="9"/>
  <c r="I32" i="9"/>
  <c r="J32" i="9"/>
  <c r="K32" i="9"/>
  <c r="L32" i="9"/>
  <c r="N32" i="9"/>
  <c r="N3" i="9"/>
  <c r="L3" i="9"/>
  <c r="K3" i="9"/>
  <c r="J3" i="9"/>
  <c r="I3" i="9"/>
  <c r="H3" i="9"/>
  <c r="F3" i="9"/>
  <c r="E3" i="9"/>
  <c r="D3" i="9"/>
  <c r="B3" i="9"/>
  <c r="AP17" i="10"/>
  <c r="AP16" i="10"/>
  <c r="AP14" i="10"/>
  <c r="AP12" i="10"/>
  <c r="AP10" i="10"/>
  <c r="AP8" i="10"/>
  <c r="AP6" i="10"/>
  <c r="AP5" i="10"/>
  <c r="AP4" i="10"/>
  <c r="AP9" i="10" l="1"/>
  <c r="AP11" i="10"/>
  <c r="AP13" i="10"/>
  <c r="AP15" i="10"/>
  <c r="AP3" i="10"/>
  <c r="AR4" i="10"/>
  <c r="AR5" i="10"/>
  <c r="AR8" i="10"/>
  <c r="AR11" i="10"/>
  <c r="AR12" i="10"/>
  <c r="AR13" i="10"/>
  <c r="AR14" i="10"/>
  <c r="AR15" i="10"/>
  <c r="AR16" i="10"/>
  <c r="AO3" i="10"/>
  <c r="AS3" i="10"/>
  <c r="AO4" i="10"/>
  <c r="AQ4" i="10" s="1"/>
  <c r="AT4" i="10" s="1"/>
  <c r="AS4" i="10"/>
  <c r="AO5" i="10"/>
  <c r="AQ5" i="10" s="1"/>
  <c r="AT5" i="10" s="1"/>
  <c r="AS5" i="10"/>
  <c r="AO6" i="10"/>
  <c r="AQ6" i="10" s="1"/>
  <c r="AT6" i="10" s="1"/>
  <c r="AS6" i="10"/>
  <c r="AO8" i="10"/>
  <c r="AQ8" i="10" s="1"/>
  <c r="AT8" i="10" s="1"/>
  <c r="AS8" i="10"/>
  <c r="AO9" i="10"/>
  <c r="AS9" i="10"/>
  <c r="AO10" i="10"/>
  <c r="AQ10" i="10" s="1"/>
  <c r="AT10" i="10" s="1"/>
  <c r="AS10" i="10"/>
  <c r="AO11" i="10"/>
  <c r="AQ11" i="10" s="1"/>
  <c r="AT11" i="10" s="1"/>
  <c r="AS11" i="10"/>
  <c r="AO12" i="10"/>
  <c r="AQ12" i="10" s="1"/>
  <c r="AT12" i="10" s="1"/>
  <c r="AS12" i="10"/>
  <c r="AO13" i="10"/>
  <c r="AQ13" i="10" s="1"/>
  <c r="AT13" i="10" s="1"/>
  <c r="AS13" i="10"/>
  <c r="AO14" i="10"/>
  <c r="AQ14" i="10" s="1"/>
  <c r="AT14" i="10" s="1"/>
  <c r="AS14" i="10"/>
  <c r="AO15" i="10"/>
  <c r="AS15" i="10"/>
  <c r="AO16" i="10"/>
  <c r="AQ16" i="10" s="1"/>
  <c r="AT16" i="10" s="1"/>
  <c r="AS16" i="10"/>
  <c r="AO17" i="10"/>
  <c r="AQ17" i="10" s="1"/>
  <c r="AT17" i="10" s="1"/>
  <c r="AS17" i="10"/>
  <c r="AR3" i="10"/>
  <c r="AR6" i="10"/>
  <c r="AR9" i="10"/>
  <c r="AR10" i="10"/>
  <c r="AR17" i="10"/>
  <c r="AQ9" i="10" l="1"/>
  <c r="AT9" i="10" s="1"/>
  <c r="AQ3" i="10"/>
  <c r="AT3" i="10" s="1"/>
  <c r="AQ15" i="10"/>
  <c r="AT15" i="10" s="1"/>
  <c r="N5" i="7"/>
  <c r="M5" i="7"/>
  <c r="J5" i="7"/>
  <c r="G5" i="7"/>
  <c r="B5" i="7"/>
  <c r="N4" i="7"/>
  <c r="M4" i="7"/>
  <c r="J4" i="7"/>
  <c r="G4" i="7"/>
  <c r="B4" i="7"/>
  <c r="N5" i="6"/>
  <c r="M5" i="6"/>
  <c r="J5" i="6"/>
  <c r="G5" i="6"/>
  <c r="B5" i="6"/>
  <c r="N4" i="6"/>
  <c r="M4" i="6"/>
  <c r="J4" i="6"/>
  <c r="G4" i="6"/>
  <c r="B4" i="6"/>
  <c r="N5" i="5"/>
  <c r="M5" i="5"/>
  <c r="J5" i="5"/>
  <c r="G5" i="5"/>
  <c r="B5" i="5"/>
  <c r="N4" i="5"/>
  <c r="M4" i="5"/>
  <c r="J4" i="5"/>
  <c r="G4" i="5"/>
  <c r="B4" i="5"/>
  <c r="N5" i="2"/>
  <c r="N4" i="2"/>
  <c r="J5" i="2"/>
  <c r="J4" i="2"/>
  <c r="G5" i="2"/>
  <c r="G4" i="2"/>
  <c r="B5" i="2"/>
  <c r="B4" i="2"/>
  <c r="G44" i="7"/>
  <c r="G44" i="6"/>
  <c r="G44" i="5"/>
  <c r="G44" i="2"/>
  <c r="D41" i="7" l="1"/>
  <c r="D40" i="7"/>
  <c r="D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C38" i="6"/>
  <c r="B38" i="6"/>
  <c r="A38" i="6"/>
  <c r="O37" i="6"/>
  <c r="C37" i="6"/>
  <c r="B37" i="6"/>
  <c r="A37" i="6"/>
  <c r="O36" i="6"/>
  <c r="C36" i="6"/>
  <c r="B36" i="6"/>
  <c r="A36" i="6"/>
  <c r="O35" i="6"/>
  <c r="C35" i="6"/>
  <c r="B35" i="6"/>
  <c r="A35" i="6"/>
  <c r="O34" i="6"/>
  <c r="C34" i="6"/>
  <c r="B34" i="6"/>
  <c r="A34" i="6"/>
  <c r="O33" i="6"/>
  <c r="C33" i="6"/>
  <c r="B33" i="6"/>
  <c r="A33" i="6"/>
  <c r="O32" i="6"/>
  <c r="C32" i="6"/>
  <c r="B32" i="6"/>
  <c r="A32" i="6"/>
  <c r="O31" i="6"/>
  <c r="C31" i="6"/>
  <c r="B31" i="6"/>
  <c r="A31" i="6"/>
  <c r="O30" i="6"/>
  <c r="C30" i="6"/>
  <c r="B30" i="6"/>
  <c r="A30" i="6"/>
  <c r="O29" i="6"/>
  <c r="C29" i="6"/>
  <c r="B29" i="6"/>
  <c r="A29" i="6"/>
  <c r="O28" i="6"/>
  <c r="C28" i="6"/>
  <c r="B28" i="6"/>
  <c r="A28" i="6"/>
  <c r="O27" i="6"/>
  <c r="C27" i="6"/>
  <c r="B27" i="6"/>
  <c r="A27" i="6"/>
  <c r="O26" i="6"/>
  <c r="C26" i="6"/>
  <c r="B26" i="6"/>
  <c r="A26" i="6"/>
  <c r="O25" i="6"/>
  <c r="C25" i="6"/>
  <c r="B25" i="6"/>
  <c r="A25" i="6"/>
  <c r="O24" i="6"/>
  <c r="C24" i="6"/>
  <c r="B24" i="6"/>
  <c r="A24" i="6"/>
  <c r="O23" i="6"/>
  <c r="C23" i="6"/>
  <c r="B23" i="6"/>
  <c r="A23" i="6"/>
  <c r="O22" i="6"/>
  <c r="C22" i="6"/>
  <c r="B22" i="6"/>
  <c r="A22" i="6"/>
  <c r="O21" i="6"/>
  <c r="C21" i="6"/>
  <c r="B21" i="6"/>
  <c r="A21" i="6"/>
  <c r="O20" i="6"/>
  <c r="C20" i="6"/>
  <c r="B20" i="6"/>
  <c r="A20" i="6"/>
  <c r="O19" i="6"/>
  <c r="C19" i="6"/>
  <c r="B19" i="6"/>
  <c r="A19" i="6"/>
  <c r="O18" i="6"/>
  <c r="C18" i="6"/>
  <c r="B18" i="6"/>
  <c r="A18" i="6"/>
  <c r="O17" i="6"/>
  <c r="C17" i="6"/>
  <c r="B17" i="6"/>
  <c r="A17" i="6"/>
  <c r="O16" i="6"/>
  <c r="C16" i="6"/>
  <c r="B16" i="6"/>
  <c r="A16" i="6"/>
  <c r="O15" i="6"/>
  <c r="C15" i="6"/>
  <c r="B15" i="6"/>
  <c r="A15" i="6"/>
  <c r="O14" i="6"/>
  <c r="C14" i="6"/>
  <c r="B14" i="6"/>
  <c r="A14" i="6"/>
  <c r="O13" i="6"/>
  <c r="C13" i="6"/>
  <c r="B13" i="6"/>
  <c r="A13" i="6"/>
  <c r="O12" i="6"/>
  <c r="C12" i="6"/>
  <c r="B12" i="6"/>
  <c r="A12" i="6"/>
  <c r="O11" i="6"/>
  <c r="C11" i="6"/>
  <c r="B11" i="6"/>
  <c r="A11" i="6"/>
  <c r="O10" i="6"/>
  <c r="C10" i="6"/>
  <c r="B10" i="6"/>
  <c r="A10" i="6"/>
  <c r="O9" i="6"/>
  <c r="L40" i="6" s="1"/>
  <c r="C9" i="6"/>
  <c r="B9" i="6"/>
  <c r="A9" i="6"/>
  <c r="O38" i="5"/>
  <c r="K38" i="5"/>
  <c r="G38" i="5"/>
  <c r="C38" i="5"/>
  <c r="B38" i="5"/>
  <c r="A38" i="5"/>
  <c r="O37" i="5"/>
  <c r="K37" i="5"/>
  <c r="G37" i="5"/>
  <c r="C37" i="5"/>
  <c r="B37" i="5"/>
  <c r="A37" i="5"/>
  <c r="O36" i="5"/>
  <c r="K36" i="5"/>
  <c r="G36" i="5"/>
  <c r="C36" i="5"/>
  <c r="B36" i="5"/>
  <c r="A36" i="5"/>
  <c r="O35" i="5"/>
  <c r="K35" i="5"/>
  <c r="G35" i="5"/>
  <c r="C35" i="5"/>
  <c r="B35" i="5"/>
  <c r="A35" i="5"/>
  <c r="O34" i="5"/>
  <c r="K34" i="5"/>
  <c r="G34" i="5"/>
  <c r="C34" i="5"/>
  <c r="B34" i="5"/>
  <c r="A34" i="5"/>
  <c r="O33" i="5"/>
  <c r="K33" i="5"/>
  <c r="G33" i="5"/>
  <c r="C33" i="5"/>
  <c r="B33" i="5"/>
  <c r="A33" i="5"/>
  <c r="O32" i="5"/>
  <c r="K32" i="5"/>
  <c r="G32" i="5"/>
  <c r="C32" i="5"/>
  <c r="B32" i="5"/>
  <c r="A32" i="5"/>
  <c r="O31" i="5"/>
  <c r="K31" i="5"/>
  <c r="G31" i="5"/>
  <c r="C31" i="5"/>
  <c r="B31" i="5"/>
  <c r="A31" i="5"/>
  <c r="O30" i="5"/>
  <c r="K30" i="5"/>
  <c r="G30" i="5"/>
  <c r="C30" i="5"/>
  <c r="B30" i="5"/>
  <c r="A30" i="5"/>
  <c r="O29" i="5"/>
  <c r="K29" i="5"/>
  <c r="G29" i="5"/>
  <c r="C29" i="5"/>
  <c r="B29" i="5"/>
  <c r="A29" i="5"/>
  <c r="O28" i="5"/>
  <c r="K28" i="5"/>
  <c r="G28" i="5"/>
  <c r="C28" i="5"/>
  <c r="B28" i="5"/>
  <c r="A28" i="5"/>
  <c r="O27" i="5"/>
  <c r="K27" i="5"/>
  <c r="G27" i="5"/>
  <c r="C27" i="5"/>
  <c r="B27" i="5"/>
  <c r="A27" i="5"/>
  <c r="O26" i="5"/>
  <c r="K26" i="5"/>
  <c r="G26" i="5"/>
  <c r="C26" i="5"/>
  <c r="B26" i="5"/>
  <c r="A26" i="5"/>
  <c r="O25" i="5"/>
  <c r="K25" i="5"/>
  <c r="G25" i="5"/>
  <c r="C25" i="5"/>
  <c r="B25" i="5"/>
  <c r="A25" i="5"/>
  <c r="O24" i="5"/>
  <c r="K24" i="5"/>
  <c r="G24" i="5"/>
  <c r="C24" i="5"/>
  <c r="B24" i="5"/>
  <c r="A24" i="5"/>
  <c r="O23" i="5"/>
  <c r="K23" i="5"/>
  <c r="G23" i="5"/>
  <c r="C23" i="5"/>
  <c r="B23" i="5"/>
  <c r="A23" i="5"/>
  <c r="O22" i="5"/>
  <c r="K22" i="5"/>
  <c r="G22" i="5"/>
  <c r="C22" i="5"/>
  <c r="B22" i="5"/>
  <c r="A22" i="5"/>
  <c r="O21" i="5"/>
  <c r="K21" i="5"/>
  <c r="G21" i="5"/>
  <c r="C21" i="5"/>
  <c r="B21" i="5"/>
  <c r="A21" i="5"/>
  <c r="O20" i="5"/>
  <c r="K20" i="5"/>
  <c r="G20" i="5"/>
  <c r="C20" i="5"/>
  <c r="B20" i="5"/>
  <c r="A20" i="5"/>
  <c r="O19" i="5"/>
  <c r="K19" i="5"/>
  <c r="G19" i="5"/>
  <c r="C19" i="5"/>
  <c r="B19" i="5"/>
  <c r="A19" i="5"/>
  <c r="O18" i="5"/>
  <c r="K18" i="5"/>
  <c r="G18" i="5"/>
  <c r="C18" i="5"/>
  <c r="B18" i="5"/>
  <c r="A18" i="5"/>
  <c r="O17" i="5"/>
  <c r="K17" i="5"/>
  <c r="G17" i="5"/>
  <c r="C17" i="5"/>
  <c r="B17" i="5"/>
  <c r="A17" i="5"/>
  <c r="O16" i="5"/>
  <c r="K16" i="5"/>
  <c r="G16" i="5"/>
  <c r="C16" i="5"/>
  <c r="B16" i="5"/>
  <c r="A16" i="5"/>
  <c r="O15" i="5"/>
  <c r="K15" i="5"/>
  <c r="G15" i="5"/>
  <c r="C15" i="5"/>
  <c r="B15" i="5"/>
  <c r="A15" i="5"/>
  <c r="O14" i="5"/>
  <c r="K14" i="5"/>
  <c r="G14" i="5"/>
  <c r="C14" i="5"/>
  <c r="B14" i="5"/>
  <c r="A14" i="5"/>
  <c r="O13" i="5"/>
  <c r="K13" i="5"/>
  <c r="G13" i="5"/>
  <c r="C13" i="5"/>
  <c r="B13" i="5"/>
  <c r="A13" i="5"/>
  <c r="O12" i="5"/>
  <c r="K12" i="5"/>
  <c r="G12" i="5"/>
  <c r="C12" i="5"/>
  <c r="B12" i="5"/>
  <c r="A12" i="5"/>
  <c r="O11" i="5"/>
  <c r="K11" i="5"/>
  <c r="G11" i="5"/>
  <c r="C11" i="5"/>
  <c r="B11" i="5"/>
  <c r="A11" i="5"/>
  <c r="O10" i="5"/>
  <c r="K10" i="5"/>
  <c r="G10" i="5"/>
  <c r="C10" i="5"/>
  <c r="B10" i="5"/>
  <c r="A10" i="5"/>
  <c r="O9" i="5"/>
  <c r="L39" i="5" s="1"/>
  <c r="K9" i="5"/>
  <c r="H40" i="5" s="1"/>
  <c r="G9" i="5"/>
  <c r="D40" i="5" s="1"/>
  <c r="C9" i="5"/>
  <c r="B9" i="5"/>
  <c r="A9" i="5"/>
  <c r="D39" i="5" l="1"/>
  <c r="L39" i="6"/>
  <c r="D41" i="5"/>
  <c r="L41" i="6"/>
  <c r="L40" i="5"/>
  <c r="H41" i="5"/>
  <c r="L41" i="5"/>
  <c r="H39" i="5"/>
  <c r="G11" i="2" l="1"/>
  <c r="A10" i="2" l="1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D40" i="1"/>
  <c r="D39" i="1"/>
  <c r="D38" i="1"/>
  <c r="K7" i="10" l="1" a="1"/>
  <c r="K7" i="10" s="1"/>
  <c r="G3" i="9"/>
  <c r="L40" i="2"/>
  <c r="H39" i="2"/>
  <c r="D40" i="2"/>
  <c r="D41" i="2"/>
  <c r="L41" i="2"/>
  <c r="D39" i="2"/>
  <c r="L39" i="2"/>
  <c r="H41" i="2"/>
  <c r="H40" i="2"/>
  <c r="AP7" i="10" l="1"/>
  <c r="AO7" i="10"/>
  <c r="AQ7" i="10" s="1"/>
  <c r="AT7" i="10" s="1"/>
  <c r="AR7" i="10"/>
  <c r="AS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<sst xmlns="http://schemas.openxmlformats.org/spreadsheetml/2006/main" count="330" uniqueCount="160">
  <si>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</si>
  <si>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</si>
  <si>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</si>
  <si>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</si>
  <si>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</si>
  <si>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</si>
  <si>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</si>
  <si>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</si>
  <si>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</si>
  <si>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</si>
  <si>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</si>
  <si>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</si>
  <si>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</si>
  <si>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</si>
  <si>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</si>
  <si>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</si>
  <si>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</si>
  <si>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</si>
  <si>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</si>
  <si>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</si>
  <si>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</si>
  <si>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</si>
  <si>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</si>
  <si>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</si>
  <si>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</si>
  <si>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</si>
  <si>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</si>
  <si>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</si>
  <si>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</si>
  <si>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</si>
  <si>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</si>
  <si>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</si>
  <si>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</si>
  <si>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</si>
  <si>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</si>
  <si>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</si>
  <si>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</si>
  <si>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</si>
  <si>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</si>
  <si>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</si>
  <si>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PG Quality System Requirements
Pass=0; Fail=1</t>
  </si>
  <si>
    <t>Reference:</t>
  </si>
  <si>
    <t>Page No 1 of 4</t>
  </si>
  <si>
    <t>Page No 2 of 4</t>
  </si>
  <si>
    <t>Page No 3 of 4</t>
  </si>
  <si>
    <t>Page No 4 of 4</t>
  </si>
  <si>
    <t>Page No 5 of 4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</si>
  <si>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</si>
  <si>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</si>
  <si>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</si>
  <si>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</si>
  <si>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</si>
  <si>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</si>
  <si>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</si>
  <si>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</si>
  <si>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</si>
  <si>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</si>
  <si>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</si>
  <si>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</si>
  <si>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</si>
  <si>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</si>
  <si>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</si>
  <si>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</si>
  <si>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91899840.004.10</t>
  </si>
  <si>
    <t>MRMP-00003055.002.1</t>
  </si>
  <si>
    <t>MRMP-00003055.002.2</t>
  </si>
  <si>
    <t>MRMP-00003055.002.3</t>
  </si>
  <si>
    <t>MRMP-00003055.002.4</t>
  </si>
  <si>
    <t>MRMP-00003055.002.5</t>
  </si>
  <si>
    <t>MRMP-00003055.002.6</t>
  </si>
  <si>
    <t>MRMP-00003055.002.7</t>
  </si>
  <si>
    <t>MRMP-00003055.002.8</t>
  </si>
  <si>
    <t>MRMP-00003055.002.31</t>
  </si>
  <si>
    <t>MRMP-00003055.002.34</t>
  </si>
  <si>
    <t>MRMP-00003055.002.36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</si>
  <si>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</si>
  <si>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</si>
  <si>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</si>
  <si>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</si>
  <si>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</si>
  <si>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</si>
  <si>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</si>
  <si>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</si>
  <si>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</si>
  <si>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</si>
  <si>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</si>
  <si>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</si>
  <si>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</si>
  <si>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</si>
  <si>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</si>
  <si>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</si>
  <si>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</si>
  <si>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</si>
  <si>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</si>
  <si>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</si>
  <si>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</si>
  <si>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16.00</t>
  </si>
  <si>
    <t>20.00</t>
  </si>
  <si>
    <t>1.33</t>
  </si>
  <si>
    <t>Tensile strength-MD (Load @Break)</t>
  </si>
  <si>
    <t>N</t>
  </si>
  <si>
    <t>3</t>
  </si>
  <si>
    <t>0.1</t>
  </si>
  <si>
    <t>13.0</t>
  </si>
  <si>
    <t>9.5</t>
  </si>
  <si>
    <t>Tensile strength-CD (Load @Break)</t>
  </si>
  <si>
    <t>6.5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</si>
  <si>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</si>
  <si>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</si>
  <si>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</si>
  <si>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</si>
  <si>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</si>
  <si>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</si>
  <si>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</si>
  <si>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</si>
  <si>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</si>
  <si>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</si>
  <si>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</si>
  <si>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</si>
  <si>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</si>
  <si>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</si>
  <si>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</si>
  <si>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</si>
  <si>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</si>
  <si>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</si>
  <si>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</si>
  <si>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</si>
  <si>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</si>
  <si>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</si>
  <si>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</si>
  <si>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</si>
  <si>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</si>
  <si>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</si>
  <si>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</si>
  <si>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</si>
  <si>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</si>
  <si>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</si>
  <si>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</si>
  <si>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</si>
  <si>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</si>
  <si>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</si>
  <si>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</si>
  <si>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</si>
  <si>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</si>
  <si>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</si>
  <si>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</si>
  <si>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</si>
  <si>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</si>
  <si>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</si>
  <si>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</si>
  <si>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</si>
  <si>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</si>
  <si>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</si>
  <si>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</si>
  <si>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9.0</t>
  </si>
  <si>
    <t>11.0</t>
  </si>
  <si>
    <t>Basic Weight(L-16.00 T-18.00 U-20.00)
GSM</t>
  </si>
  <si>
    <t>Force~Tensile Strength@Break(N)MD(L-9.5 T-13.0)</t>
  </si>
  <si>
    <t>Force~Tensile Strength@Break (N) CD (L-6.5 T-9.5)</t>
  </si>
  <si>
    <t>MRMP : 00003055.002  GCAS:91899840.00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</si>
</sst>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_);[Red]\(0.00\)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323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49" fontId="1" fillId="2" borderId="0" xfId="0" quotePrefix="1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4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 wrapText="1"/>
    </xf>
    <xf numFmtId="164" fontId="1" fillId="2" borderId="53" xfId="0" applyNumberFormat="1" applyFont="1" applyFill="1" applyBorder="1" applyAlignment="1">
      <alignment vertical="center" wrapText="1"/>
    </xf>
    <xf numFmtId="49" fontId="1" fillId="2" borderId="23" xfId="0" quotePrefix="1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vertical="center" wrapText="1"/>
    </xf>
    <xf numFmtId="164" fontId="1" fillId="2" borderId="54" xfId="0" applyNumberFormat="1" applyFont="1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3" fillId="0" borderId="0" xfId="0" applyNumberFormat="1" applyFont="1" applyAlignment="1">
      <alignment wrapText="1"/>
    </xf>
    <xf numFmtId="0" fontId="15" fillId="4" borderId="1" xfId="0" applyFont="1" applyFill="1" applyBorder="1"/>
    <xf numFmtId="0" fontId="15" fillId="3" borderId="1" xfId="0" applyFont="1" applyFill="1" applyBorder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left" vertical="center"/>
      <protection locked="0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49" fontId="15" fillId="2" borderId="1" xfId="0" applyNumberFormat="1" applyFont="1" applyFill="1" applyBorder="1" applyAlignment="1" applyProtection="1">
      <alignment horizontal="center" vertical="center"/>
      <protection locked="0"/>
    </xf>
    <xf numFmtId="2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2" fontId="16" fillId="5" borderId="1" xfId="1" applyNumberFormat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164" fontId="15" fillId="5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2" fontId="17" fillId="4" borderId="1" xfId="0" applyNumberFormat="1" applyFont="1" applyFill="1" applyBorder="1" applyAlignment="1">
      <alignment horizontal="center" vertical="center" wrapText="1"/>
    </xf>
    <xf numFmtId="164" fontId="17" fillId="4" borderId="1" xfId="0" applyNumberFormat="1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wrapText="1"/>
    </xf>
    <xf numFmtId="165" fontId="17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15" fillId="5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7" fontId="16" fillId="5" borderId="1" xfId="1" applyNumberFormat="1" applyFont="1" applyFill="1" applyBorder="1" applyAlignment="1">
      <alignment horizontal="center" vertical="center" shrinkToFit="1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2" xfId="0" applyNumberFormat="1" applyFont="1" applyFill="1" applyBorder="1" applyAlignment="1">
      <alignment horizontal="center" vertical="center" wrapText="1"/>
    </xf>
    <xf numFmtId="164" fontId="1" fillId="2" borderId="21" xfId="0" applyNumberFormat="1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2" fillId="2" borderId="37" xfId="0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49" fontId="12" fillId="2" borderId="37" xfId="0" quotePrefix="1" applyNumberFormat="1" applyFont="1" applyFill="1" applyBorder="1" applyAlignment="1">
      <alignment horizontal="center" vertical="center"/>
    </xf>
    <xf numFmtId="49" fontId="12" fillId="2" borderId="0" xfId="0" quotePrefix="1" applyNumberFormat="1" applyFont="1" applyFill="1" applyAlignment="1">
      <alignment horizontal="center" vertical="center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2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23" xfId="0" applyNumberFormat="1" applyFont="1" applyFill="1" applyBorder="1" applyAlignment="1">
      <alignment horizontal="center" vertical="center" wrapText="1"/>
    </xf>
    <xf numFmtId="1" fontId="8" fillId="2" borderId="38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2" borderId="3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4" xfId="0" applyNumberFormat="1" applyFont="1" applyFill="1" applyBorder="1" applyAlignment="1">
      <alignment horizontal="center" vertical="center" wrapText="1"/>
    </xf>
    <xf numFmtId="1" fontId="1" fillId="2" borderId="2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B10" sqref="B10"/>
    </sheetView>
  </sheetViews>
  <sheetFormatPr defaultColWidth="9.140625" defaultRowHeight="15.75" customHeight="1"/>
  <cols>
    <col min="1" max="3" width="14" style="1" customWidth="1"/>
    <col min="4" max="15" width="10.7109375" style="1" customWidth="1"/>
    <col min="16" max="16384" width="9.140625" style="1"/>
  </cols>
  <sheetData>
    <row r="1" spans="1:15" ht="15.75" customHeight="1">
      <c r="A1" s="137" t="s">
        <v>10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8" t="s">
        <v>27</v>
      </c>
      <c r="O1" s="138"/>
    </row>
    <row r="2" spans="1:15" ht="15.75" customHeight="1">
      <c r="A2" s="139" t="s">
        <v>11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41" t="s">
        <v>28</v>
      </c>
      <c r="O2" s="141"/>
    </row>
    <row r="3" spans="1:15" ht="15.75" customHeight="1" thickBot="1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2" t="s">
        <v>20</v>
      </c>
      <c r="O3" s="3"/>
    </row>
    <row r="4" spans="1:15" s="5" customFormat="1" ht="23.25" customHeight="1">
      <c r="A4" s="4" t="s">
        <v>1</v>
      </c>
      <c r="B4" s="142"/>
      <c r="C4" s="143"/>
      <c r="D4" s="144" t="s">
        <v>3</v>
      </c>
      <c r="E4" s="145"/>
      <c r="F4" s="142"/>
      <c r="G4" s="202"/>
      <c r="H4" s="144" t="s">
        <v>5</v>
      </c>
      <c r="I4" s="145"/>
      <c r="J4" s="142"/>
      <c r="K4" s="143"/>
      <c r="L4" s="144" t="s">
        <v>7</v>
      </c>
      <c r="M4" s="192"/>
      <c r="N4" s="142"/>
      <c r="O4" s="193"/>
    </row>
    <row r="5" spans="1:15" s="5" customFormat="1" ht="23.25" customHeight="1">
      <c r="A5" s="6" t="s">
        <v>2</v>
      </c>
      <c r="B5" s="194"/>
      <c r="C5" s="195"/>
      <c r="D5" s="196" t="s">
        <v>4</v>
      </c>
      <c r="E5" s="197"/>
      <c r="F5" s="194"/>
      <c r="G5" s="203"/>
      <c r="H5" s="204" t="s">
        <v>6</v>
      </c>
      <c r="I5" s="205"/>
      <c r="J5" s="198"/>
      <c r="K5" s="199"/>
      <c r="L5" s="196" t="s">
        <v>8</v>
      </c>
      <c r="M5" s="200"/>
      <c r="N5" s="194"/>
      <c r="O5" s="201"/>
    </row>
    <row r="6" spans="1:15" ht="15.75" customHeight="1" thickBot="1">
      <c r="A6" s="180" t="s">
        <v>29</v>
      </c>
      <c r="B6" s="181"/>
      <c r="C6" s="181"/>
      <c r="D6" s="181"/>
      <c r="E6" s="181"/>
      <c r="F6" s="181"/>
      <c r="G6" s="187"/>
      <c r="H6" s="188"/>
      <c r="I6" s="189"/>
      <c r="J6" s="181"/>
      <c r="K6" s="181"/>
      <c r="L6" s="181"/>
      <c r="M6" s="187"/>
      <c r="N6" s="188"/>
      <c r="O6" s="190"/>
    </row>
    <row r="7" spans="1:15" s="7" customFormat="1" ht="56.25" customHeight="1" thickBot="1">
      <c r="A7" s="185" t="s">
        <v>0</v>
      </c>
      <c r="B7" s="186"/>
      <c r="C7" s="186"/>
      <c r="D7" s="182" t="s">
        <v>156</v>
      </c>
      <c r="E7" s="183"/>
      <c r="F7" s="184"/>
      <c r="G7" s="182" t="s">
        <v>37</v>
      </c>
      <c r="H7" s="183"/>
      <c r="I7" s="184"/>
      <c r="J7" s="186" t="s">
        <v>30</v>
      </c>
      <c r="K7" s="186"/>
      <c r="L7" s="186"/>
      <c r="M7" s="182" t="s">
        <v>9</v>
      </c>
      <c r="N7" s="183"/>
      <c r="O7" s="191"/>
    </row>
    <row r="8" spans="1:15" ht="19.5" customHeight="1">
      <c r="A8" s="8"/>
      <c r="B8" s="9"/>
      <c r="C8" s="9"/>
      <c r="D8" s="117"/>
      <c r="E8" s="118"/>
      <c r="F8" s="126"/>
      <c r="G8" s="120"/>
      <c r="H8" s="121"/>
      <c r="I8" s="122"/>
      <c r="J8" s="123"/>
      <c r="K8" s="124"/>
      <c r="L8" s="125"/>
      <c r="M8" s="117"/>
      <c r="N8" s="118"/>
      <c r="O8" s="119"/>
    </row>
    <row r="9" spans="1:15" ht="19.5" customHeight="1">
      <c r="A9" s="8"/>
      <c r="B9" s="9"/>
      <c r="C9" s="9"/>
      <c r="D9" s="127"/>
      <c r="E9" s="128"/>
      <c r="F9" s="129"/>
      <c r="G9" s="134"/>
      <c r="H9" s="135"/>
      <c r="I9" s="136"/>
      <c r="J9" s="130"/>
      <c r="K9" s="131"/>
      <c r="L9" s="132"/>
      <c r="M9" s="127"/>
      <c r="N9" s="128"/>
      <c r="O9" s="133"/>
    </row>
    <row r="10" spans="1:15" ht="19.5" customHeight="1">
      <c r="A10" s="8"/>
      <c r="B10" s="9"/>
      <c r="C10" s="9"/>
      <c r="D10" s="117"/>
      <c r="E10" s="118"/>
      <c r="F10" s="126"/>
      <c r="G10" s="120"/>
      <c r="H10" s="121"/>
      <c r="I10" s="122"/>
      <c r="J10" s="123"/>
      <c r="K10" s="124"/>
      <c r="L10" s="125"/>
      <c r="M10" s="117"/>
      <c r="N10" s="118"/>
      <c r="O10" s="119"/>
    </row>
    <row r="11" spans="1:15" ht="19.5" customHeight="1">
      <c r="A11" s="10"/>
      <c r="B11" s="9"/>
      <c r="C11" s="9"/>
      <c r="D11" s="117"/>
      <c r="E11" s="118"/>
      <c r="F11" s="126"/>
      <c r="G11" s="120"/>
      <c r="H11" s="121"/>
      <c r="I11" s="122"/>
      <c r="J11" s="123"/>
      <c r="K11" s="124"/>
      <c r="L11" s="125"/>
      <c r="M11" s="117"/>
      <c r="N11" s="118"/>
      <c r="O11" s="119"/>
    </row>
    <row r="12" spans="1:15" ht="19.5" customHeight="1">
      <c r="A12" s="11"/>
      <c r="B12" s="12"/>
      <c r="C12" s="12"/>
      <c r="D12" s="127"/>
      <c r="E12" s="128"/>
      <c r="F12" s="129"/>
      <c r="G12" s="134"/>
      <c r="H12" s="135"/>
      <c r="I12" s="136"/>
      <c r="J12" s="130"/>
      <c r="K12" s="131"/>
      <c r="L12" s="132"/>
      <c r="M12" s="127"/>
      <c r="N12" s="128"/>
      <c r="O12" s="133"/>
    </row>
    <row r="13" spans="1:15" ht="19.5" customHeight="1">
      <c r="A13" s="8"/>
      <c r="B13" s="9"/>
      <c r="C13" s="9"/>
      <c r="D13" s="117"/>
      <c r="E13" s="118"/>
      <c r="F13" s="126"/>
      <c r="G13" s="120"/>
      <c r="H13" s="121"/>
      <c r="I13" s="122"/>
      <c r="J13" s="123"/>
      <c r="K13" s="124"/>
      <c r="L13" s="125"/>
      <c r="M13" s="117"/>
      <c r="N13" s="118"/>
      <c r="O13" s="119"/>
    </row>
    <row r="14" spans="1:15" ht="19.5" customHeight="1">
      <c r="A14" s="8"/>
      <c r="B14" s="9"/>
      <c r="C14" s="9"/>
      <c r="D14" s="117"/>
      <c r="E14" s="118"/>
      <c r="F14" s="126"/>
      <c r="G14" s="120"/>
      <c r="H14" s="121"/>
      <c r="I14" s="122"/>
      <c r="J14" s="123"/>
      <c r="K14" s="124"/>
      <c r="L14" s="125"/>
      <c r="M14" s="117"/>
      <c r="N14" s="118"/>
      <c r="O14" s="119"/>
    </row>
    <row r="15" spans="1:15" ht="19.5" customHeight="1">
      <c r="A15" s="8"/>
      <c r="B15" s="9"/>
      <c r="C15" s="9"/>
      <c r="D15" s="117"/>
      <c r="E15" s="118"/>
      <c r="F15" s="126"/>
      <c r="G15" s="120"/>
      <c r="H15" s="121"/>
      <c r="I15" s="122"/>
      <c r="J15" s="123"/>
      <c r="K15" s="124"/>
      <c r="L15" s="125"/>
      <c r="M15" s="117"/>
      <c r="N15" s="118"/>
      <c r="O15" s="119"/>
    </row>
    <row r="16" spans="1:15" ht="19.5" customHeight="1">
      <c r="A16" s="8"/>
      <c r="B16" s="9"/>
      <c r="C16" s="9"/>
      <c r="D16" s="127"/>
      <c r="E16" s="128"/>
      <c r="F16" s="129"/>
      <c r="G16" s="134"/>
      <c r="H16" s="135"/>
      <c r="I16" s="136"/>
      <c r="J16" s="130"/>
      <c r="K16" s="131"/>
      <c r="L16" s="132"/>
      <c r="M16" s="127"/>
      <c r="N16" s="128"/>
      <c r="O16" s="133"/>
    </row>
    <row r="17" spans="1:15" ht="19.5" customHeight="1">
      <c r="A17" s="8"/>
      <c r="B17" s="9"/>
      <c r="C17" s="9"/>
      <c r="D17" s="117"/>
      <c r="E17" s="118"/>
      <c r="F17" s="126"/>
      <c r="G17" s="120"/>
      <c r="H17" s="121"/>
      <c r="I17" s="122"/>
      <c r="J17" s="123"/>
      <c r="K17" s="124"/>
      <c r="L17" s="125"/>
      <c r="M17" s="117"/>
      <c r="N17" s="118"/>
      <c r="O17" s="119"/>
    </row>
    <row r="18" spans="1:15" ht="19.5" customHeight="1">
      <c r="A18" s="8"/>
      <c r="B18" s="9"/>
      <c r="C18" s="9"/>
      <c r="D18" s="117"/>
      <c r="E18" s="118"/>
      <c r="F18" s="126"/>
      <c r="G18" s="120"/>
      <c r="H18" s="121"/>
      <c r="I18" s="122"/>
      <c r="J18" s="123"/>
      <c r="K18" s="124"/>
      <c r="L18" s="125"/>
      <c r="M18" s="117"/>
      <c r="N18" s="118"/>
      <c r="O18" s="119"/>
    </row>
    <row r="19" spans="1:15" ht="19.5" customHeight="1">
      <c r="A19" s="8"/>
      <c r="B19" s="9"/>
      <c r="C19" s="9"/>
      <c r="D19" s="127"/>
      <c r="E19" s="128"/>
      <c r="F19" s="129"/>
      <c r="G19" s="134"/>
      <c r="H19" s="135"/>
      <c r="I19" s="136"/>
      <c r="J19" s="130"/>
      <c r="K19" s="131"/>
      <c r="L19" s="132"/>
      <c r="M19" s="127"/>
      <c r="N19" s="128"/>
      <c r="O19" s="133"/>
    </row>
    <row r="20" spans="1:15" ht="19.5" customHeight="1">
      <c r="A20" s="8"/>
      <c r="B20" s="9"/>
      <c r="C20" s="9"/>
      <c r="D20" s="117"/>
      <c r="E20" s="118"/>
      <c r="F20" s="126"/>
      <c r="G20" s="120"/>
      <c r="H20" s="121"/>
      <c r="I20" s="122"/>
      <c r="J20" s="123"/>
      <c r="K20" s="124"/>
      <c r="L20" s="125"/>
      <c r="M20" s="117"/>
      <c r="N20" s="118"/>
      <c r="O20" s="119"/>
    </row>
    <row r="21" spans="1:15" ht="19.5" customHeight="1">
      <c r="A21" s="8"/>
      <c r="B21" s="9"/>
      <c r="C21" s="9"/>
      <c r="D21" s="117"/>
      <c r="E21" s="118"/>
      <c r="F21" s="126"/>
      <c r="G21" s="120"/>
      <c r="H21" s="121"/>
      <c r="I21" s="122"/>
      <c r="J21" s="123"/>
      <c r="K21" s="124"/>
      <c r="L21" s="125"/>
      <c r="M21" s="117"/>
      <c r="N21" s="118"/>
      <c r="O21" s="119"/>
    </row>
    <row r="22" spans="1:15" ht="19.5" customHeight="1">
      <c r="A22" s="8"/>
      <c r="B22" s="9"/>
      <c r="C22" s="9"/>
      <c r="D22" s="127"/>
      <c r="E22" s="128"/>
      <c r="F22" s="129"/>
      <c r="G22" s="134"/>
      <c r="H22" s="135"/>
      <c r="I22" s="136"/>
      <c r="J22" s="130"/>
      <c r="K22" s="131"/>
      <c r="L22" s="132"/>
      <c r="M22" s="127"/>
      <c r="N22" s="128"/>
      <c r="O22" s="133"/>
    </row>
    <row r="23" spans="1:15" ht="19.5" customHeight="1">
      <c r="A23" s="8"/>
      <c r="B23" s="9"/>
      <c r="C23" s="9"/>
      <c r="D23" s="117"/>
      <c r="E23" s="118"/>
      <c r="F23" s="126"/>
      <c r="G23" s="120"/>
      <c r="H23" s="121"/>
      <c r="I23" s="122"/>
      <c r="J23" s="123"/>
      <c r="K23" s="124"/>
      <c r="L23" s="125"/>
      <c r="M23" s="117"/>
      <c r="N23" s="118"/>
      <c r="O23" s="119"/>
    </row>
    <row r="24" spans="1:15" ht="19.5" customHeight="1">
      <c r="A24" s="10"/>
      <c r="B24" s="9"/>
      <c r="C24" s="9"/>
      <c r="D24" s="117"/>
      <c r="E24" s="118"/>
      <c r="F24" s="126"/>
      <c r="G24" s="120"/>
      <c r="H24" s="121"/>
      <c r="I24" s="122"/>
      <c r="J24" s="123"/>
      <c r="K24" s="124"/>
      <c r="L24" s="125"/>
      <c r="M24" s="117"/>
      <c r="N24" s="118"/>
      <c r="O24" s="119"/>
    </row>
    <row r="25" spans="1:15" ht="19.5" customHeight="1">
      <c r="A25" s="11"/>
      <c r="B25" s="12"/>
      <c r="C25" s="12"/>
      <c r="D25" s="127"/>
      <c r="E25" s="128"/>
      <c r="F25" s="129"/>
      <c r="G25" s="134"/>
      <c r="H25" s="135"/>
      <c r="I25" s="136"/>
      <c r="J25" s="130"/>
      <c r="K25" s="131"/>
      <c r="L25" s="132"/>
      <c r="M25" s="127"/>
      <c r="N25" s="128"/>
      <c r="O25" s="133"/>
    </row>
    <row r="26" spans="1:15" ht="19.5" customHeight="1">
      <c r="A26" s="8"/>
      <c r="B26" s="9"/>
      <c r="C26" s="9"/>
      <c r="D26" s="117"/>
      <c r="E26" s="118"/>
      <c r="F26" s="126"/>
      <c r="G26" s="120"/>
      <c r="H26" s="121"/>
      <c r="I26" s="122"/>
      <c r="J26" s="123"/>
      <c r="K26" s="124"/>
      <c r="L26" s="125"/>
      <c r="M26" s="117"/>
      <c r="N26" s="118"/>
      <c r="O26" s="119"/>
    </row>
    <row r="27" spans="1:15" ht="19.5" customHeight="1">
      <c r="A27" s="8"/>
      <c r="B27" s="9"/>
      <c r="C27" s="9"/>
      <c r="D27" s="117"/>
      <c r="E27" s="118"/>
      <c r="F27" s="126"/>
      <c r="G27" s="120"/>
      <c r="H27" s="121"/>
      <c r="I27" s="122"/>
      <c r="J27" s="123"/>
      <c r="K27" s="124"/>
      <c r="L27" s="125"/>
      <c r="M27" s="117"/>
      <c r="N27" s="118"/>
      <c r="O27" s="119"/>
    </row>
    <row r="28" spans="1:15" ht="19.5" customHeight="1">
      <c r="A28" s="8"/>
      <c r="B28" s="9"/>
      <c r="C28" s="9"/>
      <c r="D28" s="117"/>
      <c r="E28" s="118"/>
      <c r="F28" s="126"/>
      <c r="G28" s="120"/>
      <c r="H28" s="121"/>
      <c r="I28" s="122"/>
      <c r="J28" s="123"/>
      <c r="K28" s="124"/>
      <c r="L28" s="125"/>
      <c r="M28" s="117"/>
      <c r="N28" s="118"/>
      <c r="O28" s="119"/>
    </row>
    <row r="29" spans="1:15" ht="19.5" customHeight="1">
      <c r="A29" s="8"/>
      <c r="B29" s="9"/>
      <c r="C29" s="9"/>
      <c r="D29" s="127"/>
      <c r="E29" s="128"/>
      <c r="F29" s="129"/>
      <c r="G29" s="134"/>
      <c r="H29" s="135"/>
      <c r="I29" s="136"/>
      <c r="J29" s="130"/>
      <c r="K29" s="131"/>
      <c r="L29" s="132"/>
      <c r="M29" s="127"/>
      <c r="N29" s="128"/>
      <c r="O29" s="133"/>
    </row>
    <row r="30" spans="1:15" ht="19.5" customHeight="1">
      <c r="A30" s="8"/>
      <c r="B30" s="9"/>
      <c r="C30" s="9"/>
      <c r="D30" s="117"/>
      <c r="E30" s="118"/>
      <c r="F30" s="126"/>
      <c r="G30" s="120"/>
      <c r="H30" s="121"/>
      <c r="I30" s="122"/>
      <c r="J30" s="123"/>
      <c r="K30" s="124"/>
      <c r="L30" s="125"/>
      <c r="M30" s="117"/>
      <c r="N30" s="118"/>
      <c r="O30" s="119"/>
    </row>
    <row r="31" spans="1:15" ht="19.5" customHeight="1">
      <c r="A31" s="8"/>
      <c r="B31" s="9"/>
      <c r="C31" s="9"/>
      <c r="D31" s="117"/>
      <c r="E31" s="118"/>
      <c r="F31" s="126"/>
      <c r="G31" s="120"/>
      <c r="H31" s="121"/>
      <c r="I31" s="122"/>
      <c r="J31" s="123"/>
      <c r="K31" s="124"/>
      <c r="L31" s="125"/>
      <c r="M31" s="117"/>
      <c r="N31" s="118"/>
      <c r="O31" s="119"/>
    </row>
    <row r="32" spans="1:15" ht="19.5" customHeight="1">
      <c r="A32" s="8"/>
      <c r="B32" s="9"/>
      <c r="C32" s="9"/>
      <c r="D32" s="127"/>
      <c r="E32" s="128"/>
      <c r="F32" s="129"/>
      <c r="G32" s="134"/>
      <c r="H32" s="135"/>
      <c r="I32" s="136"/>
      <c r="J32" s="130"/>
      <c r="K32" s="131"/>
      <c r="L32" s="132"/>
      <c r="M32" s="127"/>
      <c r="N32" s="128"/>
      <c r="O32" s="133"/>
    </row>
    <row r="33" spans="1:15" ht="19.5" customHeight="1">
      <c r="A33" s="8"/>
      <c r="B33" s="9"/>
      <c r="C33" s="9"/>
      <c r="D33" s="117"/>
      <c r="E33" s="118"/>
      <c r="F33" s="126"/>
      <c r="G33" s="120"/>
      <c r="H33" s="121"/>
      <c r="I33" s="122"/>
      <c r="J33" s="123"/>
      <c r="K33" s="124"/>
      <c r="L33" s="125"/>
      <c r="M33" s="117"/>
      <c r="N33" s="118"/>
      <c r="O33" s="119"/>
    </row>
    <row r="34" spans="1:15" ht="19.5" customHeight="1">
      <c r="A34" s="8"/>
      <c r="B34" s="9"/>
      <c r="C34" s="9"/>
      <c r="D34" s="117"/>
      <c r="E34" s="118"/>
      <c r="F34" s="126"/>
      <c r="G34" s="120"/>
      <c r="H34" s="121"/>
      <c r="I34" s="122"/>
      <c r="J34" s="123"/>
      <c r="K34" s="124"/>
      <c r="L34" s="125"/>
      <c r="M34" s="117"/>
      <c r="N34" s="118"/>
      <c r="O34" s="119"/>
    </row>
    <row r="35" spans="1:15" ht="19.5" customHeight="1">
      <c r="A35" s="8"/>
      <c r="B35" s="9"/>
      <c r="C35" s="9"/>
      <c r="D35" s="127"/>
      <c r="E35" s="128"/>
      <c r="F35" s="129"/>
      <c r="G35" s="134"/>
      <c r="H35" s="135"/>
      <c r="I35" s="136"/>
      <c r="J35" s="130"/>
      <c r="K35" s="131"/>
      <c r="L35" s="132"/>
      <c r="M35" s="127"/>
      <c r="N35" s="128"/>
      <c r="O35" s="133"/>
    </row>
    <row r="36" spans="1:15" ht="19.5" customHeight="1">
      <c r="A36" s="8"/>
      <c r="B36" s="9"/>
      <c r="C36" s="9"/>
      <c r="D36" s="117"/>
      <c r="E36" s="118"/>
      <c r="F36" s="126"/>
      <c r="G36" s="120"/>
      <c r="H36" s="121"/>
      <c r="I36" s="122"/>
      <c r="J36" s="123"/>
      <c r="K36" s="124"/>
      <c r="L36" s="125"/>
      <c r="M36" s="117"/>
      <c r="N36" s="118"/>
      <c r="O36" s="119"/>
    </row>
    <row r="37" spans="1:15" ht="19.5" customHeight="1" thickBot="1">
      <c r="A37" s="8"/>
      <c r="B37" s="9"/>
      <c r="C37" s="9"/>
      <c r="D37" s="177"/>
      <c r="E37" s="178"/>
      <c r="F37" s="179"/>
      <c r="G37" s="206"/>
      <c r="H37" s="207"/>
      <c r="I37" s="208"/>
      <c r="J37" s="209"/>
      <c r="K37" s="210"/>
      <c r="L37" s="211"/>
      <c r="M37" s="177"/>
      <c r="N37" s="178"/>
      <c r="O37" s="212"/>
    </row>
    <row r="38" spans="1:15" ht="19.5" customHeight="1">
      <c r="A38" s="13"/>
      <c r="B38" s="14"/>
      <c r="C38" s="14" t="s">
        <v>24</v>
      </c>
      <c r="D38" s="147" t="e">
        <f>AVERAGE(D8:F37)</f>
        <v>#DIV/0!</v>
      </c>
      <c r="E38" s="148"/>
      <c r="F38" s="149"/>
      <c r="G38" s="156" t="e">
        <f t="shared" ref="G38" si="0">AVERAGE(G8:I37)</f>
        <v>#DIV/0!</v>
      </c>
      <c r="H38" s="157"/>
      <c r="I38" s="158"/>
      <c r="J38" s="159" t="e">
        <f t="shared" ref="J38" si="1">AVERAGE(J8:L37)</f>
        <v>#DIV/0!</v>
      </c>
      <c r="K38" s="160"/>
      <c r="L38" s="161"/>
      <c r="M38" s="147" t="e">
        <f t="shared" ref="M38" si="2">AVERAGE(M8:O37)</f>
        <v>#DIV/0!</v>
      </c>
      <c r="N38" s="148"/>
      <c r="O38" s="162"/>
    </row>
    <row r="39" spans="1:15" ht="19.5" customHeight="1">
      <c r="A39" s="15"/>
      <c r="B39" s="16"/>
      <c r="C39" s="17" t="s">
        <v>25</v>
      </c>
      <c r="D39" s="150">
        <f>MIN(D8:F37)</f>
        <v>0</v>
      </c>
      <c r="E39" s="151"/>
      <c r="F39" s="152"/>
      <c r="G39" s="163">
        <f t="shared" ref="G39" si="3">MIN(G8:I37)</f>
        <v>0</v>
      </c>
      <c r="H39" s="164"/>
      <c r="I39" s="165"/>
      <c r="J39" s="166">
        <f t="shared" ref="J39" si="4">MIN(J8:L37)</f>
        <v>0</v>
      </c>
      <c r="K39" s="167"/>
      <c r="L39" s="168"/>
      <c r="M39" s="150">
        <f t="shared" ref="M39" si="5">MIN(M8:O37)</f>
        <v>0</v>
      </c>
      <c r="N39" s="151"/>
      <c r="O39" s="169"/>
    </row>
    <row r="40" spans="1:15" ht="19.5" customHeight="1" thickBot="1">
      <c r="A40" s="18"/>
      <c r="B40" s="19"/>
      <c r="C40" s="20" t="s">
        <v>26</v>
      </c>
      <c r="D40" s="153">
        <f>MAX(D8:F37)</f>
        <v>0</v>
      </c>
      <c r="E40" s="154"/>
      <c r="F40" s="155"/>
      <c r="G40" s="170">
        <f t="shared" ref="G40" si="6">MAX(G8:I37)</f>
        <v>0</v>
      </c>
      <c r="H40" s="171"/>
      <c r="I40" s="172"/>
      <c r="J40" s="173">
        <f t="shared" ref="J40" si="7">MAX(J8:L37)</f>
        <v>0</v>
      </c>
      <c r="K40" s="174"/>
      <c r="L40" s="175"/>
      <c r="M40" s="153">
        <f t="shared" ref="M40" si="8">MAX(M8:O37)</f>
        <v>0</v>
      </c>
      <c r="N40" s="154"/>
      <c r="O40" s="176"/>
    </row>
    <row r="41" spans="1:15" s="25" customFormat="1" ht="16.5" customHeight="1">
      <c r="A41" s="21" t="s">
        <v>12</v>
      </c>
      <c r="B41" s="213"/>
      <c r="C41" s="213"/>
      <c r="D41" s="214" t="s">
        <v>14</v>
      </c>
      <c r="E41" s="214"/>
      <c r="F41" s="22"/>
      <c r="G41" s="23"/>
      <c r="H41" s="23"/>
      <c r="I41" s="23"/>
      <c r="J41" s="215" t="s">
        <v>15</v>
      </c>
      <c r="K41" s="215"/>
      <c r="L41" s="216"/>
      <c r="M41" s="216"/>
      <c r="N41" s="216"/>
      <c r="O41" s="24" t="s">
        <v>16</v>
      </c>
    </row>
    <row r="42" spans="1:15" s="25" customFormat="1" ht="16.5" customHeight="1">
      <c r="A42" s="21"/>
      <c r="B42" s="217"/>
      <c r="C42" s="217"/>
      <c r="D42" s="24"/>
      <c r="E42" s="24"/>
      <c r="F42" s="21"/>
      <c r="G42" s="23"/>
      <c r="H42" s="23"/>
      <c r="I42" s="23"/>
      <c r="J42" s="23"/>
      <c r="K42" s="24"/>
      <c r="L42" s="218"/>
      <c r="M42" s="218"/>
      <c r="N42" s="218"/>
      <c r="O42" s="24"/>
    </row>
    <row r="43" spans="1:15" s="26" customFormat="1" ht="16.5" customHeight="1">
      <c r="A43" s="219" t="s">
        <v>13</v>
      </c>
      <c r="B43" s="219"/>
      <c r="C43" s="219"/>
      <c r="D43" s="23"/>
      <c r="E43" s="23"/>
      <c r="F43" s="30" t="s">
        <v>41</v>
      </c>
      <c r="G43" s="219" t="s">
        <v>159</v>
      </c>
      <c r="H43" s="219"/>
      <c r="I43" s="219"/>
      <c r="J43" s="219"/>
      <c r="L43" s="23"/>
      <c r="M43" s="23"/>
      <c r="N43" s="23"/>
      <c r="O43" s="23"/>
    </row>
    <row r="44" spans="1:15" s="25" customFormat="1" ht="16.5" customHeight="1">
      <c r="A44" s="219" t="s">
        <v>21</v>
      </c>
      <c r="B44" s="21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20" t="s">
        <v>42</v>
      </c>
      <c r="N44" s="220"/>
      <c r="O44" s="23"/>
    </row>
    <row r="47" spans="1:15" ht="15.75" customHeight="1">
      <c r="B47" s="27"/>
    </row>
    <row r="48" spans="1:15" ht="15.75" customHeight="1">
      <c r="B48" s="1" t="s">
        <v>23</v>
      </c>
    </row>
    <row r="51" spans="13:14" ht="15.75" customHeight="1">
      <c r="M51" s="28"/>
      <c r="N51" s="28"/>
    </row>
    <row r="75" spans="3:15" ht="15.75" customHeight="1">
      <c r="C75" s="146"/>
      <c r="D75" s="146"/>
      <c r="E75" s="7"/>
      <c r="I75" s="146"/>
      <c r="J75" s="146"/>
      <c r="K75" s="7"/>
      <c r="L75" s="146"/>
      <c r="M75" s="146"/>
      <c r="N75" s="146"/>
      <c r="O75" s="146"/>
    </row>
    <row r="76" spans="3:15" ht="15.75" customHeight="1">
      <c r="C76" s="146"/>
      <c r="D76" s="146"/>
      <c r="E76" s="146"/>
      <c r="F76" s="146"/>
      <c r="I76" s="146"/>
      <c r="J76" s="146"/>
      <c r="K76" s="7"/>
      <c r="L76" s="146"/>
      <c r="M76" s="146"/>
      <c r="N76" s="146"/>
      <c r="O76" s="146"/>
    </row>
    <row r="77" spans="3:15" ht="15.75" customHeight="1">
      <c r="C77" s="146"/>
      <c r="D77" s="146"/>
      <c r="E77" s="7"/>
      <c r="I77" s="146"/>
      <c r="J77" s="146"/>
      <c r="K77" s="7"/>
      <c r="L77" s="146"/>
      <c r="M77" s="146"/>
      <c r="N77" s="146"/>
      <c r="O77" s="146"/>
    </row>
    <row r="78" spans="3:15" ht="15.75" customHeight="1">
      <c r="C78" s="146"/>
      <c r="D78" s="146"/>
      <c r="E78" s="7"/>
    </row>
  </sheetData>
  <sheetProtection formatColumns="0" formatRows="0"/>
  <mergeCells count="180">
    <mergeCell ref="C77:D77"/>
    <mergeCell ref="I77:J77"/>
    <mergeCell ref="L77:O77"/>
    <mergeCell ref="A43:C43"/>
    <mergeCell ref="G43:J43"/>
    <mergeCell ref="A44:B44"/>
    <mergeCell ref="M44:N44"/>
    <mergeCell ref="C75:D75"/>
    <mergeCell ref="I75:J75"/>
    <mergeCell ref="L75:O75"/>
    <mergeCell ref="C76:F76"/>
    <mergeCell ref="I76:J76"/>
    <mergeCell ref="L76:O76"/>
    <mergeCell ref="G37:I37"/>
    <mergeCell ref="J37:L37"/>
    <mergeCell ref="M37:O37"/>
    <mergeCell ref="B41:C41"/>
    <mergeCell ref="D41:E41"/>
    <mergeCell ref="J41:K41"/>
    <mergeCell ref="L41:N41"/>
    <mergeCell ref="B42:C42"/>
    <mergeCell ref="L42:N42"/>
    <mergeCell ref="J25:L25"/>
    <mergeCell ref="M25:O25"/>
    <mergeCell ref="G26:I26"/>
    <mergeCell ref="J26:L26"/>
    <mergeCell ref="M26:O26"/>
    <mergeCell ref="G35:I35"/>
    <mergeCell ref="J35:L35"/>
    <mergeCell ref="M35:O35"/>
    <mergeCell ref="G36:I36"/>
    <mergeCell ref="J36:L36"/>
    <mergeCell ref="M36:O36"/>
    <mergeCell ref="J31:L31"/>
    <mergeCell ref="M31:O31"/>
    <mergeCell ref="J32:L32"/>
    <mergeCell ref="M32:O32"/>
    <mergeCell ref="J27:L27"/>
    <mergeCell ref="M27:O27"/>
    <mergeCell ref="J28:L28"/>
    <mergeCell ref="M28:O28"/>
    <mergeCell ref="J29:L29"/>
    <mergeCell ref="M29:O29"/>
    <mergeCell ref="J33:L33"/>
    <mergeCell ref="M33:O33"/>
    <mergeCell ref="J34:L34"/>
    <mergeCell ref="M21:O21"/>
    <mergeCell ref="G22:I22"/>
    <mergeCell ref="J22:L22"/>
    <mergeCell ref="M22:O22"/>
    <mergeCell ref="G23:I23"/>
    <mergeCell ref="J23:L23"/>
    <mergeCell ref="M23:O23"/>
    <mergeCell ref="G24:I24"/>
    <mergeCell ref="J24:L24"/>
    <mergeCell ref="M24:O24"/>
    <mergeCell ref="M10:O10"/>
    <mergeCell ref="J4:K4"/>
    <mergeCell ref="L4:M4"/>
    <mergeCell ref="N4:O4"/>
    <mergeCell ref="B5:C5"/>
    <mergeCell ref="D5:E5"/>
    <mergeCell ref="J5:K5"/>
    <mergeCell ref="L5:M5"/>
    <mergeCell ref="N5:O5"/>
    <mergeCell ref="D8:F8"/>
    <mergeCell ref="F4:G4"/>
    <mergeCell ref="H4:I4"/>
    <mergeCell ref="F5:G5"/>
    <mergeCell ref="H5:I5"/>
    <mergeCell ref="G11:I11"/>
    <mergeCell ref="J11:L11"/>
    <mergeCell ref="M11:O11"/>
    <mergeCell ref="A6:C6"/>
    <mergeCell ref="D6:F6"/>
    <mergeCell ref="D7:F7"/>
    <mergeCell ref="A7:C7"/>
    <mergeCell ref="G6:I6"/>
    <mergeCell ref="J6:L6"/>
    <mergeCell ref="M6:O6"/>
    <mergeCell ref="G7:I7"/>
    <mergeCell ref="J7:L7"/>
    <mergeCell ref="M7:O7"/>
    <mergeCell ref="D11:F11"/>
    <mergeCell ref="D10:F10"/>
    <mergeCell ref="D9:F9"/>
    <mergeCell ref="G8:I8"/>
    <mergeCell ref="J8:L8"/>
    <mergeCell ref="M8:O8"/>
    <mergeCell ref="G9:I9"/>
    <mergeCell ref="J9:L9"/>
    <mergeCell ref="M9:O9"/>
    <mergeCell ref="G10:I10"/>
    <mergeCell ref="J10:L10"/>
    <mergeCell ref="A1:M1"/>
    <mergeCell ref="N1:O1"/>
    <mergeCell ref="A2:M3"/>
    <mergeCell ref="N2:O2"/>
    <mergeCell ref="B4:C4"/>
    <mergeCell ref="D4:E4"/>
    <mergeCell ref="C78:D78"/>
    <mergeCell ref="D38:F38"/>
    <mergeCell ref="D39:F39"/>
    <mergeCell ref="D40:F40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D36:F36"/>
    <mergeCell ref="D19:F19"/>
    <mergeCell ref="D16:F16"/>
    <mergeCell ref="D35:F35"/>
    <mergeCell ref="D37:F37"/>
    <mergeCell ref="J12:L12"/>
    <mergeCell ref="M12:O12"/>
    <mergeCell ref="G13:I13"/>
    <mergeCell ref="J13:L13"/>
    <mergeCell ref="M13:O13"/>
    <mergeCell ref="G14:I14"/>
    <mergeCell ref="J14:L14"/>
    <mergeCell ref="M14:O14"/>
    <mergeCell ref="D24:F24"/>
    <mergeCell ref="D23:F23"/>
    <mergeCell ref="D12:F12"/>
    <mergeCell ref="D21:F21"/>
    <mergeCell ref="D20:F20"/>
    <mergeCell ref="D22:F22"/>
    <mergeCell ref="D13:F13"/>
    <mergeCell ref="D14:F14"/>
    <mergeCell ref="D15:F15"/>
    <mergeCell ref="G15:I15"/>
    <mergeCell ref="J15:L15"/>
    <mergeCell ref="M15:O15"/>
    <mergeCell ref="G16:I16"/>
    <mergeCell ref="J16:L16"/>
    <mergeCell ref="M16:O16"/>
    <mergeCell ref="G17:I17"/>
    <mergeCell ref="G12:I12"/>
    <mergeCell ref="G21:I21"/>
    <mergeCell ref="G25:I25"/>
    <mergeCell ref="D31:F31"/>
    <mergeCell ref="D30:F30"/>
    <mergeCell ref="D32:F32"/>
    <mergeCell ref="G32:I32"/>
    <mergeCell ref="G27:I27"/>
    <mergeCell ref="G28:I28"/>
    <mergeCell ref="G29:I29"/>
    <mergeCell ref="D28:F28"/>
    <mergeCell ref="G18:I18"/>
    <mergeCell ref="G19:I19"/>
    <mergeCell ref="G20:I20"/>
    <mergeCell ref="M34:O34"/>
    <mergeCell ref="G30:I30"/>
    <mergeCell ref="J30:L30"/>
    <mergeCell ref="M30:O30"/>
    <mergeCell ref="G31:I31"/>
    <mergeCell ref="D26:F26"/>
    <mergeCell ref="D27:F27"/>
    <mergeCell ref="D18:F18"/>
    <mergeCell ref="D17:F17"/>
    <mergeCell ref="D29:F29"/>
    <mergeCell ref="D25:F25"/>
    <mergeCell ref="D34:F34"/>
    <mergeCell ref="D33:F33"/>
    <mergeCell ref="G33:I33"/>
    <mergeCell ref="G34:I34"/>
    <mergeCell ref="J17:L17"/>
    <mergeCell ref="M17:O17"/>
    <mergeCell ref="J18:L18"/>
    <mergeCell ref="M18:O18"/>
    <mergeCell ref="J19:L19"/>
    <mergeCell ref="M19:O19"/>
    <mergeCell ref="J20:L20"/>
    <mergeCell ref="M20:O20"/>
    <mergeCell ref="J21:L21"/>
  </mergeCells>
  <phoneticPr fontId="10" type="noConversion"/>
  <conditionalFormatting sqref="D8:F40">
    <cfRule type="cellIs" dxfId="20" priority="4" operator="notBetween">
      <formula>16</formula>
      <formula>20</formula>
    </cfRule>
  </conditionalFormatting>
  <conditionalFormatting sqref="G8:I40">
    <cfRule type="cellIs" dxfId="19" priority="3" operator="notBetween">
      <formula>0.025</formula>
      <formula>0.035</formula>
    </cfRule>
  </conditionalFormatting>
  <conditionalFormatting sqref="J8:L40">
    <cfRule type="cellIs" dxfId="18" priority="2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pageMargins left="1.7716535433070868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9"/>
  <sheetViews>
    <sheetView view="pageBreakPreview" zoomScaleNormal="100" zoomScaleSheetLayoutView="100" workbookViewId="0">
      <selection activeCell="I13" sqref="I13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5" s="29" customFormat="1" ht="15.75" customHeight="1">
      <c r="A1" s="227" t="s">
        <v>10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138" t="s">
        <v>27</v>
      </c>
      <c r="O1" s="138"/>
    </row>
    <row r="2" spans="1:15" s="29" customFormat="1" ht="15.75" customHeight="1">
      <c r="A2" s="228" t="s">
        <v>11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141" t="s">
        <v>28</v>
      </c>
      <c r="O2" s="141"/>
    </row>
    <row r="3" spans="1:15" s="29" customFormat="1" ht="16.5" thickBo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30" t="s">
        <v>19</v>
      </c>
      <c r="O3" s="24"/>
    </row>
    <row r="4" spans="1:15" s="5" customFormat="1" ht="23.25" customHeight="1">
      <c r="A4" s="31" t="s">
        <v>1</v>
      </c>
      <c r="B4" s="229">
        <f>Page1!B4</f>
        <v>0</v>
      </c>
      <c r="C4" s="230"/>
      <c r="D4" s="231"/>
      <c r="E4" s="232" t="s">
        <v>3</v>
      </c>
      <c r="F4" s="232"/>
      <c r="G4" s="233">
        <f>Page1!F4</f>
        <v>0</v>
      </c>
      <c r="H4" s="233"/>
      <c r="I4" s="32" t="s">
        <v>5</v>
      </c>
      <c r="J4" s="233">
        <f>Page1!J4</f>
        <v>0</v>
      </c>
      <c r="K4" s="233"/>
      <c r="L4" s="234" t="s">
        <v>7</v>
      </c>
      <c r="M4" s="235">
        <f>Page1!O4</f>
        <v>0</v>
      </c>
      <c r="N4" s="229">
        <f>Page1!N4</f>
        <v>0</v>
      </c>
      <c r="O4" s="236"/>
    </row>
    <row r="5" spans="1:15" s="5" customFormat="1" ht="23.25" customHeight="1">
      <c r="A5" s="33" t="s">
        <v>2</v>
      </c>
      <c r="B5" s="261">
        <f>Page1!B5</f>
        <v>0</v>
      </c>
      <c r="C5" s="261"/>
      <c r="D5" s="261"/>
      <c r="E5" s="221" t="s">
        <v>4</v>
      </c>
      <c r="F5" s="221"/>
      <c r="G5" s="261">
        <f>Page1!F5</f>
        <v>0</v>
      </c>
      <c r="H5" s="261"/>
      <c r="I5" s="34" t="s">
        <v>6</v>
      </c>
      <c r="J5" s="261">
        <f>Page1!J5</f>
        <v>0</v>
      </c>
      <c r="K5" s="261"/>
      <c r="L5" s="204" t="s">
        <v>8</v>
      </c>
      <c r="M5" s="237">
        <f>Page1!O5</f>
        <v>0</v>
      </c>
      <c r="N5" s="198">
        <f>Page1!N5</f>
        <v>0</v>
      </c>
      <c r="O5" s="262"/>
    </row>
    <row r="6" spans="1:15" s="35" customFormat="1" ht="15.75" customHeight="1" thickBot="1">
      <c r="A6" s="244" t="s">
        <v>29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6"/>
    </row>
    <row r="7" spans="1:15" s="35" customFormat="1" ht="15" customHeight="1">
      <c r="A7" s="238" t="s">
        <v>0</v>
      </c>
      <c r="B7" s="220"/>
      <c r="C7" s="239"/>
      <c r="D7" s="222" t="s">
        <v>36</v>
      </c>
      <c r="E7" s="222"/>
      <c r="F7" s="222"/>
      <c r="G7" s="222"/>
      <c r="H7" s="223" t="s">
        <v>157</v>
      </c>
      <c r="I7" s="224"/>
      <c r="J7" s="224"/>
      <c r="K7" s="225"/>
      <c r="L7" s="223" t="s">
        <v>35</v>
      </c>
      <c r="M7" s="224"/>
      <c r="N7" s="224"/>
      <c r="O7" s="226"/>
    </row>
    <row r="8" spans="1:15" s="35" customFormat="1" ht="15" customHeight="1" thickBot="1">
      <c r="A8" s="240"/>
      <c r="B8" s="188"/>
      <c r="C8" s="189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9.5" customHeight="1">
      <c r="A39" s="13"/>
      <c r="B39" s="14"/>
      <c r="C39" s="14" t="s">
        <v>24</v>
      </c>
      <c r="D39" s="253" t="e">
        <f>AVERAGE(G9:G38)</f>
        <v>#DIV/0!</v>
      </c>
      <c r="E39" s="254"/>
      <c r="F39" s="254"/>
      <c r="G39" s="255"/>
      <c r="H39" s="256" t="e">
        <f>AVERAGE(K9:K38)</f>
        <v>#DIV/0!</v>
      </c>
      <c r="I39" s="257"/>
      <c r="J39" s="257"/>
      <c r="K39" s="258"/>
      <c r="L39" s="256" t="e">
        <f>AVERAGE(O9:O38)</f>
        <v>#DIV/0!</v>
      </c>
      <c r="M39" s="257"/>
      <c r="N39" s="257"/>
      <c r="O39" s="259"/>
    </row>
    <row r="40" spans="1:15" s="26" customFormat="1" ht="19.5" customHeight="1">
      <c r="A40" s="15"/>
      <c r="B40" s="16"/>
      <c r="C40" s="17" t="s">
        <v>25</v>
      </c>
      <c r="D40" s="250" t="e">
        <f>MIN(G9:G38)</f>
        <v>#DIV/0!</v>
      </c>
      <c r="E40" s="251"/>
      <c r="F40" s="251"/>
      <c r="G40" s="252"/>
      <c r="H40" s="247" t="e">
        <f>MIN(K9:K38)</f>
        <v>#DIV/0!</v>
      </c>
      <c r="I40" s="248"/>
      <c r="J40" s="248"/>
      <c r="K40" s="249"/>
      <c r="L40" s="247" t="e">
        <f>MIN(O9:O38)</f>
        <v>#DIV/0!</v>
      </c>
      <c r="M40" s="248"/>
      <c r="N40" s="248"/>
      <c r="O40" s="260"/>
    </row>
    <row r="41" spans="1:15" s="26" customFormat="1" ht="19.5" customHeight="1" thickBot="1">
      <c r="A41" s="18"/>
      <c r="B41" s="19"/>
      <c r="C41" s="20" t="s">
        <v>26</v>
      </c>
      <c r="D41" s="241" t="e">
        <f>MAX(G9:G38)</f>
        <v>#DIV/0!</v>
      </c>
      <c r="E41" s="242"/>
      <c r="F41" s="242"/>
      <c r="G41" s="243"/>
      <c r="H41" s="263" t="e">
        <f>MAX(K9:K38)</f>
        <v>#DIV/0!</v>
      </c>
      <c r="I41" s="264"/>
      <c r="J41" s="264"/>
      <c r="K41" s="265"/>
      <c r="L41" s="263" t="e">
        <f>MAX(O9:O38)</f>
        <v>#DIV/0!</v>
      </c>
      <c r="M41" s="264"/>
      <c r="N41" s="264"/>
      <c r="O41" s="266"/>
    </row>
    <row r="42" spans="1:15" s="25" customFormat="1" ht="16.5" customHeight="1">
      <c r="A42" s="21" t="s">
        <v>12</v>
      </c>
      <c r="B42" s="213"/>
      <c r="C42" s="213"/>
      <c r="D42" s="214" t="s">
        <v>14</v>
      </c>
      <c r="E42" s="214"/>
      <c r="F42" s="22"/>
      <c r="G42" s="23"/>
      <c r="H42" s="23"/>
      <c r="I42" s="23"/>
      <c r="J42" s="215" t="s">
        <v>15</v>
      </c>
      <c r="K42" s="215"/>
      <c r="L42" s="216"/>
      <c r="M42" s="216"/>
      <c r="N42" s="216"/>
      <c r="O42" s="24" t="s">
        <v>16</v>
      </c>
    </row>
    <row r="43" spans="1:15" s="25" customFormat="1" ht="16.5" customHeight="1">
      <c r="A43" s="21"/>
      <c r="B43" s="217"/>
      <c r="C43" s="217"/>
      <c r="D43" s="24"/>
      <c r="E43" s="24"/>
      <c r="F43" s="21"/>
      <c r="G43" s="23"/>
      <c r="H43" s="23"/>
      <c r="I43" s="23"/>
      <c r="J43" s="23"/>
      <c r="K43" s="24"/>
      <c r="L43" s="218"/>
      <c r="M43" s="218"/>
      <c r="N43" s="218"/>
      <c r="O43" s="24"/>
    </row>
    <row r="44" spans="1:15" s="26" customFormat="1" ht="16.5" customHeight="1">
      <c r="A44" s="219" t="s">
        <v>13</v>
      </c>
      <c r="B44" s="219"/>
      <c r="C44" s="219"/>
      <c r="D44" s="23"/>
      <c r="E44" s="23"/>
      <c r="F44" s="30" t="s">
        <v>41</v>
      </c>
      <c r="G44" s="219" t="str">
        <f>Page1!G43</f>
        <v>MRMP : 00003055.002  GCAS:91899840.00</v>
      </c>
      <c r="H44" s="219"/>
      <c r="I44" s="219"/>
      <c r="J44" s="219"/>
      <c r="L44" s="23"/>
      <c r="M44" s="23"/>
      <c r="N44" s="23"/>
      <c r="O44" s="23"/>
    </row>
    <row r="45" spans="1:15" s="25" customFormat="1" ht="16.5" customHeight="1">
      <c r="A45" s="219" t="s">
        <v>21</v>
      </c>
      <c r="B45" s="21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20" t="s">
        <v>43</v>
      </c>
      <c r="N45" s="220"/>
      <c r="O45" s="23"/>
    </row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  <row r="63" s="46" customFormat="1"/>
    <row r="64" s="46" customFormat="1"/>
    <row r="65" s="46" customFormat="1"/>
    <row r="66" s="46" customFormat="1"/>
    <row r="67" s="46" customFormat="1"/>
    <row r="68" s="46" customFormat="1"/>
    <row r="69" s="46" customFormat="1"/>
  </sheetData>
  <dataConsolidate/>
  <mergeCells count="41">
    <mergeCell ref="A45:B45"/>
    <mergeCell ref="M45:N45"/>
    <mergeCell ref="L43:N43"/>
    <mergeCell ref="G44:J44"/>
    <mergeCell ref="B5:D5"/>
    <mergeCell ref="J5:K5"/>
    <mergeCell ref="G5:H5"/>
    <mergeCell ref="B43:C43"/>
    <mergeCell ref="A44:C44"/>
    <mergeCell ref="N5:O5"/>
    <mergeCell ref="H41:K41"/>
    <mergeCell ref="L41:O41"/>
    <mergeCell ref="B42:C42"/>
    <mergeCell ref="D42:E42"/>
    <mergeCell ref="J42:K42"/>
    <mergeCell ref="L42:N42"/>
    <mergeCell ref="D41:G41"/>
    <mergeCell ref="A6:C6"/>
    <mergeCell ref="D6:O6"/>
    <mergeCell ref="H40:K40"/>
    <mergeCell ref="D40:G40"/>
    <mergeCell ref="D39:G39"/>
    <mergeCell ref="H39:K39"/>
    <mergeCell ref="L39:O39"/>
    <mergeCell ref="L40:O40"/>
    <mergeCell ref="E5:F5"/>
    <mergeCell ref="D7:G7"/>
    <mergeCell ref="H7:K7"/>
    <mergeCell ref="L7:O7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L5:M5"/>
    <mergeCell ref="A7:C8"/>
  </mergeCells>
  <conditionalFormatting sqref="D9:G41">
    <cfRule type="cellIs" dxfId="16" priority="3" operator="lessThan">
      <formula>350</formula>
    </cfRule>
  </conditionalFormatting>
  <conditionalFormatting sqref="H9:K41">
    <cfRule type="cellIs" dxfId="15" priority="1" operator="lessThan">
      <formula>9.5</formula>
    </cfRule>
  </conditionalFormatting>
  <conditionalFormatting sqref="L9:O41">
    <cfRule type="cellIs" dxfId="14" priority="2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Q45"/>
  <sheetViews>
    <sheetView view="pageBreakPreview" zoomScaleNormal="100" zoomScaleSheetLayoutView="100" workbookViewId="0">
      <selection activeCell="J16" sqref="J16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7" s="29" customFormat="1" ht="15.75" customHeight="1">
      <c r="A1" s="227" t="s">
        <v>10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138" t="s">
        <v>27</v>
      </c>
      <c r="O1" s="138"/>
    </row>
    <row r="2" spans="1:17" s="29" customFormat="1" ht="15.75" customHeight="1">
      <c r="A2" s="228" t="s">
        <v>11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141" t="s">
        <v>28</v>
      </c>
      <c r="O2" s="141"/>
    </row>
    <row r="3" spans="1:17" s="29" customFormat="1" ht="16.5" thickBo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30" t="s">
        <v>19</v>
      </c>
      <c r="O3" s="24"/>
    </row>
    <row r="4" spans="1:17" s="5" customFormat="1" ht="23.25" customHeight="1">
      <c r="A4" s="31" t="s">
        <v>1</v>
      </c>
      <c r="B4" s="229">
        <f>Page1!B4</f>
        <v>0</v>
      </c>
      <c r="C4" s="230"/>
      <c r="D4" s="231"/>
      <c r="E4" s="232" t="s">
        <v>3</v>
      </c>
      <c r="F4" s="232"/>
      <c r="G4" s="233">
        <f>Page1!F4</f>
        <v>0</v>
      </c>
      <c r="H4" s="233"/>
      <c r="I4" s="32" t="s">
        <v>5</v>
      </c>
      <c r="J4" s="233">
        <f>Page1!J4</f>
        <v>0</v>
      </c>
      <c r="K4" s="233"/>
      <c r="L4" s="234" t="s">
        <v>7</v>
      </c>
      <c r="M4" s="235">
        <f>Page1!O4</f>
        <v>0</v>
      </c>
      <c r="N4" s="229">
        <f>Page1!N4</f>
        <v>0</v>
      </c>
      <c r="O4" s="236"/>
    </row>
    <row r="5" spans="1:17" s="5" customFormat="1" ht="23.25" customHeight="1">
      <c r="A5" s="33" t="s">
        <v>2</v>
      </c>
      <c r="B5" s="261">
        <f>Page1!B5</f>
        <v>0</v>
      </c>
      <c r="C5" s="261"/>
      <c r="D5" s="261"/>
      <c r="E5" s="221" t="s">
        <v>4</v>
      </c>
      <c r="F5" s="221"/>
      <c r="G5" s="261">
        <f>Page1!F5</f>
        <v>0</v>
      </c>
      <c r="H5" s="261"/>
      <c r="I5" s="34" t="s">
        <v>6</v>
      </c>
      <c r="J5" s="261">
        <f>Page1!J5</f>
        <v>0</v>
      </c>
      <c r="K5" s="261"/>
      <c r="L5" s="204" t="s">
        <v>8</v>
      </c>
      <c r="M5" s="237">
        <f>Page1!O5</f>
        <v>0</v>
      </c>
      <c r="N5" s="198">
        <f>Page1!N5</f>
        <v>0</v>
      </c>
      <c r="O5" s="262"/>
    </row>
    <row r="6" spans="1:17" s="35" customFormat="1" ht="15.75" customHeight="1" thickBot="1">
      <c r="A6" s="244" t="s">
        <v>29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6"/>
    </row>
    <row r="7" spans="1:17" s="35" customFormat="1" ht="15.75" customHeight="1">
      <c r="A7" s="238" t="s">
        <v>0</v>
      </c>
      <c r="B7" s="220"/>
      <c r="C7" s="239"/>
      <c r="D7" s="222" t="s">
        <v>18</v>
      </c>
      <c r="E7" s="222"/>
      <c r="F7" s="222"/>
      <c r="G7" s="222"/>
      <c r="H7" s="223" t="s">
        <v>158</v>
      </c>
      <c r="I7" s="224"/>
      <c r="J7" s="224"/>
      <c r="K7" s="225"/>
      <c r="L7" s="267" t="s">
        <v>34</v>
      </c>
      <c r="M7" s="268"/>
      <c r="N7" s="268"/>
      <c r="O7" s="269"/>
    </row>
    <row r="8" spans="1:17" s="35" customFormat="1" ht="15.75" customHeight="1" thickBot="1">
      <c r="A8" s="240"/>
      <c r="B8" s="188"/>
      <c r="C8" s="189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7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7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  <c r="Q10" s="46" t="s">
        <v>22</v>
      </c>
    </row>
    <row r="11" spans="1:17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7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7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7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7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7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6.5" customHeight="1">
      <c r="A39" s="13"/>
      <c r="B39" s="14"/>
      <c r="C39" s="14" t="s">
        <v>24</v>
      </c>
      <c r="D39" s="253" t="e">
        <f>AVERAGE(G9:G38)</f>
        <v>#DIV/0!</v>
      </c>
      <c r="E39" s="254"/>
      <c r="F39" s="254"/>
      <c r="G39" s="255"/>
      <c r="H39" s="256" t="e">
        <f>AVERAGE(K9:K38)</f>
        <v>#DIV/0!</v>
      </c>
      <c r="I39" s="257"/>
      <c r="J39" s="257"/>
      <c r="K39" s="258"/>
      <c r="L39" s="256" t="e">
        <f>AVERAGE(O9:O38)</f>
        <v>#DIV/0!</v>
      </c>
      <c r="M39" s="257"/>
      <c r="N39" s="257"/>
      <c r="O39" s="259"/>
    </row>
    <row r="40" spans="1:15" s="26" customFormat="1" ht="16.5" customHeight="1">
      <c r="A40" s="15"/>
      <c r="B40" s="16"/>
      <c r="C40" s="17" t="s">
        <v>25</v>
      </c>
      <c r="D40" s="250" t="e">
        <f>MIN(G9:G38)</f>
        <v>#DIV/0!</v>
      </c>
      <c r="E40" s="251"/>
      <c r="F40" s="251"/>
      <c r="G40" s="252"/>
      <c r="H40" s="247" t="e">
        <f>MIN(K9:K38)</f>
        <v>#DIV/0!</v>
      </c>
      <c r="I40" s="248"/>
      <c r="J40" s="248"/>
      <c r="K40" s="249"/>
      <c r="L40" s="247" t="e">
        <f>MIN(O9:O38)</f>
        <v>#DIV/0!</v>
      </c>
      <c r="M40" s="248"/>
      <c r="N40" s="248"/>
      <c r="O40" s="260"/>
    </row>
    <row r="41" spans="1:15" s="26" customFormat="1" ht="16.5" customHeight="1" thickBot="1">
      <c r="A41" s="18"/>
      <c r="B41" s="19"/>
      <c r="C41" s="20" t="s">
        <v>26</v>
      </c>
      <c r="D41" s="241" t="e">
        <f>MAX(G9:G38)</f>
        <v>#DIV/0!</v>
      </c>
      <c r="E41" s="242"/>
      <c r="F41" s="242"/>
      <c r="G41" s="243"/>
      <c r="H41" s="263" t="e">
        <f>MAX(K9:K38)</f>
        <v>#DIV/0!</v>
      </c>
      <c r="I41" s="264"/>
      <c r="J41" s="264"/>
      <c r="K41" s="265"/>
      <c r="L41" s="263" t="e">
        <f>MAX(O9:O38)</f>
        <v>#DIV/0!</v>
      </c>
      <c r="M41" s="264"/>
      <c r="N41" s="264"/>
      <c r="O41" s="266"/>
    </row>
    <row r="42" spans="1:15" s="25" customFormat="1" ht="16.5" customHeight="1">
      <c r="A42" s="21" t="s">
        <v>12</v>
      </c>
      <c r="B42" s="270"/>
      <c r="C42" s="270"/>
      <c r="D42" s="214" t="s">
        <v>14</v>
      </c>
      <c r="E42" s="214"/>
      <c r="F42" s="22"/>
      <c r="G42" s="23"/>
      <c r="H42" s="23"/>
      <c r="I42" s="23"/>
      <c r="J42" s="215" t="s">
        <v>15</v>
      </c>
      <c r="K42" s="215"/>
      <c r="L42" s="216"/>
      <c r="M42" s="216"/>
      <c r="N42" s="216"/>
      <c r="O42" s="24" t="s">
        <v>16</v>
      </c>
    </row>
    <row r="43" spans="1:15" s="25" customFormat="1" ht="16.5" customHeight="1">
      <c r="A43" s="21"/>
      <c r="B43" s="271"/>
      <c r="C43" s="271"/>
      <c r="D43" s="24"/>
      <c r="E43" s="24"/>
      <c r="F43" s="21"/>
      <c r="G43" s="23"/>
      <c r="H43" s="23"/>
      <c r="I43" s="23"/>
      <c r="J43" s="23"/>
      <c r="K43" s="24"/>
      <c r="L43" s="218"/>
      <c r="M43" s="218"/>
      <c r="N43" s="218"/>
      <c r="O43" s="24"/>
    </row>
    <row r="44" spans="1:15" s="26" customFormat="1" ht="16.5" customHeight="1">
      <c r="A44" s="219" t="s">
        <v>13</v>
      </c>
      <c r="B44" s="219"/>
      <c r="C44" s="219"/>
      <c r="D44" s="23"/>
      <c r="E44" s="23"/>
      <c r="F44" s="30" t="s">
        <v>41</v>
      </c>
      <c r="G44" s="219" t="str">
        <f>Page1!G43</f>
        <v>MRMP : 00003055.002  GCAS:91899840.00</v>
      </c>
      <c r="H44" s="219"/>
      <c r="I44" s="219"/>
      <c r="J44" s="219"/>
      <c r="L44" s="23"/>
      <c r="M44" s="23"/>
      <c r="N44" s="23"/>
      <c r="O44" s="23"/>
    </row>
    <row r="45" spans="1:15" s="25" customFormat="1" ht="16.5" customHeight="1">
      <c r="A45" s="219" t="s">
        <v>21</v>
      </c>
      <c r="B45" s="21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20" t="s">
        <v>44</v>
      </c>
      <c r="N45" s="220"/>
      <c r="O45" s="23"/>
    </row>
  </sheetData>
  <dataConsolidate/>
  <mergeCells count="41">
    <mergeCell ref="A44:C44"/>
    <mergeCell ref="A45:B45"/>
    <mergeCell ref="M45:N45"/>
    <mergeCell ref="G44:J44"/>
    <mergeCell ref="B42:C42"/>
    <mergeCell ref="D42:E42"/>
    <mergeCell ref="B43:C43"/>
    <mergeCell ref="J42:K42"/>
    <mergeCell ref="L42:N42"/>
    <mergeCell ref="L43:N43"/>
    <mergeCell ref="D41:G41"/>
    <mergeCell ref="H41:K41"/>
    <mergeCell ref="L41:O41"/>
    <mergeCell ref="A6:C6"/>
    <mergeCell ref="D6:O6"/>
    <mergeCell ref="A7:C8"/>
    <mergeCell ref="D7:G7"/>
    <mergeCell ref="H7:K7"/>
    <mergeCell ref="L7:O7"/>
    <mergeCell ref="D39:G39"/>
    <mergeCell ref="H39:K39"/>
    <mergeCell ref="L39:O39"/>
    <mergeCell ref="D40:G40"/>
    <mergeCell ref="H40:K40"/>
    <mergeCell ref="L40:O40"/>
    <mergeCell ref="N5:O5"/>
    <mergeCell ref="B4:D4"/>
    <mergeCell ref="E4:F4"/>
    <mergeCell ref="G4:H4"/>
    <mergeCell ref="J4:K4"/>
    <mergeCell ref="L4:M4"/>
    <mergeCell ref="B5:D5"/>
    <mergeCell ref="E5:F5"/>
    <mergeCell ref="G5:H5"/>
    <mergeCell ref="J5:K5"/>
    <mergeCell ref="L5:M5"/>
    <mergeCell ref="A1:M1"/>
    <mergeCell ref="N1:O1"/>
    <mergeCell ref="A2:M3"/>
    <mergeCell ref="N2:O2"/>
    <mergeCell ref="N4:O4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6.5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6"/>
  <sheetViews>
    <sheetView view="pageBreakPreview" zoomScaleNormal="100" zoomScaleSheetLayoutView="100" workbookViewId="0">
      <selection activeCell="H18" sqref="H18:I18"/>
    </sheetView>
  </sheetViews>
  <sheetFormatPr defaultColWidth="9.140625" defaultRowHeight="12.75"/>
  <cols>
    <col min="1" max="3" width="14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27" t="s">
        <v>10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138" t="s">
        <v>27</v>
      </c>
      <c r="O1" s="138"/>
    </row>
    <row r="2" spans="1:15" s="29" customFormat="1" ht="15.75" customHeight="1">
      <c r="A2" s="228" t="s">
        <v>11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141" t="s">
        <v>28</v>
      </c>
      <c r="O2" s="141"/>
    </row>
    <row r="3" spans="1:15" s="29" customFormat="1" ht="16.5" thickBo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30" t="s">
        <v>19</v>
      </c>
      <c r="O3" s="24"/>
    </row>
    <row r="4" spans="1:15" s="25" customFormat="1" ht="23.25" customHeight="1">
      <c r="A4" s="31" t="s">
        <v>1</v>
      </c>
      <c r="B4" s="229">
        <f>Page1!B4</f>
        <v>0</v>
      </c>
      <c r="C4" s="230"/>
      <c r="D4" s="231"/>
      <c r="E4" s="232" t="s">
        <v>3</v>
      </c>
      <c r="F4" s="232"/>
      <c r="G4" s="233">
        <f>Page1!F4</f>
        <v>0</v>
      </c>
      <c r="H4" s="233"/>
      <c r="I4" s="32" t="s">
        <v>5</v>
      </c>
      <c r="J4" s="233">
        <f>Page1!J4</f>
        <v>0</v>
      </c>
      <c r="K4" s="233"/>
      <c r="L4" s="234" t="s">
        <v>7</v>
      </c>
      <c r="M4" s="235">
        <f>Page1!O4</f>
        <v>0</v>
      </c>
      <c r="N4" s="229">
        <f>Page1!N4</f>
        <v>0</v>
      </c>
      <c r="O4" s="236"/>
    </row>
    <row r="5" spans="1:15" s="7" customFormat="1" ht="23.25" customHeight="1">
      <c r="A5" s="33" t="s">
        <v>2</v>
      </c>
      <c r="B5" s="261">
        <f>Page1!B5</f>
        <v>0</v>
      </c>
      <c r="C5" s="261"/>
      <c r="D5" s="261"/>
      <c r="E5" s="221" t="s">
        <v>4</v>
      </c>
      <c r="F5" s="221"/>
      <c r="G5" s="261">
        <f>Page1!F5</f>
        <v>0</v>
      </c>
      <c r="H5" s="261"/>
      <c r="I5" s="34" t="s">
        <v>6</v>
      </c>
      <c r="J5" s="261">
        <f>Page1!J5</f>
        <v>0</v>
      </c>
      <c r="K5" s="261"/>
      <c r="L5" s="204" t="s">
        <v>8</v>
      </c>
      <c r="M5" s="237">
        <f>Page1!O5</f>
        <v>0</v>
      </c>
      <c r="N5" s="198">
        <f>Page1!N5</f>
        <v>0</v>
      </c>
      <c r="O5" s="262"/>
    </row>
    <row r="6" spans="1:15" s="26" customFormat="1" ht="15.75" customHeight="1" thickBot="1">
      <c r="A6" s="287" t="s">
        <v>29</v>
      </c>
      <c r="B6" s="277"/>
      <c r="C6" s="288"/>
      <c r="D6" s="276"/>
      <c r="E6" s="277"/>
      <c r="F6" s="277"/>
      <c r="G6" s="277"/>
      <c r="H6" s="277"/>
      <c r="I6" s="277"/>
      <c r="J6" s="277"/>
      <c r="K6" s="288"/>
      <c r="L6" s="276"/>
      <c r="M6" s="277"/>
      <c r="N6" s="277"/>
      <c r="O6" s="278"/>
    </row>
    <row r="7" spans="1:15" s="26" customFormat="1" ht="39.75" customHeight="1">
      <c r="A7" s="279" t="s">
        <v>0</v>
      </c>
      <c r="B7" s="280"/>
      <c r="C7" s="281"/>
      <c r="D7" s="282" t="s">
        <v>33</v>
      </c>
      <c r="E7" s="281"/>
      <c r="F7" s="282" t="s">
        <v>38</v>
      </c>
      <c r="G7" s="281"/>
      <c r="H7" s="282" t="s">
        <v>32</v>
      </c>
      <c r="I7" s="281"/>
      <c r="J7" s="283" t="s">
        <v>39</v>
      </c>
      <c r="K7" s="284"/>
      <c r="L7" s="229" t="s">
        <v>31</v>
      </c>
      <c r="M7" s="230"/>
      <c r="N7" s="230"/>
      <c r="O7" s="236"/>
    </row>
    <row r="8" spans="1:15" ht="17.25" customHeight="1" thickBot="1">
      <c r="A8" s="240"/>
      <c r="B8" s="188"/>
      <c r="C8" s="189"/>
      <c r="D8" s="187"/>
      <c r="E8" s="189"/>
      <c r="F8" s="187"/>
      <c r="G8" s="189"/>
      <c r="H8" s="187"/>
      <c r="I8" s="189"/>
      <c r="J8" s="285"/>
      <c r="K8" s="286"/>
      <c r="L8" s="49">
        <v>1</v>
      </c>
      <c r="M8" s="49">
        <v>2</v>
      </c>
      <c r="N8" s="49">
        <v>3</v>
      </c>
      <c r="O8" s="50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272"/>
      <c r="E9" s="273"/>
      <c r="F9" s="272"/>
      <c r="G9" s="273"/>
      <c r="H9" s="272"/>
      <c r="I9" s="273"/>
      <c r="J9" s="274"/>
      <c r="K9" s="275"/>
      <c r="L9" s="51"/>
      <c r="M9" s="43"/>
      <c r="N9" s="43"/>
      <c r="O9" s="52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123"/>
      <c r="E10" s="125"/>
      <c r="F10" s="123"/>
      <c r="G10" s="125"/>
      <c r="H10" s="123"/>
      <c r="I10" s="125"/>
      <c r="J10" s="117"/>
      <c r="K10" s="126"/>
      <c r="L10" s="51"/>
      <c r="M10" s="43"/>
      <c r="N10" s="43"/>
      <c r="O10" s="52" t="e">
        <f t="shared" ref="O10:O38" si="0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123"/>
      <c r="E11" s="125"/>
      <c r="F11" s="123"/>
      <c r="G11" s="125"/>
      <c r="H11" s="123"/>
      <c r="I11" s="125"/>
      <c r="J11" s="117"/>
      <c r="K11" s="126"/>
      <c r="L11" s="51"/>
      <c r="M11" s="43"/>
      <c r="N11" s="43"/>
      <c r="O11" s="52" t="e">
        <f t="shared" si="0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123"/>
      <c r="E12" s="125"/>
      <c r="F12" s="123"/>
      <c r="G12" s="125"/>
      <c r="H12" s="123"/>
      <c r="I12" s="125"/>
      <c r="J12" s="117"/>
      <c r="K12" s="126"/>
      <c r="L12" s="53"/>
      <c r="M12" s="54"/>
      <c r="N12" s="54"/>
      <c r="O12" s="52" t="e">
        <f t="shared" si="0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123"/>
      <c r="E13" s="125"/>
      <c r="F13" s="123"/>
      <c r="G13" s="125"/>
      <c r="H13" s="123"/>
      <c r="I13" s="125"/>
      <c r="J13" s="117"/>
      <c r="K13" s="126"/>
      <c r="L13" s="51"/>
      <c r="M13" s="43"/>
      <c r="N13" s="43"/>
      <c r="O13" s="52" t="e">
        <f t="shared" si="0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123"/>
      <c r="E14" s="125"/>
      <c r="F14" s="123"/>
      <c r="G14" s="125"/>
      <c r="H14" s="123"/>
      <c r="I14" s="125"/>
      <c r="J14" s="117"/>
      <c r="K14" s="126"/>
      <c r="L14" s="51"/>
      <c r="M14" s="43"/>
      <c r="N14" s="43"/>
      <c r="O14" s="52" t="e">
        <f t="shared" si="0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123"/>
      <c r="E15" s="125"/>
      <c r="F15" s="123"/>
      <c r="G15" s="125"/>
      <c r="H15" s="123"/>
      <c r="I15" s="125"/>
      <c r="J15" s="117"/>
      <c r="K15" s="126"/>
      <c r="L15" s="51"/>
      <c r="M15" s="43"/>
      <c r="N15" s="43"/>
      <c r="O15" s="52" t="e">
        <f t="shared" si="0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123"/>
      <c r="E16" s="125"/>
      <c r="F16" s="123"/>
      <c r="G16" s="125"/>
      <c r="H16" s="123"/>
      <c r="I16" s="125"/>
      <c r="J16" s="117"/>
      <c r="K16" s="126"/>
      <c r="L16" s="51"/>
      <c r="M16" s="43"/>
      <c r="N16" s="43"/>
      <c r="O16" s="52" t="e">
        <f t="shared" si="0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123"/>
      <c r="E17" s="125"/>
      <c r="F17" s="123"/>
      <c r="G17" s="125"/>
      <c r="H17" s="123"/>
      <c r="I17" s="125"/>
      <c r="J17" s="117"/>
      <c r="K17" s="126"/>
      <c r="L17" s="51"/>
      <c r="M17" s="43"/>
      <c r="N17" s="43"/>
      <c r="O17" s="52" t="e">
        <f t="shared" si="0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123"/>
      <c r="E18" s="125"/>
      <c r="F18" s="123"/>
      <c r="G18" s="125"/>
      <c r="H18" s="123"/>
      <c r="I18" s="125"/>
      <c r="J18" s="117"/>
      <c r="K18" s="126"/>
      <c r="L18" s="51"/>
      <c r="M18" s="43"/>
      <c r="N18" s="43"/>
      <c r="O18" s="52" t="e">
        <f t="shared" si="0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123"/>
      <c r="E19" s="125"/>
      <c r="F19" s="123"/>
      <c r="G19" s="125"/>
      <c r="H19" s="123"/>
      <c r="I19" s="125"/>
      <c r="J19" s="117"/>
      <c r="K19" s="126"/>
      <c r="L19" s="51"/>
      <c r="M19" s="43"/>
      <c r="N19" s="43"/>
      <c r="O19" s="52" t="e">
        <f t="shared" si="0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123"/>
      <c r="E20" s="125"/>
      <c r="F20" s="123"/>
      <c r="G20" s="125"/>
      <c r="H20" s="123"/>
      <c r="I20" s="125"/>
      <c r="J20" s="117"/>
      <c r="K20" s="126"/>
      <c r="L20" s="51"/>
      <c r="M20" s="43"/>
      <c r="N20" s="43"/>
      <c r="O20" s="52" t="e">
        <f t="shared" si="0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123"/>
      <c r="E21" s="125"/>
      <c r="F21" s="123"/>
      <c r="G21" s="125"/>
      <c r="H21" s="123"/>
      <c r="I21" s="125"/>
      <c r="J21" s="117"/>
      <c r="K21" s="126"/>
      <c r="L21" s="51"/>
      <c r="M21" s="43"/>
      <c r="N21" s="43"/>
      <c r="O21" s="52" t="e">
        <f t="shared" si="0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123"/>
      <c r="E22" s="125"/>
      <c r="F22" s="123"/>
      <c r="G22" s="125"/>
      <c r="H22" s="123"/>
      <c r="I22" s="125"/>
      <c r="J22" s="117"/>
      <c r="K22" s="126"/>
      <c r="L22" s="51"/>
      <c r="M22" s="43"/>
      <c r="N22" s="43"/>
      <c r="O22" s="52" t="e">
        <f t="shared" si="0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123"/>
      <c r="E23" s="125"/>
      <c r="F23" s="123"/>
      <c r="G23" s="125"/>
      <c r="H23" s="123"/>
      <c r="I23" s="125"/>
      <c r="J23" s="117"/>
      <c r="K23" s="126"/>
      <c r="L23" s="51"/>
      <c r="M23" s="43"/>
      <c r="N23" s="43"/>
      <c r="O23" s="52" t="e">
        <f t="shared" si="0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123"/>
      <c r="E24" s="125"/>
      <c r="F24" s="123"/>
      <c r="G24" s="125"/>
      <c r="H24" s="123"/>
      <c r="I24" s="125"/>
      <c r="J24" s="117"/>
      <c r="K24" s="126"/>
      <c r="L24" s="51"/>
      <c r="M24" s="43"/>
      <c r="N24" s="43"/>
      <c r="O24" s="52" t="e">
        <f t="shared" si="0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123"/>
      <c r="E25" s="125"/>
      <c r="F25" s="123"/>
      <c r="G25" s="125"/>
      <c r="H25" s="123"/>
      <c r="I25" s="125"/>
      <c r="J25" s="117"/>
      <c r="K25" s="126"/>
      <c r="L25" s="53"/>
      <c r="M25" s="54"/>
      <c r="N25" s="54"/>
      <c r="O25" s="52" t="e">
        <f t="shared" si="0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123"/>
      <c r="E26" s="125"/>
      <c r="F26" s="123"/>
      <c r="G26" s="125"/>
      <c r="H26" s="123"/>
      <c r="I26" s="125"/>
      <c r="J26" s="117"/>
      <c r="K26" s="126"/>
      <c r="L26" s="51"/>
      <c r="M26" s="43"/>
      <c r="N26" s="43"/>
      <c r="O26" s="52" t="e">
        <f t="shared" si="0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123"/>
      <c r="E27" s="125"/>
      <c r="F27" s="123"/>
      <c r="G27" s="125"/>
      <c r="H27" s="123"/>
      <c r="I27" s="125"/>
      <c r="J27" s="117"/>
      <c r="K27" s="126"/>
      <c r="L27" s="51"/>
      <c r="M27" s="43"/>
      <c r="N27" s="43"/>
      <c r="O27" s="52" t="e">
        <f t="shared" si="0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123"/>
      <c r="E28" s="125"/>
      <c r="F28" s="123"/>
      <c r="G28" s="125"/>
      <c r="H28" s="123"/>
      <c r="I28" s="125"/>
      <c r="J28" s="117"/>
      <c r="K28" s="126"/>
      <c r="L28" s="51"/>
      <c r="M28" s="43"/>
      <c r="N28" s="43"/>
      <c r="O28" s="52" t="e">
        <f t="shared" si="0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123"/>
      <c r="E29" s="125"/>
      <c r="F29" s="123"/>
      <c r="G29" s="125"/>
      <c r="H29" s="123"/>
      <c r="I29" s="125"/>
      <c r="J29" s="117"/>
      <c r="K29" s="126"/>
      <c r="L29" s="51"/>
      <c r="M29" s="43"/>
      <c r="N29" s="43"/>
      <c r="O29" s="52" t="e">
        <f t="shared" si="0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123"/>
      <c r="E30" s="125"/>
      <c r="F30" s="123"/>
      <c r="G30" s="125"/>
      <c r="H30" s="123"/>
      <c r="I30" s="125"/>
      <c r="J30" s="117"/>
      <c r="K30" s="126"/>
      <c r="L30" s="51"/>
      <c r="M30" s="43"/>
      <c r="N30" s="43"/>
      <c r="O30" s="52" t="e">
        <f t="shared" si="0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123"/>
      <c r="E31" s="125"/>
      <c r="F31" s="123"/>
      <c r="G31" s="125"/>
      <c r="H31" s="123"/>
      <c r="I31" s="125"/>
      <c r="J31" s="117"/>
      <c r="K31" s="126"/>
      <c r="L31" s="51"/>
      <c r="M31" s="43"/>
      <c r="N31" s="43"/>
      <c r="O31" s="52" t="e">
        <f t="shared" si="0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123"/>
      <c r="E32" s="125"/>
      <c r="F32" s="123"/>
      <c r="G32" s="125"/>
      <c r="H32" s="123"/>
      <c r="I32" s="125"/>
      <c r="J32" s="117"/>
      <c r="K32" s="126"/>
      <c r="L32" s="51"/>
      <c r="M32" s="43"/>
      <c r="N32" s="43"/>
      <c r="O32" s="52" t="e">
        <f t="shared" si="0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123"/>
      <c r="E33" s="125"/>
      <c r="F33" s="123"/>
      <c r="G33" s="125"/>
      <c r="H33" s="123"/>
      <c r="I33" s="125"/>
      <c r="J33" s="117"/>
      <c r="K33" s="126"/>
      <c r="L33" s="51"/>
      <c r="M33" s="43"/>
      <c r="N33" s="43"/>
      <c r="O33" s="52" t="e">
        <f t="shared" si="0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123"/>
      <c r="E34" s="125"/>
      <c r="F34" s="123"/>
      <c r="G34" s="125"/>
      <c r="H34" s="123"/>
      <c r="I34" s="125"/>
      <c r="J34" s="117"/>
      <c r="K34" s="126"/>
      <c r="L34" s="51"/>
      <c r="M34" s="43"/>
      <c r="N34" s="43"/>
      <c r="O34" s="52" t="e">
        <f t="shared" si="0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123"/>
      <c r="E35" s="125"/>
      <c r="F35" s="123"/>
      <c r="G35" s="125"/>
      <c r="H35" s="123"/>
      <c r="I35" s="125"/>
      <c r="J35" s="117"/>
      <c r="K35" s="126"/>
      <c r="L35" s="51"/>
      <c r="M35" s="43"/>
      <c r="N35" s="43"/>
      <c r="O35" s="52" t="e">
        <f t="shared" si="0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123"/>
      <c r="E36" s="125"/>
      <c r="F36" s="123"/>
      <c r="G36" s="125"/>
      <c r="H36" s="123"/>
      <c r="I36" s="125"/>
      <c r="J36" s="117"/>
      <c r="K36" s="126"/>
      <c r="L36" s="51"/>
      <c r="M36" s="43"/>
      <c r="N36" s="43"/>
      <c r="O36" s="52" t="e">
        <f t="shared" si="0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123"/>
      <c r="E37" s="125"/>
      <c r="F37" s="123"/>
      <c r="G37" s="125"/>
      <c r="H37" s="123"/>
      <c r="I37" s="125"/>
      <c r="J37" s="117"/>
      <c r="K37" s="126"/>
      <c r="L37" s="51"/>
      <c r="M37" s="43"/>
      <c r="N37" s="43"/>
      <c r="O37" s="52" t="e">
        <f t="shared" si="0"/>
        <v>#DIV/0!</v>
      </c>
    </row>
    <row r="38" spans="1:15" s="26" customFormat="1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209"/>
      <c r="E38" s="211"/>
      <c r="F38" s="209"/>
      <c r="G38" s="211"/>
      <c r="H38" s="209"/>
      <c r="I38" s="211"/>
      <c r="J38" s="177"/>
      <c r="K38" s="179"/>
      <c r="L38" s="53"/>
      <c r="M38" s="54"/>
      <c r="N38" s="54"/>
      <c r="O38" s="52" t="e">
        <f t="shared" si="0"/>
        <v>#DIV/0!</v>
      </c>
    </row>
    <row r="39" spans="1:15" s="26" customFormat="1" ht="19.5" customHeight="1">
      <c r="A39" s="13"/>
      <c r="B39" s="14"/>
      <c r="C39" s="14" t="s">
        <v>24</v>
      </c>
      <c r="D39" s="159" t="e">
        <f>AVERAGE(D9:E38)</f>
        <v>#DIV/0!</v>
      </c>
      <c r="E39" s="161"/>
      <c r="F39" s="159" t="e">
        <f>AVERAGE(F9:G38)</f>
        <v>#DIV/0!</v>
      </c>
      <c r="G39" s="161"/>
      <c r="H39" s="159" t="e">
        <f>AVERAGE(H9:I38)</f>
        <v>#DIV/0!</v>
      </c>
      <c r="I39" s="161"/>
      <c r="J39" s="147" t="e">
        <f>AVERAGE(J9:K38)</f>
        <v>#DIV/0!</v>
      </c>
      <c r="K39" s="149"/>
      <c r="L39" s="256" t="e">
        <f>AVERAGE(O9:O38)</f>
        <v>#DIV/0!</v>
      </c>
      <c r="M39" s="257"/>
      <c r="N39" s="257"/>
      <c r="O39" s="259"/>
    </row>
    <row r="40" spans="1:15" s="26" customFormat="1" ht="19.5" customHeight="1">
      <c r="A40" s="15"/>
      <c r="B40" s="16"/>
      <c r="C40" s="17" t="s">
        <v>25</v>
      </c>
      <c r="D40" s="291">
        <f>MIN(D9:E38)</f>
        <v>0</v>
      </c>
      <c r="E40" s="292"/>
      <c r="F40" s="166">
        <f>MIN(F9:G38)</f>
        <v>0</v>
      </c>
      <c r="G40" s="168"/>
      <c r="H40" s="166">
        <f>MIN(H9:I38)</f>
        <v>0</v>
      </c>
      <c r="I40" s="168"/>
      <c r="J40" s="150">
        <f>MIN(J9:K38)</f>
        <v>0</v>
      </c>
      <c r="K40" s="152"/>
      <c r="L40" s="247" t="e">
        <f>MIN(O9:O38)</f>
        <v>#DIV/0!</v>
      </c>
      <c r="M40" s="248"/>
      <c r="N40" s="248"/>
      <c r="O40" s="260"/>
    </row>
    <row r="41" spans="1:15" s="26" customFormat="1" ht="19.5" customHeight="1" thickBot="1">
      <c r="A41" s="18"/>
      <c r="B41" s="19"/>
      <c r="C41" s="20" t="s">
        <v>26</v>
      </c>
      <c r="D41" s="289">
        <f>MAX(D9:E38)</f>
        <v>0</v>
      </c>
      <c r="E41" s="290"/>
      <c r="F41" s="173">
        <f>MAX(F9:G38)</f>
        <v>0</v>
      </c>
      <c r="G41" s="175"/>
      <c r="H41" s="173">
        <f>MAX(H9:I38)</f>
        <v>0</v>
      </c>
      <c r="I41" s="175"/>
      <c r="J41" s="153">
        <f>MAX(J9:K38)</f>
        <v>0</v>
      </c>
      <c r="K41" s="155"/>
      <c r="L41" s="263" t="e">
        <f>MAX(O9:O38)</f>
        <v>#DIV/0!</v>
      </c>
      <c r="M41" s="264"/>
      <c r="N41" s="264"/>
      <c r="O41" s="266"/>
    </row>
    <row r="42" spans="1:15" s="25" customFormat="1" ht="16.5" customHeight="1">
      <c r="A42" s="21" t="s">
        <v>12</v>
      </c>
      <c r="B42" s="270"/>
      <c r="C42" s="270"/>
      <c r="D42" s="214" t="s">
        <v>14</v>
      </c>
      <c r="E42" s="214"/>
      <c r="F42" s="22"/>
      <c r="G42" s="23"/>
      <c r="H42" s="23"/>
      <c r="I42" s="23"/>
      <c r="J42" s="215" t="s">
        <v>15</v>
      </c>
      <c r="K42" s="215"/>
      <c r="L42" s="216"/>
      <c r="M42" s="216"/>
      <c r="N42" s="216"/>
      <c r="O42" s="24" t="s">
        <v>16</v>
      </c>
    </row>
    <row r="43" spans="1:15" s="25" customFormat="1" ht="16.5" customHeight="1">
      <c r="A43" s="21"/>
      <c r="B43" s="271"/>
      <c r="C43" s="271"/>
      <c r="D43" s="24"/>
      <c r="E43" s="24"/>
      <c r="F43" s="21"/>
      <c r="G43" s="23"/>
      <c r="H43" s="23"/>
      <c r="I43" s="23"/>
      <c r="J43" s="23"/>
      <c r="K43" s="24"/>
      <c r="L43" s="218"/>
      <c r="M43" s="218"/>
      <c r="N43" s="218"/>
      <c r="O43" s="24"/>
    </row>
    <row r="44" spans="1:15" s="26" customFormat="1" ht="16.5" customHeight="1">
      <c r="A44" s="219" t="s">
        <v>13</v>
      </c>
      <c r="B44" s="219"/>
      <c r="C44" s="219"/>
      <c r="D44" s="23"/>
      <c r="E44" s="23"/>
      <c r="F44" s="30" t="s">
        <v>41</v>
      </c>
      <c r="G44" s="219" t="str">
        <f>Page1!G43</f>
        <v>MRMP : 00003055.002  GCAS:91899840.00</v>
      </c>
      <c r="H44" s="219"/>
      <c r="I44" s="219"/>
      <c r="J44" s="219"/>
      <c r="L44" s="23"/>
      <c r="M44" s="23"/>
      <c r="N44" s="23"/>
      <c r="O44" s="23"/>
    </row>
    <row r="45" spans="1:15" s="25" customFormat="1" ht="16.5" customHeight="1">
      <c r="A45" s="219" t="s">
        <v>21</v>
      </c>
      <c r="B45" s="21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20" t="s">
        <v>45</v>
      </c>
      <c r="N45" s="220"/>
      <c r="O45" s="23"/>
    </row>
    <row r="46" spans="1:15" s="25" customFormat="1" ht="16.5" customHeight="1">
      <c r="A46" s="219"/>
      <c r="B46" s="21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20"/>
      <c r="N46" s="220"/>
      <c r="O46" s="23"/>
    </row>
  </sheetData>
  <dataConsolidate/>
  <mergeCells count="172"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B5:D5"/>
    <mergeCell ref="E5:F5"/>
    <mergeCell ref="G5:H5"/>
    <mergeCell ref="J5:K5"/>
    <mergeCell ref="L4:M4"/>
    <mergeCell ref="N4:O4"/>
    <mergeCell ref="A6:C6"/>
    <mergeCell ref="D6:K6"/>
    <mergeCell ref="A45:B45"/>
    <mergeCell ref="M45:N45"/>
    <mergeCell ref="A46:B46"/>
    <mergeCell ref="M46:N46"/>
    <mergeCell ref="J42:K42"/>
    <mergeCell ref="L42:N42"/>
    <mergeCell ref="L43:N43"/>
    <mergeCell ref="G44:J44"/>
    <mergeCell ref="L5:M5"/>
    <mergeCell ref="N5:O5"/>
    <mergeCell ref="B42:C42"/>
    <mergeCell ref="D42:E42"/>
    <mergeCell ref="B43:C43"/>
    <mergeCell ref="A44:C44"/>
    <mergeCell ref="D9:E9"/>
    <mergeCell ref="F9:G9"/>
    <mergeCell ref="H9:I9"/>
    <mergeCell ref="J9:K9"/>
    <mergeCell ref="D10:E10"/>
    <mergeCell ref="F10:G10"/>
    <mergeCell ref="H10:I10"/>
    <mergeCell ref="J10:K10"/>
    <mergeCell ref="D13:E13"/>
    <mergeCell ref="F13:G13"/>
  </mergeCells>
  <conditionalFormatting sqref="D9:D38 D39:E41">
    <cfRule type="cellIs" dxfId="10" priority="5" operator="notBetween">
      <formula>90.6</formula>
      <formula>98.6</formula>
    </cfRule>
  </conditionalFormatting>
  <conditionalFormatting sqref="F9:F38 F39:G41">
    <cfRule type="cellIs" dxfId="9" priority="4" operator="notBetween">
      <formula>-5.1</formula>
      <formula>2.9</formula>
    </cfRule>
  </conditionalFormatting>
  <conditionalFormatting sqref="H9:H38 H39:I41">
    <cfRule type="cellIs" dxfId="8" priority="3" operator="notBetween">
      <formula>-3.6</formula>
      <formula>4.4</formula>
    </cfRule>
  </conditionalFormatting>
  <conditionalFormatting sqref="J9:J38 J39:K41">
    <cfRule type="cellIs" dxfId="7" priority="2" operator="greaterThan">
      <formula>5</formula>
    </cfRule>
  </conditionalFormatting>
  <conditionalFormatting sqref="L9:O41">
    <cfRule type="cellIs" dxfId="6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Normal="100" zoomScaleSheetLayoutView="100" workbookViewId="0">
      <selection activeCell="F13" sqref="F13:G13"/>
    </sheetView>
  </sheetViews>
  <sheetFormatPr defaultColWidth="9.140625" defaultRowHeight="12.75"/>
  <cols>
    <col min="1" max="3" width="13.85546875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27" t="s">
        <v>10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138" t="s">
        <v>27</v>
      </c>
      <c r="O1" s="138"/>
    </row>
    <row r="2" spans="1:15" s="29" customFormat="1" ht="15" customHeight="1">
      <c r="A2" s="228" t="s">
        <v>11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141" t="s">
        <v>28</v>
      </c>
      <c r="O2" s="141"/>
    </row>
    <row r="3" spans="1:15" s="29" customFormat="1" ht="15.75" customHeight="1" thickBo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30" t="s">
        <v>19</v>
      </c>
      <c r="O3" s="24"/>
    </row>
    <row r="4" spans="1:15" ht="23.25" customHeight="1">
      <c r="A4" s="31" t="s">
        <v>1</v>
      </c>
      <c r="B4" s="229">
        <f>Page1!B4</f>
        <v>0</v>
      </c>
      <c r="C4" s="230"/>
      <c r="D4" s="231"/>
      <c r="E4" s="232" t="s">
        <v>3</v>
      </c>
      <c r="F4" s="232"/>
      <c r="G4" s="233">
        <f>Page1!F4</f>
        <v>0</v>
      </c>
      <c r="H4" s="233"/>
      <c r="I4" s="32" t="s">
        <v>5</v>
      </c>
      <c r="J4" s="233">
        <f>Page1!J4</f>
        <v>0</v>
      </c>
      <c r="K4" s="233"/>
      <c r="L4" s="234" t="s">
        <v>7</v>
      </c>
      <c r="M4" s="235">
        <f>Page1!O4</f>
        <v>0</v>
      </c>
      <c r="N4" s="229">
        <f>Page1!N4</f>
        <v>0</v>
      </c>
      <c r="O4" s="236"/>
    </row>
    <row r="5" spans="1:15" ht="23.25" customHeight="1" thickBot="1">
      <c r="A5" s="33" t="s">
        <v>2</v>
      </c>
      <c r="B5" s="261">
        <f>Page1!B5</f>
        <v>0</v>
      </c>
      <c r="C5" s="261"/>
      <c r="D5" s="261"/>
      <c r="E5" s="221" t="s">
        <v>4</v>
      </c>
      <c r="F5" s="221"/>
      <c r="G5" s="261">
        <f>Page1!F5</f>
        <v>0</v>
      </c>
      <c r="H5" s="261"/>
      <c r="I5" s="34" t="s">
        <v>6</v>
      </c>
      <c r="J5" s="261">
        <f>Page1!J5</f>
        <v>0</v>
      </c>
      <c r="K5" s="261"/>
      <c r="L5" s="204" t="s">
        <v>8</v>
      </c>
      <c r="M5" s="237">
        <f>Page1!O5</f>
        <v>0</v>
      </c>
      <c r="N5" s="198">
        <f>Page1!N5</f>
        <v>0</v>
      </c>
      <c r="O5" s="262"/>
    </row>
    <row r="6" spans="1:15" ht="15.75" thickBot="1">
      <c r="A6" s="185" t="s">
        <v>29</v>
      </c>
      <c r="B6" s="186"/>
      <c r="C6" s="300"/>
      <c r="D6" s="301"/>
      <c r="E6" s="191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1:15" ht="15">
      <c r="A7" s="302" t="s">
        <v>0</v>
      </c>
      <c r="B7" s="303"/>
      <c r="C7" s="304"/>
      <c r="D7" s="305" t="s">
        <v>40</v>
      </c>
      <c r="E7" s="306"/>
      <c r="F7" s="280"/>
      <c r="G7" s="280"/>
      <c r="H7" s="280"/>
      <c r="I7" s="280"/>
      <c r="J7" s="293"/>
      <c r="K7" s="293"/>
      <c r="L7" s="293"/>
      <c r="M7" s="293"/>
      <c r="N7" s="293"/>
      <c r="O7" s="295"/>
    </row>
    <row r="8" spans="1:15" ht="35.25" customHeight="1" thickBot="1">
      <c r="A8" s="244"/>
      <c r="B8" s="245"/>
      <c r="C8" s="246"/>
      <c r="D8" s="307"/>
      <c r="E8" s="308"/>
      <c r="F8" s="220"/>
      <c r="G8" s="220"/>
      <c r="H8" s="220"/>
      <c r="I8" s="220"/>
      <c r="J8" s="294"/>
      <c r="K8" s="294"/>
      <c r="L8" s="57"/>
      <c r="M8" s="57"/>
      <c r="N8" s="57"/>
      <c r="O8" s="58"/>
    </row>
    <row r="9" spans="1:15" ht="19.5" customHeight="1">
      <c r="A9" s="59">
        <f>Page1!A8</f>
        <v>0</v>
      </c>
      <c r="B9" s="60">
        <f>Page1!B8</f>
        <v>0</v>
      </c>
      <c r="C9" s="61">
        <f>Page1!C8</f>
        <v>0</v>
      </c>
      <c r="D9" s="296">
        <v>0</v>
      </c>
      <c r="E9" s="297"/>
      <c r="F9" s="298"/>
      <c r="G9" s="298"/>
      <c r="H9" s="298"/>
      <c r="I9" s="298"/>
      <c r="J9" s="299"/>
      <c r="K9" s="299"/>
      <c r="L9" s="62"/>
      <c r="M9" s="62"/>
      <c r="N9" s="62"/>
      <c r="O9" s="63"/>
    </row>
    <row r="10" spans="1:15" ht="19.5" customHeight="1">
      <c r="A10" s="64">
        <f>Page1!A9</f>
        <v>0</v>
      </c>
      <c r="B10" s="17">
        <f>Page1!B9</f>
        <v>0</v>
      </c>
      <c r="C10" s="48">
        <f>Page1!C9</f>
        <v>0</v>
      </c>
      <c r="D10" s="309">
        <v>0</v>
      </c>
      <c r="E10" s="310"/>
      <c r="F10" s="298"/>
      <c r="G10" s="298"/>
      <c r="H10" s="298"/>
      <c r="I10" s="298"/>
      <c r="J10" s="299"/>
      <c r="K10" s="299"/>
      <c r="L10" s="62"/>
      <c r="M10" s="62"/>
      <c r="N10" s="62"/>
      <c r="O10" s="63"/>
    </row>
    <row r="11" spans="1:15" ht="19.5" customHeight="1">
      <c r="A11" s="64">
        <f>Page1!A10</f>
        <v>0</v>
      </c>
      <c r="B11" s="17">
        <f>Page1!B10</f>
        <v>0</v>
      </c>
      <c r="C11" s="48">
        <f>Page1!C10</f>
        <v>0</v>
      </c>
      <c r="D11" s="309">
        <v>0</v>
      </c>
      <c r="E11" s="310"/>
      <c r="F11" s="298"/>
      <c r="G11" s="298"/>
      <c r="H11" s="298"/>
      <c r="I11" s="298"/>
      <c r="J11" s="299"/>
      <c r="K11" s="299"/>
      <c r="L11" s="62"/>
      <c r="M11" s="62"/>
      <c r="N11" s="62"/>
      <c r="O11" s="63"/>
    </row>
    <row r="12" spans="1:15" ht="19.5" customHeight="1">
      <c r="A12" s="64">
        <f>Page1!A11</f>
        <v>0</v>
      </c>
      <c r="B12" s="17">
        <f>Page1!B11</f>
        <v>0</v>
      </c>
      <c r="C12" s="48">
        <f>Page1!C11</f>
        <v>0</v>
      </c>
      <c r="D12" s="309">
        <v>0</v>
      </c>
      <c r="E12" s="310"/>
      <c r="F12" s="298"/>
      <c r="G12" s="298"/>
      <c r="H12" s="298"/>
      <c r="I12" s="298"/>
      <c r="J12" s="299"/>
      <c r="K12" s="299"/>
      <c r="L12" s="62"/>
      <c r="M12" s="62"/>
      <c r="N12" s="62"/>
      <c r="O12" s="63"/>
    </row>
    <row r="13" spans="1:15" ht="19.5" customHeight="1">
      <c r="A13" s="64">
        <f>Page1!A12</f>
        <v>0</v>
      </c>
      <c r="B13" s="17">
        <f>Page1!B12</f>
        <v>0</v>
      </c>
      <c r="C13" s="48">
        <f>Page1!C12</f>
        <v>0</v>
      </c>
      <c r="D13" s="309">
        <v>0</v>
      </c>
      <c r="E13" s="310"/>
      <c r="F13" s="298"/>
      <c r="G13" s="298"/>
      <c r="H13" s="298"/>
      <c r="I13" s="298"/>
      <c r="J13" s="299"/>
      <c r="K13" s="299"/>
      <c r="L13" s="62"/>
      <c r="M13" s="62"/>
      <c r="N13" s="62"/>
      <c r="O13" s="63"/>
    </row>
    <row r="14" spans="1:15" ht="19.5" customHeight="1">
      <c r="A14" s="64">
        <f>Page1!A13</f>
        <v>0</v>
      </c>
      <c r="B14" s="17">
        <f>Page1!B13</f>
        <v>0</v>
      </c>
      <c r="C14" s="48">
        <f>Page1!C13</f>
        <v>0</v>
      </c>
      <c r="D14" s="309">
        <v>0</v>
      </c>
      <c r="E14" s="310"/>
      <c r="F14" s="298"/>
      <c r="G14" s="298"/>
      <c r="H14" s="298"/>
      <c r="I14" s="298"/>
      <c r="J14" s="299"/>
      <c r="K14" s="299"/>
      <c r="L14" s="62"/>
      <c r="M14" s="62"/>
      <c r="N14" s="62"/>
      <c r="O14" s="63"/>
    </row>
    <row r="15" spans="1:15" ht="19.5" customHeight="1">
      <c r="A15" s="64">
        <f>Page1!A14</f>
        <v>0</v>
      </c>
      <c r="B15" s="17">
        <f>Page1!B14</f>
        <v>0</v>
      </c>
      <c r="C15" s="48">
        <f>Page1!C14</f>
        <v>0</v>
      </c>
      <c r="D15" s="309">
        <v>0</v>
      </c>
      <c r="E15" s="310"/>
      <c r="F15" s="298"/>
      <c r="G15" s="298"/>
      <c r="H15" s="298"/>
      <c r="I15" s="298"/>
      <c r="J15" s="299"/>
      <c r="K15" s="299"/>
      <c r="L15" s="62"/>
      <c r="M15" s="62"/>
      <c r="N15" s="62"/>
      <c r="O15" s="63"/>
    </row>
    <row r="16" spans="1:15" ht="19.5" customHeight="1">
      <c r="A16" s="64">
        <f>Page1!A15</f>
        <v>0</v>
      </c>
      <c r="B16" s="17">
        <f>Page1!B15</f>
        <v>0</v>
      </c>
      <c r="C16" s="48">
        <f>Page1!C15</f>
        <v>0</v>
      </c>
      <c r="D16" s="309">
        <v>0</v>
      </c>
      <c r="E16" s="310"/>
      <c r="F16" s="298"/>
      <c r="G16" s="298"/>
      <c r="H16" s="298"/>
      <c r="I16" s="298"/>
      <c r="J16" s="299"/>
      <c r="K16" s="299"/>
      <c r="L16" s="62"/>
      <c r="M16" s="62"/>
      <c r="N16" s="62"/>
      <c r="O16" s="63"/>
    </row>
    <row r="17" spans="1:15" ht="19.5" customHeight="1">
      <c r="A17" s="64">
        <f>Page1!A16</f>
        <v>0</v>
      </c>
      <c r="B17" s="17">
        <f>Page1!B16</f>
        <v>0</v>
      </c>
      <c r="C17" s="48">
        <f>Page1!C16</f>
        <v>0</v>
      </c>
      <c r="D17" s="309">
        <v>0</v>
      </c>
      <c r="E17" s="310"/>
      <c r="F17" s="298"/>
      <c r="G17" s="298"/>
      <c r="H17" s="298"/>
      <c r="I17" s="298"/>
      <c r="J17" s="299"/>
      <c r="K17" s="299"/>
      <c r="L17" s="62"/>
      <c r="M17" s="62"/>
      <c r="N17" s="62"/>
      <c r="O17" s="63"/>
    </row>
    <row r="18" spans="1:15" ht="19.5" customHeight="1">
      <c r="A18" s="64">
        <f>Page1!A17</f>
        <v>0</v>
      </c>
      <c r="B18" s="17">
        <f>Page1!B17</f>
        <v>0</v>
      </c>
      <c r="C18" s="48">
        <f>Page1!C17</f>
        <v>0</v>
      </c>
      <c r="D18" s="309">
        <v>0</v>
      </c>
      <c r="E18" s="310"/>
      <c r="F18" s="298"/>
      <c r="G18" s="298"/>
      <c r="H18" s="298"/>
      <c r="I18" s="298"/>
      <c r="J18" s="299"/>
      <c r="K18" s="299"/>
      <c r="L18" s="62"/>
      <c r="M18" s="62"/>
      <c r="N18" s="62"/>
      <c r="O18" s="63"/>
    </row>
    <row r="19" spans="1:15" ht="19.5" customHeight="1">
      <c r="A19" s="64">
        <f>Page1!A18</f>
        <v>0</v>
      </c>
      <c r="B19" s="17">
        <f>Page1!B18</f>
        <v>0</v>
      </c>
      <c r="C19" s="48">
        <f>Page1!C18</f>
        <v>0</v>
      </c>
      <c r="D19" s="309">
        <v>0</v>
      </c>
      <c r="E19" s="310"/>
      <c r="F19" s="298"/>
      <c r="G19" s="298"/>
      <c r="H19" s="298"/>
      <c r="I19" s="298"/>
      <c r="J19" s="299"/>
      <c r="K19" s="299"/>
      <c r="L19" s="62"/>
      <c r="M19" s="62"/>
      <c r="N19" s="62"/>
      <c r="O19" s="63"/>
    </row>
    <row r="20" spans="1:15" ht="19.5" customHeight="1">
      <c r="A20" s="64">
        <f>Page1!A19</f>
        <v>0</v>
      </c>
      <c r="B20" s="17">
        <f>Page1!B19</f>
        <v>0</v>
      </c>
      <c r="C20" s="48">
        <f>Page1!C19</f>
        <v>0</v>
      </c>
      <c r="D20" s="309">
        <v>0</v>
      </c>
      <c r="E20" s="310"/>
      <c r="F20" s="298"/>
      <c r="G20" s="298"/>
      <c r="H20" s="298"/>
      <c r="I20" s="298"/>
      <c r="J20" s="299"/>
      <c r="K20" s="299"/>
      <c r="L20" s="62"/>
      <c r="M20" s="62"/>
      <c r="N20" s="62"/>
      <c r="O20" s="63"/>
    </row>
    <row r="21" spans="1:15" ht="19.5" customHeight="1">
      <c r="A21" s="64">
        <f>Page1!A20</f>
        <v>0</v>
      </c>
      <c r="B21" s="17">
        <f>Page1!B20</f>
        <v>0</v>
      </c>
      <c r="C21" s="48">
        <f>Page1!C20</f>
        <v>0</v>
      </c>
      <c r="D21" s="309">
        <v>0</v>
      </c>
      <c r="E21" s="310"/>
      <c r="F21" s="298"/>
      <c r="G21" s="298"/>
      <c r="H21" s="298"/>
      <c r="I21" s="298"/>
      <c r="J21" s="299"/>
      <c r="K21" s="299"/>
      <c r="L21" s="62"/>
      <c r="M21" s="62"/>
      <c r="N21" s="62"/>
      <c r="O21" s="63"/>
    </row>
    <row r="22" spans="1:15" ht="19.5" customHeight="1">
      <c r="A22" s="64">
        <f>Page1!A21</f>
        <v>0</v>
      </c>
      <c r="B22" s="17">
        <f>Page1!B21</f>
        <v>0</v>
      </c>
      <c r="C22" s="48">
        <f>Page1!C21</f>
        <v>0</v>
      </c>
      <c r="D22" s="309">
        <v>0</v>
      </c>
      <c r="E22" s="310"/>
      <c r="F22" s="298"/>
      <c r="G22" s="298"/>
      <c r="H22" s="298"/>
      <c r="I22" s="298"/>
      <c r="J22" s="299"/>
      <c r="K22" s="299"/>
      <c r="L22" s="62"/>
      <c r="M22" s="62"/>
      <c r="N22" s="62"/>
      <c r="O22" s="63"/>
    </row>
    <row r="23" spans="1:15" ht="19.5" customHeight="1">
      <c r="A23" s="64">
        <f>Page1!A22</f>
        <v>0</v>
      </c>
      <c r="B23" s="17">
        <f>Page1!B22</f>
        <v>0</v>
      </c>
      <c r="C23" s="48">
        <f>Page1!C22</f>
        <v>0</v>
      </c>
      <c r="D23" s="309">
        <v>0</v>
      </c>
      <c r="E23" s="310"/>
      <c r="F23" s="298"/>
      <c r="G23" s="298"/>
      <c r="H23" s="298"/>
      <c r="I23" s="298"/>
      <c r="J23" s="299"/>
      <c r="K23" s="299"/>
      <c r="L23" s="62"/>
      <c r="M23" s="62"/>
      <c r="N23" s="62"/>
      <c r="O23" s="63"/>
    </row>
    <row r="24" spans="1:15" ht="19.5" customHeight="1">
      <c r="A24" s="64">
        <f>Page1!A23</f>
        <v>0</v>
      </c>
      <c r="B24" s="17">
        <f>Page1!B23</f>
        <v>0</v>
      </c>
      <c r="C24" s="48">
        <f>Page1!C23</f>
        <v>0</v>
      </c>
      <c r="D24" s="309">
        <v>0</v>
      </c>
      <c r="E24" s="310"/>
      <c r="F24" s="298"/>
      <c r="G24" s="298"/>
      <c r="H24" s="298"/>
      <c r="I24" s="298"/>
      <c r="J24" s="299"/>
      <c r="K24" s="299"/>
      <c r="L24" s="62"/>
      <c r="M24" s="62"/>
      <c r="N24" s="62"/>
      <c r="O24" s="63"/>
    </row>
    <row r="25" spans="1:15" ht="19.5" customHeight="1">
      <c r="A25" s="64">
        <f>Page1!A24</f>
        <v>0</v>
      </c>
      <c r="B25" s="17">
        <f>Page1!B24</f>
        <v>0</v>
      </c>
      <c r="C25" s="48">
        <f>Page1!C24</f>
        <v>0</v>
      </c>
      <c r="D25" s="309">
        <v>0</v>
      </c>
      <c r="E25" s="310"/>
      <c r="F25" s="298"/>
      <c r="G25" s="298"/>
      <c r="H25" s="298"/>
      <c r="I25" s="298"/>
      <c r="J25" s="299"/>
      <c r="K25" s="299"/>
      <c r="L25" s="62"/>
      <c r="M25" s="62"/>
      <c r="N25" s="62"/>
      <c r="O25" s="63"/>
    </row>
    <row r="26" spans="1:15" ht="19.5" customHeight="1">
      <c r="A26" s="64">
        <f>Page1!A25</f>
        <v>0</v>
      </c>
      <c r="B26" s="17">
        <f>Page1!B25</f>
        <v>0</v>
      </c>
      <c r="C26" s="48">
        <f>Page1!C25</f>
        <v>0</v>
      </c>
      <c r="D26" s="309">
        <v>0</v>
      </c>
      <c r="E26" s="310"/>
      <c r="F26" s="298"/>
      <c r="G26" s="298"/>
      <c r="H26" s="298"/>
      <c r="I26" s="298"/>
      <c r="J26" s="299"/>
      <c r="K26" s="299"/>
      <c r="L26" s="62"/>
      <c r="M26" s="62"/>
      <c r="N26" s="62"/>
      <c r="O26" s="63"/>
    </row>
    <row r="27" spans="1:15" ht="19.5" customHeight="1">
      <c r="A27" s="64">
        <f>Page1!A26</f>
        <v>0</v>
      </c>
      <c r="B27" s="17">
        <f>Page1!B26</f>
        <v>0</v>
      </c>
      <c r="C27" s="48">
        <f>Page1!C26</f>
        <v>0</v>
      </c>
      <c r="D27" s="309">
        <v>0</v>
      </c>
      <c r="E27" s="310"/>
      <c r="F27" s="298"/>
      <c r="G27" s="298"/>
      <c r="H27" s="298"/>
      <c r="I27" s="298"/>
      <c r="J27" s="299"/>
      <c r="K27" s="299"/>
      <c r="L27" s="62"/>
      <c r="M27" s="62"/>
      <c r="N27" s="62"/>
      <c r="O27" s="63"/>
    </row>
    <row r="28" spans="1:15" ht="19.5" customHeight="1">
      <c r="A28" s="64">
        <f>Page1!A27</f>
        <v>0</v>
      </c>
      <c r="B28" s="17">
        <f>Page1!B27</f>
        <v>0</v>
      </c>
      <c r="C28" s="48">
        <f>Page1!C27</f>
        <v>0</v>
      </c>
      <c r="D28" s="309">
        <v>0</v>
      </c>
      <c r="E28" s="310"/>
      <c r="F28" s="298"/>
      <c r="G28" s="298"/>
      <c r="H28" s="298"/>
      <c r="I28" s="298"/>
      <c r="J28" s="299"/>
      <c r="K28" s="299"/>
      <c r="L28" s="62"/>
      <c r="M28" s="62"/>
      <c r="N28" s="62"/>
      <c r="O28" s="63"/>
    </row>
    <row r="29" spans="1:15" ht="19.5" customHeight="1">
      <c r="A29" s="64">
        <f>Page1!A28</f>
        <v>0</v>
      </c>
      <c r="B29" s="17">
        <f>Page1!B28</f>
        <v>0</v>
      </c>
      <c r="C29" s="48">
        <f>Page1!C28</f>
        <v>0</v>
      </c>
      <c r="D29" s="309">
        <v>0</v>
      </c>
      <c r="E29" s="310"/>
      <c r="F29" s="298"/>
      <c r="G29" s="298"/>
      <c r="H29" s="298"/>
      <c r="I29" s="298"/>
      <c r="J29" s="299"/>
      <c r="K29" s="299"/>
      <c r="L29" s="62"/>
      <c r="M29" s="62"/>
      <c r="N29" s="62"/>
      <c r="O29" s="63"/>
    </row>
    <row r="30" spans="1:15" ht="19.5" customHeight="1">
      <c r="A30" s="64">
        <f>Page1!A29</f>
        <v>0</v>
      </c>
      <c r="B30" s="17">
        <f>Page1!B29</f>
        <v>0</v>
      </c>
      <c r="C30" s="48">
        <f>Page1!C29</f>
        <v>0</v>
      </c>
      <c r="D30" s="309">
        <v>0</v>
      </c>
      <c r="E30" s="310"/>
      <c r="F30" s="298"/>
      <c r="G30" s="298"/>
      <c r="H30" s="298"/>
      <c r="I30" s="298"/>
      <c r="J30" s="299"/>
      <c r="K30" s="299"/>
      <c r="L30" s="62"/>
      <c r="M30" s="62"/>
      <c r="N30" s="62"/>
      <c r="O30" s="63"/>
    </row>
    <row r="31" spans="1:15" ht="19.5" customHeight="1">
      <c r="A31" s="64">
        <f>Page1!A30</f>
        <v>0</v>
      </c>
      <c r="B31" s="17">
        <f>Page1!B30</f>
        <v>0</v>
      </c>
      <c r="C31" s="48">
        <f>Page1!C30</f>
        <v>0</v>
      </c>
      <c r="D31" s="309">
        <v>0</v>
      </c>
      <c r="E31" s="310"/>
      <c r="F31" s="298"/>
      <c r="G31" s="298"/>
      <c r="H31" s="298"/>
      <c r="I31" s="298"/>
      <c r="J31" s="299"/>
      <c r="K31" s="299"/>
      <c r="L31" s="62"/>
      <c r="M31" s="62"/>
      <c r="N31" s="62"/>
      <c r="O31" s="63"/>
    </row>
    <row r="32" spans="1:15" ht="19.5" customHeight="1">
      <c r="A32" s="64">
        <f>Page1!A31</f>
        <v>0</v>
      </c>
      <c r="B32" s="17">
        <f>Page1!B31</f>
        <v>0</v>
      </c>
      <c r="C32" s="48">
        <f>Page1!C31</f>
        <v>0</v>
      </c>
      <c r="D32" s="309">
        <v>0</v>
      </c>
      <c r="E32" s="310"/>
      <c r="F32" s="298"/>
      <c r="G32" s="298"/>
      <c r="H32" s="298"/>
      <c r="I32" s="298"/>
      <c r="J32" s="299"/>
      <c r="K32" s="299"/>
      <c r="L32" s="62"/>
      <c r="M32" s="62"/>
      <c r="N32" s="62"/>
      <c r="O32" s="63"/>
    </row>
    <row r="33" spans="1:15" ht="19.5" customHeight="1">
      <c r="A33" s="64">
        <f>Page1!A32</f>
        <v>0</v>
      </c>
      <c r="B33" s="17">
        <f>Page1!B32</f>
        <v>0</v>
      </c>
      <c r="C33" s="48">
        <f>Page1!C32</f>
        <v>0</v>
      </c>
      <c r="D33" s="309">
        <v>0</v>
      </c>
      <c r="E33" s="310"/>
      <c r="F33" s="298"/>
      <c r="G33" s="298"/>
      <c r="H33" s="298"/>
      <c r="I33" s="298"/>
      <c r="J33" s="299"/>
      <c r="K33" s="299"/>
      <c r="L33" s="62"/>
      <c r="M33" s="62"/>
      <c r="N33" s="62"/>
      <c r="O33" s="63"/>
    </row>
    <row r="34" spans="1:15" ht="19.5" customHeight="1">
      <c r="A34" s="64">
        <f>Page1!A33</f>
        <v>0</v>
      </c>
      <c r="B34" s="17">
        <f>Page1!B33</f>
        <v>0</v>
      </c>
      <c r="C34" s="48">
        <f>Page1!C33</f>
        <v>0</v>
      </c>
      <c r="D34" s="309">
        <v>0</v>
      </c>
      <c r="E34" s="310"/>
      <c r="F34" s="298"/>
      <c r="G34" s="298"/>
      <c r="H34" s="298"/>
      <c r="I34" s="298"/>
      <c r="J34" s="299"/>
      <c r="K34" s="299"/>
      <c r="L34" s="62"/>
      <c r="M34" s="62"/>
      <c r="N34" s="62"/>
      <c r="O34" s="63"/>
    </row>
    <row r="35" spans="1:15" ht="19.5" customHeight="1">
      <c r="A35" s="64">
        <f>Page1!A34</f>
        <v>0</v>
      </c>
      <c r="B35" s="17">
        <f>Page1!B34</f>
        <v>0</v>
      </c>
      <c r="C35" s="48">
        <f>Page1!C34</f>
        <v>0</v>
      </c>
      <c r="D35" s="309">
        <v>0</v>
      </c>
      <c r="E35" s="310"/>
      <c r="F35" s="298"/>
      <c r="G35" s="298"/>
      <c r="H35" s="298"/>
      <c r="I35" s="298"/>
      <c r="J35" s="299"/>
      <c r="K35" s="299"/>
      <c r="L35" s="62"/>
      <c r="M35" s="62"/>
      <c r="N35" s="62"/>
      <c r="O35" s="63"/>
    </row>
    <row r="36" spans="1:15" ht="19.5" customHeight="1">
      <c r="A36" s="64">
        <f>Page1!A35</f>
        <v>0</v>
      </c>
      <c r="B36" s="17">
        <f>Page1!B35</f>
        <v>0</v>
      </c>
      <c r="C36" s="48">
        <f>Page1!C35</f>
        <v>0</v>
      </c>
      <c r="D36" s="309">
        <v>0</v>
      </c>
      <c r="E36" s="310"/>
      <c r="F36" s="298"/>
      <c r="G36" s="298"/>
      <c r="H36" s="298"/>
      <c r="I36" s="298"/>
      <c r="J36" s="299"/>
      <c r="K36" s="299"/>
      <c r="L36" s="62"/>
      <c r="M36" s="62"/>
      <c r="N36" s="62"/>
      <c r="O36" s="63"/>
    </row>
    <row r="37" spans="1:15" ht="19.5" customHeight="1">
      <c r="A37" s="64">
        <f>Page1!A36</f>
        <v>0</v>
      </c>
      <c r="B37" s="17">
        <f>Page1!B36</f>
        <v>0</v>
      </c>
      <c r="C37" s="48">
        <f>Page1!C36</f>
        <v>0</v>
      </c>
      <c r="D37" s="309">
        <v>0</v>
      </c>
      <c r="E37" s="310"/>
      <c r="F37" s="298"/>
      <c r="G37" s="298"/>
      <c r="H37" s="298"/>
      <c r="I37" s="298"/>
      <c r="J37" s="299"/>
      <c r="K37" s="299"/>
      <c r="L37" s="62"/>
      <c r="M37" s="62"/>
      <c r="N37" s="62"/>
      <c r="O37" s="63"/>
    </row>
    <row r="38" spans="1:15" ht="19.5" customHeight="1" thickBot="1">
      <c r="A38" s="65">
        <f>Page1!A37</f>
        <v>0</v>
      </c>
      <c r="B38" s="66">
        <f>Page1!B37</f>
        <v>0</v>
      </c>
      <c r="C38" s="67">
        <f>Page1!C37</f>
        <v>0</v>
      </c>
      <c r="D38" s="319">
        <v>0</v>
      </c>
      <c r="E38" s="320"/>
      <c r="F38" s="298"/>
      <c r="G38" s="298"/>
      <c r="H38" s="298"/>
      <c r="I38" s="298"/>
      <c r="J38" s="299"/>
      <c r="K38" s="299"/>
      <c r="L38" s="62"/>
      <c r="M38" s="62"/>
      <c r="N38" s="62"/>
      <c r="O38" s="63"/>
    </row>
    <row r="39" spans="1:15" ht="19.5" customHeight="1">
      <c r="A39" s="13"/>
      <c r="B39" s="14"/>
      <c r="C39" s="68" t="s">
        <v>24</v>
      </c>
      <c r="D39" s="321">
        <f>AVERAGE(D9:E38)</f>
        <v>0</v>
      </c>
      <c r="E39" s="322"/>
      <c r="F39" s="317"/>
      <c r="G39" s="317"/>
      <c r="H39" s="317"/>
      <c r="I39" s="317"/>
      <c r="J39" s="318"/>
      <c r="K39" s="318"/>
      <c r="L39" s="69"/>
      <c r="M39" s="69"/>
      <c r="N39" s="69"/>
      <c r="O39" s="70"/>
    </row>
    <row r="40" spans="1:15" ht="19.5" customHeight="1">
      <c r="A40" s="15"/>
      <c r="B40" s="16"/>
      <c r="C40" s="48" t="s">
        <v>25</v>
      </c>
      <c r="D40" s="315">
        <f>MIN(D9:E38)</f>
        <v>0</v>
      </c>
      <c r="E40" s="316"/>
      <c r="F40" s="317"/>
      <c r="G40" s="317"/>
      <c r="H40" s="317"/>
      <c r="I40" s="317"/>
      <c r="J40" s="318"/>
      <c r="K40" s="318"/>
      <c r="L40" s="69"/>
      <c r="M40" s="69"/>
      <c r="N40" s="69"/>
      <c r="O40" s="70"/>
    </row>
    <row r="41" spans="1:15" ht="19.5" customHeight="1" thickBot="1">
      <c r="A41" s="18"/>
      <c r="B41" s="19"/>
      <c r="C41" s="71" t="s">
        <v>26</v>
      </c>
      <c r="D41" s="311">
        <f>MAX(D9:E38)</f>
        <v>0</v>
      </c>
      <c r="E41" s="312"/>
      <c r="F41" s="313"/>
      <c r="G41" s="313"/>
      <c r="H41" s="313"/>
      <c r="I41" s="313"/>
      <c r="J41" s="314"/>
      <c r="K41" s="314"/>
      <c r="L41" s="72"/>
      <c r="M41" s="72"/>
      <c r="N41" s="72"/>
      <c r="O41" s="73"/>
    </row>
    <row r="42" spans="1:15" s="25" customFormat="1" ht="16.5" customHeight="1">
      <c r="A42" s="21" t="s">
        <v>12</v>
      </c>
      <c r="B42" s="213"/>
      <c r="C42" s="213"/>
      <c r="D42" s="214" t="s">
        <v>14</v>
      </c>
      <c r="E42" s="214"/>
      <c r="F42" s="22"/>
      <c r="G42" s="23"/>
      <c r="H42" s="23"/>
      <c r="I42" s="23"/>
      <c r="J42" s="215" t="s">
        <v>15</v>
      </c>
      <c r="K42" s="215"/>
      <c r="L42" s="216"/>
      <c r="M42" s="216"/>
      <c r="N42" s="216"/>
      <c r="O42" s="24" t="s">
        <v>16</v>
      </c>
    </row>
    <row r="43" spans="1:15" s="25" customFormat="1" ht="16.5" customHeight="1">
      <c r="A43" s="21"/>
      <c r="B43" s="217"/>
      <c r="C43" s="217"/>
      <c r="D43" s="24"/>
      <c r="E43" s="24"/>
      <c r="F43" s="21"/>
      <c r="G43" s="23"/>
      <c r="H43" s="23"/>
      <c r="I43" s="23"/>
      <c r="J43" s="23"/>
      <c r="K43" s="24"/>
      <c r="L43" s="218"/>
      <c r="M43" s="218"/>
      <c r="N43" s="218"/>
      <c r="O43" s="24"/>
    </row>
    <row r="44" spans="1:15" s="26" customFormat="1" ht="16.5" customHeight="1">
      <c r="A44" s="219" t="s">
        <v>13</v>
      </c>
      <c r="B44" s="219"/>
      <c r="C44" s="219"/>
      <c r="D44" s="23"/>
      <c r="E44" s="23"/>
      <c r="F44" s="30" t="s">
        <v>41</v>
      </c>
      <c r="G44" s="219" t="str">
        <f>Page1!G43</f>
        <v>MRMP : 00003055.002  GCAS:91899840.00</v>
      </c>
      <c r="H44" s="219"/>
      <c r="I44" s="219"/>
      <c r="J44" s="219"/>
      <c r="L44" s="23"/>
      <c r="M44" s="23"/>
      <c r="N44" s="23"/>
      <c r="O44" s="23"/>
    </row>
    <row r="45" spans="1:15" s="25" customFormat="1" ht="16.5" customHeight="1">
      <c r="A45" s="219" t="s">
        <v>21</v>
      </c>
      <c r="B45" s="21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20" t="s">
        <v>46</v>
      </c>
      <c r="N45" s="220"/>
      <c r="O45" s="23"/>
    </row>
  </sheetData>
  <dataConsolidate/>
  <mergeCells count="166">
    <mergeCell ref="D41:E41"/>
    <mergeCell ref="F41:G41"/>
    <mergeCell ref="H41:I41"/>
    <mergeCell ref="J41:K41"/>
    <mergeCell ref="D40:E40"/>
    <mergeCell ref="F40:G40"/>
    <mergeCell ref="H40:I40"/>
    <mergeCell ref="J40:K40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B5:D5"/>
    <mergeCell ref="E5:F5"/>
    <mergeCell ref="G5:H5"/>
    <mergeCell ref="J5:K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L5:M5"/>
    <mergeCell ref="N5:O5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B42:C42"/>
    <mergeCell ref="D42:E42"/>
    <mergeCell ref="B43:C43"/>
    <mergeCell ref="A44:C44"/>
    <mergeCell ref="A45:B45"/>
    <mergeCell ref="M45:N45"/>
    <mergeCell ref="J42:K42"/>
    <mergeCell ref="L42:N42"/>
    <mergeCell ref="L43:N43"/>
    <mergeCell ref="G44:J44"/>
  </mergeCells>
  <conditionalFormatting sqref="F9:F38 F39:G41">
    <cfRule type="cellIs" dxfId="5" priority="4" operator="notBetween">
      <formula>-5.1</formula>
      <formula>2.9</formula>
    </cfRule>
  </conditionalFormatting>
  <conditionalFormatting sqref="H9:H38 H39:I41">
    <cfRule type="cellIs" dxfId="4" priority="3" operator="notBetween">
      <formula>-3.6</formula>
      <formula>4.4</formula>
    </cfRule>
  </conditionalFormatting>
  <conditionalFormatting sqref="J9:J38 J39:K41">
    <cfRule type="cellIs" dxfId="3" priority="2" operator="greaterThan">
      <formula>5</formula>
    </cfRule>
  </conditionalFormatting>
  <conditionalFormatting sqref="L9:O41">
    <cfRule type="cellIs" dxfId="2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0212-92E9-4459-922F-87B4FB851CAD}">
  <dimension ref="A1:O50"/>
  <sheetViews>
    <sheetView workbookViewId="0">
      <selection activeCell="G12" sqref="G12"/>
    </sheetView>
  </sheetViews>
  <sheetFormatPr defaultRowHeight="15"/>
  <cols>
    <col min="1" max="1" width="10.7109375" bestFit="1" customWidth="1"/>
    <col min="4" max="4" width="15.5703125" customWidth="1"/>
    <col min="5" max="5" width="20.85546875" customWidth="1"/>
    <col min="6" max="6" width="22" customWidth="1"/>
    <col min="7" max="7" width="22.42578125" customWidth="1"/>
    <col min="8" max="8" width="33.7109375" customWidth="1"/>
    <col min="9" max="9" width="34.42578125" customWidth="1"/>
    <col min="10" max="10" width="46.85546875" customWidth="1"/>
    <col min="11" max="11" width="23.42578125" customWidth="1"/>
    <col min="12" max="12" width="30.7109375" customWidth="1"/>
    <col min="13" max="13" width="22" customWidth="1"/>
    <col min="14" max="14" width="33.42578125" customWidth="1"/>
    <col min="15" max="15" width="34.140625" customWidth="1"/>
  </cols>
  <sheetData>
    <row r="1" spans="1:15"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>
      <c r="A2" s="103" t="s">
        <v>60</v>
      </c>
      <c r="B2" s="103" t="s">
        <v>61</v>
      </c>
      <c r="C2" s="103" t="s">
        <v>62</v>
      </c>
      <c r="D2" s="103" t="s">
        <v>63</v>
      </c>
      <c r="E2" s="103" t="s">
        <v>64</v>
      </c>
      <c r="F2" s="103" t="s">
        <v>65</v>
      </c>
      <c r="G2" s="103" t="s">
        <v>66</v>
      </c>
      <c r="H2" s="103" t="s">
        <v>67</v>
      </c>
      <c r="I2" s="103" t="s">
        <v>68</v>
      </c>
      <c r="J2" s="103" t="s">
        <v>69</v>
      </c>
      <c r="K2" s="103" t="s">
        <v>70</v>
      </c>
      <c r="L2" s="103" t="s">
        <v>71</v>
      </c>
      <c r="M2" s="103" t="s">
        <v>72</v>
      </c>
      <c r="N2" s="103" t="s">
        <v>73</v>
      </c>
      <c r="O2" s="103" t="s">
        <v>74</v>
      </c>
    </row>
    <row r="3" spans="1:15" s="75" customFormat="1">
      <c r="A3" s="105"/>
      <c r="B3" s="104">
        <f>Page1!C8</f>
        <v>0</v>
      </c>
      <c r="C3" s="104"/>
      <c r="D3" s="104">
        <f>Page4!J9</f>
        <v>0</v>
      </c>
      <c r="E3" s="104">
        <f>Page1!D8</f>
        <v>0</v>
      </c>
      <c r="F3" s="112" t="e">
        <f>Page3!G9</f>
        <v>#DIV/0!</v>
      </c>
      <c r="G3" s="112" t="e">
        <f>Page2!G9</f>
        <v>#DIV/0!</v>
      </c>
      <c r="H3" s="111" t="e">
        <f>Page3!K9</f>
        <v>#DIV/0!</v>
      </c>
      <c r="I3" s="111" t="e">
        <f>Page2!K9</f>
        <v>#DIV/0!</v>
      </c>
      <c r="J3" s="111" t="e">
        <f>Page2!O9</f>
        <v>#DIV/0!</v>
      </c>
      <c r="K3" s="113">
        <f>Page1!G8</f>
        <v>0</v>
      </c>
      <c r="L3" s="111" t="e">
        <f>Page3!O9</f>
        <v>#DIV/0!</v>
      </c>
      <c r="M3" s="106">
        <v>0</v>
      </c>
      <c r="N3" s="112">
        <f>Page5!D9</f>
        <v>0</v>
      </c>
      <c r="O3" s="106">
        <v>0</v>
      </c>
    </row>
    <row r="4" spans="1:15" s="75" customFormat="1">
      <c r="A4" s="105"/>
      <c r="B4" s="104">
        <f>Page1!C9</f>
        <v>0</v>
      </c>
      <c r="C4" s="104"/>
      <c r="D4" s="104">
        <f>Page4!J10</f>
        <v>0</v>
      </c>
      <c r="E4" s="104">
        <f>Page1!D9</f>
        <v>0</v>
      </c>
      <c r="F4" s="112" t="e">
        <f>Page3!G10</f>
        <v>#DIV/0!</v>
      </c>
      <c r="G4" s="112" t="e">
        <f>Page2!G10</f>
        <v>#DIV/0!</v>
      </c>
      <c r="H4" s="111" t="e">
        <f>Page3!K10</f>
        <v>#DIV/0!</v>
      </c>
      <c r="I4" s="111" t="e">
        <f>Page2!K10</f>
        <v>#DIV/0!</v>
      </c>
      <c r="J4" s="111" t="e">
        <f>Page2!O10</f>
        <v>#DIV/0!</v>
      </c>
      <c r="K4" s="113">
        <f>Page1!G9</f>
        <v>0</v>
      </c>
      <c r="L4" s="111" t="e">
        <f>Page3!O10</f>
        <v>#DIV/0!</v>
      </c>
      <c r="M4" s="106">
        <v>0</v>
      </c>
      <c r="N4" s="112">
        <f>Page5!D10</f>
        <v>0</v>
      </c>
      <c r="O4" s="106">
        <v>0</v>
      </c>
    </row>
    <row r="5" spans="1:15" s="75" customFormat="1">
      <c r="A5" s="105"/>
      <c r="B5" s="104">
        <f>Page1!C10</f>
        <v>0</v>
      </c>
      <c r="C5" s="104"/>
      <c r="D5" s="104">
        <f>Page4!J11</f>
        <v>0</v>
      </c>
      <c r="E5" s="104">
        <f>Page1!D10</f>
        <v>0</v>
      </c>
      <c r="F5" s="112" t="e">
        <f>Page3!G11</f>
        <v>#DIV/0!</v>
      </c>
      <c r="G5" s="112" t="e">
        <f>Page2!G11</f>
        <v>#DIV/0!</v>
      </c>
      <c r="H5" s="111" t="e">
        <f>Page3!K11</f>
        <v>#DIV/0!</v>
      </c>
      <c r="I5" s="111" t="e">
        <f>Page2!K11</f>
        <v>#DIV/0!</v>
      </c>
      <c r="J5" s="111" t="e">
        <f>Page2!O11</f>
        <v>#DIV/0!</v>
      </c>
      <c r="K5" s="113">
        <f>Page1!G10</f>
        <v>0</v>
      </c>
      <c r="L5" s="111" t="e">
        <f>Page3!O11</f>
        <v>#DIV/0!</v>
      </c>
      <c r="M5" s="106">
        <v>0</v>
      </c>
      <c r="N5" s="112">
        <f>Page5!D11</f>
        <v>0</v>
      </c>
      <c r="O5" s="106">
        <v>0</v>
      </c>
    </row>
    <row r="6" spans="1:15" s="75" customFormat="1">
      <c r="A6" s="105"/>
      <c r="B6" s="104">
        <f>Page1!C11</f>
        <v>0</v>
      </c>
      <c r="C6" s="104"/>
      <c r="D6" s="104">
        <f>Page4!J12</f>
        <v>0</v>
      </c>
      <c r="E6" s="104">
        <f>Page1!D11</f>
        <v>0</v>
      </c>
      <c r="F6" s="112" t="e">
        <f>Page3!G12</f>
        <v>#DIV/0!</v>
      </c>
      <c r="G6" s="112" t="e">
        <f>Page2!G12</f>
        <v>#DIV/0!</v>
      </c>
      <c r="H6" s="111" t="e">
        <f>Page3!K12</f>
        <v>#DIV/0!</v>
      </c>
      <c r="I6" s="111" t="e">
        <f>Page2!K12</f>
        <v>#DIV/0!</v>
      </c>
      <c r="J6" s="111" t="e">
        <f>Page2!O12</f>
        <v>#DIV/0!</v>
      </c>
      <c r="K6" s="113">
        <f>Page1!G11</f>
        <v>0</v>
      </c>
      <c r="L6" s="111" t="e">
        <f>Page3!O12</f>
        <v>#DIV/0!</v>
      </c>
      <c r="M6" s="106">
        <v>0</v>
      </c>
      <c r="N6" s="112">
        <f>Page5!D12</f>
        <v>0</v>
      </c>
      <c r="O6" s="106">
        <v>0</v>
      </c>
    </row>
    <row r="7" spans="1:15" s="75" customFormat="1">
      <c r="A7" s="105"/>
      <c r="B7" s="104">
        <f>Page1!C12</f>
        <v>0</v>
      </c>
      <c r="C7" s="104"/>
      <c r="D7" s="104">
        <f>Page4!J13</f>
        <v>0</v>
      </c>
      <c r="E7" s="104">
        <f>Page1!D12</f>
        <v>0</v>
      </c>
      <c r="F7" s="112" t="e">
        <f>Page3!G13</f>
        <v>#DIV/0!</v>
      </c>
      <c r="G7" s="112" t="e">
        <f>Page2!G13</f>
        <v>#DIV/0!</v>
      </c>
      <c r="H7" s="111" t="e">
        <f>Page3!K13</f>
        <v>#DIV/0!</v>
      </c>
      <c r="I7" s="111" t="e">
        <f>Page2!K13</f>
        <v>#DIV/0!</v>
      </c>
      <c r="J7" s="111" t="e">
        <f>Page2!O13</f>
        <v>#DIV/0!</v>
      </c>
      <c r="K7" s="113">
        <f>Page1!G12</f>
        <v>0</v>
      </c>
      <c r="L7" s="111" t="e">
        <f>Page3!O13</f>
        <v>#DIV/0!</v>
      </c>
      <c r="M7" s="106">
        <v>0</v>
      </c>
      <c r="N7" s="112">
        <f>Page5!D13</f>
        <v>0</v>
      </c>
      <c r="O7" s="106">
        <v>0</v>
      </c>
    </row>
    <row r="8" spans="1:15" s="75" customFormat="1">
      <c r="A8" s="105"/>
      <c r="B8" s="104">
        <f>Page1!C13</f>
        <v>0</v>
      </c>
      <c r="C8" s="104"/>
      <c r="D8" s="104">
        <f>Page4!J14</f>
        <v>0</v>
      </c>
      <c r="E8" s="104">
        <f>Page1!D13</f>
        <v>0</v>
      </c>
      <c r="F8" s="112" t="e">
        <f>Page3!G14</f>
        <v>#DIV/0!</v>
      </c>
      <c r="G8" s="112" t="e">
        <f>Page2!G14</f>
        <v>#DIV/0!</v>
      </c>
      <c r="H8" s="111" t="e">
        <f>Page3!K14</f>
        <v>#DIV/0!</v>
      </c>
      <c r="I8" s="111" t="e">
        <f>Page2!K14</f>
        <v>#DIV/0!</v>
      </c>
      <c r="J8" s="111" t="e">
        <f>Page2!O14</f>
        <v>#DIV/0!</v>
      </c>
      <c r="K8" s="113">
        <f>Page1!G13</f>
        <v>0</v>
      </c>
      <c r="L8" s="111" t="e">
        <f>Page3!O14</f>
        <v>#DIV/0!</v>
      </c>
      <c r="M8" s="106">
        <v>0</v>
      </c>
      <c r="N8" s="112">
        <f>Page5!D14</f>
        <v>0</v>
      </c>
      <c r="O8" s="106">
        <v>0</v>
      </c>
    </row>
    <row r="9" spans="1:15" s="75" customFormat="1">
      <c r="A9" s="105"/>
      <c r="B9" s="104">
        <f>Page1!C14</f>
        <v>0</v>
      </c>
      <c r="C9" s="104"/>
      <c r="D9" s="104">
        <f>Page4!J15</f>
        <v>0</v>
      </c>
      <c r="E9" s="104">
        <f>Page1!D14</f>
        <v>0</v>
      </c>
      <c r="F9" s="112" t="e">
        <f>Page3!G15</f>
        <v>#DIV/0!</v>
      </c>
      <c r="G9" s="112" t="e">
        <f>Page2!G15</f>
        <v>#DIV/0!</v>
      </c>
      <c r="H9" s="111" t="e">
        <f>Page3!K15</f>
        <v>#DIV/0!</v>
      </c>
      <c r="I9" s="111" t="e">
        <f>Page2!K15</f>
        <v>#DIV/0!</v>
      </c>
      <c r="J9" s="111" t="e">
        <f>Page2!O15</f>
        <v>#DIV/0!</v>
      </c>
      <c r="K9" s="113">
        <f>Page1!G14</f>
        <v>0</v>
      </c>
      <c r="L9" s="111" t="e">
        <f>Page3!O15</f>
        <v>#DIV/0!</v>
      </c>
      <c r="M9" s="106">
        <v>0</v>
      </c>
      <c r="N9" s="112">
        <f>Page5!D15</f>
        <v>0</v>
      </c>
      <c r="O9" s="106">
        <v>0</v>
      </c>
    </row>
    <row r="10" spans="1:15" s="75" customFormat="1">
      <c r="A10" s="105"/>
      <c r="B10" s="104">
        <f>Page1!C15</f>
        <v>0</v>
      </c>
      <c r="C10" s="104"/>
      <c r="D10" s="104">
        <f>Page4!J16</f>
        <v>0</v>
      </c>
      <c r="E10" s="104">
        <f>Page1!D15</f>
        <v>0</v>
      </c>
      <c r="F10" s="112" t="e">
        <f>Page3!G16</f>
        <v>#DIV/0!</v>
      </c>
      <c r="G10" s="112" t="e">
        <f>Page2!G16</f>
        <v>#DIV/0!</v>
      </c>
      <c r="H10" s="111" t="e">
        <f>Page3!K16</f>
        <v>#DIV/0!</v>
      </c>
      <c r="I10" s="111" t="e">
        <f>Page2!K16</f>
        <v>#DIV/0!</v>
      </c>
      <c r="J10" s="111" t="e">
        <f>Page2!O16</f>
        <v>#DIV/0!</v>
      </c>
      <c r="K10" s="113">
        <f>Page1!G15</f>
        <v>0</v>
      </c>
      <c r="L10" s="111" t="e">
        <f>Page3!O16</f>
        <v>#DIV/0!</v>
      </c>
      <c r="M10" s="106">
        <v>0</v>
      </c>
      <c r="N10" s="112">
        <f>Page5!D16</f>
        <v>0</v>
      </c>
      <c r="O10" s="106">
        <v>0</v>
      </c>
    </row>
    <row r="11" spans="1:15" s="75" customFormat="1">
      <c r="A11" s="105"/>
      <c r="B11" s="104">
        <f>Page1!C16</f>
        <v>0</v>
      </c>
      <c r="C11" s="104"/>
      <c r="D11" s="104">
        <f>Page4!J17</f>
        <v>0</v>
      </c>
      <c r="E11" s="104">
        <f>Page1!D16</f>
        <v>0</v>
      </c>
      <c r="F11" s="112" t="e">
        <f>Page3!G17</f>
        <v>#DIV/0!</v>
      </c>
      <c r="G11" s="112" t="e">
        <f>Page2!G17</f>
        <v>#DIV/0!</v>
      </c>
      <c r="H11" s="111" t="e">
        <f>Page3!K17</f>
        <v>#DIV/0!</v>
      </c>
      <c r="I11" s="111" t="e">
        <f>Page2!K17</f>
        <v>#DIV/0!</v>
      </c>
      <c r="J11" s="111" t="e">
        <f>Page2!O17</f>
        <v>#DIV/0!</v>
      </c>
      <c r="K11" s="113">
        <f>Page1!G16</f>
        <v>0</v>
      </c>
      <c r="L11" s="111" t="e">
        <f>Page3!O17</f>
        <v>#DIV/0!</v>
      </c>
      <c r="M11" s="106">
        <v>0</v>
      </c>
      <c r="N11" s="112">
        <f>Page5!D17</f>
        <v>0</v>
      </c>
      <c r="O11" s="106">
        <v>0</v>
      </c>
    </row>
    <row r="12" spans="1:15" s="75" customFormat="1">
      <c r="A12" s="105"/>
      <c r="B12" s="104">
        <f>Page1!C17</f>
        <v>0</v>
      </c>
      <c r="C12" s="104"/>
      <c r="D12" s="104">
        <f>Page4!J18</f>
        <v>0</v>
      </c>
      <c r="E12" s="104">
        <f>Page1!D17</f>
        <v>0</v>
      </c>
      <c r="F12" s="112" t="e">
        <f>Page3!G18</f>
        <v>#DIV/0!</v>
      </c>
      <c r="G12" s="112" t="e">
        <f>Page2!G18</f>
        <v>#DIV/0!</v>
      </c>
      <c r="H12" s="111" t="e">
        <f>Page3!K18</f>
        <v>#DIV/0!</v>
      </c>
      <c r="I12" s="111" t="e">
        <f>Page2!K18</f>
        <v>#DIV/0!</v>
      </c>
      <c r="J12" s="111" t="e">
        <f>Page2!O18</f>
        <v>#DIV/0!</v>
      </c>
      <c r="K12" s="113">
        <f>Page1!G17</f>
        <v>0</v>
      </c>
      <c r="L12" s="111" t="e">
        <f>Page3!O18</f>
        <v>#DIV/0!</v>
      </c>
      <c r="M12" s="106">
        <v>0</v>
      </c>
      <c r="N12" s="112">
        <f>Page5!D18</f>
        <v>0</v>
      </c>
      <c r="O12" s="106">
        <v>0</v>
      </c>
    </row>
    <row r="13" spans="1:15" s="75" customFormat="1">
      <c r="A13" s="105"/>
      <c r="B13" s="104">
        <f>Page1!C18</f>
        <v>0</v>
      </c>
      <c r="C13" s="104"/>
      <c r="D13" s="104">
        <f>Page4!J19</f>
        <v>0</v>
      </c>
      <c r="E13" s="104">
        <f>Page1!D18</f>
        <v>0</v>
      </c>
      <c r="F13" s="112" t="e">
        <f>Page3!G19</f>
        <v>#DIV/0!</v>
      </c>
      <c r="G13" s="112" t="e">
        <f>Page2!G19</f>
        <v>#DIV/0!</v>
      </c>
      <c r="H13" s="111" t="e">
        <f>Page3!K19</f>
        <v>#DIV/0!</v>
      </c>
      <c r="I13" s="111" t="e">
        <f>Page2!K19</f>
        <v>#DIV/0!</v>
      </c>
      <c r="J13" s="111" t="e">
        <f>Page2!O19</f>
        <v>#DIV/0!</v>
      </c>
      <c r="K13" s="113">
        <f>Page1!G18</f>
        <v>0</v>
      </c>
      <c r="L13" s="111" t="e">
        <f>Page3!O19</f>
        <v>#DIV/0!</v>
      </c>
      <c r="M13" s="106">
        <v>0</v>
      </c>
      <c r="N13" s="112">
        <f>Page5!D19</f>
        <v>0</v>
      </c>
      <c r="O13" s="106">
        <v>0</v>
      </c>
    </row>
    <row r="14" spans="1:15" s="75" customFormat="1">
      <c r="A14" s="105"/>
      <c r="B14" s="104">
        <f>Page1!C19</f>
        <v>0</v>
      </c>
      <c r="C14" s="104"/>
      <c r="D14" s="104">
        <f>Page4!J20</f>
        <v>0</v>
      </c>
      <c r="E14" s="104">
        <f>Page1!D19</f>
        <v>0</v>
      </c>
      <c r="F14" s="112" t="e">
        <f>Page3!G20</f>
        <v>#DIV/0!</v>
      </c>
      <c r="G14" s="112" t="e">
        <f>Page2!G20</f>
        <v>#DIV/0!</v>
      </c>
      <c r="H14" s="111" t="e">
        <f>Page3!K20</f>
        <v>#DIV/0!</v>
      </c>
      <c r="I14" s="111" t="e">
        <f>Page2!K20</f>
        <v>#DIV/0!</v>
      </c>
      <c r="J14" s="111" t="e">
        <f>Page2!O20</f>
        <v>#DIV/0!</v>
      </c>
      <c r="K14" s="113">
        <f>Page1!G19</f>
        <v>0</v>
      </c>
      <c r="L14" s="111" t="e">
        <f>Page3!O20</f>
        <v>#DIV/0!</v>
      </c>
      <c r="M14" s="106">
        <v>0</v>
      </c>
      <c r="N14" s="112">
        <f>Page5!D20</f>
        <v>0</v>
      </c>
      <c r="O14" s="106">
        <v>0</v>
      </c>
    </row>
    <row r="15" spans="1:15" s="75" customFormat="1">
      <c r="A15" s="105"/>
      <c r="B15" s="104">
        <f>Page1!C20</f>
        <v>0</v>
      </c>
      <c r="C15" s="104"/>
      <c r="D15" s="104">
        <f>Page4!J21</f>
        <v>0</v>
      </c>
      <c r="E15" s="104">
        <f>Page1!D20</f>
        <v>0</v>
      </c>
      <c r="F15" s="112" t="e">
        <f>Page3!G21</f>
        <v>#DIV/0!</v>
      </c>
      <c r="G15" s="112" t="e">
        <f>Page2!G21</f>
        <v>#DIV/0!</v>
      </c>
      <c r="H15" s="111" t="e">
        <f>Page3!K21</f>
        <v>#DIV/0!</v>
      </c>
      <c r="I15" s="111" t="e">
        <f>Page2!K21</f>
        <v>#DIV/0!</v>
      </c>
      <c r="J15" s="111" t="e">
        <f>Page2!O21</f>
        <v>#DIV/0!</v>
      </c>
      <c r="K15" s="113">
        <f>Page1!G20</f>
        <v>0</v>
      </c>
      <c r="L15" s="111" t="e">
        <f>Page3!O21</f>
        <v>#DIV/0!</v>
      </c>
      <c r="M15" s="106">
        <v>0</v>
      </c>
      <c r="N15" s="112">
        <f>Page5!D21</f>
        <v>0</v>
      </c>
      <c r="O15" s="106">
        <v>0</v>
      </c>
    </row>
    <row r="16" spans="1:15" s="75" customFormat="1">
      <c r="A16" s="105"/>
      <c r="B16" s="104">
        <f>Page1!C21</f>
        <v>0</v>
      </c>
      <c r="C16" s="104"/>
      <c r="D16" s="104">
        <f>Page4!J22</f>
        <v>0</v>
      </c>
      <c r="E16" s="104">
        <f>Page1!D21</f>
        <v>0</v>
      </c>
      <c r="F16" s="112" t="e">
        <f>Page3!G22</f>
        <v>#DIV/0!</v>
      </c>
      <c r="G16" s="112" t="e">
        <f>Page2!G22</f>
        <v>#DIV/0!</v>
      </c>
      <c r="H16" s="111" t="e">
        <f>Page3!K22</f>
        <v>#DIV/0!</v>
      </c>
      <c r="I16" s="111" t="e">
        <f>Page2!K22</f>
        <v>#DIV/0!</v>
      </c>
      <c r="J16" s="111" t="e">
        <f>Page2!O22</f>
        <v>#DIV/0!</v>
      </c>
      <c r="K16" s="113">
        <f>Page1!G21</f>
        <v>0</v>
      </c>
      <c r="L16" s="111" t="e">
        <f>Page3!O22</f>
        <v>#DIV/0!</v>
      </c>
      <c r="M16" s="106">
        <v>0</v>
      </c>
      <c r="N16" s="112">
        <f>Page5!D22</f>
        <v>0</v>
      </c>
      <c r="O16" s="106">
        <v>0</v>
      </c>
    </row>
    <row r="17" spans="1:15" s="75" customFormat="1">
      <c r="A17" s="105"/>
      <c r="B17" s="104">
        <f>Page1!C22</f>
        <v>0</v>
      </c>
      <c r="C17" s="104"/>
      <c r="D17" s="104">
        <f>Page4!J23</f>
        <v>0</v>
      </c>
      <c r="E17" s="104">
        <f>Page1!D22</f>
        <v>0</v>
      </c>
      <c r="F17" s="112" t="e">
        <f>Page3!G23</f>
        <v>#DIV/0!</v>
      </c>
      <c r="G17" s="112" t="e">
        <f>Page2!G23</f>
        <v>#DIV/0!</v>
      </c>
      <c r="H17" s="111" t="e">
        <f>Page3!K23</f>
        <v>#DIV/0!</v>
      </c>
      <c r="I17" s="111" t="e">
        <f>Page2!K23</f>
        <v>#DIV/0!</v>
      </c>
      <c r="J17" s="111" t="e">
        <f>Page2!O23</f>
        <v>#DIV/0!</v>
      </c>
      <c r="K17" s="113">
        <f>Page1!G22</f>
        <v>0</v>
      </c>
      <c r="L17" s="111" t="e">
        <f>Page3!O23</f>
        <v>#DIV/0!</v>
      </c>
      <c r="M17" s="106">
        <v>0</v>
      </c>
      <c r="N17" s="112">
        <f>Page5!D23</f>
        <v>0</v>
      </c>
      <c r="O17" s="106">
        <v>0</v>
      </c>
    </row>
    <row r="18" spans="1:15" s="75" customFormat="1">
      <c r="A18" s="105"/>
      <c r="B18" s="104">
        <f>Page1!C23</f>
        <v>0</v>
      </c>
      <c r="C18" s="104"/>
      <c r="D18" s="104">
        <f>Page4!J24</f>
        <v>0</v>
      </c>
      <c r="E18" s="104">
        <f>Page1!D23</f>
        <v>0</v>
      </c>
      <c r="F18" s="112" t="e">
        <f>Page3!G24</f>
        <v>#DIV/0!</v>
      </c>
      <c r="G18" s="112" t="e">
        <f>Page2!G24</f>
        <v>#DIV/0!</v>
      </c>
      <c r="H18" s="111" t="e">
        <f>Page3!K24</f>
        <v>#DIV/0!</v>
      </c>
      <c r="I18" s="111" t="e">
        <f>Page2!K24</f>
        <v>#DIV/0!</v>
      </c>
      <c r="J18" s="111" t="e">
        <f>Page2!O24</f>
        <v>#DIV/0!</v>
      </c>
      <c r="K18" s="113">
        <f>Page1!G23</f>
        <v>0</v>
      </c>
      <c r="L18" s="111" t="e">
        <f>Page3!O24</f>
        <v>#DIV/0!</v>
      </c>
      <c r="M18" s="106">
        <v>0</v>
      </c>
      <c r="N18" s="112">
        <f>Page5!D24</f>
        <v>0</v>
      </c>
      <c r="O18" s="106">
        <v>0</v>
      </c>
    </row>
    <row r="19" spans="1:15" s="75" customFormat="1">
      <c r="A19" s="105"/>
      <c r="B19" s="104">
        <f>Page1!C24</f>
        <v>0</v>
      </c>
      <c r="C19" s="104"/>
      <c r="D19" s="104">
        <f>Page4!J25</f>
        <v>0</v>
      </c>
      <c r="E19" s="104">
        <f>Page1!D24</f>
        <v>0</v>
      </c>
      <c r="F19" s="112" t="e">
        <f>Page3!G25</f>
        <v>#DIV/0!</v>
      </c>
      <c r="G19" s="112" t="e">
        <f>Page2!G25</f>
        <v>#DIV/0!</v>
      </c>
      <c r="H19" s="111" t="e">
        <f>Page3!K25</f>
        <v>#DIV/0!</v>
      </c>
      <c r="I19" s="111" t="e">
        <f>Page2!K25</f>
        <v>#DIV/0!</v>
      </c>
      <c r="J19" s="111" t="e">
        <f>Page2!O25</f>
        <v>#DIV/0!</v>
      </c>
      <c r="K19" s="113">
        <f>Page1!G24</f>
        <v>0</v>
      </c>
      <c r="L19" s="111" t="e">
        <f>Page3!O25</f>
        <v>#DIV/0!</v>
      </c>
      <c r="M19" s="106">
        <v>0</v>
      </c>
      <c r="N19" s="112">
        <f>Page5!D25</f>
        <v>0</v>
      </c>
      <c r="O19" s="106">
        <v>0</v>
      </c>
    </row>
    <row r="20" spans="1:15" s="75" customFormat="1">
      <c r="A20" s="105"/>
      <c r="B20" s="104">
        <f>Page1!C25</f>
        <v>0</v>
      </c>
      <c r="C20" s="104"/>
      <c r="D20" s="104">
        <f>Page4!J26</f>
        <v>0</v>
      </c>
      <c r="E20" s="104">
        <f>Page1!D25</f>
        <v>0</v>
      </c>
      <c r="F20" s="112" t="e">
        <f>Page3!G26</f>
        <v>#DIV/0!</v>
      </c>
      <c r="G20" s="112" t="e">
        <f>Page2!G26</f>
        <v>#DIV/0!</v>
      </c>
      <c r="H20" s="111" t="e">
        <f>Page3!K26</f>
        <v>#DIV/0!</v>
      </c>
      <c r="I20" s="111" t="e">
        <f>Page2!K26</f>
        <v>#DIV/0!</v>
      </c>
      <c r="J20" s="111" t="e">
        <f>Page2!O26</f>
        <v>#DIV/0!</v>
      </c>
      <c r="K20" s="113">
        <f>Page1!G25</f>
        <v>0</v>
      </c>
      <c r="L20" s="111" t="e">
        <f>Page3!O26</f>
        <v>#DIV/0!</v>
      </c>
      <c r="M20" s="106">
        <v>0</v>
      </c>
      <c r="N20" s="112">
        <f>Page5!D26</f>
        <v>0</v>
      </c>
      <c r="O20" s="106">
        <v>0</v>
      </c>
    </row>
    <row r="21" spans="1:15" s="75" customFormat="1">
      <c r="A21" s="105"/>
      <c r="B21" s="104">
        <f>Page1!C26</f>
        <v>0</v>
      </c>
      <c r="C21" s="104"/>
      <c r="D21" s="104">
        <f>Page4!J27</f>
        <v>0</v>
      </c>
      <c r="E21" s="104">
        <f>Page1!D26</f>
        <v>0</v>
      </c>
      <c r="F21" s="112" t="e">
        <f>Page3!G27</f>
        <v>#DIV/0!</v>
      </c>
      <c r="G21" s="112" t="e">
        <f>Page2!G27</f>
        <v>#DIV/0!</v>
      </c>
      <c r="H21" s="111" t="e">
        <f>Page3!K27</f>
        <v>#DIV/0!</v>
      </c>
      <c r="I21" s="111" t="e">
        <f>Page2!K27</f>
        <v>#DIV/0!</v>
      </c>
      <c r="J21" s="111" t="e">
        <f>Page2!O27</f>
        <v>#DIV/0!</v>
      </c>
      <c r="K21" s="113">
        <f>Page1!G26</f>
        <v>0</v>
      </c>
      <c r="L21" s="111" t="e">
        <f>Page3!O27</f>
        <v>#DIV/0!</v>
      </c>
      <c r="M21" s="106">
        <v>0</v>
      </c>
      <c r="N21" s="112">
        <f>Page5!D27</f>
        <v>0</v>
      </c>
      <c r="O21" s="106">
        <v>0</v>
      </c>
    </row>
    <row r="22" spans="1:15" s="75" customFormat="1">
      <c r="A22" s="105"/>
      <c r="B22" s="104">
        <f>Page1!C27</f>
        <v>0</v>
      </c>
      <c r="C22" s="104"/>
      <c r="D22" s="104">
        <f>Page4!J28</f>
        <v>0</v>
      </c>
      <c r="E22" s="104">
        <f>Page1!D27</f>
        <v>0</v>
      </c>
      <c r="F22" s="112" t="e">
        <f>Page3!G28</f>
        <v>#DIV/0!</v>
      </c>
      <c r="G22" s="112" t="e">
        <f>Page2!G28</f>
        <v>#DIV/0!</v>
      </c>
      <c r="H22" s="111" t="e">
        <f>Page3!K28</f>
        <v>#DIV/0!</v>
      </c>
      <c r="I22" s="111" t="e">
        <f>Page2!K28</f>
        <v>#DIV/0!</v>
      </c>
      <c r="J22" s="111" t="e">
        <f>Page2!O28</f>
        <v>#DIV/0!</v>
      </c>
      <c r="K22" s="113">
        <f>Page1!G27</f>
        <v>0</v>
      </c>
      <c r="L22" s="111" t="e">
        <f>Page3!O28</f>
        <v>#DIV/0!</v>
      </c>
      <c r="M22" s="106">
        <v>0</v>
      </c>
      <c r="N22" s="112">
        <f>Page5!D28</f>
        <v>0</v>
      </c>
      <c r="O22" s="106">
        <v>0</v>
      </c>
    </row>
    <row r="23" spans="1:15" s="75" customFormat="1">
      <c r="A23" s="105"/>
      <c r="B23" s="104">
        <f>Page1!C28</f>
        <v>0</v>
      </c>
      <c r="C23" s="104"/>
      <c r="D23" s="104">
        <f>Page4!J29</f>
        <v>0</v>
      </c>
      <c r="E23" s="104">
        <f>Page1!D28</f>
        <v>0</v>
      </c>
      <c r="F23" s="112" t="e">
        <f>Page3!G29</f>
        <v>#DIV/0!</v>
      </c>
      <c r="G23" s="112" t="e">
        <f>Page2!G29</f>
        <v>#DIV/0!</v>
      </c>
      <c r="H23" s="111" t="e">
        <f>Page3!K29</f>
        <v>#DIV/0!</v>
      </c>
      <c r="I23" s="111" t="e">
        <f>Page2!K29</f>
        <v>#DIV/0!</v>
      </c>
      <c r="J23" s="111" t="e">
        <f>Page2!O29</f>
        <v>#DIV/0!</v>
      </c>
      <c r="K23" s="113">
        <f>Page1!G28</f>
        <v>0</v>
      </c>
      <c r="L23" s="111" t="e">
        <f>Page3!O29</f>
        <v>#DIV/0!</v>
      </c>
      <c r="M23" s="106">
        <v>0</v>
      </c>
      <c r="N23" s="112">
        <f>Page5!D29</f>
        <v>0</v>
      </c>
      <c r="O23" s="106">
        <v>0</v>
      </c>
    </row>
    <row r="24" spans="1:15" s="75" customFormat="1">
      <c r="A24" s="105"/>
      <c r="B24" s="104">
        <f>Page1!C29</f>
        <v>0</v>
      </c>
      <c r="C24" s="104"/>
      <c r="D24" s="104">
        <f>Page4!J30</f>
        <v>0</v>
      </c>
      <c r="E24" s="104">
        <f>Page1!D29</f>
        <v>0</v>
      </c>
      <c r="F24" s="112" t="e">
        <f>Page3!G30</f>
        <v>#DIV/0!</v>
      </c>
      <c r="G24" s="112" t="e">
        <f>Page2!G30</f>
        <v>#DIV/0!</v>
      </c>
      <c r="H24" s="111" t="e">
        <f>Page3!K30</f>
        <v>#DIV/0!</v>
      </c>
      <c r="I24" s="111" t="e">
        <f>Page2!K30</f>
        <v>#DIV/0!</v>
      </c>
      <c r="J24" s="111" t="e">
        <f>Page2!O30</f>
        <v>#DIV/0!</v>
      </c>
      <c r="K24" s="113">
        <f>Page1!G29</f>
        <v>0</v>
      </c>
      <c r="L24" s="111" t="e">
        <f>Page3!O30</f>
        <v>#DIV/0!</v>
      </c>
      <c r="M24" s="106">
        <v>0</v>
      </c>
      <c r="N24" s="112">
        <f>Page5!D30</f>
        <v>0</v>
      </c>
      <c r="O24" s="106">
        <v>0</v>
      </c>
    </row>
    <row r="25" spans="1:15" s="75" customFormat="1">
      <c r="A25" s="105"/>
      <c r="B25" s="104">
        <f>Page1!C30</f>
        <v>0</v>
      </c>
      <c r="C25" s="104"/>
      <c r="D25" s="104">
        <f>Page4!J31</f>
        <v>0</v>
      </c>
      <c r="E25" s="104">
        <f>Page1!D30</f>
        <v>0</v>
      </c>
      <c r="F25" s="112" t="e">
        <f>Page3!G31</f>
        <v>#DIV/0!</v>
      </c>
      <c r="G25" s="112" t="e">
        <f>Page2!G31</f>
        <v>#DIV/0!</v>
      </c>
      <c r="H25" s="111" t="e">
        <f>Page3!K31</f>
        <v>#DIV/0!</v>
      </c>
      <c r="I25" s="111" t="e">
        <f>Page2!K31</f>
        <v>#DIV/0!</v>
      </c>
      <c r="J25" s="111" t="e">
        <f>Page2!O31</f>
        <v>#DIV/0!</v>
      </c>
      <c r="K25" s="113">
        <f>Page1!G30</f>
        <v>0</v>
      </c>
      <c r="L25" s="111" t="e">
        <f>Page3!O31</f>
        <v>#DIV/0!</v>
      </c>
      <c r="M25" s="106">
        <v>0</v>
      </c>
      <c r="N25" s="112">
        <f>Page5!D31</f>
        <v>0</v>
      </c>
      <c r="O25" s="106">
        <v>0</v>
      </c>
    </row>
    <row r="26" spans="1:15" s="75" customFormat="1">
      <c r="A26" s="105"/>
      <c r="B26" s="104">
        <f>Page1!C31</f>
        <v>0</v>
      </c>
      <c r="C26" s="104"/>
      <c r="D26" s="104">
        <f>Page4!J32</f>
        <v>0</v>
      </c>
      <c r="E26" s="104">
        <f>Page1!D31</f>
        <v>0</v>
      </c>
      <c r="F26" s="112" t="e">
        <f>Page3!G32</f>
        <v>#DIV/0!</v>
      </c>
      <c r="G26" s="112" t="e">
        <f>Page2!G32</f>
        <v>#DIV/0!</v>
      </c>
      <c r="H26" s="111" t="e">
        <f>Page3!K32</f>
        <v>#DIV/0!</v>
      </c>
      <c r="I26" s="111" t="e">
        <f>Page2!K32</f>
        <v>#DIV/0!</v>
      </c>
      <c r="J26" s="111" t="e">
        <f>Page2!O32</f>
        <v>#DIV/0!</v>
      </c>
      <c r="K26" s="113">
        <f>Page1!G31</f>
        <v>0</v>
      </c>
      <c r="L26" s="111" t="e">
        <f>Page3!O32</f>
        <v>#DIV/0!</v>
      </c>
      <c r="M26" s="106">
        <v>0</v>
      </c>
      <c r="N26" s="112">
        <f>Page5!D32</f>
        <v>0</v>
      </c>
      <c r="O26" s="106">
        <v>0</v>
      </c>
    </row>
    <row r="27" spans="1:15" s="75" customFormat="1">
      <c r="A27" s="105"/>
      <c r="B27" s="104">
        <f>Page1!C32</f>
        <v>0</v>
      </c>
      <c r="C27" s="104"/>
      <c r="D27" s="104">
        <f>Page4!J33</f>
        <v>0</v>
      </c>
      <c r="E27" s="104">
        <f>Page1!D32</f>
        <v>0</v>
      </c>
      <c r="F27" s="112" t="e">
        <f>Page3!G33</f>
        <v>#DIV/0!</v>
      </c>
      <c r="G27" s="112" t="e">
        <f>Page2!G33</f>
        <v>#DIV/0!</v>
      </c>
      <c r="H27" s="111" t="e">
        <f>Page3!K33</f>
        <v>#DIV/0!</v>
      </c>
      <c r="I27" s="111" t="e">
        <f>Page2!K33</f>
        <v>#DIV/0!</v>
      </c>
      <c r="J27" s="111" t="e">
        <f>Page2!O33</f>
        <v>#DIV/0!</v>
      </c>
      <c r="K27" s="113">
        <f>Page1!G32</f>
        <v>0</v>
      </c>
      <c r="L27" s="111" t="e">
        <f>Page3!O33</f>
        <v>#DIV/0!</v>
      </c>
      <c r="M27" s="106">
        <v>0</v>
      </c>
      <c r="N27" s="112">
        <f>Page5!D33</f>
        <v>0</v>
      </c>
      <c r="O27" s="106">
        <v>0</v>
      </c>
    </row>
    <row r="28" spans="1:15" s="75" customFormat="1">
      <c r="A28" s="105"/>
      <c r="B28" s="104">
        <f>Page1!C33</f>
        <v>0</v>
      </c>
      <c r="C28" s="104"/>
      <c r="D28" s="104">
        <f>Page4!J34</f>
        <v>0</v>
      </c>
      <c r="E28" s="104">
        <f>Page1!D33</f>
        <v>0</v>
      </c>
      <c r="F28" s="112" t="e">
        <f>Page3!G34</f>
        <v>#DIV/0!</v>
      </c>
      <c r="G28" s="112" t="e">
        <f>Page2!G34</f>
        <v>#DIV/0!</v>
      </c>
      <c r="H28" s="111" t="e">
        <f>Page3!K34</f>
        <v>#DIV/0!</v>
      </c>
      <c r="I28" s="111" t="e">
        <f>Page2!K34</f>
        <v>#DIV/0!</v>
      </c>
      <c r="J28" s="111" t="e">
        <f>Page2!O34</f>
        <v>#DIV/0!</v>
      </c>
      <c r="K28" s="113">
        <f>Page1!G33</f>
        <v>0</v>
      </c>
      <c r="L28" s="111" t="e">
        <f>Page3!O34</f>
        <v>#DIV/0!</v>
      </c>
      <c r="M28" s="106">
        <v>0</v>
      </c>
      <c r="N28" s="112">
        <f>Page5!D34</f>
        <v>0</v>
      </c>
      <c r="O28" s="106">
        <v>0</v>
      </c>
    </row>
    <row r="29" spans="1:15" s="75" customFormat="1">
      <c r="A29" s="105"/>
      <c r="B29" s="104">
        <f>Page1!C34</f>
        <v>0</v>
      </c>
      <c r="C29" s="104"/>
      <c r="D29" s="104">
        <f>Page4!J35</f>
        <v>0</v>
      </c>
      <c r="E29" s="104">
        <f>Page1!D34</f>
        <v>0</v>
      </c>
      <c r="F29" s="112" t="e">
        <f>Page3!G35</f>
        <v>#DIV/0!</v>
      </c>
      <c r="G29" s="112" t="e">
        <f>Page2!G35</f>
        <v>#DIV/0!</v>
      </c>
      <c r="H29" s="111" t="e">
        <f>Page3!K35</f>
        <v>#DIV/0!</v>
      </c>
      <c r="I29" s="111" t="e">
        <f>Page2!K35</f>
        <v>#DIV/0!</v>
      </c>
      <c r="J29" s="111" t="e">
        <f>Page2!O35</f>
        <v>#DIV/0!</v>
      </c>
      <c r="K29" s="113">
        <f>Page1!G34</f>
        <v>0</v>
      </c>
      <c r="L29" s="111" t="e">
        <f>Page3!O35</f>
        <v>#DIV/0!</v>
      </c>
      <c r="M29" s="106">
        <v>0</v>
      </c>
      <c r="N29" s="112">
        <f>Page5!D35</f>
        <v>0</v>
      </c>
      <c r="O29" s="106">
        <v>0</v>
      </c>
    </row>
    <row r="30" spans="1:15" s="75" customFormat="1">
      <c r="A30" s="105"/>
      <c r="B30" s="104">
        <f>Page1!C35</f>
        <v>0</v>
      </c>
      <c r="C30" s="104"/>
      <c r="D30" s="104">
        <f>Page4!J36</f>
        <v>0</v>
      </c>
      <c r="E30" s="104">
        <f>Page1!D35</f>
        <v>0</v>
      </c>
      <c r="F30" s="112" t="e">
        <f>Page3!G36</f>
        <v>#DIV/0!</v>
      </c>
      <c r="G30" s="112" t="e">
        <f>Page2!G36</f>
        <v>#DIV/0!</v>
      </c>
      <c r="H30" s="111" t="e">
        <f>Page3!K36</f>
        <v>#DIV/0!</v>
      </c>
      <c r="I30" s="111" t="e">
        <f>Page2!K36</f>
        <v>#DIV/0!</v>
      </c>
      <c r="J30" s="111" t="e">
        <f>Page2!O36</f>
        <v>#DIV/0!</v>
      </c>
      <c r="K30" s="113">
        <f>Page1!G35</f>
        <v>0</v>
      </c>
      <c r="L30" s="111" t="e">
        <f>Page3!O36</f>
        <v>#DIV/0!</v>
      </c>
      <c r="M30" s="106">
        <v>0</v>
      </c>
      <c r="N30" s="112">
        <f>Page5!D36</f>
        <v>0</v>
      </c>
      <c r="O30" s="106">
        <v>0</v>
      </c>
    </row>
    <row r="31" spans="1:15" s="75" customFormat="1">
      <c r="A31" s="105"/>
      <c r="B31" s="104">
        <f>Page1!C36</f>
        <v>0</v>
      </c>
      <c r="C31" s="104"/>
      <c r="D31" s="104">
        <f>Page4!J37</f>
        <v>0</v>
      </c>
      <c r="E31" s="104">
        <f>Page1!D36</f>
        <v>0</v>
      </c>
      <c r="F31" s="112" t="e">
        <f>Page3!G37</f>
        <v>#DIV/0!</v>
      </c>
      <c r="G31" s="112" t="e">
        <f>Page2!G37</f>
        <v>#DIV/0!</v>
      </c>
      <c r="H31" s="111" t="e">
        <f>Page3!K37</f>
        <v>#DIV/0!</v>
      </c>
      <c r="I31" s="111" t="e">
        <f>Page2!K37</f>
        <v>#DIV/0!</v>
      </c>
      <c r="J31" s="111" t="e">
        <f>Page2!O37</f>
        <v>#DIV/0!</v>
      </c>
      <c r="K31" s="113">
        <f>Page1!G36</f>
        <v>0</v>
      </c>
      <c r="L31" s="111" t="e">
        <f>Page3!O37</f>
        <v>#DIV/0!</v>
      </c>
      <c r="M31" s="106">
        <v>0</v>
      </c>
      <c r="N31" s="112">
        <f>Page5!D37</f>
        <v>0</v>
      </c>
      <c r="O31" s="106">
        <v>0</v>
      </c>
    </row>
    <row r="32" spans="1:15" s="75" customFormat="1">
      <c r="A32" s="105"/>
      <c r="B32" s="104">
        <f>Page1!C37</f>
        <v>0</v>
      </c>
      <c r="C32" s="104"/>
      <c r="D32" s="104">
        <f>Page4!J38</f>
        <v>0</v>
      </c>
      <c r="E32" s="104">
        <f>Page1!D37</f>
        <v>0</v>
      </c>
      <c r="F32" s="112" t="e">
        <f>Page3!G38</f>
        <v>#DIV/0!</v>
      </c>
      <c r="G32" s="112" t="e">
        <f>Page2!G38</f>
        <v>#DIV/0!</v>
      </c>
      <c r="H32" s="111" t="e">
        <f>Page3!K38</f>
        <v>#DIV/0!</v>
      </c>
      <c r="I32" s="111" t="e">
        <f>Page2!K38</f>
        <v>#DIV/0!</v>
      </c>
      <c r="J32" s="111" t="e">
        <f>Page2!O38</f>
        <v>#DIV/0!</v>
      </c>
      <c r="K32" s="113">
        <f>Page1!G37</f>
        <v>0</v>
      </c>
      <c r="L32" s="111" t="e">
        <f>Page3!O38</f>
        <v>#DIV/0!</v>
      </c>
      <c r="M32" s="106">
        <v>0</v>
      </c>
      <c r="N32" s="112">
        <f>Page5!D38</f>
        <v>0</v>
      </c>
      <c r="O32" s="106">
        <v>0</v>
      </c>
    </row>
    <row r="33" spans="2:2">
      <c r="B33" s="74"/>
    </row>
    <row r="34" spans="2:2">
      <c r="B34" s="74"/>
    </row>
    <row r="35" spans="2:2">
      <c r="B35" s="74"/>
    </row>
    <row r="36" spans="2:2">
      <c r="B36" s="74"/>
    </row>
    <row r="37" spans="2:2">
      <c r="B37" s="74"/>
    </row>
    <row r="38" spans="2:2">
      <c r="B38" s="74"/>
    </row>
    <row r="39" spans="2:2">
      <c r="B39" s="74"/>
    </row>
    <row r="40" spans="2:2">
      <c r="B40" s="74"/>
    </row>
    <row r="41" spans="2:2">
      <c r="B41" s="74"/>
    </row>
    <row r="42" spans="2:2">
      <c r="B42" s="74"/>
    </row>
    <row r="43" spans="2:2">
      <c r="B43" s="74"/>
    </row>
    <row r="44" spans="2:2">
      <c r="B44" s="74"/>
    </row>
    <row r="45" spans="2:2">
      <c r="B45" s="74"/>
    </row>
    <row r="46" spans="2:2">
      <c r="B46" s="74"/>
    </row>
    <row r="47" spans="2:2">
      <c r="B47" s="74"/>
    </row>
    <row r="48" spans="2:2">
      <c r="B48" s="74"/>
    </row>
    <row r="49" spans="2:2">
      <c r="B49" s="74"/>
    </row>
    <row r="50" spans="2:2">
      <c r="B50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D3CE-7955-4D0E-8766-EE119E43354D}">
  <dimension ref="A1:AT17"/>
  <sheetViews>
    <sheetView zoomScaleNormal="100" workbookViewId="0">
      <selection activeCell="AP17" sqref="AP17"/>
    </sheetView>
  </sheetViews>
  <sheetFormatPr defaultRowHeight="11.25"/>
  <cols>
    <col min="1" max="1" width="5" style="76" customWidth="1"/>
    <col min="2" max="2" width="35" style="76" customWidth="1"/>
    <col min="3" max="4" width="17" style="76" customWidth="1"/>
    <col min="5" max="10" width="7.7109375" style="76" customWidth="1"/>
    <col min="11" max="40" width="9.140625" style="76" customWidth="1"/>
    <col min="41" max="42" width="9.140625" style="83" customWidth="1"/>
    <col min="43" max="43" width="9.140625" style="76" customWidth="1"/>
    <col min="44" max="45" width="9.140625" style="83" customWidth="1"/>
    <col min="46" max="46" width="9.140625" style="76" customWidth="1"/>
    <col min="47" max="16384" width="9.140625" style="76"/>
  </cols>
  <sheetData>
    <row r="1" spans="1:46" ht="15.75" customHeight="1">
      <c r="B1" s="77"/>
      <c r="C1" s="78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0"/>
      <c r="Y1" s="80"/>
      <c r="Z1" s="80"/>
      <c r="AA1" s="80"/>
      <c r="AB1" s="80"/>
      <c r="AC1" s="80"/>
      <c r="AD1" s="81"/>
      <c r="AE1" s="81"/>
      <c r="AF1" s="81"/>
      <c r="AG1" s="81"/>
      <c r="AH1" s="81"/>
      <c r="AI1" s="81"/>
      <c r="AJ1" s="80"/>
      <c r="AK1" s="81"/>
      <c r="AL1" s="82"/>
      <c r="AM1" s="80"/>
    </row>
    <row r="2" spans="1:46" s="88" customFormat="1" ht="24">
      <c r="A2" s="85" t="s">
        <v>75</v>
      </c>
      <c r="B2" s="85" t="s">
        <v>76</v>
      </c>
      <c r="C2" s="85" t="s">
        <v>77</v>
      </c>
      <c r="D2" s="85" t="s">
        <v>78</v>
      </c>
      <c r="E2" s="85" t="s">
        <v>79</v>
      </c>
      <c r="F2" s="85" t="s">
        <v>80</v>
      </c>
      <c r="G2" s="85" t="s">
        <v>81</v>
      </c>
      <c r="H2" s="85" t="s">
        <v>82</v>
      </c>
      <c r="I2" s="85" t="s">
        <v>83</v>
      </c>
      <c r="J2" s="85" t="s">
        <v>84</v>
      </c>
      <c r="K2" s="85">
        <v>1</v>
      </c>
      <c r="L2" s="85">
        <v>2</v>
      </c>
      <c r="M2" s="85">
        <v>3</v>
      </c>
      <c r="N2" s="85">
        <v>4</v>
      </c>
      <c r="O2" s="85">
        <v>5</v>
      </c>
      <c r="P2" s="85">
        <v>6</v>
      </c>
      <c r="Q2" s="85">
        <v>7</v>
      </c>
      <c r="R2" s="85">
        <v>8</v>
      </c>
      <c r="S2" s="85">
        <v>9</v>
      </c>
      <c r="T2" s="85">
        <v>10</v>
      </c>
      <c r="U2" s="85">
        <v>11</v>
      </c>
      <c r="V2" s="85">
        <v>12</v>
      </c>
      <c r="W2" s="85">
        <v>13</v>
      </c>
      <c r="X2" s="85">
        <v>14</v>
      </c>
      <c r="Y2" s="85">
        <v>15</v>
      </c>
      <c r="Z2" s="85">
        <v>16</v>
      </c>
      <c r="AA2" s="85">
        <v>17</v>
      </c>
      <c r="AB2" s="85">
        <v>18</v>
      </c>
      <c r="AC2" s="85">
        <v>19</v>
      </c>
      <c r="AD2" s="85">
        <v>20</v>
      </c>
      <c r="AE2" s="85">
        <v>21</v>
      </c>
      <c r="AF2" s="85">
        <v>22</v>
      </c>
      <c r="AG2" s="85">
        <v>23</v>
      </c>
      <c r="AH2" s="85">
        <v>24</v>
      </c>
      <c r="AI2" s="85">
        <v>25</v>
      </c>
      <c r="AJ2" s="85">
        <v>26</v>
      </c>
      <c r="AK2" s="85">
        <v>27</v>
      </c>
      <c r="AL2" s="85">
        <v>28</v>
      </c>
      <c r="AM2" s="85">
        <v>29</v>
      </c>
      <c r="AN2" s="85">
        <v>30</v>
      </c>
      <c r="AO2" s="86" t="s">
        <v>24</v>
      </c>
      <c r="AP2" s="86" t="s">
        <v>85</v>
      </c>
      <c r="AQ2" s="85" t="s">
        <v>86</v>
      </c>
      <c r="AR2" s="86" t="s">
        <v>87</v>
      </c>
      <c r="AS2" s="86" t="s">
        <v>88</v>
      </c>
      <c r="AT2" s="87" t="s">
        <v>89</v>
      </c>
    </row>
    <row r="3" spans="1:46" s="96" customFormat="1" ht="15" customHeight="1">
      <c r="A3" s="89">
        <v>1</v>
      </c>
      <c r="B3" s="90" t="s">
        <v>90</v>
      </c>
      <c r="C3" s="91" t="s">
        <v>91</v>
      </c>
      <c r="D3" s="92" t="s">
        <v>92</v>
      </c>
      <c r="E3" s="92" t="s">
        <v>93</v>
      </c>
      <c r="F3" s="92" t="s">
        <v>94</v>
      </c>
      <c r="G3" s="93" t="s">
        <v>95</v>
      </c>
      <c r="H3" s="93" t="s">
        <v>96</v>
      </c>
      <c r="I3" s="93" t="s">
        <v>97</v>
      </c>
      <c r="J3" s="93" t="s">
        <v>98</v>
      </c>
      <c r="K3" s="107" cm="1">
        <f t="array" ref="K3">INDEX(Page1!$D$8:$D$37, COLUMN(K4)-10)</f>
        <v>0</v>
      </c>
      <c r="L3" s="107" cm="1">
        <f t="array" ref="L3">INDEX(Page1!$D$8:$D$37, COLUMN(L4)-10)</f>
        <v>0</v>
      </c>
      <c r="M3" s="107" cm="1">
        <f t="array" ref="M3">INDEX(Page1!$D$8:$D$37, COLUMN(M4)-10)</f>
        <v>0</v>
      </c>
      <c r="N3" s="107" cm="1">
        <f t="array" ref="N3">INDEX(Page1!$D$8:$D$37, COLUMN(N4)-10)</f>
        <v>0</v>
      </c>
      <c r="O3" s="107" cm="1">
        <f t="array" ref="O3">INDEX(Page1!$D$8:$D$37, COLUMN(O4)-10)</f>
        <v>0</v>
      </c>
      <c r="P3" s="107" cm="1">
        <f t="array" ref="P3">INDEX(Page1!$D$8:$D$37, COLUMN(P4)-10)</f>
        <v>0</v>
      </c>
      <c r="Q3" s="107" cm="1">
        <f t="array" ref="Q3">INDEX(Page1!$D$8:$D$37, COLUMN(Q4)-10)</f>
        <v>0</v>
      </c>
      <c r="R3" s="107" cm="1">
        <f t="array" ref="R3">INDEX(Page1!$D$8:$D$37, COLUMN(R4)-10)</f>
        <v>0</v>
      </c>
      <c r="S3" s="107" cm="1">
        <f t="array" ref="S3">INDEX(Page1!$D$8:$D$37, COLUMN(S4)-10)</f>
        <v>0</v>
      </c>
      <c r="T3" s="107" cm="1">
        <f t="array" ref="T3">INDEX(Page1!$D$8:$D$37, COLUMN(T4)-10)</f>
        <v>0</v>
      </c>
      <c r="U3" s="107" cm="1">
        <f t="array" ref="U3">INDEX(Page1!$D$8:$D$37, COLUMN(U4)-10)</f>
        <v>0</v>
      </c>
      <c r="V3" s="107" cm="1">
        <f t="array" ref="V3">INDEX(Page1!$D$8:$D$37, COLUMN(V4)-10)</f>
        <v>0</v>
      </c>
      <c r="W3" s="107" cm="1">
        <f t="array" ref="W3">INDEX(Page1!$D$8:$D$37, COLUMN(W4)-10)</f>
        <v>0</v>
      </c>
      <c r="X3" s="107" cm="1">
        <f t="array" ref="X3">INDEX(Page1!$D$8:$D$37, COLUMN(X4)-10)</f>
        <v>0</v>
      </c>
      <c r="Y3" s="107" cm="1">
        <f t="array" ref="Y3">INDEX(Page1!$D$8:$D$37, COLUMN(Y4)-10)</f>
        <v>0</v>
      </c>
      <c r="Z3" s="107" cm="1">
        <f t="array" ref="Z3">INDEX(Page1!$D$8:$D$37, COLUMN(Z4)-10)</f>
        <v>0</v>
      </c>
      <c r="AA3" s="107" cm="1">
        <f t="array" ref="AA3">INDEX(Page1!$D$8:$D$37, COLUMN(AA4)-10)</f>
        <v>0</v>
      </c>
      <c r="AB3" s="107" cm="1">
        <f t="array" ref="AB3">INDEX(Page1!$D$8:$D$37, COLUMN(AB4)-10)</f>
        <v>0</v>
      </c>
      <c r="AC3" s="107" cm="1">
        <f t="array" ref="AC3">INDEX(Page1!$D$8:$D$37, COLUMN(AC4)-10)</f>
        <v>0</v>
      </c>
      <c r="AD3" s="107" cm="1">
        <f t="array" ref="AD3">INDEX(Page1!$D$8:$D$37, COLUMN(AD4)-10)</f>
        <v>0</v>
      </c>
      <c r="AE3" s="107" cm="1">
        <f t="array" ref="AE3">INDEX(Page1!$D$8:$D$37, COLUMN(AE4)-10)</f>
        <v>0</v>
      </c>
      <c r="AF3" s="107" cm="1">
        <f t="array" ref="AF3">INDEX(Page1!$D$8:$D$37, COLUMN(AF4)-10)</f>
        <v>0</v>
      </c>
      <c r="AG3" s="107" cm="1">
        <f t="array" ref="AG3">INDEX(Page1!$D$8:$D$37, COLUMN(AG4)-10)</f>
        <v>0</v>
      </c>
      <c r="AH3" s="107" cm="1">
        <f t="array" ref="AH3">INDEX(Page1!$D$8:$D$37, COLUMN(AH4)-10)</f>
        <v>0</v>
      </c>
      <c r="AI3" s="107" cm="1">
        <f t="array" ref="AI3">INDEX(Page1!$D$8:$D$37, COLUMN(AI4)-10)</f>
        <v>0</v>
      </c>
      <c r="AJ3" s="107" cm="1">
        <f t="array" ref="AJ3">INDEX(Page1!$D$8:$D$37, COLUMN(AJ4)-10)</f>
        <v>0</v>
      </c>
      <c r="AK3" s="107" cm="1">
        <f t="array" ref="AK3">INDEX(Page1!$D$8:$D$37, COLUMN(AK4)-10)</f>
        <v>0</v>
      </c>
      <c r="AL3" s="107" cm="1">
        <f t="array" ref="AL3">INDEX(Page1!$D$8:$D$37, COLUMN(AL4)-10)</f>
        <v>0</v>
      </c>
      <c r="AM3" s="107" cm="1">
        <f t="array" ref="AM3">INDEX(Page1!$D$8:$D$37, COLUMN(AM4)-10)</f>
        <v>0</v>
      </c>
      <c r="AN3" s="107" cm="1">
        <f t="array" ref="AN3">INDEX(Page1!$D$8:$D$37, COLUMN(AN4)-10)</f>
        <v>0</v>
      </c>
      <c r="AO3" s="94">
        <f t="shared" ref="AO3:AO8" si="0">AVERAGE(K3:AN3)</f>
        <v>0</v>
      </c>
      <c r="AP3" s="95">
        <f t="shared" ref="AP3:AP8" si="1">STDEV(K3:AN3)</f>
        <v>0</v>
      </c>
      <c r="AQ3" s="116" t="e">
        <f>MIN((AO3-H3)/(3*AP3), (I3-AO3)/(3*AP3))</f>
        <v>#DIV/0!</v>
      </c>
      <c r="AR3" s="95">
        <f t="shared" ref="AR3:AR8" si="2">MIN(K3:AN3)</f>
        <v>0</v>
      </c>
      <c r="AS3" s="95">
        <f t="shared" ref="AS3:AS10" si="3">MAX(K3:AN3)</f>
        <v>0</v>
      </c>
      <c r="AT3" s="84" t="e">
        <f t="shared" ref="AT3:AT17" si="4">IF(AQ3&gt;=1.33,"Pass","Fail")</f>
        <v>#DIV/0!</v>
      </c>
    </row>
    <row r="4" spans="1:46" s="96" customFormat="1" ht="15" customHeight="1">
      <c r="A4" s="89">
        <v>2</v>
      </c>
      <c r="B4" s="90" t="s">
        <v>99</v>
      </c>
      <c r="C4" s="91" t="s">
        <v>91</v>
      </c>
      <c r="D4" s="92" t="s">
        <v>100</v>
      </c>
      <c r="E4" s="92" t="s">
        <v>101</v>
      </c>
      <c r="F4" s="92" t="s">
        <v>102</v>
      </c>
      <c r="G4" s="93" t="s">
        <v>103</v>
      </c>
      <c r="H4" s="93" t="s">
        <v>104</v>
      </c>
      <c r="I4" s="93" t="s">
        <v>23</v>
      </c>
      <c r="J4" s="93" t="s">
        <v>98</v>
      </c>
      <c r="K4" s="108" t="e" cm="1">
        <f t="array" ref="K4">INDEX(Page2!$K$9:$K$38, COLUMN(K5)-10)</f>
        <v>#DIV/0!</v>
      </c>
      <c r="L4" s="108" t="e" cm="1">
        <f t="array" ref="L4">INDEX(Page2!$K$9:$K$38, COLUMN(L5)-10)</f>
        <v>#DIV/0!</v>
      </c>
      <c r="M4" s="108" t="e" cm="1">
        <f t="array" ref="M4">INDEX(Page2!$K$9:$K$38, COLUMN(M5)-10)</f>
        <v>#DIV/0!</v>
      </c>
      <c r="N4" s="108" t="e" cm="1">
        <f t="array" ref="N4">INDEX(Page2!$K$9:$K$38, COLUMN(N5)-10)</f>
        <v>#DIV/0!</v>
      </c>
      <c r="O4" s="108" t="e" cm="1">
        <f t="array" ref="O4">INDEX(Page2!$K$9:$K$38, COLUMN(O5)-10)</f>
        <v>#DIV/0!</v>
      </c>
      <c r="P4" s="108" t="e" cm="1">
        <f t="array" ref="P4">INDEX(Page2!$K$9:$K$38, COLUMN(P5)-10)</f>
        <v>#DIV/0!</v>
      </c>
      <c r="Q4" s="108" t="e" cm="1">
        <f t="array" ref="Q4">INDEX(Page2!$K$9:$K$38, COLUMN(Q5)-10)</f>
        <v>#DIV/0!</v>
      </c>
      <c r="R4" s="108" t="e" cm="1">
        <f t="array" ref="R4">INDEX(Page2!$K$9:$K$38, COLUMN(R5)-10)</f>
        <v>#DIV/0!</v>
      </c>
      <c r="S4" s="108" t="e" cm="1">
        <f t="array" ref="S4">INDEX(Page2!$K$9:$K$38, COLUMN(S5)-10)</f>
        <v>#DIV/0!</v>
      </c>
      <c r="T4" s="108" t="e" cm="1">
        <f t="array" ref="T4">INDEX(Page2!$K$9:$K$38, COLUMN(T5)-10)</f>
        <v>#DIV/0!</v>
      </c>
      <c r="U4" s="108" t="e" cm="1">
        <f t="array" ref="U4">INDEX(Page2!$K$9:$K$38, COLUMN(U5)-10)</f>
        <v>#DIV/0!</v>
      </c>
      <c r="V4" s="108" t="e" cm="1">
        <f t="array" ref="V4">INDEX(Page2!$K$9:$K$38, COLUMN(V5)-10)</f>
        <v>#DIV/0!</v>
      </c>
      <c r="W4" s="108" t="e" cm="1">
        <f t="array" ref="W4">INDEX(Page2!$K$9:$K$38, COLUMN(W5)-10)</f>
        <v>#DIV/0!</v>
      </c>
      <c r="X4" s="108" t="e" cm="1">
        <f t="array" ref="X4">INDEX(Page2!$K$9:$K$38, COLUMN(X5)-10)</f>
        <v>#DIV/0!</v>
      </c>
      <c r="Y4" s="108" t="e" cm="1">
        <f t="array" ref="Y4">INDEX(Page2!$K$9:$K$38, COLUMN(Y5)-10)</f>
        <v>#DIV/0!</v>
      </c>
      <c r="Z4" s="108" t="e" cm="1">
        <f t="array" ref="Z4">INDEX(Page2!$K$9:$K$38, COLUMN(Z5)-10)</f>
        <v>#DIV/0!</v>
      </c>
      <c r="AA4" s="108" t="e" cm="1">
        <f t="array" ref="AA4">INDEX(Page2!$K$9:$K$38, COLUMN(AA5)-10)</f>
        <v>#DIV/0!</v>
      </c>
      <c r="AB4" s="108" t="e" cm="1">
        <f t="array" ref="AB4">INDEX(Page2!$K$9:$K$38, COLUMN(AB5)-10)</f>
        <v>#DIV/0!</v>
      </c>
      <c r="AC4" s="108" t="e" cm="1">
        <f t="array" ref="AC4">INDEX(Page2!$K$9:$K$38, COLUMN(AC5)-10)</f>
        <v>#DIV/0!</v>
      </c>
      <c r="AD4" s="108" t="e" cm="1">
        <f t="array" ref="AD4">INDEX(Page2!$K$9:$K$38, COLUMN(AD5)-10)</f>
        <v>#DIV/0!</v>
      </c>
      <c r="AE4" s="108" t="e" cm="1">
        <f t="array" ref="AE4">INDEX(Page2!$K$9:$K$38, COLUMN(AE5)-10)</f>
        <v>#DIV/0!</v>
      </c>
      <c r="AF4" s="108" t="e" cm="1">
        <f t="array" ref="AF4">INDEX(Page2!$K$9:$K$38, COLUMN(AF5)-10)</f>
        <v>#DIV/0!</v>
      </c>
      <c r="AG4" s="108" t="e" cm="1">
        <f t="array" ref="AG4">INDEX(Page2!$K$9:$K$38, COLUMN(AG5)-10)</f>
        <v>#DIV/0!</v>
      </c>
      <c r="AH4" s="108" t="e" cm="1">
        <f t="array" ref="AH4">INDEX(Page2!$K$9:$K$38, COLUMN(AH5)-10)</f>
        <v>#DIV/0!</v>
      </c>
      <c r="AI4" s="108" t="e" cm="1">
        <f t="array" ref="AI4">INDEX(Page2!$K$9:$K$38, COLUMN(AI5)-10)</f>
        <v>#DIV/0!</v>
      </c>
      <c r="AJ4" s="108" t="e" cm="1">
        <f t="array" ref="AJ4">INDEX(Page2!$K$9:$K$38, COLUMN(AJ5)-10)</f>
        <v>#DIV/0!</v>
      </c>
      <c r="AK4" s="108" t="e" cm="1">
        <f t="array" ref="AK4">INDEX(Page2!$K$9:$K$38, COLUMN(AK5)-10)</f>
        <v>#DIV/0!</v>
      </c>
      <c r="AL4" s="108" t="e" cm="1">
        <f t="array" ref="AL4">INDEX(Page2!$K$9:$K$38, COLUMN(AL5)-10)</f>
        <v>#DIV/0!</v>
      </c>
      <c r="AM4" s="108" t="e" cm="1">
        <f t="array" ref="AM4">INDEX(Page2!$K$9:$K$38, COLUMN(AM5)-10)</f>
        <v>#DIV/0!</v>
      </c>
      <c r="AN4" s="108" t="e" cm="1">
        <f t="array" ref="AN4">INDEX(Page2!$K$9:$K$38, COLUMN(AN5)-10)</f>
        <v>#DIV/0!</v>
      </c>
      <c r="AO4" s="101" t="e">
        <f>AVERAGE(K4:AN4)</f>
        <v>#DIV/0!</v>
      </c>
      <c r="AP4" s="95" t="e">
        <f>STDEV(K4:AN4)</f>
        <v>#DIV/0!</v>
      </c>
      <c r="AQ4" s="97" t="e">
        <f>(AO4-H4)/(3*AP4)</f>
        <v>#DIV/0!</v>
      </c>
      <c r="AR4" s="115" t="e">
        <f>MIN(K4:AN4)</f>
        <v>#DIV/0!</v>
      </c>
      <c r="AS4" s="115" t="e">
        <f>MAX(K4:AN4)</f>
        <v>#DIV/0!</v>
      </c>
      <c r="AT4" s="84" t="e">
        <f t="shared" si="4"/>
        <v>#DIV/0!</v>
      </c>
    </row>
    <row r="5" spans="1:46" s="96" customFormat="1" ht="15" customHeight="1">
      <c r="A5" s="89">
        <v>3</v>
      </c>
      <c r="B5" s="90" t="s">
        <v>105</v>
      </c>
      <c r="C5" s="91" t="s">
        <v>91</v>
      </c>
      <c r="D5" s="92" t="s">
        <v>100</v>
      </c>
      <c r="E5" s="92" t="s">
        <v>101</v>
      </c>
      <c r="F5" s="92" t="s">
        <v>102</v>
      </c>
      <c r="G5" s="93" t="s">
        <v>104</v>
      </c>
      <c r="H5" s="93" t="s">
        <v>106</v>
      </c>
      <c r="I5" s="93" t="s">
        <v>23</v>
      </c>
      <c r="J5" s="93" t="s">
        <v>98</v>
      </c>
      <c r="K5" s="108" t="e" cm="1">
        <f t="array" ref="K5">INDEX(Page3!$K$9:$K$38, COLUMN(K6)-10)</f>
        <v>#DIV/0!</v>
      </c>
      <c r="L5" s="108" t="e" cm="1">
        <f t="array" ref="L5">INDEX(Page3!$K$9:$K$38, COLUMN(L6)-10)</f>
        <v>#DIV/0!</v>
      </c>
      <c r="M5" s="108" t="e" cm="1">
        <f t="array" ref="M5">INDEX(Page3!$K$9:$K$38, COLUMN(M6)-10)</f>
        <v>#DIV/0!</v>
      </c>
      <c r="N5" s="108" t="e" cm="1">
        <f t="array" ref="N5">INDEX(Page3!$K$9:$K$38, COLUMN(N6)-10)</f>
        <v>#DIV/0!</v>
      </c>
      <c r="O5" s="108" t="e" cm="1">
        <f t="array" ref="O5">INDEX(Page3!$K$9:$K$38, COLUMN(O6)-10)</f>
        <v>#DIV/0!</v>
      </c>
      <c r="P5" s="108" t="e" cm="1">
        <f t="array" ref="P5">INDEX(Page3!$K$9:$K$38, COLUMN(P6)-10)</f>
        <v>#DIV/0!</v>
      </c>
      <c r="Q5" s="108" t="e" cm="1">
        <f t="array" ref="Q5">INDEX(Page3!$K$9:$K$38, COLUMN(Q6)-10)</f>
        <v>#DIV/0!</v>
      </c>
      <c r="R5" s="108" t="e" cm="1">
        <f t="array" ref="R5">INDEX(Page3!$K$9:$K$38, COLUMN(R6)-10)</f>
        <v>#DIV/0!</v>
      </c>
      <c r="S5" s="108" t="e" cm="1">
        <f t="array" ref="S5">INDEX(Page3!$K$9:$K$38, COLUMN(S6)-10)</f>
        <v>#DIV/0!</v>
      </c>
      <c r="T5" s="108" t="e" cm="1">
        <f t="array" ref="T5">INDEX(Page3!$K$9:$K$38, COLUMN(T6)-10)</f>
        <v>#DIV/0!</v>
      </c>
      <c r="U5" s="108" t="e" cm="1">
        <f t="array" ref="U5">INDEX(Page3!$K$9:$K$38, COLUMN(U6)-10)</f>
        <v>#DIV/0!</v>
      </c>
      <c r="V5" s="108" t="e" cm="1">
        <f t="array" ref="V5">INDEX(Page3!$K$9:$K$38, COLUMN(V6)-10)</f>
        <v>#DIV/0!</v>
      </c>
      <c r="W5" s="108" t="e" cm="1">
        <f t="array" ref="W5">INDEX(Page3!$K$9:$K$38, COLUMN(W6)-10)</f>
        <v>#DIV/0!</v>
      </c>
      <c r="X5" s="108" t="e" cm="1">
        <f t="array" ref="X5">INDEX(Page3!$K$9:$K$38, COLUMN(X6)-10)</f>
        <v>#DIV/0!</v>
      </c>
      <c r="Y5" s="108" t="e" cm="1">
        <f t="array" ref="Y5">INDEX(Page3!$K$9:$K$38, COLUMN(Y6)-10)</f>
        <v>#DIV/0!</v>
      </c>
      <c r="Z5" s="108" t="e" cm="1">
        <f t="array" ref="Z5">INDEX(Page3!$K$9:$K$38, COLUMN(Z6)-10)</f>
        <v>#DIV/0!</v>
      </c>
      <c r="AA5" s="108" t="e" cm="1">
        <f t="array" ref="AA5">INDEX(Page3!$K$9:$K$38, COLUMN(AA6)-10)</f>
        <v>#DIV/0!</v>
      </c>
      <c r="AB5" s="108" t="e" cm="1">
        <f t="array" ref="AB5">INDEX(Page3!$K$9:$K$38, COLUMN(AB6)-10)</f>
        <v>#DIV/0!</v>
      </c>
      <c r="AC5" s="108" t="e" cm="1">
        <f t="array" ref="AC5">INDEX(Page3!$K$9:$K$38, COLUMN(AC6)-10)</f>
        <v>#DIV/0!</v>
      </c>
      <c r="AD5" s="108" t="e" cm="1">
        <f t="array" ref="AD5">INDEX(Page3!$K$9:$K$38, COLUMN(AD6)-10)</f>
        <v>#DIV/0!</v>
      </c>
      <c r="AE5" s="108" t="e" cm="1">
        <f t="array" ref="AE5">INDEX(Page3!$K$9:$K$38, COLUMN(AE6)-10)</f>
        <v>#DIV/0!</v>
      </c>
      <c r="AF5" s="108" t="e" cm="1">
        <f t="array" ref="AF5">INDEX(Page3!$K$9:$K$38, COLUMN(AF6)-10)</f>
        <v>#DIV/0!</v>
      </c>
      <c r="AG5" s="108" t="e" cm="1">
        <f t="array" ref="AG5">INDEX(Page3!$K$9:$K$38, COLUMN(AG6)-10)</f>
        <v>#DIV/0!</v>
      </c>
      <c r="AH5" s="108" t="e" cm="1">
        <f t="array" ref="AH5">INDEX(Page3!$K$9:$K$38, COLUMN(AH6)-10)</f>
        <v>#DIV/0!</v>
      </c>
      <c r="AI5" s="108" t="e" cm="1">
        <f t="array" ref="AI5">INDEX(Page3!$K$9:$K$38, COLUMN(AI6)-10)</f>
        <v>#DIV/0!</v>
      </c>
      <c r="AJ5" s="108" t="e" cm="1">
        <f t="array" ref="AJ5">INDEX(Page3!$K$9:$K$38, COLUMN(AJ6)-10)</f>
        <v>#DIV/0!</v>
      </c>
      <c r="AK5" s="108" t="e" cm="1">
        <f t="array" ref="AK5">INDEX(Page3!$K$9:$K$38, COLUMN(AK6)-10)</f>
        <v>#DIV/0!</v>
      </c>
      <c r="AL5" s="108" t="e" cm="1">
        <f t="array" ref="AL5">INDEX(Page3!$K$9:$K$38, COLUMN(AL6)-10)</f>
        <v>#DIV/0!</v>
      </c>
      <c r="AM5" s="108" t="e" cm="1">
        <f t="array" ref="AM5">INDEX(Page3!$K$9:$K$38, COLUMN(AM6)-10)</f>
        <v>#DIV/0!</v>
      </c>
      <c r="AN5" s="108" t="e" cm="1">
        <f t="array" ref="AN5">INDEX(Page3!$K$9:$K$38, COLUMN(AN6)-10)</f>
        <v>#DIV/0!</v>
      </c>
      <c r="AO5" s="101" t="e">
        <f>AVERAGE(K5:AN5)</f>
        <v>#DIV/0!</v>
      </c>
      <c r="AP5" s="95" t="e">
        <f>STDEV(K5:AN5)</f>
        <v>#DIV/0!</v>
      </c>
      <c r="AQ5" s="97" t="e">
        <f>(AO5-H5)/(3*AP5)</f>
        <v>#DIV/0!</v>
      </c>
      <c r="AR5" s="115" t="e">
        <f>MIN(K5:AN5)</f>
        <v>#DIV/0!</v>
      </c>
      <c r="AS5" s="115" t="e">
        <f>MAX(K5:AN5)</f>
        <v>#DIV/0!</v>
      </c>
      <c r="AT5" s="84" t="e">
        <f t="shared" si="4"/>
        <v>#DIV/0!</v>
      </c>
    </row>
    <row r="6" spans="1:46" s="96" customFormat="1" ht="15" customHeight="1">
      <c r="A6" s="89">
        <v>4</v>
      </c>
      <c r="B6" s="90" t="s">
        <v>107</v>
      </c>
      <c r="C6" s="91" t="s">
        <v>91</v>
      </c>
      <c r="D6" s="92" t="s">
        <v>100</v>
      </c>
      <c r="E6" s="92" t="s">
        <v>101</v>
      </c>
      <c r="F6" s="92" t="s">
        <v>102</v>
      </c>
      <c r="G6" s="93" t="s">
        <v>108</v>
      </c>
      <c r="H6" s="93" t="s">
        <v>109</v>
      </c>
      <c r="I6" s="93" t="s">
        <v>110</v>
      </c>
      <c r="J6" s="93" t="s">
        <v>98</v>
      </c>
      <c r="K6" s="108" t="e" cm="1">
        <f t="array" ref="K6">INDEX(Page2!$O$9:$O$38, COLUMN(K7)-10)</f>
        <v>#DIV/0!</v>
      </c>
      <c r="L6" s="108" t="e" cm="1">
        <f t="array" ref="L6">INDEX(Page2!$O$9:$O$38, COLUMN(L7)-10)</f>
        <v>#DIV/0!</v>
      </c>
      <c r="M6" s="108" t="e" cm="1">
        <f t="array" ref="M6">INDEX(Page2!$O$9:$O$38, COLUMN(M7)-10)</f>
        <v>#DIV/0!</v>
      </c>
      <c r="N6" s="108" t="e" cm="1">
        <f t="array" ref="N6">INDEX(Page2!$O$9:$O$38, COLUMN(N7)-10)</f>
        <v>#DIV/0!</v>
      </c>
      <c r="O6" s="108" t="e" cm="1">
        <f t="array" ref="O6">INDEX(Page2!$O$9:$O$38, COLUMN(O7)-10)</f>
        <v>#DIV/0!</v>
      </c>
      <c r="P6" s="108" t="e" cm="1">
        <f t="array" ref="P6">INDEX(Page2!$O$9:$O$38, COLUMN(P7)-10)</f>
        <v>#DIV/0!</v>
      </c>
      <c r="Q6" s="108" t="e" cm="1">
        <f t="array" ref="Q6">INDEX(Page2!$O$9:$O$38, COLUMN(Q7)-10)</f>
        <v>#DIV/0!</v>
      </c>
      <c r="R6" s="108" t="e" cm="1">
        <f t="array" ref="R6">INDEX(Page2!$O$9:$O$38, COLUMN(R7)-10)</f>
        <v>#DIV/0!</v>
      </c>
      <c r="S6" s="108" t="e" cm="1">
        <f t="array" ref="S6">INDEX(Page2!$O$9:$O$38, COLUMN(S7)-10)</f>
        <v>#DIV/0!</v>
      </c>
      <c r="T6" s="108" t="e" cm="1">
        <f t="array" ref="T6">INDEX(Page2!$O$9:$O$38, COLUMN(T7)-10)</f>
        <v>#DIV/0!</v>
      </c>
      <c r="U6" s="108" t="e" cm="1">
        <f t="array" ref="U6">INDEX(Page2!$O$9:$O$38, COLUMN(U7)-10)</f>
        <v>#DIV/0!</v>
      </c>
      <c r="V6" s="108" t="e" cm="1">
        <f t="array" ref="V6">INDEX(Page2!$O$9:$O$38, COLUMN(V7)-10)</f>
        <v>#DIV/0!</v>
      </c>
      <c r="W6" s="108" t="e" cm="1">
        <f t="array" ref="W6">INDEX(Page2!$O$9:$O$38, COLUMN(W7)-10)</f>
        <v>#DIV/0!</v>
      </c>
      <c r="X6" s="108" t="e" cm="1">
        <f t="array" ref="X6">INDEX(Page2!$O$9:$O$38, COLUMN(X7)-10)</f>
        <v>#DIV/0!</v>
      </c>
      <c r="Y6" s="108" t="e" cm="1">
        <f t="array" ref="Y6">INDEX(Page2!$O$9:$O$38, COLUMN(Y7)-10)</f>
        <v>#DIV/0!</v>
      </c>
      <c r="Z6" s="108" t="e" cm="1">
        <f t="array" ref="Z6">INDEX(Page2!$O$9:$O$38, COLUMN(Z7)-10)</f>
        <v>#DIV/0!</v>
      </c>
      <c r="AA6" s="108" t="e" cm="1">
        <f t="array" ref="AA6">INDEX(Page2!$O$9:$O$38, COLUMN(AA7)-10)</f>
        <v>#DIV/0!</v>
      </c>
      <c r="AB6" s="108" t="e" cm="1">
        <f t="array" ref="AB6">INDEX(Page2!$O$9:$O$38, COLUMN(AB7)-10)</f>
        <v>#DIV/0!</v>
      </c>
      <c r="AC6" s="108" t="e" cm="1">
        <f t="array" ref="AC6">INDEX(Page2!$O$9:$O$38, COLUMN(AC7)-10)</f>
        <v>#DIV/0!</v>
      </c>
      <c r="AD6" s="108" t="e" cm="1">
        <f t="array" ref="AD6">INDEX(Page2!$O$9:$O$38, COLUMN(AD7)-10)</f>
        <v>#DIV/0!</v>
      </c>
      <c r="AE6" s="108" t="e" cm="1">
        <f t="array" ref="AE6">INDEX(Page2!$O$9:$O$38, COLUMN(AE7)-10)</f>
        <v>#DIV/0!</v>
      </c>
      <c r="AF6" s="108" t="e" cm="1">
        <f t="array" ref="AF6">INDEX(Page2!$O$9:$O$38, COLUMN(AF7)-10)</f>
        <v>#DIV/0!</v>
      </c>
      <c r="AG6" s="108" t="e" cm="1">
        <f t="array" ref="AG6">INDEX(Page2!$O$9:$O$38, COLUMN(AG7)-10)</f>
        <v>#DIV/0!</v>
      </c>
      <c r="AH6" s="108" t="e" cm="1">
        <f t="array" ref="AH6">INDEX(Page2!$O$9:$O$38, COLUMN(AH7)-10)</f>
        <v>#DIV/0!</v>
      </c>
      <c r="AI6" s="108" t="e" cm="1">
        <f t="array" ref="AI6">INDEX(Page2!$O$9:$O$38, COLUMN(AI7)-10)</f>
        <v>#DIV/0!</v>
      </c>
      <c r="AJ6" s="108" t="e" cm="1">
        <f t="array" ref="AJ6">INDEX(Page2!$O$9:$O$38, COLUMN(AJ7)-10)</f>
        <v>#DIV/0!</v>
      </c>
      <c r="AK6" s="108" t="e" cm="1">
        <f t="array" ref="AK6">INDEX(Page2!$O$9:$O$38, COLUMN(AK7)-10)</f>
        <v>#DIV/0!</v>
      </c>
      <c r="AL6" s="108" t="e" cm="1">
        <f t="array" ref="AL6">INDEX(Page2!$O$9:$O$38, COLUMN(AL7)-10)</f>
        <v>#DIV/0!</v>
      </c>
      <c r="AM6" s="108" t="e" cm="1">
        <f t="array" ref="AM6">INDEX(Page2!$O$9:$O$38, COLUMN(AM7)-10)</f>
        <v>#DIV/0!</v>
      </c>
      <c r="AN6" s="108" t="e" cm="1">
        <f t="array" ref="AN6">INDEX(Page2!$O$9:$O$38, COLUMN(AN7)-10)</f>
        <v>#DIV/0!</v>
      </c>
      <c r="AO6" s="101" t="e">
        <f>AVERAGE(K6:AN6)</f>
        <v>#DIV/0!</v>
      </c>
      <c r="AP6" s="95" t="e">
        <f>STDEV(K6:AN6)</f>
        <v>#DIV/0!</v>
      </c>
      <c r="AQ6" s="97" t="e">
        <f>MIN((AO6-H6)/(3*AP6), (I6-AO6)/(3*AP6))</f>
        <v>#DIV/0!</v>
      </c>
      <c r="AR6" s="115" t="e">
        <f>MIN(K6:AN6)</f>
        <v>#DIV/0!</v>
      </c>
      <c r="AS6" s="115" t="e">
        <f>MAX(K6:AN6)</f>
        <v>#DIV/0!</v>
      </c>
      <c r="AT6" s="84" t="e">
        <f t="shared" si="4"/>
        <v>#DIV/0!</v>
      </c>
    </row>
    <row r="7" spans="1:46" s="96" customFormat="1" ht="15" customHeight="1">
      <c r="A7" s="89">
        <v>5</v>
      </c>
      <c r="B7" s="90" t="s">
        <v>111</v>
      </c>
      <c r="C7" s="91" t="s">
        <v>91</v>
      </c>
      <c r="D7" s="92" t="s">
        <v>112</v>
      </c>
      <c r="E7" s="92" t="s">
        <v>101</v>
      </c>
      <c r="F7" s="92" t="s">
        <v>93</v>
      </c>
      <c r="G7" s="93" t="s">
        <v>113</v>
      </c>
      <c r="H7" s="93" t="s">
        <v>114</v>
      </c>
      <c r="I7" s="93" t="s">
        <v>23</v>
      </c>
      <c r="J7" s="93" t="s">
        <v>98</v>
      </c>
      <c r="K7" s="109" t="e" cm="1">
        <f t="array" ref="K7">INDEX(Page2!$G$9:$G$38, COLUMN(K8)-10)</f>
        <v>#DIV/0!</v>
      </c>
      <c r="L7" s="109" t="e" cm="1">
        <f t="array" ref="L7">INDEX(Page2!$G$9:$G$38, COLUMN(L8)-10)</f>
        <v>#DIV/0!</v>
      </c>
      <c r="M7" s="109" t="e" cm="1">
        <f t="array" ref="M7">INDEX(Page2!$G$9:$G$38, COLUMN(M8)-10)</f>
        <v>#DIV/0!</v>
      </c>
      <c r="N7" s="109" t="e" cm="1">
        <f t="array" ref="N7">INDEX(Page2!$G$9:$G$38, COLUMN(N8)-10)</f>
        <v>#DIV/0!</v>
      </c>
      <c r="O7" s="109" t="e" cm="1">
        <f t="array" ref="O7">INDEX(Page2!$G$9:$G$38, COLUMN(O8)-10)</f>
        <v>#DIV/0!</v>
      </c>
      <c r="P7" s="109" t="e" cm="1">
        <f t="array" ref="P7">INDEX(Page2!$G$9:$G$38, COLUMN(P8)-10)</f>
        <v>#DIV/0!</v>
      </c>
      <c r="Q7" s="109" t="e" cm="1">
        <f t="array" ref="Q7">INDEX(Page2!$G$9:$G$38, COLUMN(Q8)-10)</f>
        <v>#DIV/0!</v>
      </c>
      <c r="R7" s="109" t="e" cm="1">
        <f t="array" ref="R7">INDEX(Page2!$G$9:$G$38, COLUMN(R8)-10)</f>
        <v>#DIV/0!</v>
      </c>
      <c r="S7" s="109" t="e" cm="1">
        <f t="array" ref="S7">INDEX(Page2!$G$9:$G$38, COLUMN(S8)-10)</f>
        <v>#DIV/0!</v>
      </c>
      <c r="T7" s="109" t="e" cm="1">
        <f t="array" ref="T7">INDEX(Page2!$G$9:$G$38, COLUMN(T8)-10)</f>
        <v>#DIV/0!</v>
      </c>
      <c r="U7" s="109" t="e" cm="1">
        <f t="array" ref="U7">INDEX(Page2!$G$9:$G$38, COLUMN(U8)-10)</f>
        <v>#DIV/0!</v>
      </c>
      <c r="V7" s="109" t="e" cm="1">
        <f t="array" ref="V7">INDEX(Page2!$G$9:$G$38, COLUMN(V8)-10)</f>
        <v>#DIV/0!</v>
      </c>
      <c r="W7" s="109" t="e" cm="1">
        <f t="array" ref="W7">INDEX(Page2!$G$9:$G$38, COLUMN(W8)-10)</f>
        <v>#DIV/0!</v>
      </c>
      <c r="X7" s="109" t="e" cm="1">
        <f t="array" ref="X7">INDEX(Page2!$G$9:$G$38, COLUMN(X8)-10)</f>
        <v>#DIV/0!</v>
      </c>
      <c r="Y7" s="109" t="e" cm="1">
        <f t="array" ref="Y7">INDEX(Page2!$G$9:$G$38, COLUMN(Y8)-10)</f>
        <v>#DIV/0!</v>
      </c>
      <c r="Z7" s="109" t="e" cm="1">
        <f t="array" ref="Z7">INDEX(Page2!$G$9:$G$38, COLUMN(Z8)-10)</f>
        <v>#DIV/0!</v>
      </c>
      <c r="AA7" s="109" t="e" cm="1">
        <f t="array" ref="AA7">INDEX(Page2!$G$9:$G$38, COLUMN(AA8)-10)</f>
        <v>#DIV/0!</v>
      </c>
      <c r="AB7" s="109" t="e" cm="1">
        <f t="array" ref="AB7">INDEX(Page2!$G$9:$G$38, COLUMN(AB8)-10)</f>
        <v>#DIV/0!</v>
      </c>
      <c r="AC7" s="109" t="e" cm="1">
        <f t="array" ref="AC7">INDEX(Page2!$G$9:$G$38, COLUMN(AC8)-10)</f>
        <v>#DIV/0!</v>
      </c>
      <c r="AD7" s="109" t="e" cm="1">
        <f t="array" ref="AD7">INDEX(Page2!$G$9:$G$38, COLUMN(AD8)-10)</f>
        <v>#DIV/0!</v>
      </c>
      <c r="AE7" s="109" t="e" cm="1">
        <f t="array" ref="AE7">INDEX(Page2!$G$9:$G$38, COLUMN(AE8)-10)</f>
        <v>#DIV/0!</v>
      </c>
      <c r="AF7" s="109" t="e" cm="1">
        <f t="array" ref="AF7">INDEX(Page2!$G$9:$G$38, COLUMN(AF8)-10)</f>
        <v>#DIV/0!</v>
      </c>
      <c r="AG7" s="109" t="e" cm="1">
        <f t="array" ref="AG7">INDEX(Page2!$G$9:$G$38, COLUMN(AG8)-10)</f>
        <v>#DIV/0!</v>
      </c>
      <c r="AH7" s="109" t="e" cm="1">
        <f t="array" ref="AH7">INDEX(Page2!$G$9:$G$38, COLUMN(AH8)-10)</f>
        <v>#DIV/0!</v>
      </c>
      <c r="AI7" s="109" t="e" cm="1">
        <f t="array" ref="AI7">INDEX(Page2!$G$9:$G$38, COLUMN(AI8)-10)</f>
        <v>#DIV/0!</v>
      </c>
      <c r="AJ7" s="109" t="e" cm="1">
        <f t="array" ref="AJ7">INDEX(Page2!$G$9:$G$38, COLUMN(AJ8)-10)</f>
        <v>#DIV/0!</v>
      </c>
      <c r="AK7" s="109" t="e" cm="1">
        <f t="array" ref="AK7">INDEX(Page2!$G$9:$G$38, COLUMN(AK8)-10)</f>
        <v>#DIV/0!</v>
      </c>
      <c r="AL7" s="109" t="e" cm="1">
        <f t="array" ref="AL7">INDEX(Page2!$G$9:$G$38, COLUMN(AL8)-10)</f>
        <v>#DIV/0!</v>
      </c>
      <c r="AM7" s="109" t="e" cm="1">
        <f t="array" ref="AM7">INDEX(Page2!$G$9:$G$38, COLUMN(AM8)-10)</f>
        <v>#DIV/0!</v>
      </c>
      <c r="AN7" s="109" t="e" cm="1">
        <f t="array" ref="AN7">INDEX(Page2!$G$9:$G$38, COLUMN(AN8)-10)</f>
        <v>#DIV/0!</v>
      </c>
      <c r="AO7" s="114" t="e">
        <f t="shared" si="0"/>
        <v>#DIV/0!</v>
      </c>
      <c r="AP7" s="95" t="e">
        <f t="shared" si="1"/>
        <v>#DIV/0!</v>
      </c>
      <c r="AQ7" s="97" t="e">
        <f>(AO7-H7)/(3*AP7)</f>
        <v>#DIV/0!</v>
      </c>
      <c r="AR7" s="102" t="e">
        <f t="shared" si="2"/>
        <v>#DIV/0!</v>
      </c>
      <c r="AS7" s="102" t="e">
        <f t="shared" si="3"/>
        <v>#DIV/0!</v>
      </c>
      <c r="AT7" s="84" t="e">
        <f t="shared" si="4"/>
        <v>#DIV/0!</v>
      </c>
    </row>
    <row r="8" spans="1:46" s="96" customFormat="1" ht="15" customHeight="1">
      <c r="A8" s="89">
        <v>6</v>
      </c>
      <c r="B8" s="90" t="s">
        <v>115</v>
      </c>
      <c r="C8" s="91" t="s">
        <v>91</v>
      </c>
      <c r="D8" s="92" t="s">
        <v>112</v>
      </c>
      <c r="E8" s="92" t="s">
        <v>101</v>
      </c>
      <c r="F8" s="92" t="s">
        <v>93</v>
      </c>
      <c r="G8" s="93" t="s">
        <v>116</v>
      </c>
      <c r="H8" s="93" t="s">
        <v>117</v>
      </c>
      <c r="I8" s="93" t="s">
        <v>23</v>
      </c>
      <c r="J8" s="93" t="s">
        <v>98</v>
      </c>
      <c r="K8" s="109" t="e" cm="1">
        <f t="array" ref="K8">INDEX(Page3!$G$9:$G$38, COLUMN(K9)-10)</f>
        <v>#DIV/0!</v>
      </c>
      <c r="L8" s="109" t="e" cm="1">
        <f t="array" ref="L8">INDEX(Page3!$G$9:$G$38, COLUMN(L9)-10)</f>
        <v>#DIV/0!</v>
      </c>
      <c r="M8" s="109" t="e" cm="1">
        <f t="array" ref="M8">INDEX(Page3!$G$9:$G$38, COLUMN(M9)-10)</f>
        <v>#DIV/0!</v>
      </c>
      <c r="N8" s="109" t="e" cm="1">
        <f t="array" ref="N8">INDEX(Page3!$G$9:$G$38, COLUMN(N9)-10)</f>
        <v>#DIV/0!</v>
      </c>
      <c r="O8" s="109" t="e" cm="1">
        <f t="array" ref="O8">INDEX(Page3!$G$9:$G$38, COLUMN(O9)-10)</f>
        <v>#DIV/0!</v>
      </c>
      <c r="P8" s="109" t="e" cm="1">
        <f t="array" ref="P8">INDEX(Page3!$G$9:$G$38, COLUMN(P9)-10)</f>
        <v>#DIV/0!</v>
      </c>
      <c r="Q8" s="109" t="e" cm="1">
        <f t="array" ref="Q8">INDEX(Page3!$G$9:$G$38, COLUMN(Q9)-10)</f>
        <v>#DIV/0!</v>
      </c>
      <c r="R8" s="109" t="e" cm="1">
        <f t="array" ref="R8">INDEX(Page3!$G$9:$G$38, COLUMN(R9)-10)</f>
        <v>#DIV/0!</v>
      </c>
      <c r="S8" s="109" t="e" cm="1">
        <f t="array" ref="S8">INDEX(Page3!$G$9:$G$38, COLUMN(S9)-10)</f>
        <v>#DIV/0!</v>
      </c>
      <c r="T8" s="109" t="e" cm="1">
        <f t="array" ref="T8">INDEX(Page3!$G$9:$G$38, COLUMN(T9)-10)</f>
        <v>#DIV/0!</v>
      </c>
      <c r="U8" s="109" t="e" cm="1">
        <f t="array" ref="U8">INDEX(Page3!$G$9:$G$38, COLUMN(U9)-10)</f>
        <v>#DIV/0!</v>
      </c>
      <c r="V8" s="109" t="e" cm="1">
        <f t="array" ref="V8">INDEX(Page3!$G$9:$G$38, COLUMN(V9)-10)</f>
        <v>#DIV/0!</v>
      </c>
      <c r="W8" s="109" t="e" cm="1">
        <f t="array" ref="W8">INDEX(Page3!$G$9:$G$38, COLUMN(W9)-10)</f>
        <v>#DIV/0!</v>
      </c>
      <c r="X8" s="109" t="e" cm="1">
        <f t="array" ref="X8">INDEX(Page3!$G$9:$G$38, COLUMN(X9)-10)</f>
        <v>#DIV/0!</v>
      </c>
      <c r="Y8" s="109" t="e" cm="1">
        <f t="array" ref="Y8">INDEX(Page3!$G$9:$G$38, COLUMN(Y9)-10)</f>
        <v>#DIV/0!</v>
      </c>
      <c r="Z8" s="109" t="e" cm="1">
        <f t="array" ref="Z8">INDEX(Page3!$G$9:$G$38, COLUMN(Z9)-10)</f>
        <v>#DIV/0!</v>
      </c>
      <c r="AA8" s="109" t="e" cm="1">
        <f t="array" ref="AA8">INDEX(Page3!$G$9:$G$38, COLUMN(AA9)-10)</f>
        <v>#DIV/0!</v>
      </c>
      <c r="AB8" s="109" t="e" cm="1">
        <f t="array" ref="AB8">INDEX(Page3!$G$9:$G$38, COLUMN(AB9)-10)</f>
        <v>#DIV/0!</v>
      </c>
      <c r="AC8" s="109" t="e" cm="1">
        <f t="array" ref="AC8">INDEX(Page3!$G$9:$G$38, COLUMN(AC9)-10)</f>
        <v>#DIV/0!</v>
      </c>
      <c r="AD8" s="109" t="e" cm="1">
        <f t="array" ref="AD8">INDEX(Page3!$G$9:$G$38, COLUMN(AD9)-10)</f>
        <v>#DIV/0!</v>
      </c>
      <c r="AE8" s="109" t="e" cm="1">
        <f t="array" ref="AE8">INDEX(Page3!$G$9:$G$38, COLUMN(AE9)-10)</f>
        <v>#DIV/0!</v>
      </c>
      <c r="AF8" s="109" t="e" cm="1">
        <f t="array" ref="AF8">INDEX(Page3!$G$9:$G$38, COLUMN(AF9)-10)</f>
        <v>#DIV/0!</v>
      </c>
      <c r="AG8" s="109" t="e" cm="1">
        <f t="array" ref="AG8">INDEX(Page3!$G$9:$G$38, COLUMN(AG9)-10)</f>
        <v>#DIV/0!</v>
      </c>
      <c r="AH8" s="109" t="e" cm="1">
        <f t="array" ref="AH8">INDEX(Page3!$G$9:$G$38, COLUMN(AH9)-10)</f>
        <v>#DIV/0!</v>
      </c>
      <c r="AI8" s="109" t="e" cm="1">
        <f t="array" ref="AI8">INDEX(Page3!$G$9:$G$38, COLUMN(AI9)-10)</f>
        <v>#DIV/0!</v>
      </c>
      <c r="AJ8" s="109" t="e" cm="1">
        <f t="array" ref="AJ8">INDEX(Page3!$G$9:$G$38, COLUMN(AJ9)-10)</f>
        <v>#DIV/0!</v>
      </c>
      <c r="AK8" s="109" t="e" cm="1">
        <f t="array" ref="AK8">INDEX(Page3!$G$9:$G$38, COLUMN(AK9)-10)</f>
        <v>#DIV/0!</v>
      </c>
      <c r="AL8" s="109" t="e" cm="1">
        <f t="array" ref="AL8">INDEX(Page3!$G$9:$G$38, COLUMN(AL9)-10)</f>
        <v>#DIV/0!</v>
      </c>
      <c r="AM8" s="109" t="e" cm="1">
        <f t="array" ref="AM8">INDEX(Page3!$G$9:$G$38, COLUMN(AM9)-10)</f>
        <v>#DIV/0!</v>
      </c>
      <c r="AN8" s="109" t="e" cm="1">
        <f t="array" ref="AN8">INDEX(Page3!$G$9:$G$38, COLUMN(AN9)-10)</f>
        <v>#DIV/0!</v>
      </c>
      <c r="AO8" s="114" t="e">
        <f t="shared" si="0"/>
        <v>#DIV/0!</v>
      </c>
      <c r="AP8" s="95" t="e">
        <f t="shared" si="1"/>
        <v>#DIV/0!</v>
      </c>
      <c r="AQ8" s="97" t="e">
        <f>(AO8-H8)/(3*AP8)</f>
        <v>#DIV/0!</v>
      </c>
      <c r="AR8" s="102" t="e">
        <f t="shared" si="2"/>
        <v>#DIV/0!</v>
      </c>
      <c r="AS8" s="102" t="e">
        <f t="shared" si="3"/>
        <v>#DIV/0!</v>
      </c>
      <c r="AT8" s="84" t="e">
        <f t="shared" si="4"/>
        <v>#DIV/0!</v>
      </c>
    </row>
    <row r="9" spans="1:46" s="96" customFormat="1" ht="15" customHeight="1">
      <c r="A9" s="89">
        <v>7</v>
      </c>
      <c r="B9" s="90" t="s">
        <v>118</v>
      </c>
      <c r="C9" s="91" t="s">
        <v>91</v>
      </c>
      <c r="D9" s="92" t="s">
        <v>119</v>
      </c>
      <c r="E9" s="92" t="s">
        <v>93</v>
      </c>
      <c r="F9" s="92" t="s">
        <v>120</v>
      </c>
      <c r="G9" s="93" t="s">
        <v>121</v>
      </c>
      <c r="H9" s="93" t="s">
        <v>122</v>
      </c>
      <c r="I9" s="93" t="s">
        <v>123</v>
      </c>
      <c r="J9" s="98" t="s">
        <v>124</v>
      </c>
      <c r="K9" s="110" cm="1">
        <f t="array" ref="K9">INDEX(Page1!$G$8:$G$37, COLUMN(K10)-10)</f>
        <v>0</v>
      </c>
      <c r="L9" s="110" cm="1">
        <f t="array" ref="L9">INDEX(Page1!$G$8:$G$37, COLUMN(L10)-10)</f>
        <v>0</v>
      </c>
      <c r="M9" s="110" cm="1">
        <f t="array" ref="M9">INDEX(Page1!$G$8:$G$37, COLUMN(M10)-10)</f>
        <v>0</v>
      </c>
      <c r="N9" s="110" cm="1">
        <f t="array" ref="N9">INDEX(Page1!$G$8:$G$37, COLUMN(N10)-10)</f>
        <v>0</v>
      </c>
      <c r="O9" s="110" cm="1">
        <f t="array" ref="O9">INDEX(Page1!$G$8:$G$37, COLUMN(O10)-10)</f>
        <v>0</v>
      </c>
      <c r="P9" s="110" cm="1">
        <f t="array" ref="P9">INDEX(Page1!$G$8:$G$37, COLUMN(P10)-10)</f>
        <v>0</v>
      </c>
      <c r="Q9" s="110" cm="1">
        <f t="array" ref="Q9">INDEX(Page1!$G$8:$G$37, COLUMN(Q10)-10)</f>
        <v>0</v>
      </c>
      <c r="R9" s="110" cm="1">
        <f t="array" ref="R9">INDEX(Page1!$G$8:$G$37, COLUMN(R10)-10)</f>
        <v>0</v>
      </c>
      <c r="S9" s="110" cm="1">
        <f t="array" ref="S9">INDEX(Page1!$G$8:$G$37, COLUMN(S10)-10)</f>
        <v>0</v>
      </c>
      <c r="T9" s="110" cm="1">
        <f t="array" ref="T9">INDEX(Page1!$G$8:$G$37, COLUMN(T10)-10)</f>
        <v>0</v>
      </c>
      <c r="U9" s="110" cm="1">
        <f t="array" ref="U9">INDEX(Page1!$G$8:$G$37, COLUMN(U10)-10)</f>
        <v>0</v>
      </c>
      <c r="V9" s="110" cm="1">
        <f t="array" ref="V9">INDEX(Page1!$G$8:$G$37, COLUMN(V10)-10)</f>
        <v>0</v>
      </c>
      <c r="W9" s="110" cm="1">
        <f t="array" ref="W9">INDEX(Page1!$G$8:$G$37, COLUMN(W10)-10)</f>
        <v>0</v>
      </c>
      <c r="X9" s="110" cm="1">
        <f t="array" ref="X9">INDEX(Page1!$G$8:$G$37, COLUMN(X10)-10)</f>
        <v>0</v>
      </c>
      <c r="Y9" s="110" cm="1">
        <f t="array" ref="Y9">INDEX(Page1!$G$8:$G$37, COLUMN(Y10)-10)</f>
        <v>0</v>
      </c>
      <c r="Z9" s="110" cm="1">
        <f t="array" ref="Z9">INDEX(Page1!$G$8:$G$37, COLUMN(Z10)-10)</f>
        <v>0</v>
      </c>
      <c r="AA9" s="110" cm="1">
        <f t="array" ref="AA9">INDEX(Page1!$G$8:$G$37, COLUMN(AA10)-10)</f>
        <v>0</v>
      </c>
      <c r="AB9" s="110" cm="1">
        <f t="array" ref="AB9">INDEX(Page1!$G$8:$G$37, COLUMN(AB10)-10)</f>
        <v>0</v>
      </c>
      <c r="AC9" s="110" cm="1">
        <f t="array" ref="AC9">INDEX(Page1!$G$8:$G$37, COLUMN(AC10)-10)</f>
        <v>0</v>
      </c>
      <c r="AD9" s="110" cm="1">
        <f t="array" ref="AD9">INDEX(Page1!$G$8:$G$37, COLUMN(AD10)-10)</f>
        <v>0</v>
      </c>
      <c r="AE9" s="110" cm="1">
        <f t="array" ref="AE9">INDEX(Page1!$G$8:$G$37, COLUMN(AE10)-10)</f>
        <v>0</v>
      </c>
      <c r="AF9" s="110" cm="1">
        <f t="array" ref="AF9">INDEX(Page1!$G$8:$G$37, COLUMN(AF10)-10)</f>
        <v>0</v>
      </c>
      <c r="AG9" s="110" cm="1">
        <f t="array" ref="AG9">INDEX(Page1!$G$8:$G$37, COLUMN(AG10)-10)</f>
        <v>0</v>
      </c>
      <c r="AH9" s="110" cm="1">
        <f t="array" ref="AH9">INDEX(Page1!$G$8:$G$37, COLUMN(AH10)-10)</f>
        <v>0</v>
      </c>
      <c r="AI9" s="110" cm="1">
        <f t="array" ref="AI9">INDEX(Page1!$G$8:$G$37, COLUMN(AI10)-10)</f>
        <v>0</v>
      </c>
      <c r="AJ9" s="110" cm="1">
        <f t="array" ref="AJ9">INDEX(Page1!$G$8:$G$37, COLUMN(AJ10)-10)</f>
        <v>0</v>
      </c>
      <c r="AK9" s="110" cm="1">
        <f t="array" ref="AK9">INDEX(Page1!$G$8:$G$37, COLUMN(AK10)-10)</f>
        <v>0</v>
      </c>
      <c r="AL9" s="110" cm="1">
        <f t="array" ref="AL9">INDEX(Page1!$G$8:$G$37, COLUMN(AL10)-10)</f>
        <v>0</v>
      </c>
      <c r="AM9" s="110" cm="1">
        <f t="array" ref="AM9">INDEX(Page1!$G$8:$G$37, COLUMN(AM10)-10)</f>
        <v>0</v>
      </c>
      <c r="AN9" s="110" cm="1">
        <f t="array" ref="AN9">INDEX(Page1!$G$8:$G$37, COLUMN(AN10)-10)</f>
        <v>0</v>
      </c>
      <c r="AO9" s="94">
        <f>AVERAGE(K9:AN9)</f>
        <v>0</v>
      </c>
      <c r="AP9" s="95">
        <f>STDEV(K9:AN9)</f>
        <v>0</v>
      </c>
      <c r="AQ9" s="97" t="e">
        <f>MIN((AO9-H9)/(3*AP9), (I9-AO9)/(3*AP9))</f>
        <v>#DIV/0!</v>
      </c>
      <c r="AR9" s="95">
        <f>MIN(K9:AN9)</f>
        <v>0</v>
      </c>
      <c r="AS9" s="95">
        <f>MAX(K9:AN9)</f>
        <v>0</v>
      </c>
      <c r="AT9" s="84" t="e">
        <f t="shared" si="4"/>
        <v>#DIV/0!</v>
      </c>
    </row>
    <row r="10" spans="1:46" s="96" customFormat="1" ht="15" customHeight="1">
      <c r="A10" s="89">
        <v>8</v>
      </c>
      <c r="B10" s="90" t="s">
        <v>125</v>
      </c>
      <c r="C10" s="91" t="s">
        <v>91</v>
      </c>
      <c r="D10" s="92" t="s">
        <v>126</v>
      </c>
      <c r="E10" s="92" t="s">
        <v>101</v>
      </c>
      <c r="F10" s="92" t="s">
        <v>102</v>
      </c>
      <c r="G10" s="99">
        <v>30</v>
      </c>
      <c r="H10" s="99">
        <v>20</v>
      </c>
      <c r="I10" s="99">
        <v>40</v>
      </c>
      <c r="J10" s="98" t="s">
        <v>124</v>
      </c>
      <c r="K10" s="108" t="e" cm="1">
        <f t="array" ref="K10">INDEX(Page3!$O$9:$O$38, COLUMN(K11)-10)</f>
        <v>#DIV/0!</v>
      </c>
      <c r="L10" s="108" t="e" cm="1">
        <f t="array" ref="L10">INDEX(Page3!$O$9:$O$38, COLUMN(L11)-10)</f>
        <v>#DIV/0!</v>
      </c>
      <c r="M10" s="108" t="e" cm="1">
        <f t="array" ref="M10">INDEX(Page3!$O$9:$O$38, COLUMN(M11)-10)</f>
        <v>#DIV/0!</v>
      </c>
      <c r="N10" s="108" t="e" cm="1">
        <f t="array" ref="N10">INDEX(Page3!$O$9:$O$38, COLUMN(N11)-10)</f>
        <v>#DIV/0!</v>
      </c>
      <c r="O10" s="108" t="e" cm="1">
        <f t="array" ref="O10">INDEX(Page3!$O$9:$O$38, COLUMN(O11)-10)</f>
        <v>#DIV/0!</v>
      </c>
      <c r="P10" s="108" t="e" cm="1">
        <f t="array" ref="P10">INDEX(Page3!$O$9:$O$38, COLUMN(P11)-10)</f>
        <v>#DIV/0!</v>
      </c>
      <c r="Q10" s="108" t="e" cm="1">
        <f t="array" ref="Q10">INDEX(Page3!$O$9:$O$38, COLUMN(Q11)-10)</f>
        <v>#DIV/0!</v>
      </c>
      <c r="R10" s="108" t="e" cm="1">
        <f t="array" ref="R10">INDEX(Page3!$O$9:$O$38, COLUMN(R11)-10)</f>
        <v>#DIV/0!</v>
      </c>
      <c r="S10" s="108" t="e" cm="1">
        <f t="array" ref="S10">INDEX(Page3!$O$9:$O$38, COLUMN(S11)-10)</f>
        <v>#DIV/0!</v>
      </c>
      <c r="T10" s="108" t="e" cm="1">
        <f t="array" ref="T10">INDEX(Page3!$O$9:$O$38, COLUMN(T11)-10)</f>
        <v>#DIV/0!</v>
      </c>
      <c r="U10" s="108" t="e" cm="1">
        <f t="array" ref="U10">INDEX(Page3!$O$9:$O$38, COLUMN(U11)-10)</f>
        <v>#DIV/0!</v>
      </c>
      <c r="V10" s="108" t="e" cm="1">
        <f t="array" ref="V10">INDEX(Page3!$O$9:$O$38, COLUMN(V11)-10)</f>
        <v>#DIV/0!</v>
      </c>
      <c r="W10" s="108" t="e" cm="1">
        <f t="array" ref="W10">INDEX(Page3!$O$9:$O$38, COLUMN(W11)-10)</f>
        <v>#DIV/0!</v>
      </c>
      <c r="X10" s="108" t="e" cm="1">
        <f t="array" ref="X10">INDEX(Page3!$O$9:$O$38, COLUMN(X11)-10)</f>
        <v>#DIV/0!</v>
      </c>
      <c r="Y10" s="108" t="e" cm="1">
        <f t="array" ref="Y10">INDEX(Page3!$O$9:$O$38, COLUMN(Y11)-10)</f>
        <v>#DIV/0!</v>
      </c>
      <c r="Z10" s="108" t="e" cm="1">
        <f t="array" ref="Z10">INDEX(Page3!$O$9:$O$38, COLUMN(Z11)-10)</f>
        <v>#DIV/0!</v>
      </c>
      <c r="AA10" s="108" t="e" cm="1">
        <f t="array" ref="AA10">INDEX(Page3!$O$9:$O$38, COLUMN(AA11)-10)</f>
        <v>#DIV/0!</v>
      </c>
      <c r="AB10" s="108" t="e" cm="1">
        <f t="array" ref="AB10">INDEX(Page3!$O$9:$O$38, COLUMN(AB11)-10)</f>
        <v>#DIV/0!</v>
      </c>
      <c r="AC10" s="108" t="e" cm="1">
        <f t="array" ref="AC10">INDEX(Page3!$O$9:$O$38, COLUMN(AC11)-10)</f>
        <v>#DIV/0!</v>
      </c>
      <c r="AD10" s="108" t="e" cm="1">
        <f t="array" ref="AD10">INDEX(Page3!$O$9:$O$38, COLUMN(AD11)-10)</f>
        <v>#DIV/0!</v>
      </c>
      <c r="AE10" s="108" t="e" cm="1">
        <f t="array" ref="AE10">INDEX(Page3!$O$9:$O$38, COLUMN(AE11)-10)</f>
        <v>#DIV/0!</v>
      </c>
      <c r="AF10" s="108" t="e" cm="1">
        <f t="array" ref="AF10">INDEX(Page3!$O$9:$O$38, COLUMN(AF11)-10)</f>
        <v>#DIV/0!</v>
      </c>
      <c r="AG10" s="108" t="e" cm="1">
        <f t="array" ref="AG10">INDEX(Page3!$O$9:$O$38, COLUMN(AG11)-10)</f>
        <v>#DIV/0!</v>
      </c>
      <c r="AH10" s="108" t="e" cm="1">
        <f t="array" ref="AH10">INDEX(Page3!$O$9:$O$38, COLUMN(AH11)-10)</f>
        <v>#DIV/0!</v>
      </c>
      <c r="AI10" s="108" t="e" cm="1">
        <f t="array" ref="AI10">INDEX(Page3!$O$9:$O$38, COLUMN(AI11)-10)</f>
        <v>#DIV/0!</v>
      </c>
      <c r="AJ10" s="108" t="e" cm="1">
        <f t="array" ref="AJ10">INDEX(Page3!$O$9:$O$38, COLUMN(AJ11)-10)</f>
        <v>#DIV/0!</v>
      </c>
      <c r="AK10" s="108" t="e" cm="1">
        <f t="array" ref="AK10">INDEX(Page3!$O$9:$O$38, COLUMN(AK11)-10)</f>
        <v>#DIV/0!</v>
      </c>
      <c r="AL10" s="108" t="e" cm="1">
        <f t="array" ref="AL10">INDEX(Page3!$O$9:$O$38, COLUMN(AL11)-10)</f>
        <v>#DIV/0!</v>
      </c>
      <c r="AM10" s="108" t="e" cm="1">
        <f t="array" ref="AM10">INDEX(Page3!$O$9:$O$38, COLUMN(AM11)-10)</f>
        <v>#DIV/0!</v>
      </c>
      <c r="AN10" s="108" t="e" cm="1">
        <f t="array" ref="AN10">INDEX(Page3!$O$9:$O$38, COLUMN(AN11)-10)</f>
        <v>#DIV/0!</v>
      </c>
      <c r="AO10" s="101" t="e">
        <f>AVERAGE(K10:AN10)</f>
        <v>#DIV/0!</v>
      </c>
      <c r="AP10" s="95" t="e">
        <f>STDEV(K10:AN10)</f>
        <v>#DIV/0!</v>
      </c>
      <c r="AQ10" s="97" t="e">
        <f>MIN((AO10-H10)/(3*AP10), (I10-AO10)/(3*AP10))</f>
        <v>#DIV/0!</v>
      </c>
      <c r="AR10" s="115" t="e">
        <f>MIN(K10:AN10)</f>
        <v>#DIV/0!</v>
      </c>
      <c r="AS10" s="115" t="e">
        <f t="shared" si="3"/>
        <v>#DIV/0!</v>
      </c>
      <c r="AT10" s="84" t="e">
        <f t="shared" si="4"/>
        <v>#DIV/0!</v>
      </c>
    </row>
    <row r="11" spans="1:46" s="96" customFormat="1" ht="15" customHeight="1">
      <c r="A11" s="89">
        <v>9</v>
      </c>
      <c r="B11" s="90" t="s">
        <v>127</v>
      </c>
      <c r="C11" s="91" t="s">
        <v>91</v>
      </c>
      <c r="D11" s="100" t="s">
        <v>128</v>
      </c>
      <c r="E11" s="92" t="s">
        <v>93</v>
      </c>
      <c r="F11" s="92" t="s">
        <v>94</v>
      </c>
      <c r="G11" s="93" t="s">
        <v>129</v>
      </c>
      <c r="H11" s="93"/>
      <c r="I11" s="93" t="s">
        <v>130</v>
      </c>
      <c r="J11" s="93" t="s">
        <v>124</v>
      </c>
      <c r="K11" s="107" cm="1">
        <f t="array" ref="K11">INDEX(Page4!$J$9:$J$38, COLUMN(K12)-10)</f>
        <v>0</v>
      </c>
      <c r="L11" s="107" cm="1">
        <f t="array" ref="L11">INDEX(Page4!$J$9:$J$38, COLUMN(L12)-10)</f>
        <v>0</v>
      </c>
      <c r="M11" s="107" cm="1">
        <f t="array" ref="M11">INDEX(Page4!$J$9:$J$38, COLUMN(M12)-10)</f>
        <v>0</v>
      </c>
      <c r="N11" s="107" cm="1">
        <f t="array" ref="N11">INDEX(Page4!$J$9:$J$38, COLUMN(N12)-10)</f>
        <v>0</v>
      </c>
      <c r="O11" s="107" cm="1">
        <f t="array" ref="O11">INDEX(Page4!$J$9:$J$38, COLUMN(O12)-10)</f>
        <v>0</v>
      </c>
      <c r="P11" s="107" cm="1">
        <f t="array" ref="P11">INDEX(Page4!$J$9:$J$38, COLUMN(P12)-10)</f>
        <v>0</v>
      </c>
      <c r="Q11" s="107" cm="1">
        <f t="array" ref="Q11">INDEX(Page4!$J$9:$J$38, COLUMN(Q12)-10)</f>
        <v>0</v>
      </c>
      <c r="R11" s="107" cm="1">
        <f t="array" ref="R11">INDEX(Page4!$J$9:$J$38, COLUMN(R12)-10)</f>
        <v>0</v>
      </c>
      <c r="S11" s="107" cm="1">
        <f t="array" ref="S11">INDEX(Page4!$J$9:$J$38, COLUMN(S12)-10)</f>
        <v>0</v>
      </c>
      <c r="T11" s="107" cm="1">
        <f t="array" ref="T11">INDEX(Page4!$J$9:$J$38, COLUMN(T12)-10)</f>
        <v>0</v>
      </c>
      <c r="U11" s="107" cm="1">
        <f t="array" ref="U11">INDEX(Page4!$J$9:$J$38, COLUMN(U12)-10)</f>
        <v>0</v>
      </c>
      <c r="V11" s="107" cm="1">
        <f t="array" ref="V11">INDEX(Page4!$J$9:$J$38, COLUMN(V12)-10)</f>
        <v>0</v>
      </c>
      <c r="W11" s="107" cm="1">
        <f t="array" ref="W11">INDEX(Page4!$J$9:$J$38, COLUMN(W12)-10)</f>
        <v>0</v>
      </c>
      <c r="X11" s="107" cm="1">
        <f t="array" ref="X11">INDEX(Page4!$J$9:$J$38, COLUMN(X12)-10)</f>
        <v>0</v>
      </c>
      <c r="Y11" s="107" cm="1">
        <f t="array" ref="Y11">INDEX(Page4!$J$9:$J$38, COLUMN(Y12)-10)</f>
        <v>0</v>
      </c>
      <c r="Z11" s="107" cm="1">
        <f t="array" ref="Z11">INDEX(Page4!$J$9:$J$38, COLUMN(Z12)-10)</f>
        <v>0</v>
      </c>
      <c r="AA11" s="107" cm="1">
        <f t="array" ref="AA11">INDEX(Page4!$J$9:$J$38, COLUMN(AA12)-10)</f>
        <v>0</v>
      </c>
      <c r="AB11" s="107" cm="1">
        <f t="array" ref="AB11">INDEX(Page4!$J$9:$J$38, COLUMN(AB12)-10)</f>
        <v>0</v>
      </c>
      <c r="AC11" s="107" cm="1">
        <f t="array" ref="AC11">INDEX(Page4!$J$9:$J$38, COLUMN(AC12)-10)</f>
        <v>0</v>
      </c>
      <c r="AD11" s="107" cm="1">
        <f t="array" ref="AD11">INDEX(Page4!$J$9:$J$38, COLUMN(AD12)-10)</f>
        <v>0</v>
      </c>
      <c r="AE11" s="107" cm="1">
        <f t="array" ref="AE11">INDEX(Page4!$J$9:$J$38, COLUMN(AE12)-10)</f>
        <v>0</v>
      </c>
      <c r="AF11" s="107" cm="1">
        <f t="array" ref="AF11">INDEX(Page4!$J$9:$J$38, COLUMN(AF12)-10)</f>
        <v>0</v>
      </c>
      <c r="AG11" s="107" cm="1">
        <f t="array" ref="AG11">INDEX(Page4!$J$9:$J$38, COLUMN(AG12)-10)</f>
        <v>0</v>
      </c>
      <c r="AH11" s="107" cm="1">
        <f t="array" ref="AH11">INDEX(Page4!$J$9:$J$38, COLUMN(AH12)-10)</f>
        <v>0</v>
      </c>
      <c r="AI11" s="107" cm="1">
        <f t="array" ref="AI11">INDEX(Page4!$J$9:$J$38, COLUMN(AI12)-10)</f>
        <v>0</v>
      </c>
      <c r="AJ11" s="107" cm="1">
        <f t="array" ref="AJ11">INDEX(Page4!$J$9:$J$38, COLUMN(AJ12)-10)</f>
        <v>0</v>
      </c>
      <c r="AK11" s="107" cm="1">
        <f t="array" ref="AK11">INDEX(Page4!$J$9:$J$38, COLUMN(AK12)-10)</f>
        <v>0</v>
      </c>
      <c r="AL11" s="107" cm="1">
        <f t="array" ref="AL11">INDEX(Page4!$J$9:$J$38, COLUMN(AL12)-10)</f>
        <v>0</v>
      </c>
      <c r="AM11" s="107" cm="1">
        <f t="array" ref="AM11">INDEX(Page4!$J$9:$J$38, COLUMN(AM12)-10)</f>
        <v>0</v>
      </c>
      <c r="AN11" s="107" cm="1">
        <f t="array" ref="AN11">INDEX(Page4!$J$9:$J$38, COLUMN(AN12)-10)</f>
        <v>0</v>
      </c>
      <c r="AO11" s="94">
        <f>AVERAGE(K11:AN11)</f>
        <v>0</v>
      </c>
      <c r="AP11" s="95">
        <f>STDEV(K11:AN11)</f>
        <v>0</v>
      </c>
      <c r="AQ11" s="97" t="e">
        <f>(I11-AO11)/(3*AP11)</f>
        <v>#DIV/0!</v>
      </c>
      <c r="AR11" s="95">
        <f>MIN(K11:AN11)</f>
        <v>0</v>
      </c>
      <c r="AS11" s="95">
        <f>MAX(K11:AN11)</f>
        <v>0</v>
      </c>
      <c r="AT11" s="84" t="e">
        <f t="shared" si="4"/>
        <v>#DIV/0!</v>
      </c>
    </row>
    <row r="12" spans="1:46" s="96" customFormat="1" ht="15" customHeight="1">
      <c r="A12" s="89">
        <v>10</v>
      </c>
      <c r="B12" s="90" t="s">
        <v>131</v>
      </c>
      <c r="C12" s="91" t="s">
        <v>91</v>
      </c>
      <c r="D12" s="92" t="s">
        <v>23</v>
      </c>
      <c r="E12" s="92" t="s">
        <v>93</v>
      </c>
      <c r="F12" s="92" t="s">
        <v>94</v>
      </c>
      <c r="G12" s="93" t="s">
        <v>132</v>
      </c>
      <c r="H12" s="93" t="s">
        <v>133</v>
      </c>
      <c r="I12" s="93" t="s">
        <v>134</v>
      </c>
      <c r="J12" s="93" t="s">
        <v>98</v>
      </c>
      <c r="K12" s="107" cm="1">
        <f t="array" ref="K12">INDEX(Page1!$M$8:$M$37, COLUMN(K13)-10)</f>
        <v>0</v>
      </c>
      <c r="L12" s="107" cm="1">
        <f t="array" ref="L12">INDEX(Page1!$M$8:$M$37, COLUMN(L13)-10)</f>
        <v>0</v>
      </c>
      <c r="M12" s="107" cm="1">
        <f t="array" ref="M12">INDEX(Page1!$M$8:$M$37, COLUMN(M13)-10)</f>
        <v>0</v>
      </c>
      <c r="N12" s="107" cm="1">
        <f t="array" ref="N12">INDEX(Page1!$M$8:$M$37, COLUMN(N13)-10)</f>
        <v>0</v>
      </c>
      <c r="O12" s="107" cm="1">
        <f t="array" ref="O12">INDEX(Page1!$M$8:$M$37, COLUMN(O13)-10)</f>
        <v>0</v>
      </c>
      <c r="P12" s="107" cm="1">
        <f t="array" ref="P12">INDEX(Page1!$M$8:$M$37, COLUMN(P13)-10)</f>
        <v>0</v>
      </c>
      <c r="Q12" s="107" cm="1">
        <f t="array" ref="Q12">INDEX(Page1!$M$8:$M$37, COLUMN(Q13)-10)</f>
        <v>0</v>
      </c>
      <c r="R12" s="107" cm="1">
        <f t="array" ref="R12">INDEX(Page1!$M$8:$M$37, COLUMN(R13)-10)</f>
        <v>0</v>
      </c>
      <c r="S12" s="107" cm="1">
        <f t="array" ref="S12">INDEX(Page1!$M$8:$M$37, COLUMN(S13)-10)</f>
        <v>0</v>
      </c>
      <c r="T12" s="107" cm="1">
        <f t="array" ref="T12">INDEX(Page1!$M$8:$M$37, COLUMN(T13)-10)</f>
        <v>0</v>
      </c>
      <c r="U12" s="107" cm="1">
        <f t="array" ref="U12">INDEX(Page1!$M$8:$M$37, COLUMN(U13)-10)</f>
        <v>0</v>
      </c>
      <c r="V12" s="107" cm="1">
        <f t="array" ref="V12">INDEX(Page1!$M$8:$M$37, COLUMN(V13)-10)</f>
        <v>0</v>
      </c>
      <c r="W12" s="107" cm="1">
        <f t="array" ref="W12">INDEX(Page1!$M$8:$M$37, COLUMN(W13)-10)</f>
        <v>0</v>
      </c>
      <c r="X12" s="107" cm="1">
        <f t="array" ref="X12">INDEX(Page1!$M$8:$M$37, COLUMN(X13)-10)</f>
        <v>0</v>
      </c>
      <c r="Y12" s="107" cm="1">
        <f t="array" ref="Y12">INDEX(Page1!$M$8:$M$37, COLUMN(Y13)-10)</f>
        <v>0</v>
      </c>
      <c r="Z12" s="107" cm="1">
        <f t="array" ref="Z12">INDEX(Page1!$M$8:$M$37, COLUMN(Z13)-10)</f>
        <v>0</v>
      </c>
      <c r="AA12" s="107" cm="1">
        <f t="array" ref="AA12">INDEX(Page1!$M$8:$M$37, COLUMN(AA13)-10)</f>
        <v>0</v>
      </c>
      <c r="AB12" s="107" cm="1">
        <f t="array" ref="AB12">INDEX(Page1!$M$8:$M$37, COLUMN(AB13)-10)</f>
        <v>0</v>
      </c>
      <c r="AC12" s="107" cm="1">
        <f t="array" ref="AC12">INDEX(Page1!$M$8:$M$37, COLUMN(AC13)-10)</f>
        <v>0</v>
      </c>
      <c r="AD12" s="107" cm="1">
        <f t="array" ref="AD12">INDEX(Page1!$M$8:$M$37, COLUMN(AD13)-10)</f>
        <v>0</v>
      </c>
      <c r="AE12" s="107" cm="1">
        <f t="array" ref="AE12">INDEX(Page1!$M$8:$M$37, COLUMN(AE13)-10)</f>
        <v>0</v>
      </c>
      <c r="AF12" s="107" cm="1">
        <f t="array" ref="AF12">INDEX(Page1!$M$8:$M$37, COLUMN(AF13)-10)</f>
        <v>0</v>
      </c>
      <c r="AG12" s="107" cm="1">
        <f t="array" ref="AG12">INDEX(Page1!$M$8:$M$37, COLUMN(AG13)-10)</f>
        <v>0</v>
      </c>
      <c r="AH12" s="107" cm="1">
        <f t="array" ref="AH12">INDEX(Page1!$M$8:$M$37, COLUMN(AH13)-10)</f>
        <v>0</v>
      </c>
      <c r="AI12" s="107" cm="1">
        <f t="array" ref="AI12">INDEX(Page1!$M$8:$M$37, COLUMN(AI13)-10)</f>
        <v>0</v>
      </c>
      <c r="AJ12" s="107" cm="1">
        <f t="array" ref="AJ12">INDEX(Page1!$M$8:$M$37, COLUMN(AJ13)-10)</f>
        <v>0</v>
      </c>
      <c r="AK12" s="107" cm="1">
        <f t="array" ref="AK12">INDEX(Page1!$M$8:$M$37, COLUMN(AK13)-10)</f>
        <v>0</v>
      </c>
      <c r="AL12" s="107" cm="1">
        <f t="array" ref="AL12">INDEX(Page1!$M$8:$M$37, COLUMN(AL13)-10)</f>
        <v>0</v>
      </c>
      <c r="AM12" s="107" cm="1">
        <f t="array" ref="AM12">INDEX(Page1!$M$8:$M$37, COLUMN(AM13)-10)</f>
        <v>0</v>
      </c>
      <c r="AN12" s="107" cm="1">
        <f t="array" ref="AN12">INDEX(Page1!$M$8:$M$37, COLUMN(AN13)-10)</f>
        <v>0</v>
      </c>
      <c r="AO12" s="94">
        <f>AVERAGE(K12:AN12)</f>
        <v>0</v>
      </c>
      <c r="AP12" s="95">
        <f>STDEV(K12:AN12)</f>
        <v>0</v>
      </c>
      <c r="AQ12" s="97" t="e">
        <f>MIN((AO12-H12)/(3*AP12), (I12-AO12)/(3*AP12))</f>
        <v>#DIV/0!</v>
      </c>
      <c r="AR12" s="95">
        <f>MIN(K12:AN12)</f>
        <v>0</v>
      </c>
      <c r="AS12" s="95">
        <f>MAX(K12:AN12)</f>
        <v>0</v>
      </c>
      <c r="AT12" s="84" t="e">
        <f t="shared" si="4"/>
        <v>#DIV/0!</v>
      </c>
    </row>
    <row r="13" spans="1:46" s="96" customFormat="1" ht="15" customHeight="1">
      <c r="A13" s="89">
        <v>11</v>
      </c>
      <c r="B13" s="90" t="s">
        <v>135</v>
      </c>
      <c r="C13" s="91" t="s">
        <v>91</v>
      </c>
      <c r="D13" s="92" t="s">
        <v>112</v>
      </c>
      <c r="E13" s="92" t="s">
        <v>93</v>
      </c>
      <c r="F13" s="92" t="s">
        <v>102</v>
      </c>
      <c r="G13" s="93" t="s">
        <v>136</v>
      </c>
      <c r="H13" s="93" t="s">
        <v>137</v>
      </c>
      <c r="I13" s="93" t="s">
        <v>138</v>
      </c>
      <c r="J13" s="93" t="s">
        <v>124</v>
      </c>
      <c r="K13" s="108" cm="1">
        <f t="array" ref="K13">INDEX(Page1!$J$8:$J$37, COLUMN(K14)-10)</f>
        <v>0</v>
      </c>
      <c r="L13" s="108" cm="1">
        <f t="array" ref="L13">INDEX(Page1!$J$8:$J$37, COLUMN(L14)-10)</f>
        <v>0</v>
      </c>
      <c r="M13" s="108" cm="1">
        <f t="array" ref="M13">INDEX(Page1!$J$8:$J$37, COLUMN(M14)-10)</f>
        <v>0</v>
      </c>
      <c r="N13" s="108" cm="1">
        <f t="array" ref="N13">INDEX(Page1!$J$8:$J$37, COLUMN(N14)-10)</f>
        <v>0</v>
      </c>
      <c r="O13" s="108" cm="1">
        <f t="array" ref="O13">INDEX(Page1!$J$8:$J$37, COLUMN(O14)-10)</f>
        <v>0</v>
      </c>
      <c r="P13" s="108" cm="1">
        <f t="array" ref="P13">INDEX(Page1!$J$8:$J$37, COLUMN(P14)-10)</f>
        <v>0</v>
      </c>
      <c r="Q13" s="108" cm="1">
        <f t="array" ref="Q13">INDEX(Page1!$J$8:$J$37, COLUMN(Q14)-10)</f>
        <v>0</v>
      </c>
      <c r="R13" s="108" cm="1">
        <f t="array" ref="R13">INDEX(Page1!$J$8:$J$37, COLUMN(R14)-10)</f>
        <v>0</v>
      </c>
      <c r="S13" s="108" cm="1">
        <f t="array" ref="S13">INDEX(Page1!$J$8:$J$37, COLUMN(S14)-10)</f>
        <v>0</v>
      </c>
      <c r="T13" s="108" cm="1">
        <f t="array" ref="T13">INDEX(Page1!$J$8:$J$37, COLUMN(T14)-10)</f>
        <v>0</v>
      </c>
      <c r="U13" s="108" cm="1">
        <f t="array" ref="U13">INDEX(Page1!$J$8:$J$37, COLUMN(U14)-10)</f>
        <v>0</v>
      </c>
      <c r="V13" s="108" cm="1">
        <f t="array" ref="V13">INDEX(Page1!$J$8:$J$37, COLUMN(V14)-10)</f>
        <v>0</v>
      </c>
      <c r="W13" s="108" cm="1">
        <f t="array" ref="W13">INDEX(Page1!$J$8:$J$37, COLUMN(W14)-10)</f>
        <v>0</v>
      </c>
      <c r="X13" s="108" cm="1">
        <f t="array" ref="X13">INDEX(Page1!$J$8:$J$37, COLUMN(X14)-10)</f>
        <v>0</v>
      </c>
      <c r="Y13" s="108" cm="1">
        <f t="array" ref="Y13">INDEX(Page1!$J$8:$J$37, COLUMN(Y14)-10)</f>
        <v>0</v>
      </c>
      <c r="Z13" s="108" cm="1">
        <f t="array" ref="Z13">INDEX(Page1!$J$8:$J$37, COLUMN(Z14)-10)</f>
        <v>0</v>
      </c>
      <c r="AA13" s="108" cm="1">
        <f t="array" ref="AA13">INDEX(Page1!$J$8:$J$37, COLUMN(AA14)-10)</f>
        <v>0</v>
      </c>
      <c r="AB13" s="108" cm="1">
        <f t="array" ref="AB13">INDEX(Page1!$J$8:$J$37, COLUMN(AB14)-10)</f>
        <v>0</v>
      </c>
      <c r="AC13" s="108" cm="1">
        <f t="array" ref="AC13">INDEX(Page1!$J$8:$J$37, COLUMN(AC14)-10)</f>
        <v>0</v>
      </c>
      <c r="AD13" s="108" cm="1">
        <f t="array" ref="AD13">INDEX(Page1!$J$8:$J$37, COLUMN(AD14)-10)</f>
        <v>0</v>
      </c>
      <c r="AE13" s="108" cm="1">
        <f t="array" ref="AE13">INDEX(Page1!$J$8:$J$37, COLUMN(AE14)-10)</f>
        <v>0</v>
      </c>
      <c r="AF13" s="108" cm="1">
        <f t="array" ref="AF13">INDEX(Page1!$J$8:$J$37, COLUMN(AF14)-10)</f>
        <v>0</v>
      </c>
      <c r="AG13" s="108" cm="1">
        <f t="array" ref="AG13">INDEX(Page1!$J$8:$J$37, COLUMN(AG14)-10)</f>
        <v>0</v>
      </c>
      <c r="AH13" s="108" cm="1">
        <f t="array" ref="AH13">INDEX(Page1!$J$8:$J$37, COLUMN(AH14)-10)</f>
        <v>0</v>
      </c>
      <c r="AI13" s="108" cm="1">
        <f t="array" ref="AI13">INDEX(Page1!$J$8:$J$37, COLUMN(AI14)-10)</f>
        <v>0</v>
      </c>
      <c r="AJ13" s="108" cm="1">
        <f t="array" ref="AJ13">INDEX(Page1!$J$8:$J$37, COLUMN(AJ14)-10)</f>
        <v>0</v>
      </c>
      <c r="AK13" s="108" cm="1">
        <f t="array" ref="AK13">INDEX(Page1!$J$8:$J$37, COLUMN(AK14)-10)</f>
        <v>0</v>
      </c>
      <c r="AL13" s="108" cm="1">
        <f t="array" ref="AL13">INDEX(Page1!$J$8:$J$37, COLUMN(AL14)-10)</f>
        <v>0</v>
      </c>
      <c r="AM13" s="108" cm="1">
        <f t="array" ref="AM13">INDEX(Page1!$J$8:$J$37, COLUMN(AM14)-10)</f>
        <v>0</v>
      </c>
      <c r="AN13" s="108" cm="1">
        <f t="array" ref="AN13">INDEX(Page1!$J$8:$J$37, COLUMN(AN14)-10)</f>
        <v>0</v>
      </c>
      <c r="AO13" s="101">
        <f>AVERAGE(K13:AN13)</f>
        <v>0</v>
      </c>
      <c r="AP13" s="95">
        <f>STDEV(K13:AN13)</f>
        <v>0</v>
      </c>
      <c r="AQ13" s="97" t="e">
        <f>MIN((AO13-H13)/(3*AP13), (I13-AO13)/(3*AP13))</f>
        <v>#DIV/0!</v>
      </c>
      <c r="AR13" s="115">
        <f>MIN(K13:AN13)</f>
        <v>0</v>
      </c>
      <c r="AS13" s="115">
        <f>MAX(K13:AN13)</f>
        <v>0</v>
      </c>
      <c r="AT13" s="84" t="e">
        <f t="shared" si="4"/>
        <v>#DIV/0!</v>
      </c>
    </row>
    <row r="14" spans="1:46" s="96" customFormat="1" ht="15" customHeight="1">
      <c r="A14" s="89">
        <v>12</v>
      </c>
      <c r="B14" s="90" t="s">
        <v>139</v>
      </c>
      <c r="C14" s="91" t="s">
        <v>91</v>
      </c>
      <c r="D14" s="92" t="s">
        <v>140</v>
      </c>
      <c r="E14" s="92" t="s">
        <v>93</v>
      </c>
      <c r="F14" s="92" t="s">
        <v>102</v>
      </c>
      <c r="G14" s="93" t="s">
        <v>141</v>
      </c>
      <c r="H14" s="93" t="s">
        <v>142</v>
      </c>
      <c r="I14" s="93" t="s">
        <v>143</v>
      </c>
      <c r="J14" s="93" t="s">
        <v>124</v>
      </c>
      <c r="K14" s="108" cm="1">
        <f t="array" ref="K14">INDEX(Page4!$D$9:$D$38, COLUMN(K15)-10)</f>
        <v>0</v>
      </c>
      <c r="L14" s="108" cm="1">
        <f t="array" ref="L14">INDEX(Page4!$D$9:$D$38, COLUMN(L15)-10)</f>
        <v>0</v>
      </c>
      <c r="M14" s="108" cm="1">
        <f t="array" ref="M14">INDEX(Page4!$D$9:$D$38, COLUMN(M15)-10)</f>
        <v>0</v>
      </c>
      <c r="N14" s="108" cm="1">
        <f t="array" ref="N14">INDEX(Page4!$D$9:$D$38, COLUMN(N15)-10)</f>
        <v>0</v>
      </c>
      <c r="O14" s="108" cm="1">
        <f t="array" ref="O14">INDEX(Page4!$D$9:$D$38, COLUMN(O15)-10)</f>
        <v>0</v>
      </c>
      <c r="P14" s="108" cm="1">
        <f t="array" ref="P14">INDEX(Page4!$D$9:$D$38, COLUMN(P15)-10)</f>
        <v>0</v>
      </c>
      <c r="Q14" s="108" cm="1">
        <f t="array" ref="Q14">INDEX(Page4!$D$9:$D$38, COLUMN(Q15)-10)</f>
        <v>0</v>
      </c>
      <c r="R14" s="108" cm="1">
        <f t="array" ref="R14">INDEX(Page4!$D$9:$D$38, COLUMN(R15)-10)</f>
        <v>0</v>
      </c>
      <c r="S14" s="108" cm="1">
        <f t="array" ref="S14">INDEX(Page4!$D$9:$D$38, COLUMN(S15)-10)</f>
        <v>0</v>
      </c>
      <c r="T14" s="108" cm="1">
        <f t="array" ref="T14">INDEX(Page4!$D$9:$D$38, COLUMN(T15)-10)</f>
        <v>0</v>
      </c>
      <c r="U14" s="108" cm="1">
        <f t="array" ref="U14">INDEX(Page4!$D$9:$D$38, COLUMN(U15)-10)</f>
        <v>0</v>
      </c>
      <c r="V14" s="108" cm="1">
        <f t="array" ref="V14">INDEX(Page4!$D$9:$D$38, COLUMN(V15)-10)</f>
        <v>0</v>
      </c>
      <c r="W14" s="108" cm="1">
        <f t="array" ref="W14">INDEX(Page4!$D$9:$D$38, COLUMN(W15)-10)</f>
        <v>0</v>
      </c>
      <c r="X14" s="108" cm="1">
        <f t="array" ref="X14">INDEX(Page4!$D$9:$D$38, COLUMN(X15)-10)</f>
        <v>0</v>
      </c>
      <c r="Y14" s="108" cm="1">
        <f t="array" ref="Y14">INDEX(Page4!$D$9:$D$38, COLUMN(Y15)-10)</f>
        <v>0</v>
      </c>
      <c r="Z14" s="108" cm="1">
        <f t="array" ref="Z14">INDEX(Page4!$D$9:$D$38, COLUMN(Z15)-10)</f>
        <v>0</v>
      </c>
      <c r="AA14" s="108" cm="1">
        <f t="array" ref="AA14">INDEX(Page4!$D$9:$D$38, COLUMN(AA15)-10)</f>
        <v>0</v>
      </c>
      <c r="AB14" s="108" cm="1">
        <f t="array" ref="AB14">INDEX(Page4!$D$9:$D$38, COLUMN(AB15)-10)</f>
        <v>0</v>
      </c>
      <c r="AC14" s="108" cm="1">
        <f t="array" ref="AC14">INDEX(Page4!$D$9:$D$38, COLUMN(AC15)-10)</f>
        <v>0</v>
      </c>
      <c r="AD14" s="108" cm="1">
        <f t="array" ref="AD14">INDEX(Page4!$D$9:$D$38, COLUMN(AD15)-10)</f>
        <v>0</v>
      </c>
      <c r="AE14" s="108" cm="1">
        <f t="array" ref="AE14">INDEX(Page4!$D$9:$D$38, COLUMN(AE15)-10)</f>
        <v>0</v>
      </c>
      <c r="AF14" s="108" cm="1">
        <f t="array" ref="AF14">INDEX(Page4!$D$9:$D$38, COLUMN(AF15)-10)</f>
        <v>0</v>
      </c>
      <c r="AG14" s="108" cm="1">
        <f t="array" ref="AG14">INDEX(Page4!$D$9:$D$38, COLUMN(AG15)-10)</f>
        <v>0</v>
      </c>
      <c r="AH14" s="108" cm="1">
        <f t="array" ref="AH14">INDEX(Page4!$D$9:$D$38, COLUMN(AH15)-10)</f>
        <v>0</v>
      </c>
      <c r="AI14" s="108" cm="1">
        <f t="array" ref="AI14">INDEX(Page4!$D$9:$D$38, COLUMN(AI15)-10)</f>
        <v>0</v>
      </c>
      <c r="AJ14" s="108" cm="1">
        <f t="array" ref="AJ14">INDEX(Page4!$D$9:$D$38, COLUMN(AJ15)-10)</f>
        <v>0</v>
      </c>
      <c r="AK14" s="108" cm="1">
        <f t="array" ref="AK14">INDEX(Page4!$D$9:$D$38, COLUMN(AK15)-10)</f>
        <v>0</v>
      </c>
      <c r="AL14" s="108" cm="1">
        <f t="array" ref="AL14">INDEX(Page4!$D$9:$D$38, COLUMN(AL15)-10)</f>
        <v>0</v>
      </c>
      <c r="AM14" s="108" cm="1">
        <f t="array" ref="AM14">INDEX(Page4!$D$9:$D$38, COLUMN(AM15)-10)</f>
        <v>0</v>
      </c>
      <c r="AN14" s="108" cm="1">
        <f t="array" ref="AN14">INDEX(Page4!$D$9:$D$38, COLUMN(AN15)-10)</f>
        <v>0</v>
      </c>
      <c r="AO14" s="101">
        <f t="shared" ref="AO14:AO16" si="5">AVERAGE(K14:AN14)</f>
        <v>0</v>
      </c>
      <c r="AP14" s="95">
        <f t="shared" ref="AP14:AP17" si="6">STDEV(K14:AN14)</f>
        <v>0</v>
      </c>
      <c r="AQ14" s="97" t="e">
        <f>MIN((AO14-H14)/(3*AP14),(I14-AO14)/(3*AP14))</f>
        <v>#DIV/0!</v>
      </c>
      <c r="AR14" s="115">
        <f t="shared" ref="AR14:AR17" si="7">MIN(K14:AN14)</f>
        <v>0</v>
      </c>
      <c r="AS14" s="115">
        <f t="shared" ref="AS14:AS17" si="8">MAX(K14:AN14)</f>
        <v>0</v>
      </c>
      <c r="AT14" s="84" t="e">
        <f t="shared" si="4"/>
        <v>#DIV/0!</v>
      </c>
    </row>
    <row r="15" spans="1:46" s="96" customFormat="1" ht="15" customHeight="1">
      <c r="A15" s="89">
        <v>13</v>
      </c>
      <c r="B15" s="90" t="s">
        <v>144</v>
      </c>
      <c r="C15" s="91" t="s">
        <v>91</v>
      </c>
      <c r="D15" s="92" t="s">
        <v>140</v>
      </c>
      <c r="E15" s="92" t="s">
        <v>93</v>
      </c>
      <c r="F15" s="92" t="s">
        <v>102</v>
      </c>
      <c r="G15" s="93" t="s">
        <v>145</v>
      </c>
      <c r="H15" s="93" t="s">
        <v>146</v>
      </c>
      <c r="I15" s="93" t="s">
        <v>147</v>
      </c>
      <c r="J15" s="93" t="s">
        <v>124</v>
      </c>
      <c r="K15" s="108" cm="1">
        <f t="array" ref="K15">INDEX(Page4!$F$9:$F$38, COLUMN(K16)-10)</f>
        <v>0</v>
      </c>
      <c r="L15" s="108" cm="1">
        <f t="array" ref="L15">INDEX(Page4!$F$9:$F$38, COLUMN(L16)-10)</f>
        <v>0</v>
      </c>
      <c r="M15" s="108" cm="1">
        <f t="array" ref="M15">INDEX(Page4!$F$9:$F$38, COLUMN(M16)-10)</f>
        <v>0</v>
      </c>
      <c r="N15" s="108" cm="1">
        <f t="array" ref="N15">INDEX(Page4!$F$9:$F$38, COLUMN(N16)-10)</f>
        <v>0</v>
      </c>
      <c r="O15" s="108" cm="1">
        <f t="array" ref="O15">INDEX(Page4!$F$9:$F$38, COLUMN(O16)-10)</f>
        <v>0</v>
      </c>
      <c r="P15" s="108" cm="1">
        <f t="array" ref="P15">INDEX(Page4!$F$9:$F$38, COLUMN(P16)-10)</f>
        <v>0</v>
      </c>
      <c r="Q15" s="108" cm="1">
        <f t="array" ref="Q15">INDEX(Page4!$F$9:$F$38, COLUMN(Q16)-10)</f>
        <v>0</v>
      </c>
      <c r="R15" s="108" cm="1">
        <f t="array" ref="R15">INDEX(Page4!$F$9:$F$38, COLUMN(R16)-10)</f>
        <v>0</v>
      </c>
      <c r="S15" s="108" cm="1">
        <f t="array" ref="S15">INDEX(Page4!$F$9:$F$38, COLUMN(S16)-10)</f>
        <v>0</v>
      </c>
      <c r="T15" s="108" cm="1">
        <f t="array" ref="T15">INDEX(Page4!$F$9:$F$38, COLUMN(T16)-10)</f>
        <v>0</v>
      </c>
      <c r="U15" s="108" cm="1">
        <f t="array" ref="U15">INDEX(Page4!$F$9:$F$38, COLUMN(U16)-10)</f>
        <v>0</v>
      </c>
      <c r="V15" s="108" cm="1">
        <f t="array" ref="V15">INDEX(Page4!$F$9:$F$38, COLUMN(V16)-10)</f>
        <v>0</v>
      </c>
      <c r="W15" s="108" cm="1">
        <f t="array" ref="W15">INDEX(Page4!$F$9:$F$38, COLUMN(W16)-10)</f>
        <v>0</v>
      </c>
      <c r="X15" s="108" cm="1">
        <f t="array" ref="X15">INDEX(Page4!$F$9:$F$38, COLUMN(X16)-10)</f>
        <v>0</v>
      </c>
      <c r="Y15" s="108" cm="1">
        <f t="array" ref="Y15">INDEX(Page4!$F$9:$F$38, COLUMN(Y16)-10)</f>
        <v>0</v>
      </c>
      <c r="Z15" s="108" cm="1">
        <f t="array" ref="Z15">INDEX(Page4!$F$9:$F$38, COLUMN(Z16)-10)</f>
        <v>0</v>
      </c>
      <c r="AA15" s="108" cm="1">
        <f t="array" ref="AA15">INDEX(Page4!$F$9:$F$38, COLUMN(AA16)-10)</f>
        <v>0</v>
      </c>
      <c r="AB15" s="108" cm="1">
        <f t="array" ref="AB15">INDEX(Page4!$F$9:$F$38, COLUMN(AB16)-10)</f>
        <v>0</v>
      </c>
      <c r="AC15" s="108" cm="1">
        <f t="array" ref="AC15">INDEX(Page4!$F$9:$F$38, COLUMN(AC16)-10)</f>
        <v>0</v>
      </c>
      <c r="AD15" s="108" cm="1">
        <f t="array" ref="AD15">INDEX(Page4!$F$9:$F$38, COLUMN(AD16)-10)</f>
        <v>0</v>
      </c>
      <c r="AE15" s="108" cm="1">
        <f t="array" ref="AE15">INDEX(Page4!$F$9:$F$38, COLUMN(AE16)-10)</f>
        <v>0</v>
      </c>
      <c r="AF15" s="108" cm="1">
        <f t="array" ref="AF15">INDEX(Page4!$F$9:$F$38, COLUMN(AF16)-10)</f>
        <v>0</v>
      </c>
      <c r="AG15" s="108" cm="1">
        <f t="array" ref="AG15">INDEX(Page4!$F$9:$F$38, COLUMN(AG16)-10)</f>
        <v>0</v>
      </c>
      <c r="AH15" s="108" cm="1">
        <f t="array" ref="AH15">INDEX(Page4!$F$9:$F$38, COLUMN(AH16)-10)</f>
        <v>0</v>
      </c>
      <c r="AI15" s="108" cm="1">
        <f t="array" ref="AI15">INDEX(Page4!$F$9:$F$38, COLUMN(AI16)-10)</f>
        <v>0</v>
      </c>
      <c r="AJ15" s="108" cm="1">
        <f t="array" ref="AJ15">INDEX(Page4!$F$9:$F$38, COLUMN(AJ16)-10)</f>
        <v>0</v>
      </c>
      <c r="AK15" s="108" cm="1">
        <f t="array" ref="AK15">INDEX(Page4!$F$9:$F$38, COLUMN(AK16)-10)</f>
        <v>0</v>
      </c>
      <c r="AL15" s="108" cm="1">
        <f t="array" ref="AL15">INDEX(Page4!$F$9:$F$38, COLUMN(AL16)-10)</f>
        <v>0</v>
      </c>
      <c r="AM15" s="108" cm="1">
        <f t="array" ref="AM15">INDEX(Page4!$F$9:$F$38, COLUMN(AM16)-10)</f>
        <v>0</v>
      </c>
      <c r="AN15" s="108" cm="1">
        <f t="array" ref="AN15">INDEX(Page4!$F$9:$F$38, COLUMN(AN16)-10)</f>
        <v>0</v>
      </c>
      <c r="AO15" s="101">
        <f t="shared" si="5"/>
        <v>0</v>
      </c>
      <c r="AP15" s="95">
        <f t="shared" si="6"/>
        <v>0</v>
      </c>
      <c r="AQ15" s="97" t="e">
        <f t="shared" ref="AQ15:AQ16" si="9">MIN((AO15-H15)/(3*AP15),(I15-AO15)/(3*AP15))</f>
        <v>#DIV/0!</v>
      </c>
      <c r="AR15" s="115">
        <f t="shared" si="7"/>
        <v>0</v>
      </c>
      <c r="AS15" s="115">
        <f t="shared" si="8"/>
        <v>0</v>
      </c>
      <c r="AT15" s="84" t="e">
        <f t="shared" si="4"/>
        <v>#DIV/0!</v>
      </c>
    </row>
    <row r="16" spans="1:46" s="96" customFormat="1" ht="15" customHeight="1">
      <c r="A16" s="89">
        <v>14</v>
      </c>
      <c r="B16" s="90" t="s">
        <v>148</v>
      </c>
      <c r="C16" s="91" t="s">
        <v>91</v>
      </c>
      <c r="D16" s="92" t="s">
        <v>140</v>
      </c>
      <c r="E16" s="92" t="s">
        <v>93</v>
      </c>
      <c r="F16" s="92" t="s">
        <v>102</v>
      </c>
      <c r="G16" s="93" t="s">
        <v>149</v>
      </c>
      <c r="H16" s="93" t="s">
        <v>150</v>
      </c>
      <c r="I16" s="93" t="s">
        <v>151</v>
      </c>
      <c r="J16" s="93" t="s">
        <v>124</v>
      </c>
      <c r="K16" s="108" cm="1">
        <f t="array" ref="K16">INDEX(Page4!$H$9:$H$387, COLUMN(K17)-10)</f>
        <v>0</v>
      </c>
      <c r="L16" s="108" cm="1">
        <f t="array" ref="L16">INDEX(Page4!$H$9:$H$387, COLUMN(L17)-10)</f>
        <v>0</v>
      </c>
      <c r="M16" s="108" cm="1">
        <f t="array" ref="M16">INDEX(Page4!$H$9:$H$387, COLUMN(M17)-10)</f>
        <v>0</v>
      </c>
      <c r="N16" s="108" cm="1">
        <f t="array" ref="N16">INDEX(Page4!$H$9:$H$387, COLUMN(N17)-10)</f>
        <v>0</v>
      </c>
      <c r="O16" s="108" cm="1">
        <f t="array" ref="O16">INDEX(Page4!$H$9:$H$387, COLUMN(O17)-10)</f>
        <v>0</v>
      </c>
      <c r="P16" s="108" cm="1">
        <f t="array" ref="P16">INDEX(Page4!$H$9:$H$387, COLUMN(P17)-10)</f>
        <v>0</v>
      </c>
      <c r="Q16" s="108" cm="1">
        <f t="array" ref="Q16">INDEX(Page4!$H$9:$H$387, COLUMN(Q17)-10)</f>
        <v>0</v>
      </c>
      <c r="R16" s="108" cm="1">
        <f t="array" ref="R16">INDEX(Page4!$H$9:$H$387, COLUMN(R17)-10)</f>
        <v>0</v>
      </c>
      <c r="S16" s="108" cm="1">
        <f t="array" ref="S16">INDEX(Page4!$H$9:$H$387, COLUMN(S17)-10)</f>
        <v>0</v>
      </c>
      <c r="T16" s="108" cm="1">
        <f t="array" ref="T16">INDEX(Page4!$H$9:$H$387, COLUMN(T17)-10)</f>
        <v>0</v>
      </c>
      <c r="U16" s="108" cm="1">
        <f t="array" ref="U16">INDEX(Page4!$H$9:$H$387, COLUMN(U17)-10)</f>
        <v>0</v>
      </c>
      <c r="V16" s="108" cm="1">
        <f t="array" ref="V16">INDEX(Page4!$H$9:$H$387, COLUMN(V17)-10)</f>
        <v>0</v>
      </c>
      <c r="W16" s="108" cm="1">
        <f t="array" ref="W16">INDEX(Page4!$H$9:$H$387, COLUMN(W17)-10)</f>
        <v>0</v>
      </c>
      <c r="X16" s="108" cm="1">
        <f t="array" ref="X16">INDEX(Page4!$H$9:$H$387, COLUMN(X17)-10)</f>
        <v>0</v>
      </c>
      <c r="Y16" s="108" cm="1">
        <f t="array" ref="Y16">INDEX(Page4!$H$9:$H$387, COLUMN(Y17)-10)</f>
        <v>0</v>
      </c>
      <c r="Z16" s="108" cm="1">
        <f t="array" ref="Z16">INDEX(Page4!$H$9:$H$387, COLUMN(Z17)-10)</f>
        <v>0</v>
      </c>
      <c r="AA16" s="108" cm="1">
        <f t="array" ref="AA16">INDEX(Page4!$H$9:$H$387, COLUMN(AA17)-10)</f>
        <v>0</v>
      </c>
      <c r="AB16" s="108" cm="1">
        <f t="array" ref="AB16">INDEX(Page4!$H$9:$H$387, COLUMN(AB17)-10)</f>
        <v>0</v>
      </c>
      <c r="AC16" s="108" cm="1">
        <f t="array" ref="AC16">INDEX(Page4!$H$9:$H$387, COLUMN(AC17)-10)</f>
        <v>0</v>
      </c>
      <c r="AD16" s="108" cm="1">
        <f t="array" ref="AD16">INDEX(Page4!$H$9:$H$387, COLUMN(AD17)-10)</f>
        <v>0</v>
      </c>
      <c r="AE16" s="108" cm="1">
        <f t="array" ref="AE16">INDEX(Page4!$H$9:$H$387, COLUMN(AE17)-10)</f>
        <v>0</v>
      </c>
      <c r="AF16" s="108" cm="1">
        <f t="array" ref="AF16">INDEX(Page4!$H$9:$H$387, COLUMN(AF17)-10)</f>
        <v>0</v>
      </c>
      <c r="AG16" s="108" cm="1">
        <f t="array" ref="AG16">INDEX(Page4!$H$9:$H$387, COLUMN(AG17)-10)</f>
        <v>0</v>
      </c>
      <c r="AH16" s="108" cm="1">
        <f t="array" ref="AH16">INDEX(Page4!$H$9:$H$387, COLUMN(AH17)-10)</f>
        <v>0</v>
      </c>
      <c r="AI16" s="108" cm="1">
        <f t="array" ref="AI16">INDEX(Page4!$H$9:$H$387, COLUMN(AI17)-10)</f>
        <v>0</v>
      </c>
      <c r="AJ16" s="108" cm="1">
        <f t="array" ref="AJ16">INDEX(Page4!$H$9:$H$387, COLUMN(AJ17)-10)</f>
        <v>0</v>
      </c>
      <c r="AK16" s="108" cm="1">
        <f t="array" ref="AK16">INDEX(Page4!$H$9:$H$387, COLUMN(AK17)-10)</f>
        <v>0</v>
      </c>
      <c r="AL16" s="108" cm="1">
        <f t="array" ref="AL16">INDEX(Page4!$H$9:$H$387, COLUMN(AL17)-10)</f>
        <v>0</v>
      </c>
      <c r="AM16" s="108" cm="1">
        <f t="array" ref="AM16">INDEX(Page4!$H$9:$H$387, COLUMN(AM17)-10)</f>
        <v>0</v>
      </c>
      <c r="AN16" s="108" cm="1">
        <f t="array" ref="AN16">INDEX(Page4!$H$9:$H$387, COLUMN(AN17)-10)</f>
        <v>0</v>
      </c>
      <c r="AO16" s="101">
        <f t="shared" si="5"/>
        <v>0</v>
      </c>
      <c r="AP16" s="95">
        <f t="shared" si="6"/>
        <v>0</v>
      </c>
      <c r="AQ16" s="97" t="e">
        <f t="shared" si="9"/>
        <v>#DIV/0!</v>
      </c>
      <c r="AR16" s="115">
        <f t="shared" si="7"/>
        <v>0</v>
      </c>
      <c r="AS16" s="115">
        <f t="shared" si="8"/>
        <v>0</v>
      </c>
      <c r="AT16" s="84" t="e">
        <f t="shared" si="4"/>
        <v>#DIV/0!</v>
      </c>
    </row>
    <row r="17" spans="1:46" s="96" customFormat="1" ht="15" customHeight="1">
      <c r="A17" s="89">
        <v>15</v>
      </c>
      <c r="B17" s="90" t="s">
        <v>152</v>
      </c>
      <c r="C17" s="91" t="s">
        <v>91</v>
      </c>
      <c r="D17" s="100" t="s">
        <v>153</v>
      </c>
      <c r="E17" s="92" t="s">
        <v>101</v>
      </c>
      <c r="F17" s="92" t="s">
        <v>102</v>
      </c>
      <c r="G17" s="93" t="s">
        <v>154</v>
      </c>
      <c r="H17" s="93"/>
      <c r="I17" s="93" t="s">
        <v>155</v>
      </c>
      <c r="J17" s="93" t="s">
        <v>124</v>
      </c>
      <c r="K17" s="108" t="e" cm="1">
        <f t="array" ref="K17">INDEX(Page4!$O$9:$O$38, COLUMN(K18)-10)</f>
        <v>#DIV/0!</v>
      </c>
      <c r="L17" s="108" t="e" cm="1">
        <f t="array" ref="L17">INDEX(Page4!$O$9:$O$38, COLUMN(L18)-10)</f>
        <v>#DIV/0!</v>
      </c>
      <c r="M17" s="108" t="e" cm="1">
        <f t="array" ref="M17">INDEX(Page4!$O$9:$O$38, COLUMN(M18)-10)</f>
        <v>#DIV/0!</v>
      </c>
      <c r="N17" s="108" t="e" cm="1">
        <f t="array" ref="N17">INDEX(Page4!$O$9:$O$38, COLUMN(N18)-10)</f>
        <v>#DIV/0!</v>
      </c>
      <c r="O17" s="108" t="e" cm="1">
        <f t="array" ref="O17">INDEX(Page4!$O$9:$O$38, COLUMN(O18)-10)</f>
        <v>#DIV/0!</v>
      </c>
      <c r="P17" s="108" t="e" cm="1">
        <f t="array" ref="P17">INDEX(Page4!$O$9:$O$38, COLUMN(P18)-10)</f>
        <v>#DIV/0!</v>
      </c>
      <c r="Q17" s="108" t="e" cm="1">
        <f t="array" ref="Q17">INDEX(Page4!$O$9:$O$38, COLUMN(Q18)-10)</f>
        <v>#DIV/0!</v>
      </c>
      <c r="R17" s="108" t="e" cm="1">
        <f t="array" ref="R17">INDEX(Page4!$O$9:$O$38, COLUMN(R18)-10)</f>
        <v>#DIV/0!</v>
      </c>
      <c r="S17" s="108" t="e" cm="1">
        <f t="array" ref="S17">INDEX(Page4!$O$9:$O$38, COLUMN(S18)-10)</f>
        <v>#DIV/0!</v>
      </c>
      <c r="T17" s="108" t="e" cm="1">
        <f t="array" ref="T17">INDEX(Page4!$O$9:$O$38, COLUMN(T18)-10)</f>
        <v>#DIV/0!</v>
      </c>
      <c r="U17" s="108" t="e" cm="1">
        <f t="array" ref="U17">INDEX(Page4!$O$9:$O$38, COLUMN(U18)-10)</f>
        <v>#DIV/0!</v>
      </c>
      <c r="V17" s="108" t="e" cm="1">
        <f t="array" ref="V17">INDEX(Page4!$O$9:$O$38, COLUMN(V18)-10)</f>
        <v>#DIV/0!</v>
      </c>
      <c r="W17" s="108" t="e" cm="1">
        <f t="array" ref="W17">INDEX(Page4!$O$9:$O$38, COLUMN(W18)-10)</f>
        <v>#DIV/0!</v>
      </c>
      <c r="X17" s="108" t="e" cm="1">
        <f t="array" ref="X17">INDEX(Page4!$O$9:$O$38, COLUMN(X18)-10)</f>
        <v>#DIV/0!</v>
      </c>
      <c r="Y17" s="108" t="e" cm="1">
        <f t="array" ref="Y17">INDEX(Page4!$O$9:$O$38, COLUMN(Y18)-10)</f>
        <v>#DIV/0!</v>
      </c>
      <c r="Z17" s="108" t="e" cm="1">
        <f t="array" ref="Z17">INDEX(Page4!$O$9:$O$38, COLUMN(Z18)-10)</f>
        <v>#DIV/0!</v>
      </c>
      <c r="AA17" s="108" t="e" cm="1">
        <f t="array" ref="AA17">INDEX(Page4!$O$9:$O$38, COLUMN(AA18)-10)</f>
        <v>#DIV/0!</v>
      </c>
      <c r="AB17" s="108" t="e" cm="1">
        <f t="array" ref="AB17">INDEX(Page4!$O$9:$O$38, COLUMN(AB18)-10)</f>
        <v>#DIV/0!</v>
      </c>
      <c r="AC17" s="108" t="e" cm="1">
        <f t="array" ref="AC17">INDEX(Page4!$O$9:$O$38, COLUMN(AC18)-10)</f>
        <v>#DIV/0!</v>
      </c>
      <c r="AD17" s="108" t="e" cm="1">
        <f t="array" ref="AD17">INDEX(Page4!$O$9:$O$38, COLUMN(AD18)-10)</f>
        <v>#DIV/0!</v>
      </c>
      <c r="AE17" s="108" t="e" cm="1">
        <f t="array" ref="AE17">INDEX(Page4!$O$9:$O$38, COLUMN(AE18)-10)</f>
        <v>#DIV/0!</v>
      </c>
      <c r="AF17" s="108" t="e" cm="1">
        <f t="array" ref="AF17">INDEX(Page4!$O$9:$O$38, COLUMN(AF18)-10)</f>
        <v>#DIV/0!</v>
      </c>
      <c r="AG17" s="108" t="e" cm="1">
        <f t="array" ref="AG17">INDEX(Page4!$O$9:$O$38, COLUMN(AG18)-10)</f>
        <v>#DIV/0!</v>
      </c>
      <c r="AH17" s="108" t="e" cm="1">
        <f t="array" ref="AH17">INDEX(Page4!$O$9:$O$38, COLUMN(AH18)-10)</f>
        <v>#DIV/0!</v>
      </c>
      <c r="AI17" s="108" t="e" cm="1">
        <f t="array" ref="AI17">INDEX(Page4!$O$9:$O$38, COLUMN(AI18)-10)</f>
        <v>#DIV/0!</v>
      </c>
      <c r="AJ17" s="108" t="e" cm="1">
        <f t="array" ref="AJ17">INDEX(Page4!$O$9:$O$38, COLUMN(AJ18)-10)</f>
        <v>#DIV/0!</v>
      </c>
      <c r="AK17" s="108" t="e" cm="1">
        <f t="array" ref="AK17">INDEX(Page4!$O$9:$O$38, COLUMN(AK18)-10)</f>
        <v>#DIV/0!</v>
      </c>
      <c r="AL17" s="108" t="e" cm="1">
        <f t="array" ref="AL17">INDEX(Page4!$O$9:$O$38, COLUMN(AL18)-10)</f>
        <v>#DIV/0!</v>
      </c>
      <c r="AM17" s="108" t="e" cm="1">
        <f t="array" ref="AM17">INDEX(Page4!$O$9:$O$38, COLUMN(AM18)-10)</f>
        <v>#DIV/0!</v>
      </c>
      <c r="AN17" s="108" t="e" cm="1">
        <f t="array" ref="AN17">INDEX(Page4!$O$9:$O$38, COLUMN(AN18)-10)</f>
        <v>#DIV/0!</v>
      </c>
      <c r="AO17" s="101" t="e">
        <f>AVERAGE(K17:AN17)</f>
        <v>#DIV/0!</v>
      </c>
      <c r="AP17" s="95" t="e">
        <f t="shared" si="6"/>
        <v>#DIV/0!</v>
      </c>
      <c r="AQ17" s="97" t="e">
        <f>(I17-AO17)/(3*AP17)</f>
        <v>#DIV/0!</v>
      </c>
      <c r="AR17" s="115" t="e">
        <f t="shared" si="7"/>
        <v>#DIV/0!</v>
      </c>
      <c r="AS17" s="115" t="e">
        <f t="shared" si="8"/>
        <v>#DIV/0!</v>
      </c>
      <c r="AT17" s="84" t="e">
        <f t="shared" si="4"/>
        <v>#DIV/0!</v>
      </c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91899840.004_00_COA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2025-02-04T09:20:38Z</cp:lastPrinted>
  <dcterms:created xsi:type="dcterms:W3CDTF">2013-06-14T09:36:38Z</dcterms:created>
  <dcterms:modified xsi:type="dcterms:W3CDTF">2025-10-19T08:49:18Z</dcterms:modified>
</cp:coreProperties>
</file>