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har\OneDrive\Desktop\"/>
    </mc:Choice>
  </mc:AlternateContent>
  <xr:revisionPtr revIDLastSave="0" documentId="13_ncr:1_{26FDD3DB-C1EA-49A4-A058-0C88874432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 1" sheetId="1" r:id="rId1"/>
    <sheet name="Page 2" sheetId="2" r:id="rId2"/>
    <sheet name="Page 3" sheetId="7" r:id="rId3"/>
    <sheet name="Page 4" sheetId="8" r:id="rId4"/>
    <sheet name="21064567.005_00_COA" sheetId="6" r:id="rId5"/>
    <sheet name="Cpk" sheetId="5" r:id="rId6"/>
  </sheets>
  <definedNames>
    <definedName name="_xlnm.Print_Area" localSheetId="0">'Page 1'!$A$1:$O$44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8" i="8" l="1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D40" i="8" s="1"/>
  <c r="M5" i="8"/>
  <c r="M4" i="8"/>
  <c r="O38" i="7"/>
  <c r="K38" i="7"/>
  <c r="G38" i="7"/>
  <c r="O37" i="7"/>
  <c r="K37" i="7"/>
  <c r="G37" i="7"/>
  <c r="O36" i="7"/>
  <c r="K36" i="7"/>
  <c r="G36" i="7"/>
  <c r="O35" i="7"/>
  <c r="K35" i="7"/>
  <c r="G35" i="7"/>
  <c r="O34" i="7"/>
  <c r="K34" i="7"/>
  <c r="G34" i="7"/>
  <c r="O33" i="7"/>
  <c r="K33" i="7"/>
  <c r="G33" i="7"/>
  <c r="O32" i="7"/>
  <c r="K32" i="7"/>
  <c r="G32" i="7"/>
  <c r="O31" i="7"/>
  <c r="K31" i="7"/>
  <c r="G31" i="7"/>
  <c r="O30" i="7"/>
  <c r="K30" i="7"/>
  <c r="G30" i="7"/>
  <c r="O29" i="7"/>
  <c r="K29" i="7"/>
  <c r="G29" i="7"/>
  <c r="O28" i="7"/>
  <c r="K28" i="7"/>
  <c r="G28" i="7"/>
  <c r="O27" i="7"/>
  <c r="K27" i="7"/>
  <c r="G27" i="7"/>
  <c r="O26" i="7"/>
  <c r="K26" i="7"/>
  <c r="G26" i="7"/>
  <c r="O25" i="7"/>
  <c r="K25" i="7"/>
  <c r="G25" i="7"/>
  <c r="O24" i="7"/>
  <c r="K24" i="7"/>
  <c r="G24" i="7"/>
  <c r="O23" i="7"/>
  <c r="K23" i="7"/>
  <c r="G23" i="7"/>
  <c r="O22" i="7"/>
  <c r="K22" i="7"/>
  <c r="G22" i="7"/>
  <c r="O21" i="7"/>
  <c r="K21" i="7"/>
  <c r="G21" i="7"/>
  <c r="O20" i="7"/>
  <c r="K20" i="7"/>
  <c r="G20" i="7"/>
  <c r="O19" i="7"/>
  <c r="K19" i="7"/>
  <c r="G19" i="7"/>
  <c r="O18" i="7"/>
  <c r="K18" i="7"/>
  <c r="G18" i="7"/>
  <c r="O17" i="7"/>
  <c r="K17" i="7"/>
  <c r="G17" i="7"/>
  <c r="O16" i="7"/>
  <c r="K16" i="7"/>
  <c r="G16" i="7"/>
  <c r="O15" i="7"/>
  <c r="K15" i="7"/>
  <c r="G15" i="7"/>
  <c r="O14" i="7"/>
  <c r="K14" i="7"/>
  <c r="G14" i="7"/>
  <c r="O13" i="7"/>
  <c r="K13" i="7"/>
  <c r="G13" i="7"/>
  <c r="O12" i="7"/>
  <c r="K12" i="7"/>
  <c r="G12" i="7"/>
  <c r="O11" i="7"/>
  <c r="K11" i="7"/>
  <c r="G11" i="7"/>
  <c r="O10" i="7"/>
  <c r="K10" i="7"/>
  <c r="G10" i="7"/>
  <c r="O9" i="7"/>
  <c r="L40" i="7" s="1"/>
  <c r="K9" i="7"/>
  <c r="H39" i="7" s="1"/>
  <c r="G9" i="7"/>
  <c r="D39" i="7" s="1"/>
  <c r="M5" i="7"/>
  <c r="M4" i="7"/>
  <c r="D39" i="8" l="1"/>
  <c r="D41" i="8"/>
  <c r="H41" i="7"/>
  <c r="L39" i="7"/>
  <c r="D41" i="7"/>
  <c r="D40" i="7"/>
  <c r="H40" i="7"/>
  <c r="L41" i="7"/>
  <c r="Q4" i="6" l="1"/>
  <c r="P4" i="6"/>
  <c r="G3" i="6"/>
  <c r="F3" i="6"/>
  <c r="E3" i="6"/>
  <c r="D3" i="6"/>
  <c r="B3" i="6"/>
  <c r="H12" i="6"/>
  <c r="G12" i="6"/>
  <c r="F11" i="6"/>
  <c r="D10" i="6"/>
  <c r="B11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" i="6"/>
  <c r="H4" i="6"/>
  <c r="H5" i="6"/>
  <c r="H6" i="6"/>
  <c r="H7" i="6"/>
  <c r="H8" i="6"/>
  <c r="H9" i="6"/>
  <c r="H10" i="6"/>
  <c r="H11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G4" i="6"/>
  <c r="G5" i="6"/>
  <c r="G6" i="6"/>
  <c r="G7" i="6"/>
  <c r="G8" i="6"/>
  <c r="G9" i="6"/>
  <c r="G10" i="6"/>
  <c r="G11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F4" i="6"/>
  <c r="F5" i="6"/>
  <c r="F6" i="6"/>
  <c r="F7" i="6"/>
  <c r="F8" i="6"/>
  <c r="F9" i="6"/>
  <c r="F10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E16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B4" i="6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E4" i="6" l="1"/>
  <c r="E27" i="6"/>
  <c r="E26" i="6"/>
  <c r="E25" i="6"/>
  <c r="E5" i="6"/>
  <c r="E24" i="6"/>
  <c r="E17" i="6"/>
  <c r="E13" i="6"/>
  <c r="E12" i="6"/>
  <c r="E21" i="6"/>
  <c r="E11" i="6"/>
  <c r="E32" i="6"/>
  <c r="E20" i="6"/>
  <c r="E10" i="6"/>
  <c r="E29" i="6"/>
  <c r="E19" i="6"/>
  <c r="E9" i="6"/>
  <c r="E28" i="6"/>
  <c r="E18" i="6"/>
  <c r="E8" i="6"/>
  <c r="E31" i="6"/>
  <c r="E23" i="6"/>
  <c r="E15" i="6"/>
  <c r="E7" i="6"/>
  <c r="E30" i="6"/>
  <c r="E22" i="6"/>
  <c r="E14" i="6"/>
  <c r="E6" i="6"/>
  <c r="AO13" i="5" l="1"/>
  <c r="AO3" i="5"/>
  <c r="G12" i="2"/>
  <c r="J6" i="6" s="1"/>
  <c r="N40" i="1" l="1"/>
  <c r="N39" i="1"/>
  <c r="N38" i="1"/>
  <c r="L40" i="1"/>
  <c r="L39" i="1"/>
  <c r="L38" i="1"/>
  <c r="J40" i="1"/>
  <c r="J39" i="1"/>
  <c r="J38" i="1"/>
  <c r="H40" i="1"/>
  <c r="H39" i="1"/>
  <c r="H38" i="1"/>
  <c r="F40" i="1"/>
  <c r="F39" i="1"/>
  <c r="F38" i="1"/>
  <c r="D40" i="1"/>
  <c r="D39" i="1"/>
  <c r="D38" i="1"/>
  <c r="O40" i="1" l="1"/>
  <c r="O39" i="1"/>
  <c r="O38" i="1"/>
  <c r="K5" i="6" l="1"/>
  <c r="G14" i="2"/>
  <c r="J8" i="6" s="1"/>
  <c r="AR3" i="5" l="1"/>
  <c r="AP3" i="5"/>
  <c r="AP6" i="5"/>
  <c r="AR6" i="5"/>
  <c r="AO6" i="5"/>
  <c r="AO16" i="5"/>
  <c r="AR16" i="5"/>
  <c r="AP16" i="5"/>
  <c r="AR15" i="5" l="1"/>
  <c r="AR5" i="5"/>
  <c r="AO15" i="5"/>
  <c r="AP5" i="5"/>
  <c r="AP15" i="5"/>
  <c r="AO5" i="5"/>
  <c r="AO7" i="5" l="1"/>
  <c r="AP7" i="5"/>
  <c r="AR13" i="5"/>
  <c r="AP13" i="5"/>
  <c r="AR7" i="5"/>
  <c r="AS16" i="5"/>
  <c r="AS6" i="5"/>
  <c r="AS3" i="5"/>
  <c r="AS5" i="5"/>
  <c r="AS15" i="5"/>
  <c r="AS13" i="5"/>
  <c r="AQ13" i="5" l="1"/>
  <c r="AT13" i="5" s="1"/>
  <c r="AQ15" i="5"/>
  <c r="AT15" i="5" s="1"/>
  <c r="AQ6" i="5"/>
  <c r="AT6" i="5" s="1"/>
  <c r="AQ16" i="5"/>
  <c r="AT16" i="5" s="1"/>
  <c r="AQ3" i="5"/>
  <c r="AT3" i="5" s="1"/>
  <c r="AQ5" i="5"/>
  <c r="AT5" i="5" s="1"/>
  <c r="AS7" i="5"/>
  <c r="AQ7" i="5"/>
  <c r="AT7" i="5" l="1"/>
  <c r="I3" i="6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M23" i="6" s="1"/>
  <c r="O30" i="2"/>
  <c r="O31" i="2"/>
  <c r="O32" i="2"/>
  <c r="O33" i="2"/>
  <c r="O34" i="2"/>
  <c r="O35" i="2"/>
  <c r="O36" i="2"/>
  <c r="O37" i="2"/>
  <c r="O38" i="2"/>
  <c r="O9" i="2"/>
  <c r="M3" i="6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G10" i="2"/>
  <c r="G11" i="2"/>
  <c r="G13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9" i="2"/>
  <c r="M5" i="2"/>
  <c r="M4" i="2"/>
  <c r="O27" i="6" l="1"/>
  <c r="O19" i="6"/>
  <c r="O11" i="6"/>
  <c r="O26" i="6"/>
  <c r="O18" i="6"/>
  <c r="O10" i="6"/>
  <c r="O3" i="6"/>
  <c r="O25" i="6"/>
  <c r="O17" i="6"/>
  <c r="O9" i="6"/>
  <c r="O32" i="6"/>
  <c r="O24" i="6"/>
  <c r="O16" i="6"/>
  <c r="O8" i="6"/>
  <c r="O31" i="6"/>
  <c r="O23" i="6"/>
  <c r="O15" i="6"/>
  <c r="O7" i="6"/>
  <c r="O30" i="6"/>
  <c r="O22" i="6"/>
  <c r="O14" i="6"/>
  <c r="O6" i="6"/>
  <c r="O29" i="6"/>
  <c r="O21" i="6"/>
  <c r="O13" i="6"/>
  <c r="O5" i="6"/>
  <c r="O28" i="6"/>
  <c r="O20" i="6"/>
  <c r="O12" i="6"/>
  <c r="O4" i="6"/>
  <c r="K29" i="6"/>
  <c r="K21" i="6"/>
  <c r="K13" i="6"/>
  <c r="K28" i="6"/>
  <c r="K20" i="6"/>
  <c r="K12" i="6"/>
  <c r="K4" i="6"/>
  <c r="K27" i="6"/>
  <c r="K19" i="6"/>
  <c r="K11" i="6"/>
  <c r="K26" i="6"/>
  <c r="K18" i="6"/>
  <c r="K10" i="6"/>
  <c r="K3" i="6"/>
  <c r="K25" i="6"/>
  <c r="K17" i="6"/>
  <c r="K9" i="6"/>
  <c r="K32" i="6"/>
  <c r="K24" i="6"/>
  <c r="K16" i="6"/>
  <c r="K8" i="6"/>
  <c r="K31" i="6"/>
  <c r="K23" i="6"/>
  <c r="K15" i="6"/>
  <c r="K7" i="6"/>
  <c r="K30" i="6"/>
  <c r="K22" i="6"/>
  <c r="K14" i="6"/>
  <c r="K6" i="6"/>
  <c r="I31" i="6"/>
  <c r="I15" i="6"/>
  <c r="I22" i="6"/>
  <c r="I5" i="6"/>
  <c r="I29" i="6"/>
  <c r="I13" i="6"/>
  <c r="I20" i="6"/>
  <c r="I12" i="6"/>
  <c r="I19" i="6"/>
  <c r="I9" i="6"/>
  <c r="I23" i="6"/>
  <c r="I6" i="6"/>
  <c r="I30" i="6"/>
  <c r="I14" i="6"/>
  <c r="I21" i="6"/>
  <c r="I4" i="6"/>
  <c r="I28" i="6"/>
  <c r="I10" i="6"/>
  <c r="I27" i="6"/>
  <c r="I11" i="6"/>
  <c r="I26" i="6"/>
  <c r="I18" i="6"/>
  <c r="I25" i="6"/>
  <c r="I17" i="6"/>
  <c r="I8" i="6"/>
  <c r="I32" i="6"/>
  <c r="I24" i="6"/>
  <c r="I16" i="6"/>
  <c r="I7" i="6"/>
  <c r="M24" i="6"/>
  <c r="M25" i="6"/>
  <c r="M9" i="6"/>
  <c r="M16" i="6"/>
  <c r="M8" i="6"/>
  <c r="M31" i="6"/>
  <c r="M7" i="6"/>
  <c r="M11" i="6"/>
  <c r="M17" i="6"/>
  <c r="M32" i="6"/>
  <c r="M15" i="6"/>
  <c r="M30" i="6"/>
  <c r="M22" i="6"/>
  <c r="M14" i="6"/>
  <c r="M6" i="6"/>
  <c r="M29" i="6"/>
  <c r="M21" i="6"/>
  <c r="M13" i="6"/>
  <c r="M5" i="6"/>
  <c r="M28" i="6"/>
  <c r="M20" i="6"/>
  <c r="M12" i="6"/>
  <c r="M4" i="6"/>
  <c r="M27" i="6"/>
  <c r="M19" i="6"/>
  <c r="M26" i="6"/>
  <c r="M18" i="6"/>
  <c r="M10" i="6"/>
  <c r="L18" i="6"/>
  <c r="L17" i="6"/>
  <c r="L32" i="6"/>
  <c r="L16" i="6"/>
  <c r="L23" i="6"/>
  <c r="L15" i="6"/>
  <c r="L7" i="6"/>
  <c r="L14" i="6"/>
  <c r="L29" i="6"/>
  <c r="L21" i="6"/>
  <c r="L5" i="6"/>
  <c r="L4" i="6"/>
  <c r="L26" i="6"/>
  <c r="L10" i="6"/>
  <c r="L25" i="6"/>
  <c r="L9" i="6"/>
  <c r="L24" i="6"/>
  <c r="L8" i="6"/>
  <c r="L31" i="6"/>
  <c r="L30" i="6"/>
  <c r="L22" i="6"/>
  <c r="L6" i="6"/>
  <c r="L13" i="6"/>
  <c r="L28" i="6"/>
  <c r="L20" i="6"/>
  <c r="L12" i="6"/>
  <c r="L27" i="6"/>
  <c r="L19" i="6"/>
  <c r="L11" i="6"/>
  <c r="AP11" i="5"/>
  <c r="L3" i="6"/>
  <c r="J29" i="6"/>
  <c r="J21" i="6"/>
  <c r="J13" i="6"/>
  <c r="J5" i="6"/>
  <c r="J28" i="6"/>
  <c r="J20" i="6"/>
  <c r="J12" i="6"/>
  <c r="AO9" i="5"/>
  <c r="J4" i="6"/>
  <c r="J27" i="6"/>
  <c r="J19" i="6"/>
  <c r="J11" i="6"/>
  <c r="J26" i="6"/>
  <c r="J18" i="6"/>
  <c r="J10" i="6"/>
  <c r="J3" i="6"/>
  <c r="J25" i="6"/>
  <c r="J17" i="6"/>
  <c r="J9" i="6"/>
  <c r="J32" i="6"/>
  <c r="J24" i="6"/>
  <c r="J16" i="6"/>
  <c r="J31" i="6"/>
  <c r="J23" i="6"/>
  <c r="J15" i="6"/>
  <c r="AP9" i="5"/>
  <c r="J7" i="6"/>
  <c r="J30" i="6"/>
  <c r="J22" i="6"/>
  <c r="J14" i="6"/>
  <c r="AR4" i="5"/>
  <c r="AO4" i="5"/>
  <c r="AP4" i="5"/>
  <c r="L39" i="2"/>
  <c r="L40" i="2"/>
  <c r="AS4" i="5"/>
  <c r="H40" i="2"/>
  <c r="H39" i="2"/>
  <c r="D41" i="2"/>
  <c r="H41" i="2"/>
  <c r="D39" i="2"/>
  <c r="L41" i="2"/>
  <c r="D40" i="2"/>
  <c r="AS11" i="5" l="1"/>
  <c r="AO11" i="5"/>
  <c r="AS9" i="5"/>
  <c r="AR9" i="5"/>
  <c r="AR11" i="5"/>
  <c r="AP8" i="5"/>
  <c r="AS10" i="5"/>
  <c r="AO10" i="5"/>
  <c r="AP10" i="5"/>
  <c r="AR10" i="5"/>
  <c r="AQ11" i="5"/>
  <c r="AT11" i="5" s="1"/>
  <c r="AO8" i="5"/>
  <c r="AQ8" i="5" s="1"/>
  <c r="AT8" i="5" s="1"/>
  <c r="AS8" i="5"/>
  <c r="AR8" i="5"/>
  <c r="AQ4" i="5"/>
  <c r="AT4" i="5" s="1"/>
  <c r="AS12" i="5"/>
  <c r="AP12" i="5"/>
  <c r="AR12" i="5"/>
  <c r="AO12" i="5"/>
  <c r="AP14" i="5"/>
  <c r="AR14" i="5"/>
  <c r="AO14" i="5"/>
  <c r="AQ9" i="5"/>
  <c r="AT9" i="5" s="1"/>
  <c r="AS14" i="5"/>
  <c r="AQ10" i="5" l="1"/>
  <c r="AT10" i="5" s="1"/>
  <c r="AQ12" i="5"/>
  <c r="AT12" i="5" s="1"/>
  <c r="AQ14" i="5"/>
  <c r="AT14" i="5" s="1"/>
</calcChain>
</file>

<file path=xl/sharedStrings.xml><?xml version="1.0" encoding="utf-8"?>
<sst xmlns="http://schemas.openxmlformats.org/spreadsheetml/2006/main" count="298" uniqueCount="154">
  <si>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</si>
  <si>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</si>
  <si>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</si>
  <si>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</si>
  <si>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</si>
  <si>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</si>
  <si>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</si>
  <si>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</si>
  <si>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</si>
  <si>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</si>
  <si>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</si>
  <si>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</si>
  <si>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</si>
  <si>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</si>
  <si>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</si>
  <si>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</si>
  <si>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Elongation@ Break(%)MD (L-350 T-450)</t>
  </si>
  <si>
    <t>Ave</t>
  </si>
  <si>
    <t>Elongation@ Break(%)CD (L-400 T-500)</t>
  </si>
  <si>
    <t xml:space="preserve">Ref: 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</si>
  <si>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</si>
  <si>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</si>
  <si>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</si>
  <si>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</si>
  <si>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</si>
  <si>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</si>
  <si>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</si>
  <si>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</si>
  <si>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</si>
  <si>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Modulus Fresh @ 2% (L-20.0 T-30.0 U-40.0) N/cm</t>
  </si>
  <si>
    <t xml:space="preserve">Gloss (Gloss unit)
(T-9.0  U-11.0) 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</si>
  <si>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</si>
  <si>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</si>
  <si>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</si>
  <si>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</si>
  <si>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</si>
  <si>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</si>
  <si>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</si>
  <si>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</si>
  <si>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</si>
  <si>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</si>
  <si>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</si>
  <si>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</si>
  <si>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</si>
  <si>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</si>
  <si>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</si>
  <si>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</si>
  <si>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</si>
  <si>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</si>
  <si>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</si>
  <si>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</si>
  <si>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</si>
  <si>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16.00</t>
  </si>
  <si>
    <t>20.00</t>
  </si>
  <si>
    <t>1.33</t>
  </si>
  <si>
    <t>Tensile strength-MD (Load @Break)</t>
  </si>
  <si>
    <t>N</t>
  </si>
  <si>
    <t>3</t>
  </si>
  <si>
    <t>0.1</t>
  </si>
  <si>
    <t>13.0</t>
  </si>
  <si>
    <t>9.5</t>
  </si>
  <si>
    <t>Tensile strength-CD (Load @Break)</t>
  </si>
  <si>
    <t>6.5</t>
  </si>
  <si>
    <t>Tensile strength-MD (5% Elongation)</t>
  </si>
  <si>
    <t>4.0</t>
  </si>
  <si>
    <t>2.5</t>
  </si>
  <si>
    <t>5.5</t>
  </si>
  <si>
    <t>Elongation~MD @ break</t>
  </si>
  <si>
    <t>%</t>
  </si>
  <si>
    <t>450</t>
  </si>
  <si>
    <t>350</t>
  </si>
  <si>
    <t>Elongation~CD @ break</t>
    <phoneticPr fontId="0" type="noConversion"/>
  </si>
  <si>
    <t>500</t>
  </si>
  <si>
    <t>400</t>
  </si>
  <si>
    <t>Thickness</t>
    <phoneticPr fontId="0" type="noConversion"/>
  </si>
  <si>
    <t>mm</t>
  </si>
  <si>
    <t>0.001</t>
  </si>
  <si>
    <t>0.030</t>
  </si>
  <si>
    <t>0.025</t>
  </si>
  <si>
    <t>0.035</t>
  </si>
  <si>
    <t>OBS 0</t>
  </si>
  <si>
    <t>Modulus-MD @2% Strain fresh</t>
  </si>
  <si>
    <t>N / cm</t>
  </si>
  <si>
    <t>COF fresh A-side to A side</t>
  </si>
  <si>
    <t>0.40</t>
  </si>
  <si>
    <t>0.20</t>
  </si>
  <si>
    <t>0.60</t>
  </si>
  <si>
    <t>Opacity</t>
    <phoneticPr fontId="0" type="noConversion"/>
  </si>
  <si>
    <t>50.0</t>
  </si>
  <si>
    <t>45.0</t>
  </si>
  <si>
    <t>55.0</t>
  </si>
  <si>
    <t>Color units - H</t>
  </si>
  <si>
    <t>Color units - Delta E</t>
  </si>
  <si>
    <t>Gloss level</t>
  </si>
  <si>
    <t>Gloss unit</t>
  </si>
  <si>
    <t>9.0</t>
  </si>
  <si>
    <t>11.0</t>
  </si>
  <si>
    <t>Cut Width</t>
  </si>
  <si>
    <t>Delta E(Unprinted Film-10 layers)</t>
  </si>
  <si>
    <t>4.00</t>
  </si>
  <si>
    <t>0.00</t>
  </si>
  <si>
    <t>Delta E(Printed Film-1 layer)</t>
  </si>
  <si>
    <t>Basic Weight
(L-16.00 T-18.00 U-20.00)
GSM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</si>
  <si>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</si>
  <si>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</si>
  <si>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</si>
  <si>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</si>
  <si>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</si>
  <si>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4 of 4</t>
  </si>
  <si>
    <t>Page No 3 of 4</t>
  </si>
  <si>
    <t>Page No 2 of 4</t>
  </si>
  <si>
    <t>Page No 1 of 4</t>
  </si>
  <si>
    <t>Reference:</t>
  </si>
  <si>
    <t>Testing Equipment Identification number</t>
  </si>
  <si>
    <t>Cut Width
 (L-174 T-176 U-178)
mm</t>
  </si>
  <si>
    <t>176</t>
  </si>
  <si>
    <t>174</t>
  </si>
  <si>
    <t>178</t>
  </si>
  <si>
    <t>Force~Tensile Strength@Break (N) CD (L-6.5 T-9.5)</t>
  </si>
  <si>
    <t>Force~Tensile Strength@Break(N)MD(L-9.5 T-13.0)</t>
  </si>
  <si>
    <t>Force~Tensile Strength@Break 5% (N)MD(L-2.5 T-4.0 U-5.5)</t>
  </si>
  <si>
    <t>MRMP:00001429.003 GCAS:21064567.005</t>
  </si>
  <si>
    <t>Test Name - (O) - Optional, (RRG#) - Reference Part Report Group #, (MRG#) - Master Part Report Group #:</t>
  </si>
  <si>
    <t>Dimension ~ Width~~Slit Roll</t>
  </si>
  <si>
    <t>Appearance ~ Gloss~~.</t>
  </si>
  <si>
    <t>Opacity~~.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</si>
  <si>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</si>
  <si>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</si>
  <si>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</si>
  <si>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</si>
  <si>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</si>
  <si>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</si>
  <si>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Tensile Strength~~MD ~ 5 Percent Elongation</t>
  </si>
  <si>
    <t>Dimension ~ Thickness~~.</t>
  </si>
  <si>
    <t>Modulus~~Web ~ MD at 2 Percent</t>
  </si>
  <si>
    <t>Assay ~ Organotin~~.</t>
  </si>
  <si>
    <t>Record Review~~Laboratory Review</t>
  </si>
  <si>
    <t>Date</t>
  </si>
  <si>
    <t>Time</t>
  </si>
  <si>
    <t>Ref</t>
  </si>
  <si>
    <t>21064567.005.1</t>
  </si>
  <si>
    <t>21064567.005.5</t>
  </si>
  <si>
    <t>21064567.005.6</t>
  </si>
  <si>
    <t>21064567.005.8</t>
  </si>
  <si>
    <t>MRMP-00001429.003.1</t>
  </si>
  <si>
    <t>MRMP-00001429.003.2</t>
  </si>
  <si>
    <t>MRMP-00001429.003.3</t>
  </si>
  <si>
    <t>MRMP-00001429.003.4</t>
  </si>
  <si>
    <t>MRMP-00001429.003.5</t>
  </si>
  <si>
    <t>MRMP-00001429.003.6</t>
  </si>
  <si>
    <t>MRMP-00001429.003.7</t>
  </si>
  <si>
    <t>MRMP-00001429.003.8</t>
  </si>
  <si>
    <t>MRMP-00001429.003.31</t>
  </si>
  <si>
    <t>MRMP-00001429.003.35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</si>
</sst>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_);[Red]\(0.00\)"/>
    <numFmt numFmtId="167" formatCode="0.0000"/>
    <numFmt numFmtId="168" formatCode="[$-14009]dd\-mm\-yyyy;@"/>
  </numFmts>
  <fonts count="17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>
      <alignment vertical="center"/>
    </xf>
  </cellStyleXfs>
  <cellXfs count="263">
    <xf numFmtId="0" fontId="0" fillId="0" borderId="0" xfId="0"/>
    <xf numFmtId="0" fontId="8" fillId="0" borderId="0" xfId="0" applyFont="1" applyAlignment="1">
      <alignment wrapText="1"/>
    </xf>
    <xf numFmtId="2" fontId="8" fillId="0" borderId="0" xfId="0" applyNumberFormat="1" applyFont="1" applyAlignment="1">
      <alignment wrapText="1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2" fontId="9" fillId="4" borderId="1" xfId="0" applyNumberFormat="1" applyFon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 vertical="center" wrapText="1"/>
    </xf>
    <xf numFmtId="2" fontId="10" fillId="5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66" fontId="12" fillId="5" borderId="1" xfId="1" applyNumberFormat="1" applyFont="1" applyFill="1" applyBorder="1" applyAlignment="1">
      <alignment horizontal="center" vertical="center" shrinkToFit="1"/>
    </xf>
    <xf numFmtId="0" fontId="13" fillId="4" borderId="1" xfId="0" applyFont="1" applyFill="1" applyBorder="1"/>
    <xf numFmtId="164" fontId="10" fillId="4" borderId="1" xfId="0" applyNumberFormat="1" applyFont="1" applyFill="1" applyBorder="1" applyAlignment="1">
      <alignment horizontal="center" vertical="center" wrapText="1"/>
    </xf>
    <xf numFmtId="1" fontId="10" fillId="4" borderId="1" xfId="0" applyNumberFormat="1" applyFont="1" applyFill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164" fontId="8" fillId="0" borderId="0" xfId="0" applyNumberFormat="1" applyFont="1" applyAlignment="1">
      <alignment wrapText="1"/>
    </xf>
    <xf numFmtId="165" fontId="9" fillId="4" borderId="1" xfId="0" applyNumberFormat="1" applyFont="1" applyFill="1" applyBorder="1" applyAlignment="1">
      <alignment horizontal="center" vertical="center" wrapText="1"/>
    </xf>
    <xf numFmtId="2" fontId="12" fillId="5" borderId="1" xfId="1" applyNumberFormat="1" applyFont="1" applyFill="1" applyBorder="1" applyAlignment="1">
      <alignment horizontal="center" vertical="center" shrinkToFit="1"/>
    </xf>
    <xf numFmtId="167" fontId="10" fillId="5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 applyProtection="1">
      <alignment wrapText="1"/>
      <protection locked="0"/>
    </xf>
    <xf numFmtId="0" fontId="1" fillId="0" borderId="15" xfId="0" applyFont="1" applyFill="1" applyBorder="1" applyAlignment="1">
      <alignment vertical="center" wrapText="1"/>
    </xf>
    <xf numFmtId="0" fontId="1" fillId="0" borderId="0" xfId="0" applyFont="1" applyFill="1" applyAlignment="1" applyProtection="1">
      <alignment vertical="center" wrapText="1"/>
      <protection locked="0"/>
    </xf>
    <xf numFmtId="0" fontId="1" fillId="0" borderId="1" xfId="0" applyFont="1" applyFill="1" applyBorder="1" applyAlignment="1">
      <alignment vertical="center" wrapText="1"/>
    </xf>
    <xf numFmtId="0" fontId="2" fillId="0" borderId="0" xfId="0" applyFont="1" applyFill="1" applyAlignment="1" applyProtection="1">
      <alignment horizontal="center" vertical="center" wrapText="1"/>
      <protection locked="0"/>
    </xf>
    <xf numFmtId="49" fontId="1" fillId="0" borderId="5" xfId="0" quotePrefix="1" applyNumberFormat="1" applyFont="1" applyFill="1" applyBorder="1" applyAlignment="1" applyProtection="1">
      <alignment horizontal="center" vertical="center" wrapText="1"/>
      <protection locked="0"/>
    </xf>
    <xf numFmtId="2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4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1" xfId="0" applyNumberFormat="1" applyFont="1" applyFill="1" applyBorder="1" applyAlignment="1">
      <alignment vertical="center" wrapText="1"/>
    </xf>
    <xf numFmtId="49" fontId="1" fillId="0" borderId="12" xfId="0" quotePrefix="1" applyNumberFormat="1" applyFont="1" applyFill="1" applyBorder="1" applyAlignment="1">
      <alignment horizontal="center" vertical="center" wrapText="1"/>
    </xf>
    <xf numFmtId="2" fontId="1" fillId="0" borderId="15" xfId="0" applyNumberFormat="1" applyFont="1" applyFill="1" applyBorder="1" applyAlignment="1">
      <alignment horizontal="center" vertical="center" wrapText="1"/>
    </xf>
    <xf numFmtId="2" fontId="1" fillId="0" borderId="28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49" fontId="1" fillId="0" borderId="17" xfId="0" applyNumberFormat="1" applyFont="1" applyFill="1" applyBorder="1" applyAlignment="1">
      <alignment vertical="center" wrapText="1"/>
    </xf>
    <xf numFmtId="49" fontId="1" fillId="0" borderId="5" xfId="0" quotePrefix="1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49" fontId="1" fillId="0" borderId="19" xfId="0" applyNumberFormat="1" applyFont="1" applyFill="1" applyBorder="1" applyAlignment="1">
      <alignment vertical="center" wrapText="1"/>
    </xf>
    <xf numFmtId="49" fontId="1" fillId="0" borderId="21" xfId="0" quotePrefix="1" applyNumberFormat="1" applyFont="1" applyFill="1" applyBorder="1" applyAlignment="1">
      <alignment horizontal="center" vertical="center" wrapText="1"/>
    </xf>
    <xf numFmtId="2" fontId="1" fillId="0" borderId="24" xfId="0" applyNumberFormat="1" applyFont="1" applyFill="1" applyBorder="1" applyAlignment="1">
      <alignment horizontal="center" vertical="center" wrapText="1"/>
    </xf>
    <xf numFmtId="2" fontId="1" fillId="0" borderId="38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Alignment="1">
      <alignment vertical="center" wrapText="1"/>
    </xf>
    <xf numFmtId="0" fontId="1" fillId="0" borderId="0" xfId="0" quotePrefix="1" applyFont="1" applyFill="1" applyAlignment="1" applyProtection="1">
      <alignment wrapText="1"/>
      <protection locked="0"/>
    </xf>
    <xf numFmtId="0" fontId="5" fillId="0" borderId="0" xfId="0" applyFont="1" applyFill="1" applyAlignment="1" applyProtection="1">
      <alignment wrapText="1"/>
      <protection locked="0"/>
    </xf>
    <xf numFmtId="0" fontId="1" fillId="0" borderId="0" xfId="0" applyFont="1" applyFill="1" applyAlignment="1">
      <alignment horizontal="left" wrapText="1"/>
    </xf>
    <xf numFmtId="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 applyProtection="1">
      <alignment horizontal="center" vertical="center" wrapText="1"/>
      <protection locked="0"/>
    </xf>
    <xf numFmtId="0" fontId="1" fillId="0" borderId="9" xfId="0" quotePrefix="1" applyFont="1" applyFill="1" applyBorder="1" applyAlignment="1" applyProtection="1">
      <alignment horizontal="center" vertical="center" wrapText="1"/>
      <protection locked="0"/>
    </xf>
    <xf numFmtId="0" fontId="1" fillId="0" borderId="5" xfId="0" quotePrefix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56" xfId="0" applyFont="1" applyFill="1" applyBorder="1" applyAlignment="1">
      <alignment vertical="center" wrapText="1"/>
    </xf>
    <xf numFmtId="0" fontId="1" fillId="0" borderId="59" xfId="0" applyFont="1" applyFill="1" applyBorder="1" applyAlignment="1">
      <alignment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34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24" xfId="0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center" vertical="center" wrapText="1"/>
      <protection locked="0"/>
    </xf>
    <xf numFmtId="0" fontId="1" fillId="0" borderId="38" xfId="0" applyFont="1" applyFill="1" applyBorder="1" applyAlignment="1" applyProtection="1">
      <alignment horizontal="center" vertical="center" wrapText="1"/>
      <protection locked="0"/>
    </xf>
    <xf numFmtId="0" fontId="1" fillId="0" borderId="31" xfId="0" applyFont="1" applyFill="1" applyBorder="1" applyAlignment="1">
      <alignment horizontal="center" vertical="center" wrapText="1"/>
    </xf>
    <xf numFmtId="0" fontId="1" fillId="0" borderId="5" xfId="0" quotePrefix="1" applyFont="1" applyFill="1" applyBorder="1" applyAlignment="1">
      <alignment horizontal="center" vertical="center" wrapText="1"/>
    </xf>
    <xf numFmtId="1" fontId="1" fillId="0" borderId="33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33" xfId="0" applyNumberFormat="1" applyFont="1" applyFill="1" applyBorder="1" applyAlignment="1">
      <alignment horizontal="center" vertical="center" wrapText="1"/>
    </xf>
    <xf numFmtId="164" fontId="1" fillId="0" borderId="39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 applyProtection="1">
      <alignment vertical="center"/>
      <protection locked="0"/>
    </xf>
    <xf numFmtId="164" fontId="1" fillId="0" borderId="33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44" xfId="0" applyNumberFormat="1" applyFont="1" applyFill="1" applyBorder="1" applyAlignment="1">
      <alignment horizontal="center" vertical="center" wrapText="1"/>
    </xf>
    <xf numFmtId="164" fontId="1" fillId="0" borderId="44" xfId="0" applyNumberFormat="1" applyFont="1" applyFill="1" applyBorder="1" applyAlignment="1">
      <alignment horizontal="center" vertical="center" wrapText="1"/>
    </xf>
    <xf numFmtId="164" fontId="1" fillId="0" borderId="24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43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 applyProtection="1">
      <alignment vertical="center" wrapText="1"/>
      <protection locked="0"/>
    </xf>
    <xf numFmtId="49" fontId="1" fillId="0" borderId="12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0" borderId="17" xfId="0" applyNumberFormat="1" applyFont="1" applyFill="1" applyBorder="1" applyAlignment="1" applyProtection="1">
      <alignment vertical="center" wrapText="1"/>
      <protection locked="0"/>
    </xf>
    <xf numFmtId="49" fontId="1" fillId="0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0" borderId="19" xfId="0" applyNumberFormat="1" applyFont="1" applyFill="1" applyBorder="1" applyAlignment="1" applyProtection="1">
      <alignment vertical="center" wrapText="1"/>
      <protection locked="0"/>
    </xf>
    <xf numFmtId="49" fontId="1" fillId="0" borderId="20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0" borderId="21" xfId="0" quotePrefix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164" fontId="1" fillId="0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164" fontId="1" fillId="0" borderId="62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30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68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42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4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right" vertical="center" wrapText="1"/>
    </xf>
    <xf numFmtId="0" fontId="15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1" fillId="0" borderId="56" xfId="0" applyFont="1" applyFill="1" applyBorder="1" applyAlignment="1" applyProtection="1">
      <alignment horizontal="center" vertical="center" wrapText="1"/>
      <protection locked="0"/>
    </xf>
    <xf numFmtId="0" fontId="1" fillId="0" borderId="6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30" xfId="0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Fill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wrapText="1"/>
    </xf>
    <xf numFmtId="1" fontId="1" fillId="0" borderId="24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2" fontId="1" fillId="0" borderId="24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1" fillId="0" borderId="24" xfId="0" applyNumberFormat="1" applyFont="1" applyFill="1" applyBorder="1" applyAlignment="1">
      <alignment horizontal="center" vertical="center" wrapText="1"/>
    </xf>
    <xf numFmtId="164" fontId="1" fillId="0" borderId="15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24" xfId="0" applyNumberFormat="1" applyFont="1" applyFill="1" applyBorder="1" applyAlignment="1">
      <alignment horizontal="center" vertical="center" wrapText="1"/>
    </xf>
    <xf numFmtId="2" fontId="1" fillId="0" borderId="15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1" fontId="1" fillId="0" borderId="15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wrapText="1"/>
    </xf>
    <xf numFmtId="49" fontId="16" fillId="0" borderId="0" xfId="0" quotePrefix="1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left" vertical="center" wrapText="1"/>
    </xf>
    <xf numFmtId="0" fontId="1" fillId="0" borderId="58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49" fontId="1" fillId="0" borderId="27" xfId="0" quotePrefix="1" applyNumberFormat="1" applyFont="1" applyFill="1" applyBorder="1" applyAlignment="1">
      <alignment horizontal="right" vertical="center" wrapText="1"/>
    </xf>
    <xf numFmtId="49" fontId="1" fillId="0" borderId="15" xfId="0" quotePrefix="1" applyNumberFormat="1" applyFont="1" applyFill="1" applyBorder="1" applyAlignment="1">
      <alignment horizontal="right" vertical="center" wrapText="1"/>
    </xf>
    <xf numFmtId="49" fontId="1" fillId="0" borderId="29" xfId="0" quotePrefix="1" applyNumberFormat="1" applyFont="1" applyFill="1" applyBorder="1" applyAlignment="1">
      <alignment horizontal="right" vertical="center" wrapText="1"/>
    </xf>
    <xf numFmtId="49" fontId="1" fillId="0" borderId="1" xfId="0" quotePrefix="1" applyNumberFormat="1" applyFont="1" applyFill="1" applyBorder="1" applyAlignment="1">
      <alignment horizontal="right" vertical="center" wrapText="1"/>
    </xf>
    <xf numFmtId="49" fontId="1" fillId="0" borderId="34" xfId="0" quotePrefix="1" applyNumberFormat="1" applyFont="1" applyFill="1" applyBorder="1" applyAlignment="1">
      <alignment horizontal="right" vertical="center" wrapText="1"/>
    </xf>
    <xf numFmtId="49" fontId="1" fillId="0" borderId="24" xfId="0" quotePrefix="1" applyNumberFormat="1" applyFont="1" applyFill="1" applyBorder="1" applyAlignment="1">
      <alignment horizontal="right" vertical="center" wrapText="1"/>
    </xf>
    <xf numFmtId="49" fontId="16" fillId="0" borderId="37" xfId="0" quotePrefix="1" applyNumberFormat="1" applyFont="1" applyFill="1" applyBorder="1" applyAlignment="1">
      <alignment horizontal="left" vertical="center" wrapText="1"/>
    </xf>
    <xf numFmtId="164" fontId="1" fillId="0" borderId="22" xfId="0" applyNumberFormat="1" applyFont="1" applyFill="1" applyBorder="1" applyAlignment="1" applyProtection="1">
      <alignment horizontal="right" vertical="center" wrapText="1"/>
      <protection locked="0"/>
    </xf>
    <xf numFmtId="164" fontId="1" fillId="0" borderId="21" xfId="0" applyNumberFormat="1" applyFont="1" applyFill="1" applyBorder="1" applyAlignment="1" applyProtection="1">
      <alignment horizontal="right" vertical="center" wrapText="1"/>
      <protection locked="0"/>
    </xf>
    <xf numFmtId="164" fontId="1" fillId="0" borderId="25" xfId="0" applyNumberFormat="1" applyFont="1" applyFill="1" applyBorder="1" applyAlignment="1" applyProtection="1">
      <alignment horizontal="right" vertical="center" wrapText="1"/>
      <protection locked="0"/>
    </xf>
    <xf numFmtId="164" fontId="1" fillId="0" borderId="13" xfId="0" applyNumberFormat="1" applyFont="1" applyFill="1" applyBorder="1" applyAlignment="1" applyProtection="1">
      <alignment horizontal="right" vertical="center" wrapText="1"/>
      <protection locked="0"/>
    </xf>
    <xf numFmtId="164" fontId="1" fillId="0" borderId="12" xfId="0" applyNumberFormat="1" applyFont="1" applyFill="1" applyBorder="1" applyAlignment="1" applyProtection="1">
      <alignment horizontal="right" vertical="center" wrapText="1"/>
      <protection locked="0"/>
    </xf>
    <xf numFmtId="164" fontId="1" fillId="0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1" fillId="0" borderId="3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36" xfId="0" applyFont="1" applyFill="1" applyBorder="1" applyAlignment="1" applyProtection="1">
      <alignment horizontal="center" vertical="center" wrapText="1"/>
      <protection locked="0"/>
    </xf>
    <xf numFmtId="0" fontId="1" fillId="0" borderId="1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1" fillId="0" borderId="26" xfId="0" applyFont="1" applyFill="1" applyBorder="1" applyAlignment="1" applyProtection="1">
      <alignment horizontal="center" vertical="center" wrapText="1"/>
      <protection locked="0"/>
    </xf>
    <xf numFmtId="0" fontId="1" fillId="0" borderId="40" xfId="0" applyFont="1" applyFill="1" applyBorder="1" applyAlignment="1" applyProtection="1">
      <alignment horizontal="center" vertical="center" wrapText="1"/>
      <protection locked="0"/>
    </xf>
    <xf numFmtId="0" fontId="1" fillId="0" borderId="20" xfId="0" applyFont="1" applyFill="1" applyBorder="1" applyAlignment="1" applyProtection="1">
      <alignment horizontal="center" vertical="center" wrapText="1"/>
      <protection locked="0"/>
    </xf>
    <xf numFmtId="0" fontId="1" fillId="0" borderId="41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 applyProtection="1">
      <alignment horizontal="center" vertical="center" wrapText="1"/>
      <protection locked="0"/>
    </xf>
    <xf numFmtId="0" fontId="1" fillId="0" borderId="43" xfId="0" applyFont="1" applyFill="1" applyBorder="1" applyAlignment="1" applyProtection="1">
      <alignment horizontal="center" vertical="center" wrapText="1"/>
      <protection locked="0"/>
    </xf>
    <xf numFmtId="1" fontId="1" fillId="0" borderId="13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12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14" xfId="0" applyNumberFormat="1" applyFont="1" applyFill="1" applyBorder="1" applyAlignment="1" applyProtection="1">
      <alignment horizontal="right" vertical="center" wrapText="1"/>
      <protection locked="0"/>
    </xf>
    <xf numFmtId="164" fontId="1" fillId="0" borderId="16" xfId="0" applyNumberFormat="1" applyFont="1" applyFill="1" applyBorder="1" applyAlignment="1" applyProtection="1">
      <alignment horizontal="right" vertical="center" wrapText="1"/>
      <protection locked="0"/>
    </xf>
    <xf numFmtId="164" fontId="1" fillId="0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0" borderId="5" xfId="0" applyNumberFormat="1" applyFont="1" applyFill="1" applyBorder="1" applyAlignment="1" applyProtection="1">
      <alignment horizontal="right" vertical="center" wrapText="1"/>
      <protection locked="0"/>
    </xf>
    <xf numFmtId="164" fontId="1" fillId="0" borderId="6" xfId="0" applyNumberFormat="1" applyFont="1" applyFill="1" applyBorder="1" applyAlignment="1" applyProtection="1">
      <alignment horizontal="right" vertical="center" wrapText="1"/>
      <protection locked="0"/>
    </xf>
    <xf numFmtId="164" fontId="1" fillId="0" borderId="18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22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21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23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47" xfId="0" applyFont="1" applyFill="1" applyBorder="1" applyAlignment="1" applyProtection="1">
      <alignment horizontal="center" vertical="center" wrapText="1"/>
      <protection locked="0"/>
    </xf>
    <xf numFmtId="1" fontId="1" fillId="0" borderId="4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5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6" xfId="0" applyNumberFormat="1" applyFont="1" applyFill="1" applyBorder="1" applyAlignment="1" applyProtection="1">
      <alignment horizontal="right" vertical="center" wrapText="1"/>
      <protection locked="0"/>
    </xf>
    <xf numFmtId="164" fontId="1" fillId="0" borderId="23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Fill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 applyProtection="1">
      <alignment horizontal="center" vertical="center" wrapText="1"/>
      <protection locked="0"/>
    </xf>
    <xf numFmtId="0" fontId="1" fillId="0" borderId="4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49" xfId="0" applyFont="1" applyFill="1" applyBorder="1" applyAlignment="1" applyProtection="1">
      <alignment horizontal="center" vertical="center" wrapText="1"/>
      <protection locked="0"/>
    </xf>
    <xf numFmtId="0" fontId="1" fillId="0" borderId="48" xfId="0" applyFont="1" applyFill="1" applyBorder="1" applyAlignment="1" applyProtection="1">
      <alignment horizontal="center" vertical="center" wrapText="1"/>
      <protection locked="0"/>
    </xf>
    <xf numFmtId="0" fontId="1" fillId="0" borderId="59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 applyProtection="1">
      <alignment horizontal="center" vertical="center" wrapText="1"/>
      <protection locked="0"/>
    </xf>
    <xf numFmtId="0" fontId="1" fillId="0" borderId="55" xfId="0" applyFont="1" applyFill="1" applyBorder="1" applyAlignment="1" applyProtection="1">
      <alignment horizontal="center" vertical="center" wrapText="1"/>
      <protection locked="0"/>
    </xf>
    <xf numFmtId="14" fontId="1" fillId="0" borderId="13" xfId="0" applyNumberFormat="1" applyFont="1" applyFill="1" applyBorder="1" applyAlignment="1">
      <alignment horizontal="center" vertical="center" wrapText="1"/>
    </xf>
    <xf numFmtId="14" fontId="1" fillId="0" borderId="16" xfId="0" applyNumberFormat="1" applyFont="1" applyFill="1" applyBorder="1" applyAlignment="1">
      <alignment horizontal="center" vertical="center" wrapText="1"/>
    </xf>
    <xf numFmtId="14" fontId="1" fillId="0" borderId="2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常规 3" xfId="1" xr:uid="{00000000-0005-0000-0000-000001000000}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7-431C-8B99-0B092D65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9888"/>
        <c:axId val="208155776"/>
      </c:lineChart>
      <c:catAx>
        <c:axId val="2081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55776"/>
        <c:crosses val="autoZero"/>
        <c:auto val="1"/>
        <c:lblAlgn val="ctr"/>
        <c:lblOffset val="100"/>
        <c:noMultiLvlLbl val="0"/>
      </c:catAx>
      <c:valAx>
        <c:axId val="208155776"/>
        <c:scaling>
          <c:orientation val="minMax"/>
          <c:max val="18"/>
          <c:min val="9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1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9-459A-94D2-F67A238B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8288"/>
        <c:axId val="208909824"/>
      </c:lineChart>
      <c:catAx>
        <c:axId val="2089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09824"/>
        <c:crosses val="autoZero"/>
        <c:auto val="1"/>
        <c:lblAlgn val="ctr"/>
        <c:lblOffset val="100"/>
        <c:noMultiLvlLbl val="0"/>
      </c:catAx>
      <c:valAx>
        <c:axId val="208909824"/>
        <c:scaling>
          <c:orientation val="minMax"/>
          <c:max val="11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908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9-46C1-9399-B485F42B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4304"/>
        <c:axId val="207395840"/>
      </c:lineChart>
      <c:catAx>
        <c:axId val="2073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95840"/>
        <c:crosses val="autoZero"/>
        <c:auto val="1"/>
        <c:lblAlgn val="ctr"/>
        <c:lblOffset val="100"/>
        <c:noMultiLvlLbl val="0"/>
      </c:catAx>
      <c:valAx>
        <c:axId val="207395840"/>
        <c:scaling>
          <c:orientation val="minMax"/>
          <c:max val="20"/>
          <c:min val="1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3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78D-AC2D-22D4E5D5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8928"/>
        <c:axId val="208190464"/>
      </c:lineChart>
      <c:catAx>
        <c:axId val="2081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90464"/>
        <c:crosses val="autoZero"/>
        <c:auto val="1"/>
        <c:lblAlgn val="ctr"/>
        <c:lblOffset val="100"/>
        <c:noMultiLvlLbl val="0"/>
      </c:catAx>
      <c:valAx>
        <c:axId val="208190464"/>
        <c:scaling>
          <c:orientation val="minMax"/>
          <c:min val="6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1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9-4F9F-8B01-304AC3E2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3472"/>
        <c:axId val="208487552"/>
      </c:lineChart>
      <c:catAx>
        <c:axId val="2084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87552"/>
        <c:crosses val="autoZero"/>
        <c:auto val="1"/>
        <c:lblAlgn val="ctr"/>
        <c:lblOffset val="100"/>
        <c:noMultiLvlLbl val="0"/>
      </c:catAx>
      <c:valAx>
        <c:axId val="208487552"/>
        <c:scaling>
          <c:orientation val="minMax"/>
          <c:max val="5.5"/>
          <c:min val="2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4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8B1-B5CE-78363852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4640"/>
        <c:axId val="208642816"/>
      </c:lineChart>
      <c:catAx>
        <c:axId val="2086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42816"/>
        <c:crosses val="autoZero"/>
        <c:auto val="1"/>
        <c:lblAlgn val="ctr"/>
        <c:lblOffset val="100"/>
        <c:noMultiLvlLbl val="0"/>
      </c:catAx>
      <c:valAx>
        <c:axId val="208642816"/>
        <c:scaling>
          <c:orientation val="minMax"/>
          <c:max val="3.5000000000000003E-2"/>
          <c:min val="2.5000000000000005E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6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4D5-BCD1-709B3CB5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4048"/>
        <c:axId val="208524032"/>
      </c:lineChart>
      <c:catAx>
        <c:axId val="2085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24032"/>
        <c:crosses val="autoZero"/>
        <c:auto val="1"/>
        <c:lblAlgn val="ctr"/>
        <c:lblOffset val="100"/>
        <c:noMultiLvlLbl val="0"/>
      </c:catAx>
      <c:valAx>
        <c:axId val="208524032"/>
        <c:scaling>
          <c:orientation val="minMax"/>
          <c:min val="3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5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7-432C-91C5-512BB964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6336"/>
        <c:axId val="208607872"/>
      </c:lineChart>
      <c:catAx>
        <c:axId val="2086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07872"/>
        <c:crosses val="autoZero"/>
        <c:auto val="1"/>
        <c:lblAlgn val="ctr"/>
        <c:lblOffset val="100"/>
        <c:noMultiLvlLbl val="0"/>
      </c:catAx>
      <c:valAx>
        <c:axId val="208607872"/>
        <c:scaling>
          <c:orientation val="minMax"/>
          <c:min val="4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6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E-4F45-ADBB-9E1DFC46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1888"/>
        <c:axId val="208671872"/>
      </c:lineChart>
      <c:catAx>
        <c:axId val="2086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71872"/>
        <c:crosses val="autoZero"/>
        <c:auto val="1"/>
        <c:lblAlgn val="ctr"/>
        <c:lblOffset val="100"/>
        <c:noMultiLvlLbl val="0"/>
      </c:catAx>
      <c:valAx>
        <c:axId val="208671872"/>
        <c:scaling>
          <c:orientation val="minMax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6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Cpk!$K$15:$AN$15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8-4947-B4A8-1B3FA74F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2736"/>
        <c:axId val="208694272"/>
      </c:lineChart>
      <c:catAx>
        <c:axId val="2086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4272"/>
        <c:crosses val="autoZero"/>
        <c:auto val="1"/>
        <c:lblAlgn val="ctr"/>
        <c:lblOffset val="100"/>
        <c:noMultiLvlLbl val="0"/>
      </c:catAx>
      <c:valAx>
        <c:axId val="208694272"/>
        <c:scaling>
          <c:orientation val="minMax"/>
          <c:max val="0.60000000000000009"/>
          <c:min val="0.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6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B-4ACE-8A68-F9E1B781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1040"/>
        <c:axId val="208802944"/>
      </c:lineChart>
      <c:catAx>
        <c:axId val="2087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02944"/>
        <c:crosses val="autoZero"/>
        <c:auto val="1"/>
        <c:lblAlgn val="ctr"/>
        <c:lblOffset val="100"/>
        <c:noMultiLvlLbl val="0"/>
      </c:catAx>
      <c:valAx>
        <c:axId val="208802944"/>
        <c:scaling>
          <c:orientation val="minMax"/>
          <c:max val="50"/>
          <c:min val="4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711040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Cut Width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Cut Width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6-47EF-9F41-3522BCE1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2000"/>
        <c:axId val="208833536"/>
      </c:lineChart>
      <c:catAx>
        <c:axId val="2088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33536"/>
        <c:crosses val="autoZero"/>
        <c:auto val="1"/>
        <c:lblAlgn val="ctr"/>
        <c:lblOffset val="100"/>
        <c:noMultiLvlLbl val="0"/>
      </c:catAx>
      <c:valAx>
        <c:axId val="208833536"/>
        <c:scaling>
          <c:orientation val="minMax"/>
          <c:max val="170"/>
          <c:min val="16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832000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Delta E(Unprinted Film-10 layers)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4-4BB5-B7B9-3BA70EE4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0304"/>
        <c:axId val="208856192"/>
      </c:lineChart>
      <c:catAx>
        <c:axId val="2088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56192"/>
        <c:crosses val="autoZero"/>
        <c:auto val="1"/>
        <c:lblAlgn val="ctr"/>
        <c:lblOffset val="100"/>
        <c:noMultiLvlLbl val="0"/>
      </c:catAx>
      <c:valAx>
        <c:axId val="208856192"/>
        <c:scaling>
          <c:orientation val="minMax"/>
          <c:max val="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5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09514435713"/>
          <c:y val="0.53015683565870053"/>
          <c:w val="0.12622990485564303"/>
          <c:h val="0.18752240180503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E(Printed Film-1 layer)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5-4693-8B17-4C0B0204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248"/>
        <c:axId val="208886784"/>
      </c:lineChart>
      <c:catAx>
        <c:axId val="2088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86784"/>
        <c:crosses val="autoZero"/>
        <c:auto val="1"/>
        <c:lblAlgn val="ctr"/>
        <c:lblOffset val="100"/>
        <c:noMultiLvlLbl val="0"/>
      </c:catAx>
      <c:valAx>
        <c:axId val="208886784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177</xdr:row>
      <xdr:rowOff>66675</xdr:rowOff>
    </xdr:from>
    <xdr:to>
      <xdr:col>25</xdr:col>
      <xdr:colOff>257176</xdr:colOff>
      <xdr:row>196</xdr:row>
      <xdr:rowOff>95250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136</xdr:row>
      <xdr:rowOff>95250</xdr:rowOff>
    </xdr:from>
    <xdr:to>
      <xdr:col>25</xdr:col>
      <xdr:colOff>228600</xdr:colOff>
      <xdr:row>155</xdr:row>
      <xdr:rowOff>123825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238126</xdr:colOff>
      <xdr:row>117</xdr:row>
      <xdr:rowOff>0</xdr:rowOff>
    </xdr:from>
    <xdr:to>
      <xdr:col>25</xdr:col>
      <xdr:colOff>257176</xdr:colOff>
      <xdr:row>136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161926</xdr:colOff>
      <xdr:row>241</xdr:row>
      <xdr:rowOff>19050</xdr:rowOff>
    </xdr:from>
    <xdr:to>
      <xdr:col>26</xdr:col>
      <xdr:colOff>57150</xdr:colOff>
      <xdr:row>260</xdr:row>
      <xdr:rowOff>28575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262</xdr:row>
      <xdr:rowOff>38100</xdr:rowOff>
    </xdr:from>
    <xdr:to>
      <xdr:col>25</xdr:col>
      <xdr:colOff>276225</xdr:colOff>
      <xdr:row>281</xdr:row>
      <xdr:rowOff>57150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56</xdr:row>
      <xdr:rowOff>66675</xdr:rowOff>
    </xdr:from>
    <xdr:to>
      <xdr:col>25</xdr:col>
      <xdr:colOff>238125</xdr:colOff>
      <xdr:row>75</xdr:row>
      <xdr:rowOff>57150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200026</xdr:colOff>
      <xdr:row>16</xdr:row>
      <xdr:rowOff>104775</xdr:rowOff>
    </xdr:from>
    <xdr:to>
      <xdr:col>25</xdr:col>
      <xdr:colOff>180976</xdr:colOff>
      <xdr:row>35</xdr:row>
      <xdr:rowOff>76200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</xdr:colOff>
      <xdr:row>77</xdr:row>
      <xdr:rowOff>133350</xdr:rowOff>
    </xdr:from>
    <xdr:to>
      <xdr:col>25</xdr:col>
      <xdr:colOff>285750</xdr:colOff>
      <xdr:row>96</xdr:row>
      <xdr:rowOff>133350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95250</xdr:colOff>
      <xdr:row>283</xdr:row>
      <xdr:rowOff>57150</xdr:rowOff>
    </xdr:from>
    <xdr:to>
      <xdr:col>25</xdr:col>
      <xdr:colOff>314325</xdr:colOff>
      <xdr:row>302</xdr:row>
      <xdr:rowOff>66675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</xdr:row>
      <xdr:rowOff>66675</xdr:rowOff>
    </xdr:from>
    <xdr:to>
      <xdr:col>25</xdr:col>
      <xdr:colOff>200025</xdr:colOff>
      <xdr:row>55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19050</xdr:colOff>
      <xdr:row>97</xdr:row>
      <xdr:rowOff>133350</xdr:rowOff>
    </xdr:from>
    <xdr:to>
      <xdr:col>25</xdr:col>
      <xdr:colOff>304800</xdr:colOff>
      <xdr:row>117</xdr:row>
      <xdr:rowOff>9525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886F24BD-7F23-455F-A259-5A27689DA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157</xdr:row>
      <xdr:rowOff>19050</xdr:rowOff>
    </xdr:from>
    <xdr:to>
      <xdr:col>25</xdr:col>
      <xdr:colOff>190500</xdr:colOff>
      <xdr:row>176</xdr:row>
      <xdr:rowOff>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22AEA08D-ADA8-4E64-8D80-77B561A66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197</xdr:row>
      <xdr:rowOff>114300</xdr:rowOff>
    </xdr:from>
    <xdr:to>
      <xdr:col>25</xdr:col>
      <xdr:colOff>171450</xdr:colOff>
      <xdr:row>217</xdr:row>
      <xdr:rowOff>0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1E6B98B4-8F9D-487E-B057-8630C36BE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220</xdr:row>
      <xdr:rowOff>0</xdr:rowOff>
    </xdr:from>
    <xdr:to>
      <xdr:col>25</xdr:col>
      <xdr:colOff>266700</xdr:colOff>
      <xdr:row>239</xdr:row>
      <xdr:rowOff>28575</xdr:rowOff>
    </xdr:to>
    <xdr:graphicFrame macro="">
      <xdr:nvGraphicFramePr>
        <xdr:cNvPr id="19" name="Chart 8">
          <a:extLst>
            <a:ext uri="{FF2B5EF4-FFF2-40B4-BE49-F238E27FC236}">
              <a16:creationId xmlns:a16="http://schemas.microsoft.com/office/drawing/2014/main" id="{D9006C29-954B-440E-9437-3BF8D8B42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9"/>
  <sheetViews>
    <sheetView tabSelected="1" view="pageBreakPreview" zoomScaleNormal="100" zoomScaleSheetLayoutView="100" workbookViewId="0">
      <selection activeCell="F36" sqref="F36:G36"/>
    </sheetView>
  </sheetViews>
  <sheetFormatPr defaultColWidth="9.140625" defaultRowHeight="15.75" customHeight="1"/>
  <cols>
    <col min="1" max="3" width="12.85546875" style="35" customWidth="1"/>
    <col min="4" max="13" width="10.42578125" style="35" customWidth="1"/>
    <col min="14" max="15" width="17.85546875" style="35" customWidth="1"/>
    <col min="16" max="16384" width="9.140625" style="35"/>
  </cols>
  <sheetData>
    <row r="1" spans="1:15" ht="15.75" customHeight="1">
      <c r="A1" s="143" t="s">
        <v>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4" t="s">
        <v>26</v>
      </c>
      <c r="O1" s="144"/>
    </row>
    <row r="2" spans="1:15" ht="15.75" customHeight="1">
      <c r="A2" s="146" t="s">
        <v>10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5" t="s">
        <v>27</v>
      </c>
      <c r="O2" s="145"/>
    </row>
    <row r="3" spans="1:15" ht="15.75" customHeight="1" thickBot="1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66" t="s">
        <v>20</v>
      </c>
      <c r="O3" s="67"/>
    </row>
    <row r="4" spans="1:15" s="37" customFormat="1" ht="23.25" customHeight="1">
      <c r="A4" s="79" t="s">
        <v>1</v>
      </c>
      <c r="B4" s="175"/>
      <c r="C4" s="176"/>
      <c r="D4" s="176"/>
      <c r="E4" s="179" t="s">
        <v>3</v>
      </c>
      <c r="F4" s="180"/>
      <c r="G4" s="175"/>
      <c r="H4" s="183"/>
      <c r="I4" s="78" t="s">
        <v>5</v>
      </c>
      <c r="J4" s="175"/>
      <c r="K4" s="183"/>
      <c r="L4" s="179" t="s">
        <v>7</v>
      </c>
      <c r="M4" s="180"/>
      <c r="N4" s="147"/>
      <c r="O4" s="148"/>
    </row>
    <row r="5" spans="1:15" s="37" customFormat="1" ht="23.25" customHeight="1">
      <c r="A5" s="77" t="s">
        <v>2</v>
      </c>
      <c r="B5" s="177"/>
      <c r="C5" s="178"/>
      <c r="D5" s="178"/>
      <c r="E5" s="181" t="s">
        <v>4</v>
      </c>
      <c r="F5" s="182"/>
      <c r="G5" s="177"/>
      <c r="H5" s="184"/>
      <c r="I5" s="38" t="s">
        <v>6</v>
      </c>
      <c r="J5" s="177"/>
      <c r="K5" s="184"/>
      <c r="L5" s="181" t="s">
        <v>8</v>
      </c>
      <c r="M5" s="182"/>
      <c r="N5" s="149"/>
      <c r="O5" s="150"/>
    </row>
    <row r="6" spans="1:15" thickBot="1">
      <c r="A6" s="137" t="s">
        <v>28</v>
      </c>
      <c r="B6" s="138"/>
      <c r="C6" s="139"/>
      <c r="D6" s="139"/>
      <c r="E6" s="151"/>
      <c r="F6" s="138"/>
      <c r="G6" s="138"/>
      <c r="H6" s="169"/>
      <c r="I6" s="170"/>
      <c r="J6" s="139"/>
      <c r="K6" s="151"/>
      <c r="L6" s="138"/>
      <c r="M6" s="138"/>
      <c r="N6" s="139"/>
      <c r="O6" s="153"/>
    </row>
    <row r="7" spans="1:15" s="39" customFormat="1" ht="56.25" customHeight="1" thickBot="1">
      <c r="A7" s="140" t="s">
        <v>0</v>
      </c>
      <c r="B7" s="141"/>
      <c r="C7" s="142"/>
      <c r="D7" s="141" t="s">
        <v>102</v>
      </c>
      <c r="E7" s="141"/>
      <c r="F7" s="141" t="s">
        <v>103</v>
      </c>
      <c r="G7" s="141"/>
      <c r="H7" s="142" t="s">
        <v>104</v>
      </c>
      <c r="I7" s="152"/>
      <c r="J7" s="142" t="s">
        <v>105</v>
      </c>
      <c r="K7" s="152"/>
      <c r="L7" s="141" t="s">
        <v>114</v>
      </c>
      <c r="M7" s="141"/>
      <c r="N7" s="68" t="s">
        <v>107</v>
      </c>
      <c r="O7" s="69" t="s">
        <v>106</v>
      </c>
    </row>
    <row r="8" spans="1:15" ht="18.600000000000001" customHeight="1">
      <c r="A8" s="70"/>
      <c r="B8" s="71"/>
      <c r="C8" s="71"/>
      <c r="D8" s="132"/>
      <c r="E8" s="132"/>
      <c r="F8" s="133"/>
      <c r="G8" s="133"/>
      <c r="H8" s="134"/>
      <c r="I8" s="135"/>
      <c r="J8" s="132"/>
      <c r="K8" s="132"/>
      <c r="L8" s="136"/>
      <c r="M8" s="136"/>
      <c r="N8" s="41"/>
      <c r="O8" s="42"/>
    </row>
    <row r="9" spans="1:15" ht="18.600000000000001" customHeight="1">
      <c r="A9" s="70"/>
      <c r="B9" s="72"/>
      <c r="C9" s="71"/>
      <c r="D9" s="127"/>
      <c r="E9" s="127"/>
      <c r="F9" s="128"/>
      <c r="G9" s="128"/>
      <c r="H9" s="130"/>
      <c r="I9" s="131"/>
      <c r="J9" s="127"/>
      <c r="K9" s="127"/>
      <c r="L9" s="129"/>
      <c r="M9" s="129"/>
      <c r="N9" s="43"/>
      <c r="O9" s="44"/>
    </row>
    <row r="10" spans="1:15" ht="18.600000000000001" customHeight="1">
      <c r="A10" s="70"/>
      <c r="B10" s="72"/>
      <c r="C10" s="71"/>
      <c r="D10" s="127"/>
      <c r="E10" s="127"/>
      <c r="F10" s="128"/>
      <c r="G10" s="128"/>
      <c r="H10" s="130"/>
      <c r="I10" s="131"/>
      <c r="J10" s="127"/>
      <c r="K10" s="127"/>
      <c r="L10" s="129"/>
      <c r="M10" s="129"/>
      <c r="N10" s="43"/>
      <c r="O10" s="44"/>
    </row>
    <row r="11" spans="1:15" ht="18.600000000000001" customHeight="1">
      <c r="A11" s="70"/>
      <c r="B11" s="71"/>
      <c r="C11" s="71"/>
      <c r="D11" s="132"/>
      <c r="E11" s="132"/>
      <c r="F11" s="133"/>
      <c r="G11" s="133"/>
      <c r="H11" s="134"/>
      <c r="I11" s="135"/>
      <c r="J11" s="132"/>
      <c r="K11" s="132"/>
      <c r="L11" s="136"/>
      <c r="M11" s="136"/>
      <c r="N11" s="41"/>
      <c r="O11" s="42"/>
    </row>
    <row r="12" spans="1:15" ht="18.600000000000001" customHeight="1">
      <c r="A12" s="70"/>
      <c r="B12" s="72"/>
      <c r="C12" s="71"/>
      <c r="D12" s="127"/>
      <c r="E12" s="127"/>
      <c r="F12" s="128"/>
      <c r="G12" s="128"/>
      <c r="H12" s="130"/>
      <c r="I12" s="131"/>
      <c r="J12" s="127"/>
      <c r="K12" s="127"/>
      <c r="L12" s="129"/>
      <c r="M12" s="129"/>
      <c r="N12" s="43"/>
      <c r="O12" s="44"/>
    </row>
    <row r="13" spans="1:15" ht="18.600000000000001" customHeight="1">
      <c r="A13" s="70"/>
      <c r="B13" s="72"/>
      <c r="C13" s="71"/>
      <c r="D13" s="127"/>
      <c r="E13" s="127"/>
      <c r="F13" s="128"/>
      <c r="G13" s="128"/>
      <c r="H13" s="130"/>
      <c r="I13" s="131"/>
      <c r="J13" s="127"/>
      <c r="K13" s="127"/>
      <c r="L13" s="129"/>
      <c r="M13" s="129"/>
      <c r="N13" s="43"/>
      <c r="O13" s="44"/>
    </row>
    <row r="14" spans="1:15" ht="18.600000000000001" customHeight="1">
      <c r="A14" s="70"/>
      <c r="B14" s="72"/>
      <c r="C14" s="71"/>
      <c r="D14" s="127"/>
      <c r="E14" s="127"/>
      <c r="F14" s="128"/>
      <c r="G14" s="128"/>
      <c r="H14" s="130"/>
      <c r="I14" s="131"/>
      <c r="J14" s="127"/>
      <c r="K14" s="127"/>
      <c r="L14" s="129"/>
      <c r="M14" s="129"/>
      <c r="N14" s="43"/>
      <c r="O14" s="44"/>
    </row>
    <row r="15" spans="1:15" ht="18.600000000000001" customHeight="1">
      <c r="A15" s="70"/>
      <c r="B15" s="72"/>
      <c r="C15" s="71"/>
      <c r="D15" s="127"/>
      <c r="E15" s="127"/>
      <c r="F15" s="128"/>
      <c r="G15" s="128"/>
      <c r="H15" s="130"/>
      <c r="I15" s="131"/>
      <c r="J15" s="127"/>
      <c r="K15" s="127"/>
      <c r="L15" s="129"/>
      <c r="M15" s="129"/>
      <c r="N15" s="43"/>
      <c r="O15" s="44"/>
    </row>
    <row r="16" spans="1:15" ht="18.600000000000001" customHeight="1">
      <c r="A16" s="70"/>
      <c r="B16" s="72"/>
      <c r="C16" s="71"/>
      <c r="D16" s="127"/>
      <c r="E16" s="127"/>
      <c r="F16" s="128"/>
      <c r="G16" s="128"/>
      <c r="H16" s="130"/>
      <c r="I16" s="131"/>
      <c r="J16" s="127"/>
      <c r="K16" s="127"/>
      <c r="L16" s="129"/>
      <c r="M16" s="129"/>
      <c r="N16" s="43"/>
      <c r="O16" s="44"/>
    </row>
    <row r="17" spans="1:15" ht="18.600000000000001" customHeight="1">
      <c r="A17" s="70"/>
      <c r="B17" s="72"/>
      <c r="C17" s="71"/>
      <c r="D17" s="127"/>
      <c r="E17" s="127"/>
      <c r="F17" s="128"/>
      <c r="G17" s="128"/>
      <c r="H17" s="130"/>
      <c r="I17" s="131"/>
      <c r="J17" s="127"/>
      <c r="K17" s="127"/>
      <c r="L17" s="129"/>
      <c r="M17" s="129"/>
      <c r="N17" s="43"/>
      <c r="O17" s="44"/>
    </row>
    <row r="18" spans="1:15" ht="18.600000000000001" customHeight="1">
      <c r="A18" s="70"/>
      <c r="B18" s="72"/>
      <c r="C18" s="71"/>
      <c r="D18" s="127"/>
      <c r="E18" s="127"/>
      <c r="F18" s="128"/>
      <c r="G18" s="128"/>
      <c r="H18" s="130"/>
      <c r="I18" s="131"/>
      <c r="J18" s="127"/>
      <c r="K18" s="127"/>
      <c r="L18" s="129"/>
      <c r="M18" s="129"/>
      <c r="N18" s="43"/>
      <c r="O18" s="44"/>
    </row>
    <row r="19" spans="1:15" ht="18.600000000000001" customHeight="1">
      <c r="A19" s="70"/>
      <c r="B19" s="72"/>
      <c r="C19" s="71"/>
      <c r="D19" s="127"/>
      <c r="E19" s="127"/>
      <c r="F19" s="128"/>
      <c r="G19" s="128"/>
      <c r="H19" s="130"/>
      <c r="I19" s="131"/>
      <c r="J19" s="127"/>
      <c r="K19" s="127"/>
      <c r="L19" s="129"/>
      <c r="M19" s="129"/>
      <c r="N19" s="43"/>
      <c r="O19" s="44"/>
    </row>
    <row r="20" spans="1:15" ht="18.600000000000001" customHeight="1">
      <c r="A20" s="70"/>
      <c r="B20" s="72"/>
      <c r="C20" s="71"/>
      <c r="D20" s="127"/>
      <c r="E20" s="127"/>
      <c r="F20" s="128"/>
      <c r="G20" s="128"/>
      <c r="H20" s="130"/>
      <c r="I20" s="131"/>
      <c r="J20" s="127"/>
      <c r="K20" s="127"/>
      <c r="L20" s="129"/>
      <c r="M20" s="129"/>
      <c r="N20" s="43"/>
      <c r="O20" s="44"/>
    </row>
    <row r="21" spans="1:15" ht="18.600000000000001" customHeight="1">
      <c r="A21" s="70"/>
      <c r="B21" s="71"/>
      <c r="C21" s="71"/>
      <c r="D21" s="132"/>
      <c r="E21" s="132"/>
      <c r="F21" s="133"/>
      <c r="G21" s="133"/>
      <c r="H21" s="134"/>
      <c r="I21" s="135"/>
      <c r="J21" s="132"/>
      <c r="K21" s="132"/>
      <c r="L21" s="136"/>
      <c r="M21" s="136"/>
      <c r="N21" s="41"/>
      <c r="O21" s="42"/>
    </row>
    <row r="22" spans="1:15" ht="18.600000000000001" customHeight="1">
      <c r="A22" s="70"/>
      <c r="B22" s="72"/>
      <c r="C22" s="71"/>
      <c r="D22" s="127"/>
      <c r="E22" s="127"/>
      <c r="F22" s="128"/>
      <c r="G22" s="128"/>
      <c r="H22" s="130"/>
      <c r="I22" s="131"/>
      <c r="J22" s="127"/>
      <c r="K22" s="127"/>
      <c r="L22" s="129"/>
      <c r="M22" s="129"/>
      <c r="N22" s="43"/>
      <c r="O22" s="44"/>
    </row>
    <row r="23" spans="1:15" ht="18.600000000000001" customHeight="1">
      <c r="A23" s="70"/>
      <c r="B23" s="72"/>
      <c r="C23" s="71"/>
      <c r="D23" s="127"/>
      <c r="E23" s="127"/>
      <c r="F23" s="128"/>
      <c r="G23" s="128"/>
      <c r="H23" s="130"/>
      <c r="I23" s="131"/>
      <c r="J23" s="127"/>
      <c r="K23" s="127"/>
      <c r="L23" s="129"/>
      <c r="M23" s="129"/>
      <c r="N23" s="43"/>
      <c r="O23" s="44"/>
    </row>
    <row r="24" spans="1:15" ht="18.600000000000001" customHeight="1">
      <c r="A24" s="70"/>
      <c r="B24" s="71"/>
      <c r="C24" s="71"/>
      <c r="D24" s="132"/>
      <c r="E24" s="132"/>
      <c r="F24" s="133"/>
      <c r="G24" s="133"/>
      <c r="H24" s="134"/>
      <c r="I24" s="135"/>
      <c r="J24" s="132"/>
      <c r="K24" s="132"/>
      <c r="L24" s="136"/>
      <c r="M24" s="136"/>
      <c r="N24" s="41"/>
      <c r="O24" s="42"/>
    </row>
    <row r="25" spans="1:15" ht="18.600000000000001" customHeight="1">
      <c r="A25" s="70"/>
      <c r="B25" s="72"/>
      <c r="C25" s="71"/>
      <c r="D25" s="127"/>
      <c r="E25" s="127"/>
      <c r="F25" s="128"/>
      <c r="G25" s="128"/>
      <c r="H25" s="130"/>
      <c r="I25" s="131"/>
      <c r="J25" s="127"/>
      <c r="K25" s="127"/>
      <c r="L25" s="129"/>
      <c r="M25" s="129"/>
      <c r="N25" s="43"/>
      <c r="O25" s="44"/>
    </row>
    <row r="26" spans="1:15" ht="18.600000000000001" customHeight="1">
      <c r="A26" s="70"/>
      <c r="B26" s="72"/>
      <c r="C26" s="71"/>
      <c r="D26" s="127"/>
      <c r="E26" s="127"/>
      <c r="F26" s="128"/>
      <c r="G26" s="128"/>
      <c r="H26" s="130"/>
      <c r="I26" s="131"/>
      <c r="J26" s="127"/>
      <c r="K26" s="127"/>
      <c r="L26" s="129"/>
      <c r="M26" s="129"/>
      <c r="N26" s="43"/>
      <c r="O26" s="44"/>
    </row>
    <row r="27" spans="1:15" ht="18.600000000000001" customHeight="1">
      <c r="A27" s="70"/>
      <c r="B27" s="72"/>
      <c r="C27" s="71"/>
      <c r="D27" s="127"/>
      <c r="E27" s="127"/>
      <c r="F27" s="128"/>
      <c r="G27" s="128"/>
      <c r="H27" s="130"/>
      <c r="I27" s="131"/>
      <c r="J27" s="127"/>
      <c r="K27" s="127"/>
      <c r="L27" s="129"/>
      <c r="M27" s="129"/>
      <c r="N27" s="43"/>
      <c r="O27" s="44"/>
    </row>
    <row r="28" spans="1:15" ht="18.600000000000001" customHeight="1">
      <c r="A28" s="70"/>
      <c r="B28" s="72"/>
      <c r="C28" s="71"/>
      <c r="D28" s="127"/>
      <c r="E28" s="127"/>
      <c r="F28" s="128"/>
      <c r="G28" s="128"/>
      <c r="H28" s="130"/>
      <c r="I28" s="131"/>
      <c r="J28" s="127"/>
      <c r="K28" s="127"/>
      <c r="L28" s="129"/>
      <c r="M28" s="129"/>
      <c r="N28" s="43"/>
      <c r="O28" s="44"/>
    </row>
    <row r="29" spans="1:15" ht="18.600000000000001" customHeight="1">
      <c r="A29" s="70"/>
      <c r="B29" s="72"/>
      <c r="C29" s="71"/>
      <c r="D29" s="127"/>
      <c r="E29" s="127"/>
      <c r="F29" s="128"/>
      <c r="G29" s="128"/>
      <c r="H29" s="130"/>
      <c r="I29" s="131"/>
      <c r="J29" s="127"/>
      <c r="K29" s="127"/>
      <c r="L29" s="129"/>
      <c r="M29" s="129"/>
      <c r="N29" s="43"/>
      <c r="O29" s="44"/>
    </row>
    <row r="30" spans="1:15" ht="18.600000000000001" customHeight="1">
      <c r="A30" s="70"/>
      <c r="B30" s="72"/>
      <c r="C30" s="71"/>
      <c r="D30" s="127"/>
      <c r="E30" s="127"/>
      <c r="F30" s="128"/>
      <c r="G30" s="128"/>
      <c r="H30" s="130"/>
      <c r="I30" s="131"/>
      <c r="J30" s="127"/>
      <c r="K30" s="127"/>
      <c r="L30" s="129"/>
      <c r="M30" s="129"/>
      <c r="N30" s="43"/>
      <c r="O30" s="44"/>
    </row>
    <row r="31" spans="1:15" ht="18.600000000000001" customHeight="1">
      <c r="A31" s="70"/>
      <c r="B31" s="72"/>
      <c r="C31" s="71"/>
      <c r="D31" s="127"/>
      <c r="E31" s="127"/>
      <c r="F31" s="128"/>
      <c r="G31" s="128"/>
      <c r="H31" s="130"/>
      <c r="I31" s="131"/>
      <c r="J31" s="127"/>
      <c r="K31" s="127"/>
      <c r="L31" s="129"/>
      <c r="M31" s="129"/>
      <c r="N31" s="43"/>
      <c r="O31" s="44"/>
    </row>
    <row r="32" spans="1:15" ht="18.600000000000001" customHeight="1">
      <c r="A32" s="70"/>
      <c r="B32" s="72"/>
      <c r="C32" s="71"/>
      <c r="D32" s="127"/>
      <c r="E32" s="127"/>
      <c r="F32" s="128"/>
      <c r="G32" s="128"/>
      <c r="H32" s="130"/>
      <c r="I32" s="131"/>
      <c r="J32" s="127"/>
      <c r="K32" s="127"/>
      <c r="L32" s="129"/>
      <c r="M32" s="129"/>
      <c r="N32" s="43"/>
      <c r="O32" s="44"/>
    </row>
    <row r="33" spans="1:15" ht="18.600000000000001" customHeight="1">
      <c r="A33" s="70"/>
      <c r="B33" s="72"/>
      <c r="C33" s="71"/>
      <c r="D33" s="127"/>
      <c r="E33" s="127"/>
      <c r="F33" s="128"/>
      <c r="G33" s="128"/>
      <c r="H33" s="130"/>
      <c r="I33" s="131"/>
      <c r="J33" s="127"/>
      <c r="K33" s="127"/>
      <c r="L33" s="129"/>
      <c r="M33" s="129"/>
      <c r="N33" s="43"/>
      <c r="O33" s="44"/>
    </row>
    <row r="34" spans="1:15" ht="18.600000000000001" customHeight="1">
      <c r="A34" s="70"/>
      <c r="B34" s="71"/>
      <c r="C34" s="71"/>
      <c r="D34" s="132"/>
      <c r="E34" s="132"/>
      <c r="F34" s="133"/>
      <c r="G34" s="133"/>
      <c r="H34" s="134"/>
      <c r="I34" s="135"/>
      <c r="J34" s="132"/>
      <c r="K34" s="132"/>
      <c r="L34" s="136"/>
      <c r="M34" s="136"/>
      <c r="N34" s="41"/>
      <c r="O34" s="42"/>
    </row>
    <row r="35" spans="1:15" ht="18.600000000000001" customHeight="1">
      <c r="A35" s="70"/>
      <c r="B35" s="72"/>
      <c r="C35" s="71"/>
      <c r="D35" s="127"/>
      <c r="E35" s="127"/>
      <c r="F35" s="128"/>
      <c r="G35" s="128"/>
      <c r="H35" s="130"/>
      <c r="I35" s="131"/>
      <c r="J35" s="127"/>
      <c r="K35" s="127"/>
      <c r="L35" s="129"/>
      <c r="M35" s="129"/>
      <c r="N35" s="43"/>
      <c r="O35" s="44"/>
    </row>
    <row r="36" spans="1:15" ht="18.600000000000001" customHeight="1">
      <c r="A36" s="70"/>
      <c r="B36" s="72"/>
      <c r="C36" s="71"/>
      <c r="D36" s="127"/>
      <c r="E36" s="127"/>
      <c r="F36" s="128"/>
      <c r="G36" s="128"/>
      <c r="H36" s="130"/>
      <c r="I36" s="131"/>
      <c r="J36" s="127"/>
      <c r="K36" s="127"/>
      <c r="L36" s="129"/>
      <c r="M36" s="129"/>
      <c r="N36" s="43"/>
      <c r="O36" s="44"/>
    </row>
    <row r="37" spans="1:15" ht="18.600000000000001" customHeight="1" thickBot="1">
      <c r="A37" s="70"/>
      <c r="B37" s="71"/>
      <c r="C37" s="71"/>
      <c r="D37" s="132"/>
      <c r="E37" s="132"/>
      <c r="F37" s="133"/>
      <c r="G37" s="133"/>
      <c r="H37" s="134"/>
      <c r="I37" s="135"/>
      <c r="J37" s="132"/>
      <c r="K37" s="132"/>
      <c r="L37" s="136"/>
      <c r="M37" s="136"/>
      <c r="N37" s="41"/>
      <c r="O37" s="42"/>
    </row>
    <row r="38" spans="1:15" ht="18.600000000000001" customHeight="1">
      <c r="A38" s="185"/>
      <c r="B38" s="186"/>
      <c r="C38" s="186" t="s">
        <v>23</v>
      </c>
      <c r="D38" s="164" t="e">
        <f>AVERAGE(D8:E37)</f>
        <v>#DIV/0!</v>
      </c>
      <c r="E38" s="164"/>
      <c r="F38" s="158" t="e">
        <f>AVERAGE(F8:G37)</f>
        <v>#DIV/0!</v>
      </c>
      <c r="G38" s="158"/>
      <c r="H38" s="161" t="e">
        <f>AVERAGE(H8:I37)</f>
        <v>#DIV/0!</v>
      </c>
      <c r="I38" s="161"/>
      <c r="J38" s="164" t="e">
        <f>AVERAGE(J8:K37)</f>
        <v>#DIV/0!</v>
      </c>
      <c r="K38" s="164"/>
      <c r="L38" s="166" t="e">
        <f>AVERAGE(L8:M37)</f>
        <v>#DIV/0!</v>
      </c>
      <c r="M38" s="166"/>
      <c r="N38" s="47" t="e">
        <f>AVERAGE(N8:N37)</f>
        <v>#DIV/0!</v>
      </c>
      <c r="O38" s="48" t="e">
        <f>AVERAGE(O8:O37)</f>
        <v>#DIV/0!</v>
      </c>
    </row>
    <row r="39" spans="1:15" ht="18.600000000000001" customHeight="1">
      <c r="A39" s="187"/>
      <c r="B39" s="188"/>
      <c r="C39" s="188" t="s">
        <v>24</v>
      </c>
      <c r="D39" s="165">
        <f>MIN(D8:E37)</f>
        <v>0</v>
      </c>
      <c r="E39" s="165"/>
      <c r="F39" s="159">
        <f>MIN(F8:G37)</f>
        <v>0</v>
      </c>
      <c r="G39" s="159"/>
      <c r="H39" s="162">
        <f>MIN(H8:I37)</f>
        <v>0</v>
      </c>
      <c r="I39" s="162"/>
      <c r="J39" s="165">
        <f>MIN(J8:K37)</f>
        <v>0</v>
      </c>
      <c r="K39" s="165"/>
      <c r="L39" s="167">
        <f>MIN(L8:M37)</f>
        <v>0</v>
      </c>
      <c r="M39" s="167"/>
      <c r="N39" s="52">
        <f>MIN(N8:N37)</f>
        <v>0</v>
      </c>
      <c r="O39" s="53">
        <f>MIN(O8:O37)</f>
        <v>0</v>
      </c>
    </row>
    <row r="40" spans="1:15" ht="18.600000000000001" customHeight="1" thickBot="1">
      <c r="A40" s="189"/>
      <c r="B40" s="190"/>
      <c r="C40" s="190" t="s">
        <v>25</v>
      </c>
      <c r="D40" s="157">
        <f>MAX(D8:E37)</f>
        <v>0</v>
      </c>
      <c r="E40" s="157"/>
      <c r="F40" s="160">
        <f>MAX(F8:G37)</f>
        <v>0</v>
      </c>
      <c r="G40" s="160"/>
      <c r="H40" s="163">
        <f>MAX(H8:I37)</f>
        <v>0</v>
      </c>
      <c r="I40" s="163"/>
      <c r="J40" s="157">
        <f>MAX(J8:K37)</f>
        <v>0</v>
      </c>
      <c r="K40" s="157"/>
      <c r="L40" s="155">
        <f>MAX(L8:M37)</f>
        <v>0</v>
      </c>
      <c r="M40" s="155"/>
      <c r="N40" s="56">
        <f>MAX(N8:N37)</f>
        <v>0</v>
      </c>
      <c r="O40" s="57">
        <f>MAX(O8:O37)</f>
        <v>0</v>
      </c>
    </row>
    <row r="41" spans="1:15" ht="15.75" customHeight="1">
      <c r="A41" s="65" t="s">
        <v>11</v>
      </c>
      <c r="B41" s="191"/>
      <c r="C41" s="191"/>
      <c r="D41" s="176" t="s">
        <v>13</v>
      </c>
      <c r="E41" s="176"/>
      <c r="F41" s="73"/>
      <c r="G41" s="49"/>
      <c r="H41" s="49"/>
      <c r="I41" s="49"/>
      <c r="J41" s="49"/>
      <c r="K41" s="154" t="s">
        <v>14</v>
      </c>
      <c r="L41" s="154"/>
      <c r="M41" s="156"/>
      <c r="N41" s="156"/>
      <c r="O41" s="59" t="s">
        <v>15</v>
      </c>
    </row>
    <row r="42" spans="1:15" ht="15.75" customHeight="1">
      <c r="A42" s="65"/>
      <c r="B42" s="173"/>
      <c r="C42" s="173"/>
      <c r="D42" s="74"/>
      <c r="E42" s="74"/>
      <c r="F42" s="75"/>
      <c r="G42" s="49"/>
      <c r="H42" s="49"/>
      <c r="I42" s="49"/>
      <c r="J42" s="49"/>
      <c r="K42" s="59"/>
      <c r="L42" s="59"/>
      <c r="M42" s="174"/>
      <c r="N42" s="174"/>
      <c r="O42" s="59"/>
    </row>
    <row r="43" spans="1:15" s="60" customFormat="1" ht="12.75" customHeight="1">
      <c r="A43" s="171" t="s">
        <v>12</v>
      </c>
      <c r="B43" s="171"/>
      <c r="C43" s="171"/>
      <c r="D43" s="58"/>
      <c r="E43" s="58"/>
      <c r="F43" s="58"/>
      <c r="G43" s="65" t="s">
        <v>112</v>
      </c>
      <c r="H43" s="171" t="s">
        <v>121</v>
      </c>
      <c r="I43" s="171"/>
      <c r="J43" s="171"/>
      <c r="K43" s="171"/>
      <c r="L43" s="58"/>
      <c r="M43" s="58"/>
      <c r="N43" s="58"/>
    </row>
    <row r="44" spans="1:15" ht="15.75" customHeight="1">
      <c r="A44" s="172" t="s">
        <v>21</v>
      </c>
      <c r="B44" s="172"/>
      <c r="C44" s="63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 t="s">
        <v>111</v>
      </c>
      <c r="O44" s="49"/>
    </row>
    <row r="45" spans="1:15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</row>
    <row r="48" spans="1:15" ht="15.75" customHeight="1">
      <c r="B48" s="61" t="s">
        <v>22</v>
      </c>
    </row>
    <row r="52" spans="13:13" ht="15.75" customHeight="1">
      <c r="M52" s="62"/>
    </row>
    <row r="76" spans="3:15" ht="15.75" customHeight="1">
      <c r="C76" s="168"/>
      <c r="D76" s="168"/>
      <c r="E76" s="168"/>
      <c r="I76" s="168"/>
      <c r="J76" s="168"/>
      <c r="K76" s="168"/>
      <c r="L76" s="168"/>
      <c r="M76" s="168"/>
      <c r="N76" s="168"/>
      <c r="O76" s="168"/>
    </row>
    <row r="77" spans="3:15" ht="15.75" customHeight="1">
      <c r="C77" s="168"/>
      <c r="D77" s="168"/>
      <c r="E77" s="168"/>
      <c r="F77" s="168"/>
      <c r="I77" s="168"/>
      <c r="J77" s="168"/>
      <c r="K77" s="168"/>
      <c r="L77" s="168"/>
      <c r="M77" s="168"/>
      <c r="N77" s="168"/>
      <c r="O77" s="168"/>
    </row>
    <row r="78" spans="3:15" ht="15.75" customHeight="1">
      <c r="C78" s="168"/>
      <c r="D78" s="168"/>
      <c r="E78" s="168"/>
      <c r="I78" s="168"/>
      <c r="J78" s="168"/>
      <c r="K78" s="168"/>
      <c r="L78" s="168"/>
      <c r="M78" s="168"/>
      <c r="N78" s="168"/>
      <c r="O78" s="168"/>
    </row>
    <row r="79" spans="3:15" ht="15.75" customHeight="1">
      <c r="C79" s="168"/>
      <c r="D79" s="168"/>
      <c r="E79" s="168"/>
    </row>
  </sheetData>
  <mergeCells count="216">
    <mergeCell ref="H43:K43"/>
    <mergeCell ref="A44:B44"/>
    <mergeCell ref="B42:C42"/>
    <mergeCell ref="A43:C43"/>
    <mergeCell ref="M42:N42"/>
    <mergeCell ref="B4:D4"/>
    <mergeCell ref="B5:D5"/>
    <mergeCell ref="E4:F4"/>
    <mergeCell ref="E5:F5"/>
    <mergeCell ref="G4:H4"/>
    <mergeCell ref="G5:H5"/>
    <mergeCell ref="J4:K4"/>
    <mergeCell ref="J5:K5"/>
    <mergeCell ref="L4:M4"/>
    <mergeCell ref="L5:M5"/>
    <mergeCell ref="A38:C38"/>
    <mergeCell ref="A39:C39"/>
    <mergeCell ref="A40:C40"/>
    <mergeCell ref="B41:C41"/>
    <mergeCell ref="D41:E41"/>
    <mergeCell ref="L10:M10"/>
    <mergeCell ref="D9:E9"/>
    <mergeCell ref="F9:G9"/>
    <mergeCell ref="H9:I9"/>
    <mergeCell ref="F11:G11"/>
    <mergeCell ref="J12:K12"/>
    <mergeCell ref="L12:M12"/>
    <mergeCell ref="H11:I11"/>
    <mergeCell ref="J11:K11"/>
    <mergeCell ref="L11:M11"/>
    <mergeCell ref="J9:K9"/>
    <mergeCell ref="L9:M9"/>
    <mergeCell ref="D8:E8"/>
    <mergeCell ref="F8:G8"/>
    <mergeCell ref="H8:I8"/>
    <mergeCell ref="J8:K8"/>
    <mergeCell ref="L8:M8"/>
    <mergeCell ref="D10:E10"/>
    <mergeCell ref="F10:G10"/>
    <mergeCell ref="H10:I10"/>
    <mergeCell ref="J10:K10"/>
    <mergeCell ref="J15:K15"/>
    <mergeCell ref="L15:M15"/>
    <mergeCell ref="J14:K14"/>
    <mergeCell ref="L14:M14"/>
    <mergeCell ref="D13:E13"/>
    <mergeCell ref="F13:G13"/>
    <mergeCell ref="H13:I13"/>
    <mergeCell ref="J13:K13"/>
    <mergeCell ref="L13:M13"/>
    <mergeCell ref="J20:K20"/>
    <mergeCell ref="L20:M20"/>
    <mergeCell ref="J18:K18"/>
    <mergeCell ref="L18:M18"/>
    <mergeCell ref="D19:E19"/>
    <mergeCell ref="F19:G19"/>
    <mergeCell ref="H19:I19"/>
    <mergeCell ref="H18:I18"/>
    <mergeCell ref="D18:E18"/>
    <mergeCell ref="F18:G18"/>
    <mergeCell ref="J19:K19"/>
    <mergeCell ref="L19:M19"/>
    <mergeCell ref="D20:E20"/>
    <mergeCell ref="F20:G20"/>
    <mergeCell ref="L24:M24"/>
    <mergeCell ref="D17:E17"/>
    <mergeCell ref="F17:G17"/>
    <mergeCell ref="H17:I17"/>
    <mergeCell ref="J17:K17"/>
    <mergeCell ref="L17:M17"/>
    <mergeCell ref="D25:E25"/>
    <mergeCell ref="F25:G25"/>
    <mergeCell ref="H25:I25"/>
    <mergeCell ref="J25:K25"/>
    <mergeCell ref="L25:M25"/>
    <mergeCell ref="D24:E24"/>
    <mergeCell ref="F24:G24"/>
    <mergeCell ref="H24:I24"/>
    <mergeCell ref="D23:E23"/>
    <mergeCell ref="F23:G23"/>
    <mergeCell ref="H23:I23"/>
    <mergeCell ref="J23:K23"/>
    <mergeCell ref="L23:M23"/>
    <mergeCell ref="D22:E22"/>
    <mergeCell ref="F22:G22"/>
    <mergeCell ref="H22:I22"/>
    <mergeCell ref="J22:K22"/>
    <mergeCell ref="H20:I20"/>
    <mergeCell ref="J29:K29"/>
    <mergeCell ref="L29:M29"/>
    <mergeCell ref="J27:K27"/>
    <mergeCell ref="L27:M27"/>
    <mergeCell ref="J26:K26"/>
    <mergeCell ref="L26:M26"/>
    <mergeCell ref="H35:I35"/>
    <mergeCell ref="J35:K35"/>
    <mergeCell ref="L35:M35"/>
    <mergeCell ref="H34:I34"/>
    <mergeCell ref="J34:K34"/>
    <mergeCell ref="L34:M34"/>
    <mergeCell ref="H33:I33"/>
    <mergeCell ref="J33:K33"/>
    <mergeCell ref="L33:M33"/>
    <mergeCell ref="D36:E36"/>
    <mergeCell ref="F36:G36"/>
    <mergeCell ref="H36:I36"/>
    <mergeCell ref="D35:E35"/>
    <mergeCell ref="F35:G35"/>
    <mergeCell ref="H6:I6"/>
    <mergeCell ref="H7:I7"/>
    <mergeCell ref="F6:G6"/>
    <mergeCell ref="D29:E29"/>
    <mergeCell ref="F29:G29"/>
    <mergeCell ref="H29:I29"/>
    <mergeCell ref="D34:E34"/>
    <mergeCell ref="F34:G34"/>
    <mergeCell ref="D33:E33"/>
    <mergeCell ref="F33:G33"/>
    <mergeCell ref="F16:G16"/>
    <mergeCell ref="H16:I16"/>
    <mergeCell ref="H15:I15"/>
    <mergeCell ref="D14:E14"/>
    <mergeCell ref="F14:G14"/>
    <mergeCell ref="D12:E12"/>
    <mergeCell ref="F12:G12"/>
    <mergeCell ref="H12:I12"/>
    <mergeCell ref="D11:E11"/>
    <mergeCell ref="C79:E79"/>
    <mergeCell ref="I76:K76"/>
    <mergeCell ref="L76:O76"/>
    <mergeCell ref="L77:O77"/>
    <mergeCell ref="L78:O78"/>
    <mergeCell ref="I77:K77"/>
    <mergeCell ref="I78:K78"/>
    <mergeCell ref="C76:E76"/>
    <mergeCell ref="C77:F77"/>
    <mergeCell ref="C78:E78"/>
    <mergeCell ref="K41:L41"/>
    <mergeCell ref="L40:M40"/>
    <mergeCell ref="M41:N41"/>
    <mergeCell ref="J36:K36"/>
    <mergeCell ref="L36:M36"/>
    <mergeCell ref="D40:E40"/>
    <mergeCell ref="F38:G38"/>
    <mergeCell ref="F39:G39"/>
    <mergeCell ref="F40:G40"/>
    <mergeCell ref="H38:I38"/>
    <mergeCell ref="H39:I39"/>
    <mergeCell ref="H40:I40"/>
    <mergeCell ref="J38:K38"/>
    <mergeCell ref="J39:K39"/>
    <mergeCell ref="J40:K40"/>
    <mergeCell ref="D38:E38"/>
    <mergeCell ref="L38:M38"/>
    <mergeCell ref="L39:M39"/>
    <mergeCell ref="D39:E39"/>
    <mergeCell ref="D37:E37"/>
    <mergeCell ref="F37:G37"/>
    <mergeCell ref="H37:I37"/>
    <mergeCell ref="J37:K37"/>
    <mergeCell ref="L37:M37"/>
    <mergeCell ref="A6:C6"/>
    <mergeCell ref="A7:C7"/>
    <mergeCell ref="A1:M1"/>
    <mergeCell ref="N1:O1"/>
    <mergeCell ref="N2:O2"/>
    <mergeCell ref="A2:M3"/>
    <mergeCell ref="N4:O4"/>
    <mergeCell ref="N5:O5"/>
    <mergeCell ref="J6:K6"/>
    <mergeCell ref="J7:K7"/>
    <mergeCell ref="N6:O6"/>
    <mergeCell ref="D7:E7"/>
    <mergeCell ref="D6:E6"/>
    <mergeCell ref="F7:G7"/>
    <mergeCell ref="L7:M7"/>
    <mergeCell ref="L6:M6"/>
    <mergeCell ref="H32:I32"/>
    <mergeCell ref="J32:K32"/>
    <mergeCell ref="L32:M32"/>
    <mergeCell ref="J30:K30"/>
    <mergeCell ref="L30:M30"/>
    <mergeCell ref="D31:E31"/>
    <mergeCell ref="F31:G31"/>
    <mergeCell ref="H31:I31"/>
    <mergeCell ref="H30:I30"/>
    <mergeCell ref="D30:E30"/>
    <mergeCell ref="F30:G30"/>
    <mergeCell ref="J31:K31"/>
    <mergeCell ref="L31:M31"/>
    <mergeCell ref="D32:E32"/>
    <mergeCell ref="F32:G32"/>
    <mergeCell ref="D15:E15"/>
    <mergeCell ref="F15:G15"/>
    <mergeCell ref="J16:K16"/>
    <mergeCell ref="L16:M16"/>
    <mergeCell ref="H14:I14"/>
    <mergeCell ref="D16:E16"/>
    <mergeCell ref="D28:E28"/>
    <mergeCell ref="F28:G28"/>
    <mergeCell ref="H28:I28"/>
    <mergeCell ref="H27:I27"/>
    <mergeCell ref="D26:E26"/>
    <mergeCell ref="F26:G26"/>
    <mergeCell ref="L22:M22"/>
    <mergeCell ref="D21:E21"/>
    <mergeCell ref="F21:G21"/>
    <mergeCell ref="H21:I21"/>
    <mergeCell ref="J21:K21"/>
    <mergeCell ref="L21:M21"/>
    <mergeCell ref="D27:E27"/>
    <mergeCell ref="F27:G27"/>
    <mergeCell ref="J28:K28"/>
    <mergeCell ref="L28:M28"/>
    <mergeCell ref="H26:I26"/>
    <mergeCell ref="J24:K24"/>
  </mergeCells>
  <phoneticPr fontId="14" type="noConversion"/>
  <conditionalFormatting sqref="H6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textLength" allowBlank="1" showInputMessage="1" showErrorMessage="1" sqref="A41 O41 K41:L41 D41:E41" xr:uid="{6882C2FB-14DB-4050-8869-B9C5C2642DCB}">
      <formula1>0</formula1>
      <formula2>0</formula2>
    </dataValidation>
  </dataValidations>
  <pageMargins left="1.8110236220472442" right="0" top="0.47244094488188981" bottom="0" header="0" footer="0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0"/>
  <sheetViews>
    <sheetView view="pageBreakPreview" zoomScaleNormal="100" zoomScaleSheetLayoutView="100" workbookViewId="0">
      <selection activeCell="D18" sqref="D18"/>
    </sheetView>
  </sheetViews>
  <sheetFormatPr defaultColWidth="9.140625" defaultRowHeight="12.75"/>
  <cols>
    <col min="1" max="3" width="14" style="94" customWidth="1"/>
    <col min="4" max="15" width="14.28515625" style="94" customWidth="1"/>
    <col min="16" max="16384" width="9.140625" style="94"/>
  </cols>
  <sheetData>
    <row r="1" spans="1:15" s="80" customFormat="1" ht="15.75" customHeight="1">
      <c r="A1" s="198" t="s">
        <v>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44" t="s">
        <v>26</v>
      </c>
      <c r="O1" s="144"/>
    </row>
    <row r="2" spans="1:15" s="80" customFormat="1" ht="15.75" customHeight="1">
      <c r="A2" s="199" t="s">
        <v>10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45" t="s">
        <v>27</v>
      </c>
      <c r="O2" s="145"/>
    </row>
    <row r="3" spans="1:15" s="80" customFormat="1" ht="16.5" thickBot="1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66" t="s">
        <v>19</v>
      </c>
      <c r="O3" s="67"/>
    </row>
    <row r="4" spans="1:15" s="81" customFormat="1" ht="23.25" customHeight="1">
      <c r="A4" s="76" t="s">
        <v>1</v>
      </c>
      <c r="B4" s="207"/>
      <c r="C4" s="208"/>
      <c r="D4" s="209"/>
      <c r="E4" s="210" t="s">
        <v>3</v>
      </c>
      <c r="F4" s="211"/>
      <c r="G4" s="207"/>
      <c r="H4" s="209"/>
      <c r="I4" s="36" t="s">
        <v>5</v>
      </c>
      <c r="J4" s="212"/>
      <c r="K4" s="212"/>
      <c r="L4" s="225" t="s">
        <v>7</v>
      </c>
      <c r="M4" s="225">
        <f>'Page 1'!N4</f>
        <v>0</v>
      </c>
      <c r="N4" s="207"/>
      <c r="O4" s="226"/>
    </row>
    <row r="5" spans="1:15" s="81" customFormat="1" ht="23.25" customHeight="1" thickBot="1">
      <c r="A5" s="82" t="s">
        <v>2</v>
      </c>
      <c r="B5" s="213"/>
      <c r="C5" s="214"/>
      <c r="D5" s="215"/>
      <c r="E5" s="217" t="s">
        <v>4</v>
      </c>
      <c r="F5" s="218"/>
      <c r="G5" s="213"/>
      <c r="H5" s="215"/>
      <c r="I5" s="83" t="s">
        <v>6</v>
      </c>
      <c r="J5" s="216"/>
      <c r="K5" s="216"/>
      <c r="L5" s="227" t="s">
        <v>8</v>
      </c>
      <c r="M5" s="227">
        <f>'Page 1'!N5</f>
        <v>0</v>
      </c>
      <c r="N5" s="213"/>
      <c r="O5" s="228"/>
    </row>
    <row r="6" spans="1:15" s="84" customFormat="1" ht="15.75" thickBot="1">
      <c r="A6" s="242" t="s">
        <v>28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</row>
    <row r="7" spans="1:15" s="84" customFormat="1" ht="15">
      <c r="A7" s="219" t="s">
        <v>0</v>
      </c>
      <c r="B7" s="220"/>
      <c r="C7" s="221"/>
      <c r="D7" s="200" t="s">
        <v>16</v>
      </c>
      <c r="E7" s="200"/>
      <c r="F7" s="200"/>
      <c r="G7" s="200"/>
      <c r="H7" s="201" t="s">
        <v>119</v>
      </c>
      <c r="I7" s="202"/>
      <c r="J7" s="202"/>
      <c r="K7" s="203"/>
      <c r="L7" s="204" t="s">
        <v>120</v>
      </c>
      <c r="M7" s="205"/>
      <c r="N7" s="205"/>
      <c r="O7" s="206"/>
    </row>
    <row r="8" spans="1:15" s="84" customFormat="1" ht="15.75" thickBot="1">
      <c r="A8" s="222"/>
      <c r="B8" s="223"/>
      <c r="C8" s="224"/>
      <c r="D8" s="85">
        <v>1</v>
      </c>
      <c r="E8" s="85">
        <v>2</v>
      </c>
      <c r="F8" s="85">
        <v>3</v>
      </c>
      <c r="G8" s="85" t="s">
        <v>17</v>
      </c>
      <c r="H8" s="86">
        <v>1</v>
      </c>
      <c r="I8" s="85">
        <v>2</v>
      </c>
      <c r="J8" s="85">
        <v>3</v>
      </c>
      <c r="K8" s="85" t="s">
        <v>17</v>
      </c>
      <c r="L8" s="85">
        <v>1</v>
      </c>
      <c r="M8" s="85">
        <v>2</v>
      </c>
      <c r="N8" s="85">
        <v>3</v>
      </c>
      <c r="O8" s="87" t="s">
        <v>17</v>
      </c>
    </row>
    <row r="9" spans="1:15" ht="18" customHeight="1">
      <c r="A9" s="88"/>
      <c r="B9" s="89"/>
      <c r="C9" s="89"/>
      <c r="D9" s="64"/>
      <c r="E9" s="64"/>
      <c r="F9" s="64"/>
      <c r="G9" s="90" t="e">
        <f>AVERAGE(D9:F9)</f>
        <v>#DIV/0!</v>
      </c>
      <c r="H9" s="91"/>
      <c r="I9" s="91"/>
      <c r="J9" s="91"/>
      <c r="K9" s="92" t="e">
        <f>AVERAGE(H9:J9)</f>
        <v>#DIV/0!</v>
      </c>
      <c r="L9" s="91"/>
      <c r="M9" s="91"/>
      <c r="N9" s="91"/>
      <c r="O9" s="93" t="e">
        <f>AVERAGE(L9:N9)</f>
        <v>#DIV/0!</v>
      </c>
    </row>
    <row r="10" spans="1:15" ht="18" customHeight="1">
      <c r="A10" s="88"/>
      <c r="B10" s="89"/>
      <c r="C10" s="89"/>
      <c r="D10" s="64"/>
      <c r="E10" s="64"/>
      <c r="F10" s="64"/>
      <c r="G10" s="90" t="e">
        <f t="shared" ref="G10:G38" si="0">AVERAGE(D10:F10)</f>
        <v>#DIV/0!</v>
      </c>
      <c r="H10" s="91"/>
      <c r="I10" s="91"/>
      <c r="J10" s="91"/>
      <c r="K10" s="92" t="e">
        <f t="shared" ref="K10:K38" si="1">AVERAGE(H10:J10)</f>
        <v>#DIV/0!</v>
      </c>
      <c r="L10" s="95"/>
      <c r="M10" s="95"/>
      <c r="N10" s="95"/>
      <c r="O10" s="93" t="e">
        <f t="shared" ref="O10:O38" si="2">AVERAGE(L10:N10)</f>
        <v>#DIV/0!</v>
      </c>
    </row>
    <row r="11" spans="1:15" ht="18" customHeight="1">
      <c r="A11" s="88"/>
      <c r="B11" s="89"/>
      <c r="C11" s="89"/>
      <c r="D11" s="64"/>
      <c r="E11" s="64"/>
      <c r="F11" s="64"/>
      <c r="G11" s="90" t="e">
        <f t="shared" si="0"/>
        <v>#DIV/0!</v>
      </c>
      <c r="H11" s="91"/>
      <c r="I11" s="91"/>
      <c r="J11" s="91"/>
      <c r="K11" s="92" t="e">
        <f t="shared" si="1"/>
        <v>#DIV/0!</v>
      </c>
      <c r="L11" s="91"/>
      <c r="M11" s="91"/>
      <c r="N11" s="91"/>
      <c r="O11" s="93" t="e">
        <f t="shared" si="2"/>
        <v>#DIV/0!</v>
      </c>
    </row>
    <row r="12" spans="1:15" ht="18" customHeight="1">
      <c r="A12" s="88"/>
      <c r="B12" s="89"/>
      <c r="C12" s="89"/>
      <c r="D12" s="64"/>
      <c r="E12" s="64"/>
      <c r="F12" s="64"/>
      <c r="G12" s="90" t="e">
        <f t="shared" si="0"/>
        <v>#DIV/0!</v>
      </c>
      <c r="H12" s="91"/>
      <c r="I12" s="91"/>
      <c r="J12" s="91"/>
      <c r="K12" s="92" t="e">
        <f t="shared" si="1"/>
        <v>#DIV/0!</v>
      </c>
      <c r="L12" s="91"/>
      <c r="M12" s="91"/>
      <c r="N12" s="91"/>
      <c r="O12" s="93" t="e">
        <f t="shared" si="2"/>
        <v>#DIV/0!</v>
      </c>
    </row>
    <row r="13" spans="1:15" ht="18" customHeight="1">
      <c r="A13" s="88"/>
      <c r="B13" s="89"/>
      <c r="C13" s="89"/>
      <c r="D13" s="64"/>
      <c r="E13" s="64"/>
      <c r="F13" s="64"/>
      <c r="G13" s="90" t="e">
        <f t="shared" si="0"/>
        <v>#DIV/0!</v>
      </c>
      <c r="H13" s="91"/>
      <c r="I13" s="91"/>
      <c r="J13" s="91"/>
      <c r="K13" s="92" t="e">
        <f t="shared" si="1"/>
        <v>#DIV/0!</v>
      </c>
      <c r="L13" s="95"/>
      <c r="M13" s="95"/>
      <c r="N13" s="95"/>
      <c r="O13" s="93" t="e">
        <f t="shared" si="2"/>
        <v>#DIV/0!</v>
      </c>
    </row>
    <row r="14" spans="1:15" ht="18" customHeight="1">
      <c r="A14" s="88"/>
      <c r="B14" s="89"/>
      <c r="C14" s="89"/>
      <c r="D14" s="64"/>
      <c r="E14" s="64"/>
      <c r="F14" s="64"/>
      <c r="G14" s="90" t="e">
        <f t="shared" si="0"/>
        <v>#DIV/0!</v>
      </c>
      <c r="H14" s="91"/>
      <c r="I14" s="91"/>
      <c r="J14" s="91"/>
      <c r="K14" s="92" t="e">
        <f t="shared" si="1"/>
        <v>#DIV/0!</v>
      </c>
      <c r="L14" s="91"/>
      <c r="M14" s="91"/>
      <c r="N14" s="91"/>
      <c r="O14" s="93" t="e">
        <f t="shared" si="2"/>
        <v>#DIV/0!</v>
      </c>
    </row>
    <row r="15" spans="1:15" ht="18" customHeight="1">
      <c r="A15" s="88"/>
      <c r="B15" s="89"/>
      <c r="C15" s="89"/>
      <c r="D15" s="64"/>
      <c r="E15" s="64"/>
      <c r="F15" s="64"/>
      <c r="G15" s="90" t="e">
        <f t="shared" si="0"/>
        <v>#DIV/0!</v>
      </c>
      <c r="H15" s="91"/>
      <c r="I15" s="91"/>
      <c r="J15" s="91"/>
      <c r="K15" s="92" t="e">
        <f t="shared" si="1"/>
        <v>#DIV/0!</v>
      </c>
      <c r="L15" s="91"/>
      <c r="M15" s="91"/>
      <c r="N15" s="91"/>
      <c r="O15" s="93" t="e">
        <f t="shared" si="2"/>
        <v>#DIV/0!</v>
      </c>
    </row>
    <row r="16" spans="1:15" ht="18" customHeight="1">
      <c r="A16" s="88"/>
      <c r="B16" s="89"/>
      <c r="C16" s="89"/>
      <c r="D16" s="64"/>
      <c r="E16" s="64"/>
      <c r="F16" s="64"/>
      <c r="G16" s="90" t="e">
        <f t="shared" si="0"/>
        <v>#DIV/0!</v>
      </c>
      <c r="H16" s="91"/>
      <c r="I16" s="91"/>
      <c r="J16" s="91"/>
      <c r="K16" s="92" t="e">
        <f t="shared" si="1"/>
        <v>#DIV/0!</v>
      </c>
      <c r="L16" s="91"/>
      <c r="M16" s="91"/>
      <c r="N16" s="91"/>
      <c r="O16" s="93" t="e">
        <f t="shared" si="2"/>
        <v>#DIV/0!</v>
      </c>
    </row>
    <row r="17" spans="1:15" ht="18" customHeight="1">
      <c r="A17" s="88"/>
      <c r="B17" s="89"/>
      <c r="C17" s="89"/>
      <c r="D17" s="64"/>
      <c r="E17" s="64"/>
      <c r="F17" s="64"/>
      <c r="G17" s="90" t="e">
        <f t="shared" si="0"/>
        <v>#DIV/0!</v>
      </c>
      <c r="H17" s="91"/>
      <c r="I17" s="91"/>
      <c r="J17" s="91"/>
      <c r="K17" s="92" t="e">
        <f t="shared" si="1"/>
        <v>#DIV/0!</v>
      </c>
      <c r="L17" s="91"/>
      <c r="M17" s="91"/>
      <c r="N17" s="91"/>
      <c r="O17" s="93" t="e">
        <f t="shared" si="2"/>
        <v>#DIV/0!</v>
      </c>
    </row>
    <row r="18" spans="1:15" ht="18" customHeight="1">
      <c r="A18" s="88"/>
      <c r="B18" s="89"/>
      <c r="C18" s="89"/>
      <c r="D18" s="64"/>
      <c r="E18" s="64"/>
      <c r="F18" s="64"/>
      <c r="G18" s="90" t="e">
        <f t="shared" si="0"/>
        <v>#DIV/0!</v>
      </c>
      <c r="H18" s="91"/>
      <c r="I18" s="91"/>
      <c r="J18" s="91"/>
      <c r="K18" s="92" t="e">
        <f t="shared" si="1"/>
        <v>#DIV/0!</v>
      </c>
      <c r="L18" s="91"/>
      <c r="M18" s="91"/>
      <c r="N18" s="91"/>
      <c r="O18" s="93" t="e">
        <f t="shared" si="2"/>
        <v>#DIV/0!</v>
      </c>
    </row>
    <row r="19" spans="1:15" ht="18" customHeight="1">
      <c r="A19" s="88"/>
      <c r="B19" s="89"/>
      <c r="C19" s="89"/>
      <c r="D19" s="64"/>
      <c r="E19" s="64"/>
      <c r="F19" s="64"/>
      <c r="G19" s="90" t="e">
        <f t="shared" si="0"/>
        <v>#DIV/0!</v>
      </c>
      <c r="H19" s="91"/>
      <c r="I19" s="91"/>
      <c r="J19" s="91"/>
      <c r="K19" s="92" t="e">
        <f t="shared" si="1"/>
        <v>#DIV/0!</v>
      </c>
      <c r="L19" s="91"/>
      <c r="M19" s="91"/>
      <c r="N19" s="91"/>
      <c r="O19" s="93" t="e">
        <f t="shared" si="2"/>
        <v>#DIV/0!</v>
      </c>
    </row>
    <row r="20" spans="1:15" ht="18" customHeight="1">
      <c r="A20" s="88"/>
      <c r="B20" s="89"/>
      <c r="C20" s="89"/>
      <c r="D20" s="64"/>
      <c r="E20" s="64"/>
      <c r="F20" s="64"/>
      <c r="G20" s="90" t="e">
        <f t="shared" si="0"/>
        <v>#DIV/0!</v>
      </c>
      <c r="H20" s="91"/>
      <c r="I20" s="91"/>
      <c r="J20" s="91"/>
      <c r="K20" s="92" t="e">
        <f t="shared" si="1"/>
        <v>#DIV/0!</v>
      </c>
      <c r="L20" s="91"/>
      <c r="M20" s="91"/>
      <c r="N20" s="91"/>
      <c r="O20" s="93" t="e">
        <f t="shared" si="2"/>
        <v>#DIV/0!</v>
      </c>
    </row>
    <row r="21" spans="1:15" ht="18" customHeight="1">
      <c r="A21" s="88"/>
      <c r="B21" s="89"/>
      <c r="C21" s="89"/>
      <c r="D21" s="64"/>
      <c r="E21" s="64"/>
      <c r="F21" s="64"/>
      <c r="G21" s="90" t="e">
        <f t="shared" si="0"/>
        <v>#DIV/0!</v>
      </c>
      <c r="H21" s="91"/>
      <c r="I21" s="91"/>
      <c r="J21" s="91"/>
      <c r="K21" s="92" t="e">
        <f t="shared" si="1"/>
        <v>#DIV/0!</v>
      </c>
      <c r="L21" s="91"/>
      <c r="M21" s="91"/>
      <c r="N21" s="91"/>
      <c r="O21" s="93" t="e">
        <f t="shared" si="2"/>
        <v>#DIV/0!</v>
      </c>
    </row>
    <row r="22" spans="1:15" ht="18" customHeight="1">
      <c r="A22" s="88"/>
      <c r="B22" s="89"/>
      <c r="C22" s="89"/>
      <c r="D22" s="64"/>
      <c r="E22" s="64"/>
      <c r="F22" s="64"/>
      <c r="G22" s="90" t="e">
        <f t="shared" si="0"/>
        <v>#DIV/0!</v>
      </c>
      <c r="H22" s="91"/>
      <c r="I22" s="91"/>
      <c r="J22" s="91"/>
      <c r="K22" s="92" t="e">
        <f t="shared" si="1"/>
        <v>#DIV/0!</v>
      </c>
      <c r="L22" s="91"/>
      <c r="M22" s="91"/>
      <c r="N22" s="91"/>
      <c r="O22" s="93" t="e">
        <f t="shared" si="2"/>
        <v>#DIV/0!</v>
      </c>
    </row>
    <row r="23" spans="1:15" ht="18" customHeight="1">
      <c r="A23" s="88"/>
      <c r="B23" s="89"/>
      <c r="C23" s="89"/>
      <c r="D23" s="64"/>
      <c r="E23" s="64"/>
      <c r="F23" s="64"/>
      <c r="G23" s="90" t="e">
        <f t="shared" si="0"/>
        <v>#DIV/0!</v>
      </c>
      <c r="H23" s="91"/>
      <c r="I23" s="91"/>
      <c r="J23" s="91"/>
      <c r="K23" s="92" t="e">
        <f t="shared" si="1"/>
        <v>#DIV/0!</v>
      </c>
      <c r="L23" s="95"/>
      <c r="M23" s="95"/>
      <c r="N23" s="95"/>
      <c r="O23" s="93" t="e">
        <f t="shared" si="2"/>
        <v>#DIV/0!</v>
      </c>
    </row>
    <row r="24" spans="1:15" ht="18" customHeight="1">
      <c r="A24" s="88"/>
      <c r="B24" s="89"/>
      <c r="C24" s="89"/>
      <c r="D24" s="64"/>
      <c r="E24" s="64"/>
      <c r="F24" s="64"/>
      <c r="G24" s="90" t="e">
        <f t="shared" si="0"/>
        <v>#DIV/0!</v>
      </c>
      <c r="H24" s="91"/>
      <c r="I24" s="91"/>
      <c r="J24" s="91"/>
      <c r="K24" s="92" t="e">
        <f t="shared" si="1"/>
        <v>#DIV/0!</v>
      </c>
      <c r="L24" s="91"/>
      <c r="M24" s="91"/>
      <c r="N24" s="91"/>
      <c r="O24" s="93" t="e">
        <f t="shared" si="2"/>
        <v>#DIV/0!</v>
      </c>
    </row>
    <row r="25" spans="1:15" ht="18" customHeight="1">
      <c r="A25" s="88"/>
      <c r="B25" s="89"/>
      <c r="C25" s="89"/>
      <c r="D25" s="64"/>
      <c r="E25" s="64"/>
      <c r="F25" s="64"/>
      <c r="G25" s="90" t="e">
        <f t="shared" si="0"/>
        <v>#DIV/0!</v>
      </c>
      <c r="H25" s="91"/>
      <c r="I25" s="91"/>
      <c r="J25" s="91"/>
      <c r="K25" s="92" t="e">
        <f t="shared" si="1"/>
        <v>#DIV/0!</v>
      </c>
      <c r="L25" s="91"/>
      <c r="M25" s="91"/>
      <c r="N25" s="91"/>
      <c r="O25" s="93" t="e">
        <f t="shared" si="2"/>
        <v>#DIV/0!</v>
      </c>
    </row>
    <row r="26" spans="1:15" ht="18" customHeight="1">
      <c r="A26" s="88"/>
      <c r="B26" s="89"/>
      <c r="C26" s="89"/>
      <c r="D26" s="64"/>
      <c r="E26" s="64"/>
      <c r="F26" s="64"/>
      <c r="G26" s="90" t="e">
        <f t="shared" si="0"/>
        <v>#DIV/0!</v>
      </c>
      <c r="H26" s="91"/>
      <c r="I26" s="91"/>
      <c r="J26" s="91"/>
      <c r="K26" s="92" t="e">
        <f t="shared" si="1"/>
        <v>#DIV/0!</v>
      </c>
      <c r="L26" s="95"/>
      <c r="M26" s="95"/>
      <c r="N26" s="95"/>
      <c r="O26" s="93" t="e">
        <f t="shared" si="2"/>
        <v>#DIV/0!</v>
      </c>
    </row>
    <row r="27" spans="1:15" ht="18" customHeight="1">
      <c r="A27" s="88"/>
      <c r="B27" s="89"/>
      <c r="C27" s="89"/>
      <c r="D27" s="64"/>
      <c r="E27" s="64"/>
      <c r="F27" s="64"/>
      <c r="G27" s="90" t="e">
        <f t="shared" si="0"/>
        <v>#DIV/0!</v>
      </c>
      <c r="H27" s="91"/>
      <c r="I27" s="91"/>
      <c r="J27" s="91"/>
      <c r="K27" s="92" t="e">
        <f t="shared" si="1"/>
        <v>#DIV/0!</v>
      </c>
      <c r="L27" s="91"/>
      <c r="M27" s="91"/>
      <c r="N27" s="91"/>
      <c r="O27" s="93" t="e">
        <f t="shared" si="2"/>
        <v>#DIV/0!</v>
      </c>
    </row>
    <row r="28" spans="1:15" ht="18" customHeight="1">
      <c r="A28" s="88"/>
      <c r="B28" s="89"/>
      <c r="C28" s="89"/>
      <c r="D28" s="64"/>
      <c r="E28" s="64"/>
      <c r="F28" s="64"/>
      <c r="G28" s="90" t="e">
        <f t="shared" si="0"/>
        <v>#DIV/0!</v>
      </c>
      <c r="H28" s="91"/>
      <c r="I28" s="91"/>
      <c r="J28" s="91"/>
      <c r="K28" s="92" t="e">
        <f t="shared" si="1"/>
        <v>#DIV/0!</v>
      </c>
      <c r="L28" s="91"/>
      <c r="M28" s="91"/>
      <c r="N28" s="91"/>
      <c r="O28" s="93" t="e">
        <f t="shared" si="2"/>
        <v>#DIV/0!</v>
      </c>
    </row>
    <row r="29" spans="1:15" ht="18" customHeight="1">
      <c r="A29" s="88"/>
      <c r="B29" s="89"/>
      <c r="C29" s="89"/>
      <c r="D29" s="64"/>
      <c r="E29" s="64"/>
      <c r="F29" s="64"/>
      <c r="G29" s="90" t="e">
        <f t="shared" si="0"/>
        <v>#DIV/0!</v>
      </c>
      <c r="H29" s="91"/>
      <c r="I29" s="91"/>
      <c r="J29" s="91"/>
      <c r="K29" s="92" t="e">
        <f t="shared" si="1"/>
        <v>#DIV/0!</v>
      </c>
      <c r="L29" s="91"/>
      <c r="M29" s="91"/>
      <c r="N29" s="91"/>
      <c r="O29" s="93" t="e">
        <f t="shared" si="2"/>
        <v>#DIV/0!</v>
      </c>
    </row>
    <row r="30" spans="1:15" ht="18" customHeight="1">
      <c r="A30" s="88"/>
      <c r="B30" s="89"/>
      <c r="C30" s="89"/>
      <c r="D30" s="64"/>
      <c r="E30" s="64"/>
      <c r="F30" s="64"/>
      <c r="G30" s="90" t="e">
        <f t="shared" si="0"/>
        <v>#DIV/0!</v>
      </c>
      <c r="H30" s="91"/>
      <c r="I30" s="91"/>
      <c r="J30" s="91"/>
      <c r="K30" s="92" t="e">
        <f t="shared" si="1"/>
        <v>#DIV/0!</v>
      </c>
      <c r="L30" s="91"/>
      <c r="M30" s="91"/>
      <c r="N30" s="91"/>
      <c r="O30" s="93" t="e">
        <f t="shared" si="2"/>
        <v>#DIV/0!</v>
      </c>
    </row>
    <row r="31" spans="1:15" ht="18" customHeight="1">
      <c r="A31" s="88"/>
      <c r="B31" s="89"/>
      <c r="C31" s="89"/>
      <c r="D31" s="64"/>
      <c r="E31" s="64"/>
      <c r="F31" s="64"/>
      <c r="G31" s="90" t="e">
        <f t="shared" si="0"/>
        <v>#DIV/0!</v>
      </c>
      <c r="H31" s="91"/>
      <c r="I31" s="91"/>
      <c r="J31" s="91"/>
      <c r="K31" s="92" t="e">
        <f t="shared" si="1"/>
        <v>#DIV/0!</v>
      </c>
      <c r="L31" s="91"/>
      <c r="M31" s="91"/>
      <c r="N31" s="91"/>
      <c r="O31" s="93" t="e">
        <f t="shared" si="2"/>
        <v>#DIV/0!</v>
      </c>
    </row>
    <row r="32" spans="1:15" ht="18" customHeight="1">
      <c r="A32" s="88"/>
      <c r="B32" s="89"/>
      <c r="C32" s="89"/>
      <c r="D32" s="64"/>
      <c r="E32" s="64"/>
      <c r="F32" s="64"/>
      <c r="G32" s="90" t="e">
        <f t="shared" si="0"/>
        <v>#DIV/0!</v>
      </c>
      <c r="H32" s="91"/>
      <c r="I32" s="91"/>
      <c r="J32" s="91"/>
      <c r="K32" s="92" t="e">
        <f t="shared" si="1"/>
        <v>#DIV/0!</v>
      </c>
      <c r="L32" s="91"/>
      <c r="M32" s="91"/>
      <c r="N32" s="91"/>
      <c r="O32" s="93" t="e">
        <f t="shared" si="2"/>
        <v>#DIV/0!</v>
      </c>
    </row>
    <row r="33" spans="1:15" ht="18" customHeight="1">
      <c r="A33" s="88"/>
      <c r="B33" s="89"/>
      <c r="C33" s="89"/>
      <c r="D33" s="64"/>
      <c r="E33" s="64"/>
      <c r="F33" s="64"/>
      <c r="G33" s="90" t="e">
        <f t="shared" si="0"/>
        <v>#DIV/0!</v>
      </c>
      <c r="H33" s="91"/>
      <c r="I33" s="91"/>
      <c r="J33" s="91"/>
      <c r="K33" s="92" t="e">
        <f t="shared" si="1"/>
        <v>#DIV/0!</v>
      </c>
      <c r="L33" s="91"/>
      <c r="M33" s="91"/>
      <c r="N33" s="91"/>
      <c r="O33" s="93" t="e">
        <f t="shared" si="2"/>
        <v>#DIV/0!</v>
      </c>
    </row>
    <row r="34" spans="1:15" ht="18" customHeight="1">
      <c r="A34" s="88"/>
      <c r="B34" s="89"/>
      <c r="C34" s="89"/>
      <c r="D34" s="64"/>
      <c r="E34" s="64"/>
      <c r="F34" s="64"/>
      <c r="G34" s="90" t="e">
        <f t="shared" si="0"/>
        <v>#DIV/0!</v>
      </c>
      <c r="H34" s="91"/>
      <c r="I34" s="91"/>
      <c r="J34" s="91"/>
      <c r="K34" s="92" t="e">
        <f t="shared" si="1"/>
        <v>#DIV/0!</v>
      </c>
      <c r="L34" s="91"/>
      <c r="M34" s="91"/>
      <c r="N34" s="91"/>
      <c r="O34" s="93" t="e">
        <f t="shared" si="2"/>
        <v>#DIV/0!</v>
      </c>
    </row>
    <row r="35" spans="1:15" ht="18" customHeight="1">
      <c r="A35" s="88"/>
      <c r="B35" s="89"/>
      <c r="C35" s="89"/>
      <c r="D35" s="64"/>
      <c r="E35" s="64"/>
      <c r="F35" s="64"/>
      <c r="G35" s="90" t="e">
        <f t="shared" si="0"/>
        <v>#DIV/0!</v>
      </c>
      <c r="H35" s="91"/>
      <c r="I35" s="91"/>
      <c r="J35" s="91"/>
      <c r="K35" s="92" t="e">
        <f t="shared" si="1"/>
        <v>#DIV/0!</v>
      </c>
      <c r="L35" s="91"/>
      <c r="M35" s="91"/>
      <c r="N35" s="91"/>
      <c r="O35" s="93" t="e">
        <f t="shared" si="2"/>
        <v>#DIV/0!</v>
      </c>
    </row>
    <row r="36" spans="1:15" ht="18" customHeight="1">
      <c r="A36" s="88"/>
      <c r="B36" s="89"/>
      <c r="C36" s="89"/>
      <c r="D36" s="64"/>
      <c r="E36" s="64"/>
      <c r="F36" s="64"/>
      <c r="G36" s="90" t="e">
        <f t="shared" si="0"/>
        <v>#DIV/0!</v>
      </c>
      <c r="H36" s="91"/>
      <c r="I36" s="91"/>
      <c r="J36" s="91"/>
      <c r="K36" s="92" t="e">
        <f t="shared" si="1"/>
        <v>#DIV/0!</v>
      </c>
      <c r="L36" s="95"/>
      <c r="M36" s="95"/>
      <c r="N36" s="95"/>
      <c r="O36" s="93" t="e">
        <f t="shared" si="2"/>
        <v>#DIV/0!</v>
      </c>
    </row>
    <row r="37" spans="1:15" ht="18" customHeight="1">
      <c r="A37" s="88"/>
      <c r="B37" s="89"/>
      <c r="C37" s="89"/>
      <c r="D37" s="64"/>
      <c r="E37" s="64"/>
      <c r="F37" s="64"/>
      <c r="G37" s="90" t="e">
        <f t="shared" si="0"/>
        <v>#DIV/0!</v>
      </c>
      <c r="H37" s="91"/>
      <c r="I37" s="91"/>
      <c r="J37" s="91"/>
      <c r="K37" s="92" t="e">
        <f t="shared" si="1"/>
        <v>#DIV/0!</v>
      </c>
      <c r="L37" s="91"/>
      <c r="M37" s="91"/>
      <c r="N37" s="91"/>
      <c r="O37" s="93" t="e">
        <f t="shared" si="2"/>
        <v>#DIV/0!</v>
      </c>
    </row>
    <row r="38" spans="1:15" ht="18" customHeight="1" thickBot="1">
      <c r="A38" s="88"/>
      <c r="B38" s="89"/>
      <c r="C38" s="89"/>
      <c r="D38" s="64"/>
      <c r="E38" s="64"/>
      <c r="F38" s="64"/>
      <c r="G38" s="96" t="e">
        <f t="shared" si="0"/>
        <v>#DIV/0!</v>
      </c>
      <c r="H38" s="91"/>
      <c r="I38" s="91"/>
      <c r="J38" s="91"/>
      <c r="K38" s="97" t="e">
        <f t="shared" si="1"/>
        <v>#DIV/0!</v>
      </c>
      <c r="L38" s="98"/>
      <c r="M38" s="98"/>
      <c r="N38" s="98"/>
      <c r="O38" s="99" t="e">
        <f t="shared" si="2"/>
        <v>#DIV/0!</v>
      </c>
    </row>
    <row r="39" spans="1:15" ht="18" customHeight="1">
      <c r="A39" s="100"/>
      <c r="B39" s="101"/>
      <c r="C39" s="101" t="s">
        <v>23</v>
      </c>
      <c r="D39" s="231" t="e">
        <f>AVERAGE(G9:G38)</f>
        <v>#DIV/0!</v>
      </c>
      <c r="E39" s="232"/>
      <c r="F39" s="232"/>
      <c r="G39" s="233"/>
      <c r="H39" s="195" t="e">
        <f>AVERAGE(K9:K38)</f>
        <v>#DIV/0!</v>
      </c>
      <c r="I39" s="196"/>
      <c r="J39" s="196"/>
      <c r="K39" s="197"/>
      <c r="L39" s="195" t="e">
        <f>AVERAGE(O9:O38)</f>
        <v>#DIV/0!</v>
      </c>
      <c r="M39" s="196"/>
      <c r="N39" s="196"/>
      <c r="O39" s="234"/>
    </row>
    <row r="40" spans="1:15" ht="18" customHeight="1">
      <c r="A40" s="102"/>
      <c r="B40" s="103"/>
      <c r="C40" s="40" t="s">
        <v>24</v>
      </c>
      <c r="D40" s="243" t="e">
        <f>MIN(G9:G38)</f>
        <v>#DIV/0!</v>
      </c>
      <c r="E40" s="244"/>
      <c r="F40" s="244"/>
      <c r="G40" s="245"/>
      <c r="H40" s="235" t="e">
        <f>MIN(K9:K38)</f>
        <v>#DIV/0!</v>
      </c>
      <c r="I40" s="236"/>
      <c r="J40" s="236"/>
      <c r="K40" s="237"/>
      <c r="L40" s="235" t="e">
        <f>MIN(O9:O38)</f>
        <v>#DIV/0!</v>
      </c>
      <c r="M40" s="236"/>
      <c r="N40" s="236"/>
      <c r="O40" s="238"/>
    </row>
    <row r="41" spans="1:15" ht="18" customHeight="1" thickBot="1">
      <c r="A41" s="104"/>
      <c r="B41" s="105"/>
      <c r="C41" s="106" t="s">
        <v>25</v>
      </c>
      <c r="D41" s="239" t="e">
        <f>MAX(G9:G38)</f>
        <v>#DIV/0!</v>
      </c>
      <c r="E41" s="240"/>
      <c r="F41" s="240"/>
      <c r="G41" s="241"/>
      <c r="H41" s="192" t="e">
        <f>MAX(K9:K38)</f>
        <v>#DIV/0!</v>
      </c>
      <c r="I41" s="193"/>
      <c r="J41" s="193"/>
      <c r="K41" s="246"/>
      <c r="L41" s="192" t="e">
        <f>MAX(O9:O38)</f>
        <v>#DIV/0!</v>
      </c>
      <c r="M41" s="193"/>
      <c r="N41" s="193"/>
      <c r="O41" s="194"/>
    </row>
    <row r="42" spans="1:15" s="35" customFormat="1" ht="15.75" customHeight="1">
      <c r="A42" s="65" t="s">
        <v>11</v>
      </c>
      <c r="B42" s="191"/>
      <c r="C42" s="191"/>
      <c r="D42" s="176" t="s">
        <v>13</v>
      </c>
      <c r="E42" s="176"/>
      <c r="F42" s="73"/>
      <c r="G42" s="49"/>
      <c r="H42" s="49"/>
      <c r="I42" s="49"/>
      <c r="J42" s="49"/>
      <c r="K42" s="154" t="s">
        <v>14</v>
      </c>
      <c r="L42" s="154"/>
      <c r="M42" s="156"/>
      <c r="N42" s="156"/>
      <c r="O42" s="59" t="s">
        <v>15</v>
      </c>
    </row>
    <row r="43" spans="1:15" s="35" customFormat="1" ht="15.75" customHeight="1">
      <c r="A43" s="65"/>
      <c r="B43" s="173"/>
      <c r="C43" s="173"/>
      <c r="D43" s="74"/>
      <c r="E43" s="74"/>
      <c r="F43" s="75"/>
      <c r="G43" s="49"/>
      <c r="H43" s="49"/>
      <c r="I43" s="49"/>
      <c r="J43" s="49"/>
      <c r="K43" s="59"/>
      <c r="L43" s="59"/>
      <c r="M43" s="174"/>
      <c r="N43" s="174"/>
      <c r="O43" s="59"/>
    </row>
    <row r="44" spans="1:15" s="60" customFormat="1" ht="12.75" customHeight="1">
      <c r="A44" s="171" t="s">
        <v>12</v>
      </c>
      <c r="B44" s="171"/>
      <c r="C44" s="171"/>
      <c r="D44" s="58"/>
      <c r="E44" s="58"/>
      <c r="F44" s="58"/>
      <c r="G44" s="65" t="s">
        <v>112</v>
      </c>
      <c r="H44" s="171" t="s">
        <v>121</v>
      </c>
      <c r="I44" s="171"/>
      <c r="J44" s="171"/>
      <c r="K44" s="171"/>
      <c r="L44" s="58"/>
      <c r="M44" s="58"/>
      <c r="N44" s="58"/>
    </row>
    <row r="45" spans="1:15" s="35" customFormat="1" ht="15.75" customHeight="1">
      <c r="A45" s="172" t="s">
        <v>21</v>
      </c>
      <c r="B45" s="172"/>
      <c r="C45" s="63"/>
      <c r="D45" s="49"/>
      <c r="E45" s="49"/>
      <c r="F45" s="49"/>
      <c r="G45" s="49"/>
      <c r="H45" s="49"/>
      <c r="I45" s="49"/>
      <c r="J45" s="49"/>
      <c r="K45" s="49"/>
      <c r="L45" s="49"/>
      <c r="M45" s="154" t="s">
        <v>110</v>
      </c>
      <c r="N45" s="154"/>
      <c r="O45" s="49"/>
    </row>
    <row r="56" s="94" customFormat="1"/>
    <row r="57" s="94" customFormat="1"/>
    <row r="58" s="94" customFormat="1"/>
    <row r="59" s="94" customFormat="1"/>
    <row r="60" s="94" customFormat="1"/>
    <row r="61" s="94" customFormat="1"/>
    <row r="62" s="94" customFormat="1"/>
    <row r="63" s="94" customFormat="1"/>
    <row r="64" s="94" customFormat="1"/>
    <row r="65" s="94" customFormat="1"/>
    <row r="66" s="94" customFormat="1"/>
    <row r="67" s="94" customFormat="1"/>
    <row r="68" s="94" customFormat="1"/>
    <row r="69" s="94" customFormat="1"/>
    <row r="70" s="94" customFormat="1"/>
  </sheetData>
  <mergeCells count="41">
    <mergeCell ref="A45:B45"/>
    <mergeCell ref="D42:E42"/>
    <mergeCell ref="B43:C43"/>
    <mergeCell ref="M43:N43"/>
    <mergeCell ref="A44:C44"/>
    <mergeCell ref="M45:N45"/>
    <mergeCell ref="H44:K44"/>
    <mergeCell ref="B42:C42"/>
    <mergeCell ref="M42:N42"/>
    <mergeCell ref="G5:H5"/>
    <mergeCell ref="D6:O6"/>
    <mergeCell ref="D39:G39"/>
    <mergeCell ref="L39:O39"/>
    <mergeCell ref="H40:K40"/>
    <mergeCell ref="L40:O40"/>
    <mergeCell ref="D41:G41"/>
    <mergeCell ref="A6:C6"/>
    <mergeCell ref="D40:G40"/>
    <mergeCell ref="H41:K41"/>
    <mergeCell ref="K42:L42"/>
    <mergeCell ref="D7:G7"/>
    <mergeCell ref="H7:K7"/>
    <mergeCell ref="L7:O7"/>
    <mergeCell ref="B4:D4"/>
    <mergeCell ref="E4:F4"/>
    <mergeCell ref="G4:H4"/>
    <mergeCell ref="J4:K4"/>
    <mergeCell ref="B5:D5"/>
    <mergeCell ref="J5:K5"/>
    <mergeCell ref="E5:F5"/>
    <mergeCell ref="A7:C8"/>
    <mergeCell ref="L4:M4"/>
    <mergeCell ref="N4:O4"/>
    <mergeCell ref="L5:M5"/>
    <mergeCell ref="N5:O5"/>
    <mergeCell ref="L41:O41"/>
    <mergeCell ref="H39:K39"/>
    <mergeCell ref="A1:M1"/>
    <mergeCell ref="N1:O1"/>
    <mergeCell ref="A2:M3"/>
    <mergeCell ref="N2:O2"/>
  </mergeCells>
  <conditionalFormatting sqref="D9:G41">
    <cfRule type="cellIs" dxfId="9" priority="3" operator="lessThan">
      <formula>350</formula>
    </cfRule>
  </conditionalFormatting>
  <conditionalFormatting sqref="H9:K41">
    <cfRule type="cellIs" dxfId="8" priority="1" operator="lessThan">
      <formula>9</formula>
    </cfRule>
  </conditionalFormatting>
  <conditionalFormatting sqref="L9:O26 M27:O27 L28:O41">
    <cfRule type="cellIs" dxfId="7" priority="2" operator="notBetween">
      <formula>2.5</formula>
      <formula>5.5</formula>
    </cfRule>
  </conditionalFormatting>
  <dataValidations count="1">
    <dataValidation type="textLength" allowBlank="1" showInputMessage="1" showErrorMessage="1" sqref="A42 O42 K42:L42 D42:E42" xr:uid="{45ABDD73-FBE0-4C03-84A2-918E737F5E13}">
      <formula1>0</formula1>
      <formula2>0</formula2>
    </dataValidation>
  </dataValidations>
  <pageMargins left="1.5748031496062993" right="0" top="0.39370078740157483" bottom="0" header="0" footer="0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3E3F-80D8-48EF-9A04-0F547A813EE0}">
  <sheetPr>
    <pageSetUpPr fitToPage="1"/>
  </sheetPr>
  <dimension ref="A1:O45"/>
  <sheetViews>
    <sheetView view="pageBreakPreview" zoomScaleNormal="100" zoomScaleSheetLayoutView="100" workbookViewId="0">
      <selection activeCell="E24" sqref="E24"/>
    </sheetView>
  </sheetViews>
  <sheetFormatPr defaultColWidth="9.140625" defaultRowHeight="12.75"/>
  <cols>
    <col min="1" max="3" width="14" style="94" customWidth="1"/>
    <col min="4" max="15" width="14.28515625" style="94" customWidth="1"/>
    <col min="16" max="16384" width="9.140625" style="94"/>
  </cols>
  <sheetData>
    <row r="1" spans="1:15" s="80" customFormat="1" ht="15.75" customHeight="1">
      <c r="A1" s="198" t="s">
        <v>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44" t="s">
        <v>26</v>
      </c>
      <c r="O1" s="144"/>
    </row>
    <row r="2" spans="1:15" s="80" customFormat="1" ht="15.75" customHeight="1">
      <c r="A2" s="199" t="s">
        <v>10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45" t="s">
        <v>27</v>
      </c>
      <c r="O2" s="145"/>
    </row>
    <row r="3" spans="1:15" s="80" customFormat="1" ht="16.5" thickBot="1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66" t="s">
        <v>19</v>
      </c>
      <c r="O3" s="67"/>
    </row>
    <row r="4" spans="1:15" s="81" customFormat="1" ht="23.25" customHeight="1">
      <c r="A4" s="76" t="s">
        <v>1</v>
      </c>
      <c r="B4" s="207"/>
      <c r="C4" s="208"/>
      <c r="D4" s="209"/>
      <c r="E4" s="210" t="s">
        <v>3</v>
      </c>
      <c r="F4" s="211"/>
      <c r="G4" s="207"/>
      <c r="H4" s="209"/>
      <c r="I4" s="36" t="s">
        <v>5</v>
      </c>
      <c r="J4" s="212"/>
      <c r="K4" s="212"/>
      <c r="L4" s="225" t="s">
        <v>7</v>
      </c>
      <c r="M4" s="225">
        <f>'Page 1'!N4</f>
        <v>0</v>
      </c>
      <c r="N4" s="207"/>
      <c r="O4" s="226"/>
    </row>
    <row r="5" spans="1:15" s="81" customFormat="1" ht="23.25" customHeight="1" thickBot="1">
      <c r="A5" s="82" t="s">
        <v>2</v>
      </c>
      <c r="B5" s="213"/>
      <c r="C5" s="214"/>
      <c r="D5" s="215"/>
      <c r="E5" s="217" t="s">
        <v>4</v>
      </c>
      <c r="F5" s="218"/>
      <c r="G5" s="213"/>
      <c r="H5" s="215"/>
      <c r="I5" s="83" t="s">
        <v>6</v>
      </c>
      <c r="J5" s="216"/>
      <c r="K5" s="216"/>
      <c r="L5" s="227" t="s">
        <v>8</v>
      </c>
      <c r="M5" s="227">
        <f>'Page 1'!N5</f>
        <v>0</v>
      </c>
      <c r="N5" s="213"/>
      <c r="O5" s="228"/>
    </row>
    <row r="6" spans="1:15" s="84" customFormat="1" ht="15.75" thickBot="1">
      <c r="A6" s="242" t="s">
        <v>28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</row>
    <row r="7" spans="1:15" s="84" customFormat="1" ht="15">
      <c r="A7" s="219" t="s">
        <v>0</v>
      </c>
      <c r="B7" s="220"/>
      <c r="C7" s="221"/>
      <c r="D7" s="200" t="s">
        <v>18</v>
      </c>
      <c r="E7" s="200"/>
      <c r="F7" s="200"/>
      <c r="G7" s="200"/>
      <c r="H7" s="201" t="s">
        <v>118</v>
      </c>
      <c r="I7" s="202"/>
      <c r="J7" s="202"/>
      <c r="K7" s="203"/>
      <c r="L7" s="204" t="s">
        <v>29</v>
      </c>
      <c r="M7" s="205"/>
      <c r="N7" s="205"/>
      <c r="O7" s="206"/>
    </row>
    <row r="8" spans="1:15" s="84" customFormat="1" ht="15.75" thickBot="1">
      <c r="A8" s="222"/>
      <c r="B8" s="223"/>
      <c r="C8" s="224"/>
      <c r="D8" s="85">
        <v>1</v>
      </c>
      <c r="E8" s="85">
        <v>2</v>
      </c>
      <c r="F8" s="85">
        <v>3</v>
      </c>
      <c r="G8" s="85" t="s">
        <v>17</v>
      </c>
      <c r="H8" s="86">
        <v>1</v>
      </c>
      <c r="I8" s="85">
        <v>2</v>
      </c>
      <c r="J8" s="85">
        <v>3</v>
      </c>
      <c r="K8" s="85" t="s">
        <v>17</v>
      </c>
      <c r="L8" s="85">
        <v>1</v>
      </c>
      <c r="M8" s="85">
        <v>2</v>
      </c>
      <c r="N8" s="85">
        <v>3</v>
      </c>
      <c r="O8" s="87" t="s">
        <v>17</v>
      </c>
    </row>
    <row r="9" spans="1:15" ht="18" customHeight="1">
      <c r="A9" s="88"/>
      <c r="B9" s="89"/>
      <c r="C9" s="89"/>
      <c r="D9" s="64"/>
      <c r="E9" s="64"/>
      <c r="F9" s="64"/>
      <c r="G9" s="90" t="e">
        <f>AVERAGE(D9:F9)</f>
        <v>#DIV/0!</v>
      </c>
      <c r="H9" s="91"/>
      <c r="I9" s="91"/>
      <c r="J9" s="91"/>
      <c r="K9" s="92" t="e">
        <f>AVERAGE(H9:J9)</f>
        <v>#DIV/0!</v>
      </c>
      <c r="L9" s="91"/>
      <c r="M9" s="91"/>
      <c r="N9" s="91"/>
      <c r="O9" s="93" t="e">
        <f>AVERAGE(L9:N9)</f>
        <v>#DIV/0!</v>
      </c>
    </row>
    <row r="10" spans="1:15" ht="18" customHeight="1">
      <c r="A10" s="88"/>
      <c r="B10" s="89"/>
      <c r="C10" s="89"/>
      <c r="D10" s="64"/>
      <c r="E10" s="64"/>
      <c r="F10" s="64"/>
      <c r="G10" s="90" t="e">
        <f t="shared" ref="G10:G38" si="0">AVERAGE(D10:F10)</f>
        <v>#DIV/0!</v>
      </c>
      <c r="H10" s="91"/>
      <c r="I10" s="91"/>
      <c r="J10" s="91"/>
      <c r="K10" s="92" t="e">
        <f t="shared" ref="K10:K38" si="1">AVERAGE(H10:J10)</f>
        <v>#DIV/0!</v>
      </c>
      <c r="L10" s="95"/>
      <c r="M10" s="95"/>
      <c r="N10" s="95"/>
      <c r="O10" s="93" t="e">
        <f t="shared" ref="O10:O38" si="2">AVERAGE(L10:N10)</f>
        <v>#DIV/0!</v>
      </c>
    </row>
    <row r="11" spans="1:15" ht="18" customHeight="1">
      <c r="A11" s="88"/>
      <c r="B11" s="89"/>
      <c r="C11" s="89"/>
      <c r="D11" s="64"/>
      <c r="E11" s="64"/>
      <c r="F11" s="64"/>
      <c r="G11" s="90" t="e">
        <f t="shared" si="0"/>
        <v>#DIV/0!</v>
      </c>
      <c r="H11" s="91"/>
      <c r="I11" s="91"/>
      <c r="J11" s="91"/>
      <c r="K11" s="92" t="e">
        <f t="shared" si="1"/>
        <v>#DIV/0!</v>
      </c>
      <c r="L11" s="91"/>
      <c r="M11" s="91"/>
      <c r="N11" s="91"/>
      <c r="O11" s="93" t="e">
        <f t="shared" si="2"/>
        <v>#DIV/0!</v>
      </c>
    </row>
    <row r="12" spans="1:15" ht="18" customHeight="1">
      <c r="A12" s="88"/>
      <c r="B12" s="89"/>
      <c r="C12" s="89"/>
      <c r="D12" s="64"/>
      <c r="E12" s="64"/>
      <c r="F12" s="64"/>
      <c r="G12" s="90" t="e">
        <f t="shared" si="0"/>
        <v>#DIV/0!</v>
      </c>
      <c r="H12" s="91"/>
      <c r="I12" s="91"/>
      <c r="J12" s="91"/>
      <c r="K12" s="92" t="e">
        <f t="shared" si="1"/>
        <v>#DIV/0!</v>
      </c>
      <c r="L12" s="91"/>
      <c r="M12" s="91"/>
      <c r="N12" s="91"/>
      <c r="O12" s="93" t="e">
        <f t="shared" si="2"/>
        <v>#DIV/0!</v>
      </c>
    </row>
    <row r="13" spans="1:15" ht="18" customHeight="1">
      <c r="A13" s="88"/>
      <c r="B13" s="89"/>
      <c r="C13" s="89"/>
      <c r="D13" s="64"/>
      <c r="E13" s="64"/>
      <c r="F13" s="64"/>
      <c r="G13" s="90" t="e">
        <f t="shared" si="0"/>
        <v>#DIV/0!</v>
      </c>
      <c r="H13" s="91"/>
      <c r="I13" s="91"/>
      <c r="J13" s="91"/>
      <c r="K13" s="92" t="e">
        <f t="shared" si="1"/>
        <v>#DIV/0!</v>
      </c>
      <c r="L13" s="95"/>
      <c r="M13" s="95"/>
      <c r="N13" s="95"/>
      <c r="O13" s="93" t="e">
        <f t="shared" si="2"/>
        <v>#DIV/0!</v>
      </c>
    </row>
    <row r="14" spans="1:15" ht="18" customHeight="1">
      <c r="A14" s="88"/>
      <c r="B14" s="89"/>
      <c r="C14" s="89"/>
      <c r="D14" s="64"/>
      <c r="E14" s="64"/>
      <c r="F14" s="64"/>
      <c r="G14" s="90" t="e">
        <f t="shared" si="0"/>
        <v>#DIV/0!</v>
      </c>
      <c r="H14" s="91"/>
      <c r="I14" s="91"/>
      <c r="J14" s="91"/>
      <c r="K14" s="92" t="e">
        <f t="shared" si="1"/>
        <v>#DIV/0!</v>
      </c>
      <c r="L14" s="91"/>
      <c r="M14" s="91"/>
      <c r="N14" s="91"/>
      <c r="O14" s="93" t="e">
        <f t="shared" si="2"/>
        <v>#DIV/0!</v>
      </c>
    </row>
    <row r="15" spans="1:15" ht="18" customHeight="1">
      <c r="A15" s="88"/>
      <c r="B15" s="89"/>
      <c r="C15" s="89"/>
      <c r="D15" s="64"/>
      <c r="E15" s="64"/>
      <c r="F15" s="64"/>
      <c r="G15" s="90" t="e">
        <f t="shared" si="0"/>
        <v>#DIV/0!</v>
      </c>
      <c r="H15" s="91"/>
      <c r="I15" s="91"/>
      <c r="J15" s="91"/>
      <c r="K15" s="92" t="e">
        <f t="shared" si="1"/>
        <v>#DIV/0!</v>
      </c>
      <c r="L15" s="91"/>
      <c r="M15" s="91"/>
      <c r="N15" s="91"/>
      <c r="O15" s="93" t="e">
        <f t="shared" si="2"/>
        <v>#DIV/0!</v>
      </c>
    </row>
    <row r="16" spans="1:15" ht="18" customHeight="1">
      <c r="A16" s="88"/>
      <c r="B16" s="89"/>
      <c r="C16" s="89"/>
      <c r="D16" s="64"/>
      <c r="E16" s="64"/>
      <c r="F16" s="64"/>
      <c r="G16" s="90" t="e">
        <f>AVERAGE(D16:F16)</f>
        <v>#DIV/0!</v>
      </c>
      <c r="H16" s="91"/>
      <c r="I16" s="91"/>
      <c r="J16" s="91"/>
      <c r="K16" s="92" t="e">
        <f t="shared" si="1"/>
        <v>#DIV/0!</v>
      </c>
      <c r="L16" s="91"/>
      <c r="M16" s="91"/>
      <c r="N16" s="91"/>
      <c r="O16" s="93" t="e">
        <f t="shared" si="2"/>
        <v>#DIV/0!</v>
      </c>
    </row>
    <row r="17" spans="1:15" ht="18" customHeight="1">
      <c r="A17" s="88"/>
      <c r="B17" s="89"/>
      <c r="C17" s="89"/>
      <c r="D17" s="64"/>
      <c r="E17" s="64"/>
      <c r="F17" s="64"/>
      <c r="G17" s="90" t="e">
        <f t="shared" si="0"/>
        <v>#DIV/0!</v>
      </c>
      <c r="H17" s="91"/>
      <c r="I17" s="91"/>
      <c r="J17" s="91"/>
      <c r="K17" s="92" t="e">
        <f t="shared" si="1"/>
        <v>#DIV/0!</v>
      </c>
      <c r="L17" s="91"/>
      <c r="M17" s="91"/>
      <c r="N17" s="91"/>
      <c r="O17" s="93" t="e">
        <f t="shared" si="2"/>
        <v>#DIV/0!</v>
      </c>
    </row>
    <row r="18" spans="1:15" ht="18" customHeight="1">
      <c r="A18" s="88"/>
      <c r="B18" s="89"/>
      <c r="C18" s="89"/>
      <c r="D18" s="64"/>
      <c r="E18" s="64"/>
      <c r="F18" s="64"/>
      <c r="G18" s="90" t="e">
        <f t="shared" si="0"/>
        <v>#DIV/0!</v>
      </c>
      <c r="H18" s="91"/>
      <c r="I18" s="91"/>
      <c r="J18" s="91"/>
      <c r="K18" s="92" t="e">
        <f t="shared" si="1"/>
        <v>#DIV/0!</v>
      </c>
      <c r="L18" s="91"/>
      <c r="M18" s="91"/>
      <c r="N18" s="91"/>
      <c r="O18" s="93" t="e">
        <f t="shared" si="2"/>
        <v>#DIV/0!</v>
      </c>
    </row>
    <row r="19" spans="1:15" ht="18" customHeight="1">
      <c r="A19" s="88"/>
      <c r="B19" s="89"/>
      <c r="C19" s="89"/>
      <c r="D19" s="64"/>
      <c r="E19" s="64"/>
      <c r="F19" s="64"/>
      <c r="G19" s="90" t="e">
        <f t="shared" si="0"/>
        <v>#DIV/0!</v>
      </c>
      <c r="H19" s="91"/>
      <c r="I19" s="91"/>
      <c r="J19" s="91"/>
      <c r="K19" s="92" t="e">
        <f t="shared" si="1"/>
        <v>#DIV/0!</v>
      </c>
      <c r="L19" s="91"/>
      <c r="M19" s="91"/>
      <c r="N19" s="91"/>
      <c r="O19" s="93" t="e">
        <f t="shared" si="2"/>
        <v>#DIV/0!</v>
      </c>
    </row>
    <row r="20" spans="1:15" ht="18" customHeight="1">
      <c r="A20" s="88"/>
      <c r="B20" s="89"/>
      <c r="C20" s="89"/>
      <c r="D20" s="64"/>
      <c r="E20" s="64"/>
      <c r="F20" s="64"/>
      <c r="G20" s="90" t="e">
        <f t="shared" si="0"/>
        <v>#DIV/0!</v>
      </c>
      <c r="H20" s="91"/>
      <c r="I20" s="91"/>
      <c r="J20" s="91"/>
      <c r="K20" s="92" t="e">
        <f t="shared" si="1"/>
        <v>#DIV/0!</v>
      </c>
      <c r="L20" s="91"/>
      <c r="M20" s="91"/>
      <c r="N20" s="91"/>
      <c r="O20" s="93" t="e">
        <f t="shared" si="2"/>
        <v>#DIV/0!</v>
      </c>
    </row>
    <row r="21" spans="1:15" ht="18" customHeight="1">
      <c r="A21" s="88"/>
      <c r="B21" s="89"/>
      <c r="C21" s="89"/>
      <c r="D21" s="64"/>
      <c r="E21" s="64"/>
      <c r="F21" s="64"/>
      <c r="G21" s="90" t="e">
        <f t="shared" si="0"/>
        <v>#DIV/0!</v>
      </c>
      <c r="H21" s="91"/>
      <c r="I21" s="91"/>
      <c r="J21" s="91"/>
      <c r="K21" s="92" t="e">
        <f t="shared" si="1"/>
        <v>#DIV/0!</v>
      </c>
      <c r="L21" s="91"/>
      <c r="M21" s="91"/>
      <c r="N21" s="91"/>
      <c r="O21" s="93" t="e">
        <f t="shared" si="2"/>
        <v>#DIV/0!</v>
      </c>
    </row>
    <row r="22" spans="1:15" ht="18" customHeight="1">
      <c r="A22" s="88"/>
      <c r="B22" s="89"/>
      <c r="C22" s="89"/>
      <c r="D22" s="64"/>
      <c r="E22" s="64"/>
      <c r="F22" s="64"/>
      <c r="G22" s="90" t="e">
        <f t="shared" si="0"/>
        <v>#DIV/0!</v>
      </c>
      <c r="H22" s="91"/>
      <c r="I22" s="91"/>
      <c r="J22" s="91"/>
      <c r="K22" s="92" t="e">
        <f t="shared" si="1"/>
        <v>#DIV/0!</v>
      </c>
      <c r="L22" s="91"/>
      <c r="M22" s="91"/>
      <c r="N22" s="91"/>
      <c r="O22" s="93" t="e">
        <f t="shared" si="2"/>
        <v>#DIV/0!</v>
      </c>
    </row>
    <row r="23" spans="1:15" ht="18" customHeight="1">
      <c r="A23" s="88"/>
      <c r="B23" s="89"/>
      <c r="C23" s="89"/>
      <c r="D23" s="64"/>
      <c r="E23" s="64"/>
      <c r="F23" s="64"/>
      <c r="G23" s="90" t="e">
        <f t="shared" si="0"/>
        <v>#DIV/0!</v>
      </c>
      <c r="H23" s="91"/>
      <c r="I23" s="91"/>
      <c r="J23" s="91"/>
      <c r="K23" s="92" t="e">
        <f t="shared" si="1"/>
        <v>#DIV/0!</v>
      </c>
      <c r="L23" s="95"/>
      <c r="M23" s="95"/>
      <c r="N23" s="95"/>
      <c r="O23" s="93" t="e">
        <f t="shared" si="2"/>
        <v>#DIV/0!</v>
      </c>
    </row>
    <row r="24" spans="1:15" ht="18" customHeight="1">
      <c r="A24" s="88"/>
      <c r="B24" s="89"/>
      <c r="C24" s="89"/>
      <c r="D24" s="64"/>
      <c r="E24" s="64"/>
      <c r="F24" s="64"/>
      <c r="G24" s="90" t="e">
        <f t="shared" si="0"/>
        <v>#DIV/0!</v>
      </c>
      <c r="H24" s="91"/>
      <c r="I24" s="91"/>
      <c r="J24" s="91"/>
      <c r="K24" s="92" t="e">
        <f t="shared" si="1"/>
        <v>#DIV/0!</v>
      </c>
      <c r="L24" s="91"/>
      <c r="M24" s="91"/>
      <c r="N24" s="91"/>
      <c r="O24" s="93" t="e">
        <f t="shared" si="2"/>
        <v>#DIV/0!</v>
      </c>
    </row>
    <row r="25" spans="1:15" ht="18" customHeight="1">
      <c r="A25" s="88"/>
      <c r="B25" s="89"/>
      <c r="C25" s="89"/>
      <c r="D25" s="64"/>
      <c r="E25" s="64"/>
      <c r="F25" s="64"/>
      <c r="G25" s="90" t="e">
        <f t="shared" si="0"/>
        <v>#DIV/0!</v>
      </c>
      <c r="H25" s="91"/>
      <c r="I25" s="91"/>
      <c r="J25" s="91"/>
      <c r="K25" s="92" t="e">
        <f t="shared" si="1"/>
        <v>#DIV/0!</v>
      </c>
      <c r="L25" s="91"/>
      <c r="M25" s="91"/>
      <c r="N25" s="91"/>
      <c r="O25" s="93" t="e">
        <f t="shared" si="2"/>
        <v>#DIV/0!</v>
      </c>
    </row>
    <row r="26" spans="1:15" ht="18" customHeight="1">
      <c r="A26" s="88"/>
      <c r="B26" s="89"/>
      <c r="C26" s="89"/>
      <c r="D26" s="64"/>
      <c r="E26" s="64"/>
      <c r="F26" s="64"/>
      <c r="G26" s="90" t="e">
        <f t="shared" si="0"/>
        <v>#DIV/0!</v>
      </c>
      <c r="H26" s="91"/>
      <c r="I26" s="91"/>
      <c r="J26" s="91"/>
      <c r="K26" s="92" t="e">
        <f t="shared" si="1"/>
        <v>#DIV/0!</v>
      </c>
      <c r="L26" s="95"/>
      <c r="M26" s="95"/>
      <c r="N26" s="95"/>
      <c r="O26" s="93" t="e">
        <f t="shared" si="2"/>
        <v>#DIV/0!</v>
      </c>
    </row>
    <row r="27" spans="1:15" ht="18" customHeight="1">
      <c r="A27" s="88"/>
      <c r="B27" s="89"/>
      <c r="C27" s="89"/>
      <c r="D27" s="64"/>
      <c r="E27" s="64"/>
      <c r="F27" s="64"/>
      <c r="G27" s="90" t="e">
        <f t="shared" si="0"/>
        <v>#DIV/0!</v>
      </c>
      <c r="H27" s="91"/>
      <c r="I27" s="91"/>
      <c r="J27" s="91"/>
      <c r="K27" s="92" t="e">
        <f t="shared" si="1"/>
        <v>#DIV/0!</v>
      </c>
      <c r="L27" s="91"/>
      <c r="M27" s="91"/>
      <c r="N27" s="91"/>
      <c r="O27" s="93" t="e">
        <f t="shared" si="2"/>
        <v>#DIV/0!</v>
      </c>
    </row>
    <row r="28" spans="1:15" ht="18" customHeight="1">
      <c r="A28" s="88"/>
      <c r="B28" s="89"/>
      <c r="C28" s="89"/>
      <c r="D28" s="64"/>
      <c r="E28" s="64"/>
      <c r="F28" s="64"/>
      <c r="G28" s="90" t="e">
        <f t="shared" si="0"/>
        <v>#DIV/0!</v>
      </c>
      <c r="H28" s="91"/>
      <c r="I28" s="91"/>
      <c r="J28" s="91"/>
      <c r="K28" s="92" t="e">
        <f t="shared" si="1"/>
        <v>#DIV/0!</v>
      </c>
      <c r="L28" s="91"/>
      <c r="M28" s="91"/>
      <c r="N28" s="91"/>
      <c r="O28" s="93" t="e">
        <f t="shared" si="2"/>
        <v>#DIV/0!</v>
      </c>
    </row>
    <row r="29" spans="1:15" ht="18" customHeight="1">
      <c r="A29" s="88"/>
      <c r="B29" s="89"/>
      <c r="C29" s="89"/>
      <c r="D29" s="64"/>
      <c r="E29" s="64"/>
      <c r="F29" s="64"/>
      <c r="G29" s="90" t="e">
        <f>AVERAGE(D29:F29)</f>
        <v>#DIV/0!</v>
      </c>
      <c r="H29" s="91"/>
      <c r="I29" s="91"/>
      <c r="J29" s="91"/>
      <c r="K29" s="92" t="e">
        <f t="shared" si="1"/>
        <v>#DIV/0!</v>
      </c>
      <c r="L29" s="91"/>
      <c r="M29" s="91"/>
      <c r="N29" s="91"/>
      <c r="O29" s="93" t="e">
        <f t="shared" si="2"/>
        <v>#DIV/0!</v>
      </c>
    </row>
    <row r="30" spans="1:15" ht="18" customHeight="1">
      <c r="A30" s="88"/>
      <c r="B30" s="89"/>
      <c r="C30" s="89"/>
      <c r="D30" s="64"/>
      <c r="E30" s="64"/>
      <c r="F30" s="64"/>
      <c r="G30" s="90" t="e">
        <f>AVERAGE(D30:F30)</f>
        <v>#DIV/0!</v>
      </c>
      <c r="H30" s="91"/>
      <c r="I30" s="91"/>
      <c r="J30" s="91"/>
      <c r="K30" s="92" t="e">
        <f t="shared" si="1"/>
        <v>#DIV/0!</v>
      </c>
      <c r="L30" s="91"/>
      <c r="M30" s="91"/>
      <c r="N30" s="91"/>
      <c r="O30" s="93" t="e">
        <f t="shared" si="2"/>
        <v>#DIV/0!</v>
      </c>
    </row>
    <row r="31" spans="1:15" ht="18" customHeight="1">
      <c r="A31" s="88"/>
      <c r="B31" s="89"/>
      <c r="C31" s="89"/>
      <c r="D31" s="64"/>
      <c r="E31" s="64"/>
      <c r="F31" s="64"/>
      <c r="G31" s="90" t="e">
        <f>AVERAGE(D31:F31)</f>
        <v>#DIV/0!</v>
      </c>
      <c r="H31" s="91"/>
      <c r="I31" s="91"/>
      <c r="J31" s="91"/>
      <c r="K31" s="92" t="e">
        <f t="shared" si="1"/>
        <v>#DIV/0!</v>
      </c>
      <c r="L31" s="91"/>
      <c r="M31" s="91"/>
      <c r="N31" s="91"/>
      <c r="O31" s="93" t="e">
        <f t="shared" si="2"/>
        <v>#DIV/0!</v>
      </c>
    </row>
    <row r="32" spans="1:15" ht="18" customHeight="1">
      <c r="A32" s="88"/>
      <c r="B32" s="89"/>
      <c r="C32" s="89"/>
      <c r="D32" s="64"/>
      <c r="E32" s="64"/>
      <c r="F32" s="64"/>
      <c r="G32" s="90" t="e">
        <f>AVERAGE(D32:F32)</f>
        <v>#DIV/0!</v>
      </c>
      <c r="H32" s="91"/>
      <c r="I32" s="91"/>
      <c r="J32" s="91"/>
      <c r="K32" s="92" t="e">
        <f t="shared" si="1"/>
        <v>#DIV/0!</v>
      </c>
      <c r="L32" s="91"/>
      <c r="M32" s="91"/>
      <c r="N32" s="91"/>
      <c r="O32" s="93" t="e">
        <f t="shared" si="2"/>
        <v>#DIV/0!</v>
      </c>
    </row>
    <row r="33" spans="1:15" ht="18" customHeight="1">
      <c r="A33" s="88"/>
      <c r="B33" s="89"/>
      <c r="C33" s="89"/>
      <c r="D33" s="64"/>
      <c r="E33" s="64"/>
      <c r="F33" s="64"/>
      <c r="G33" s="90" t="e">
        <f t="shared" si="0"/>
        <v>#DIV/0!</v>
      </c>
      <c r="H33" s="91"/>
      <c r="I33" s="91"/>
      <c r="J33" s="91"/>
      <c r="K33" s="92" t="e">
        <f t="shared" si="1"/>
        <v>#DIV/0!</v>
      </c>
      <c r="L33" s="91"/>
      <c r="M33" s="91"/>
      <c r="N33" s="91"/>
      <c r="O33" s="93" t="e">
        <f t="shared" si="2"/>
        <v>#DIV/0!</v>
      </c>
    </row>
    <row r="34" spans="1:15" ht="18" customHeight="1">
      <c r="A34" s="88"/>
      <c r="B34" s="89"/>
      <c r="C34" s="89"/>
      <c r="D34" s="64"/>
      <c r="E34" s="64"/>
      <c r="F34" s="64"/>
      <c r="G34" s="90" t="e">
        <f>AVERAGE(D34:F34)</f>
        <v>#DIV/0!</v>
      </c>
      <c r="H34" s="91"/>
      <c r="I34" s="91"/>
      <c r="J34" s="91"/>
      <c r="K34" s="92" t="e">
        <f t="shared" si="1"/>
        <v>#DIV/0!</v>
      </c>
      <c r="L34" s="91"/>
      <c r="M34" s="91"/>
      <c r="N34" s="91"/>
      <c r="O34" s="93" t="e">
        <f t="shared" si="2"/>
        <v>#DIV/0!</v>
      </c>
    </row>
    <row r="35" spans="1:15" ht="18" customHeight="1">
      <c r="A35" s="88"/>
      <c r="B35" s="89"/>
      <c r="C35" s="89"/>
      <c r="D35" s="64"/>
      <c r="E35" s="64"/>
      <c r="F35" s="64"/>
      <c r="G35" s="90" t="e">
        <f>AVERAGE(D35:F35)</f>
        <v>#DIV/0!</v>
      </c>
      <c r="H35" s="91"/>
      <c r="I35" s="91"/>
      <c r="J35" s="91"/>
      <c r="K35" s="92" t="e">
        <f t="shared" si="1"/>
        <v>#DIV/0!</v>
      </c>
      <c r="L35" s="91"/>
      <c r="M35" s="91"/>
      <c r="N35" s="91"/>
      <c r="O35" s="93" t="e">
        <f t="shared" si="2"/>
        <v>#DIV/0!</v>
      </c>
    </row>
    <row r="36" spans="1:15" ht="18" customHeight="1">
      <c r="A36" s="88"/>
      <c r="B36" s="89"/>
      <c r="C36" s="89"/>
      <c r="D36" s="64"/>
      <c r="E36" s="64"/>
      <c r="F36" s="64"/>
      <c r="G36" s="90" t="e">
        <f>AVERAGE(D36:F36)</f>
        <v>#DIV/0!</v>
      </c>
      <c r="H36" s="91"/>
      <c r="I36" s="91"/>
      <c r="J36" s="91"/>
      <c r="K36" s="92" t="e">
        <f t="shared" si="1"/>
        <v>#DIV/0!</v>
      </c>
      <c r="L36" s="95"/>
      <c r="M36" s="95"/>
      <c r="N36" s="95"/>
      <c r="O36" s="93" t="e">
        <f t="shared" si="2"/>
        <v>#DIV/0!</v>
      </c>
    </row>
    <row r="37" spans="1:15" ht="18" customHeight="1">
      <c r="A37" s="88"/>
      <c r="B37" s="89"/>
      <c r="C37" s="89"/>
      <c r="D37" s="64"/>
      <c r="E37" s="64"/>
      <c r="F37" s="64"/>
      <c r="G37" s="90" t="e">
        <f>AVERAGE(D37:F37)</f>
        <v>#DIV/0!</v>
      </c>
      <c r="H37" s="91"/>
      <c r="I37" s="91"/>
      <c r="J37" s="91"/>
      <c r="K37" s="92" t="e">
        <f t="shared" si="1"/>
        <v>#DIV/0!</v>
      </c>
      <c r="L37" s="91"/>
      <c r="M37" s="91"/>
      <c r="N37" s="91"/>
      <c r="O37" s="93" t="e">
        <f t="shared" si="2"/>
        <v>#DIV/0!</v>
      </c>
    </row>
    <row r="38" spans="1:15" ht="18" customHeight="1" thickBot="1">
      <c r="A38" s="88"/>
      <c r="B38" s="89"/>
      <c r="C38" s="89"/>
      <c r="D38" s="64"/>
      <c r="E38" s="64"/>
      <c r="F38" s="64"/>
      <c r="G38" s="96" t="e">
        <f t="shared" si="0"/>
        <v>#DIV/0!</v>
      </c>
      <c r="H38" s="91"/>
      <c r="I38" s="91"/>
      <c r="J38" s="91"/>
      <c r="K38" s="97" t="e">
        <f t="shared" si="1"/>
        <v>#DIV/0!</v>
      </c>
      <c r="L38" s="98"/>
      <c r="M38" s="98"/>
      <c r="N38" s="98"/>
      <c r="O38" s="99" t="e">
        <f t="shared" si="2"/>
        <v>#DIV/0!</v>
      </c>
    </row>
    <row r="39" spans="1:15" ht="18" customHeight="1">
      <c r="A39" s="100"/>
      <c r="B39" s="101"/>
      <c r="C39" s="101" t="s">
        <v>23</v>
      </c>
      <c r="D39" s="231" t="e">
        <f>AVERAGE(G9:G38)</f>
        <v>#DIV/0!</v>
      </c>
      <c r="E39" s="232"/>
      <c r="F39" s="232"/>
      <c r="G39" s="233"/>
      <c r="H39" s="195" t="e">
        <f>AVERAGE(K9:K38)</f>
        <v>#DIV/0!</v>
      </c>
      <c r="I39" s="196"/>
      <c r="J39" s="196"/>
      <c r="K39" s="197"/>
      <c r="L39" s="195" t="e">
        <f>AVERAGE(O9:O38)</f>
        <v>#DIV/0!</v>
      </c>
      <c r="M39" s="196"/>
      <c r="N39" s="196"/>
      <c r="O39" s="234"/>
    </row>
    <row r="40" spans="1:15" ht="18" customHeight="1">
      <c r="A40" s="102"/>
      <c r="B40" s="103"/>
      <c r="C40" s="40" t="s">
        <v>24</v>
      </c>
      <c r="D40" s="243" t="e">
        <f>MIN(G9:G38)</f>
        <v>#DIV/0!</v>
      </c>
      <c r="E40" s="244"/>
      <c r="F40" s="244"/>
      <c r="G40" s="245"/>
      <c r="H40" s="235" t="e">
        <f>MIN(K9:K38)</f>
        <v>#DIV/0!</v>
      </c>
      <c r="I40" s="236"/>
      <c r="J40" s="236"/>
      <c r="K40" s="237"/>
      <c r="L40" s="235" t="e">
        <f>MIN(O9:O38)</f>
        <v>#DIV/0!</v>
      </c>
      <c r="M40" s="236"/>
      <c r="N40" s="236"/>
      <c r="O40" s="238"/>
    </row>
    <row r="41" spans="1:15" ht="18" customHeight="1" thickBot="1">
      <c r="A41" s="104"/>
      <c r="B41" s="105"/>
      <c r="C41" s="106" t="s">
        <v>25</v>
      </c>
      <c r="D41" s="239" t="e">
        <f>MAX(G9:G38)</f>
        <v>#DIV/0!</v>
      </c>
      <c r="E41" s="240"/>
      <c r="F41" s="240"/>
      <c r="G41" s="241"/>
      <c r="H41" s="192" t="e">
        <f>MAX(K9:K38)</f>
        <v>#DIV/0!</v>
      </c>
      <c r="I41" s="193"/>
      <c r="J41" s="193"/>
      <c r="K41" s="246"/>
      <c r="L41" s="192" t="e">
        <f>MAX(O9:O38)</f>
        <v>#DIV/0!</v>
      </c>
      <c r="M41" s="193"/>
      <c r="N41" s="193"/>
      <c r="O41" s="194"/>
    </row>
    <row r="42" spans="1:15" s="35" customFormat="1" ht="15.75" customHeight="1">
      <c r="A42" s="65" t="s">
        <v>11</v>
      </c>
      <c r="B42" s="191"/>
      <c r="C42" s="191"/>
      <c r="D42" s="176" t="s">
        <v>13</v>
      </c>
      <c r="E42" s="176"/>
      <c r="F42" s="73"/>
      <c r="G42" s="49"/>
      <c r="H42" s="49"/>
      <c r="I42" s="49"/>
      <c r="J42" s="49"/>
      <c r="K42" s="154" t="s">
        <v>14</v>
      </c>
      <c r="L42" s="154"/>
      <c r="M42" s="156"/>
      <c r="N42" s="156"/>
      <c r="O42" s="59" t="s">
        <v>15</v>
      </c>
    </row>
    <row r="43" spans="1:15" s="35" customFormat="1" ht="15.75" customHeight="1">
      <c r="A43" s="65"/>
      <c r="B43" s="173"/>
      <c r="C43" s="173"/>
      <c r="D43" s="74"/>
      <c r="E43" s="74"/>
      <c r="F43" s="75"/>
      <c r="G43" s="49"/>
      <c r="H43" s="49"/>
      <c r="I43" s="49"/>
      <c r="J43" s="49"/>
      <c r="K43" s="59"/>
      <c r="L43" s="59"/>
      <c r="M43" s="174"/>
      <c r="N43" s="174"/>
      <c r="O43" s="59"/>
    </row>
    <row r="44" spans="1:15" s="60" customFormat="1" ht="12.75" customHeight="1">
      <c r="A44" s="171" t="s">
        <v>12</v>
      </c>
      <c r="B44" s="171"/>
      <c r="C44" s="171"/>
      <c r="D44" s="58"/>
      <c r="E44" s="58"/>
      <c r="F44" s="58"/>
      <c r="G44" s="65" t="s">
        <v>112</v>
      </c>
      <c r="H44" s="171" t="s">
        <v>121</v>
      </c>
      <c r="I44" s="171"/>
      <c r="J44" s="171"/>
      <c r="K44" s="171"/>
      <c r="L44" s="58"/>
      <c r="M44" s="58"/>
      <c r="N44" s="58"/>
    </row>
    <row r="45" spans="1:15" s="35" customFormat="1" ht="15.75" customHeight="1">
      <c r="A45" s="172" t="s">
        <v>21</v>
      </c>
      <c r="B45" s="172"/>
      <c r="C45" s="63"/>
      <c r="D45" s="49"/>
      <c r="E45" s="49"/>
      <c r="F45" s="49"/>
      <c r="G45" s="49"/>
      <c r="H45" s="49"/>
      <c r="I45" s="49"/>
      <c r="J45" s="49"/>
      <c r="K45" s="49"/>
      <c r="L45" s="49"/>
      <c r="M45" s="154" t="s">
        <v>109</v>
      </c>
      <c r="N45" s="154"/>
      <c r="O45" s="49"/>
    </row>
  </sheetData>
  <mergeCells count="41">
    <mergeCell ref="A45:B45"/>
    <mergeCell ref="M45:N45"/>
    <mergeCell ref="B42:C42"/>
    <mergeCell ref="D42:E42"/>
    <mergeCell ref="M42:N42"/>
    <mergeCell ref="B43:C43"/>
    <mergeCell ref="M43:N43"/>
    <mergeCell ref="A44:C44"/>
    <mergeCell ref="H44:K44"/>
    <mergeCell ref="D41:G41"/>
    <mergeCell ref="H41:K41"/>
    <mergeCell ref="L41:O41"/>
    <mergeCell ref="K42:L42"/>
    <mergeCell ref="D39:G39"/>
    <mergeCell ref="H39:K39"/>
    <mergeCell ref="L39:O39"/>
    <mergeCell ref="D40:G40"/>
    <mergeCell ref="H40:K40"/>
    <mergeCell ref="L40:O40"/>
    <mergeCell ref="A6:C6"/>
    <mergeCell ref="D6:O6"/>
    <mergeCell ref="A7:C8"/>
    <mergeCell ref="D7:G7"/>
    <mergeCell ref="H7:K7"/>
    <mergeCell ref="L7:O7"/>
    <mergeCell ref="L5:M5"/>
    <mergeCell ref="N5:O5"/>
    <mergeCell ref="A1:M1"/>
    <mergeCell ref="N1:O1"/>
    <mergeCell ref="A2:M3"/>
    <mergeCell ref="N2:O2"/>
    <mergeCell ref="L4:M4"/>
    <mergeCell ref="N4:O4"/>
    <mergeCell ref="B4:D4"/>
    <mergeCell ref="E4:F4"/>
    <mergeCell ref="G4:H4"/>
    <mergeCell ref="J4:K4"/>
    <mergeCell ref="B5:D5"/>
    <mergeCell ref="E5:F5"/>
    <mergeCell ref="G5:H5"/>
    <mergeCell ref="J5:K5"/>
  </mergeCells>
  <conditionalFormatting sqref="D9:G41">
    <cfRule type="cellIs" dxfId="6" priority="3" operator="lessThan">
      <formula>350</formula>
    </cfRule>
  </conditionalFormatting>
  <conditionalFormatting sqref="H9:K41">
    <cfRule type="cellIs" dxfId="5" priority="1" operator="lessThan">
      <formula>9</formula>
    </cfRule>
  </conditionalFormatting>
  <conditionalFormatting sqref="L9:O26 M27:O27 L28:O41">
    <cfRule type="cellIs" dxfId="4" priority="2" operator="notBetween">
      <formula>2.5</formula>
      <formula>5.5</formula>
    </cfRule>
  </conditionalFormatting>
  <dataValidations count="1">
    <dataValidation type="textLength" allowBlank="1" showInputMessage="1" showErrorMessage="1" sqref="A42 O42 K42:L42 D42:E42" xr:uid="{57F93CD4-FB5F-44F7-918C-968C6859F4F9}">
      <formula1>0</formula1>
      <formula2>0</formula2>
    </dataValidation>
  </dataValidations>
  <pageMargins left="1.5748031496062993" right="0" top="0.39370078740157483" bottom="0" header="0" footer="0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6513-DCFD-4DF8-836A-20F5F73D9B01}">
  <sheetPr>
    <pageSetUpPr fitToPage="1"/>
  </sheetPr>
  <dimension ref="A1:O45"/>
  <sheetViews>
    <sheetView view="pageBreakPreview" zoomScaleNormal="85" zoomScaleSheetLayoutView="100" workbookViewId="0">
      <selection activeCell="C19" sqref="C19"/>
    </sheetView>
  </sheetViews>
  <sheetFormatPr defaultColWidth="9.140625" defaultRowHeight="12.75"/>
  <cols>
    <col min="1" max="3" width="14" style="115" customWidth="1"/>
    <col min="4" max="15" width="14.28515625" style="115" customWidth="1"/>
    <col min="16" max="16384" width="9.140625" style="115"/>
  </cols>
  <sheetData>
    <row r="1" spans="1:15" s="107" customFormat="1" ht="15.75" customHeight="1">
      <c r="A1" s="247" t="s">
        <v>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144" t="s">
        <v>26</v>
      </c>
      <c r="O1" s="144"/>
    </row>
    <row r="2" spans="1:15" s="107" customFormat="1" ht="15.75" customHeight="1">
      <c r="A2" s="146" t="s">
        <v>10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5" t="s">
        <v>27</v>
      </c>
      <c r="O2" s="145"/>
    </row>
    <row r="3" spans="1:15" s="107" customFormat="1" ht="16.5" thickBot="1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66" t="s">
        <v>19</v>
      </c>
      <c r="O3" s="67"/>
    </row>
    <row r="4" spans="1:15" s="58" customFormat="1" ht="23.25" customHeight="1">
      <c r="A4" s="76" t="s">
        <v>1</v>
      </c>
      <c r="B4" s="207"/>
      <c r="C4" s="208"/>
      <c r="D4" s="209"/>
      <c r="E4" s="210" t="s">
        <v>3</v>
      </c>
      <c r="F4" s="211"/>
      <c r="G4" s="207"/>
      <c r="H4" s="209"/>
      <c r="I4" s="36" t="s">
        <v>5</v>
      </c>
      <c r="J4" s="212"/>
      <c r="K4" s="212"/>
      <c r="L4" s="225" t="s">
        <v>7</v>
      </c>
      <c r="M4" s="225">
        <f>'Page 1'!N4</f>
        <v>0</v>
      </c>
      <c r="N4" s="260"/>
      <c r="O4" s="261"/>
    </row>
    <row r="5" spans="1:15" s="58" customFormat="1" ht="23.25" customHeight="1" thickBot="1">
      <c r="A5" s="82" t="s">
        <v>2</v>
      </c>
      <c r="B5" s="213"/>
      <c r="C5" s="214"/>
      <c r="D5" s="215"/>
      <c r="E5" s="217" t="s">
        <v>4</v>
      </c>
      <c r="F5" s="218"/>
      <c r="G5" s="213"/>
      <c r="H5" s="215"/>
      <c r="I5" s="83" t="s">
        <v>6</v>
      </c>
      <c r="J5" s="216"/>
      <c r="K5" s="216"/>
      <c r="L5" s="227" t="s">
        <v>8</v>
      </c>
      <c r="M5" s="227">
        <f>'Page 1'!N5</f>
        <v>0</v>
      </c>
      <c r="N5" s="262"/>
      <c r="O5" s="228"/>
    </row>
    <row r="6" spans="1:15" s="108" customFormat="1" ht="15.75" thickBot="1">
      <c r="A6" s="256" t="s">
        <v>113</v>
      </c>
      <c r="B6" s="257"/>
      <c r="C6" s="257"/>
      <c r="D6" s="258"/>
      <c r="E6" s="258"/>
      <c r="F6" s="258"/>
      <c r="G6" s="259"/>
      <c r="H6" s="250"/>
      <c r="I6" s="251"/>
      <c r="J6" s="251"/>
      <c r="K6" s="251"/>
      <c r="L6" s="251"/>
      <c r="M6" s="251"/>
      <c r="N6" s="251"/>
      <c r="O6" s="252"/>
    </row>
    <row r="7" spans="1:15" s="60" customFormat="1" ht="30.75" customHeight="1">
      <c r="A7" s="248" t="s">
        <v>0</v>
      </c>
      <c r="B7" s="212"/>
      <c r="C7" s="212"/>
      <c r="D7" s="208" t="s">
        <v>30</v>
      </c>
      <c r="E7" s="208"/>
      <c r="F7" s="208"/>
      <c r="G7" s="208"/>
      <c r="H7" s="219"/>
      <c r="I7" s="253"/>
      <c r="J7" s="253"/>
      <c r="K7" s="253"/>
      <c r="L7" s="253"/>
      <c r="M7" s="253"/>
      <c r="N7" s="253"/>
      <c r="O7" s="254"/>
    </row>
    <row r="8" spans="1:15" s="60" customFormat="1" ht="39.75" customHeight="1" thickBot="1">
      <c r="A8" s="249"/>
      <c r="B8" s="216"/>
      <c r="C8" s="216"/>
      <c r="D8" s="109">
        <v>1</v>
      </c>
      <c r="E8" s="110">
        <v>2</v>
      </c>
      <c r="F8" s="110">
        <v>3</v>
      </c>
      <c r="G8" s="111" t="s">
        <v>17</v>
      </c>
      <c r="H8" s="219"/>
      <c r="I8" s="253"/>
      <c r="J8" s="253"/>
      <c r="K8" s="253"/>
      <c r="L8" s="253"/>
      <c r="M8" s="253"/>
      <c r="N8" s="253"/>
      <c r="O8" s="254"/>
    </row>
    <row r="9" spans="1:15" ht="18" customHeight="1">
      <c r="A9" s="88"/>
      <c r="B9" s="89"/>
      <c r="C9" s="89"/>
      <c r="D9" s="112"/>
      <c r="E9" s="113"/>
      <c r="F9" s="113"/>
      <c r="G9" s="114" t="e">
        <f>AVERAGE(D9:F9)</f>
        <v>#DIV/0!</v>
      </c>
      <c r="H9" s="219"/>
      <c r="I9" s="253"/>
      <c r="J9" s="253"/>
      <c r="K9" s="253"/>
      <c r="L9" s="253"/>
      <c r="M9" s="253"/>
      <c r="N9" s="253"/>
      <c r="O9" s="254"/>
    </row>
    <row r="10" spans="1:15" ht="18" customHeight="1">
      <c r="A10" s="88"/>
      <c r="B10" s="89"/>
      <c r="C10" s="89"/>
      <c r="D10" s="91"/>
      <c r="E10" s="91"/>
      <c r="F10" s="91"/>
      <c r="G10" s="114" t="e">
        <f t="shared" ref="G10:G38" si="0">AVERAGE(D10:F10)</f>
        <v>#DIV/0!</v>
      </c>
      <c r="H10" s="219"/>
      <c r="I10" s="253"/>
      <c r="J10" s="253"/>
      <c r="K10" s="253"/>
      <c r="L10" s="253"/>
      <c r="M10" s="253"/>
      <c r="N10" s="253"/>
      <c r="O10" s="254"/>
    </row>
    <row r="11" spans="1:15" ht="18" customHeight="1">
      <c r="A11" s="88"/>
      <c r="B11" s="89"/>
      <c r="C11" s="89"/>
      <c r="D11" s="113"/>
      <c r="E11" s="113"/>
      <c r="F11" s="113"/>
      <c r="G11" s="114" t="e">
        <f t="shared" si="0"/>
        <v>#DIV/0!</v>
      </c>
      <c r="H11" s="219"/>
      <c r="I11" s="253"/>
      <c r="J11" s="253"/>
      <c r="K11" s="253"/>
      <c r="L11" s="253"/>
      <c r="M11" s="253"/>
      <c r="N11" s="253"/>
      <c r="O11" s="254"/>
    </row>
    <row r="12" spans="1:15" ht="18" customHeight="1">
      <c r="A12" s="88"/>
      <c r="B12" s="89"/>
      <c r="C12" s="89"/>
      <c r="D12" s="91"/>
      <c r="E12" s="91"/>
      <c r="F12" s="91"/>
      <c r="G12" s="114" t="e">
        <f t="shared" si="0"/>
        <v>#DIV/0!</v>
      </c>
      <c r="H12" s="219"/>
      <c r="I12" s="253"/>
      <c r="J12" s="253"/>
      <c r="K12" s="253"/>
      <c r="L12" s="253"/>
      <c r="M12" s="253"/>
      <c r="N12" s="253"/>
      <c r="O12" s="254"/>
    </row>
    <row r="13" spans="1:15" ht="18" customHeight="1">
      <c r="A13" s="88"/>
      <c r="B13" s="89"/>
      <c r="C13" s="89"/>
      <c r="D13" s="116"/>
      <c r="E13" s="116"/>
      <c r="F13" s="116"/>
      <c r="G13" s="114" t="e">
        <f t="shared" si="0"/>
        <v>#DIV/0!</v>
      </c>
      <c r="H13" s="219"/>
      <c r="I13" s="253"/>
      <c r="J13" s="253"/>
      <c r="K13" s="253"/>
      <c r="L13" s="253"/>
      <c r="M13" s="253"/>
      <c r="N13" s="253"/>
      <c r="O13" s="254"/>
    </row>
    <row r="14" spans="1:15" ht="18" customHeight="1">
      <c r="A14" s="88"/>
      <c r="B14" s="89"/>
      <c r="C14" s="89"/>
      <c r="D14" s="91"/>
      <c r="E14" s="91"/>
      <c r="F14" s="91"/>
      <c r="G14" s="114" t="e">
        <f t="shared" si="0"/>
        <v>#DIV/0!</v>
      </c>
      <c r="H14" s="219"/>
      <c r="I14" s="253"/>
      <c r="J14" s="253"/>
      <c r="K14" s="253"/>
      <c r="L14" s="253"/>
      <c r="M14" s="253"/>
      <c r="N14" s="253"/>
      <c r="O14" s="254"/>
    </row>
    <row r="15" spans="1:15" ht="18" customHeight="1">
      <c r="A15" s="88"/>
      <c r="B15" s="89"/>
      <c r="C15" s="89"/>
      <c r="D15" s="113"/>
      <c r="E15" s="113"/>
      <c r="F15" s="113"/>
      <c r="G15" s="114" t="e">
        <f t="shared" si="0"/>
        <v>#DIV/0!</v>
      </c>
      <c r="H15" s="219"/>
      <c r="I15" s="253"/>
      <c r="J15" s="253"/>
      <c r="K15" s="253"/>
      <c r="L15" s="253"/>
      <c r="M15" s="253"/>
      <c r="N15" s="253"/>
      <c r="O15" s="254"/>
    </row>
    <row r="16" spans="1:15" ht="18" customHeight="1">
      <c r="A16" s="88"/>
      <c r="B16" s="89"/>
      <c r="C16" s="89"/>
      <c r="D16" s="113"/>
      <c r="E16" s="113"/>
      <c r="F16" s="113"/>
      <c r="G16" s="114" t="e">
        <f t="shared" si="0"/>
        <v>#DIV/0!</v>
      </c>
      <c r="H16" s="219"/>
      <c r="I16" s="253"/>
      <c r="J16" s="253"/>
      <c r="K16" s="253"/>
      <c r="L16" s="253"/>
      <c r="M16" s="253"/>
      <c r="N16" s="253"/>
      <c r="O16" s="254"/>
    </row>
    <row r="17" spans="1:15" ht="18" customHeight="1">
      <c r="A17" s="88"/>
      <c r="B17" s="89"/>
      <c r="C17" s="89"/>
      <c r="D17" s="91"/>
      <c r="E17" s="91"/>
      <c r="F17" s="91"/>
      <c r="G17" s="114" t="e">
        <f t="shared" si="0"/>
        <v>#DIV/0!</v>
      </c>
      <c r="H17" s="219"/>
      <c r="I17" s="253"/>
      <c r="J17" s="253"/>
      <c r="K17" s="253"/>
      <c r="L17" s="253"/>
      <c r="M17" s="253"/>
      <c r="N17" s="253"/>
      <c r="O17" s="254"/>
    </row>
    <row r="18" spans="1:15" ht="18" customHeight="1">
      <c r="A18" s="88"/>
      <c r="B18" s="89"/>
      <c r="C18" s="89"/>
      <c r="D18" s="113"/>
      <c r="E18" s="113"/>
      <c r="F18" s="113"/>
      <c r="G18" s="114" t="e">
        <f t="shared" si="0"/>
        <v>#DIV/0!</v>
      </c>
      <c r="H18" s="219"/>
      <c r="I18" s="253"/>
      <c r="J18" s="253"/>
      <c r="K18" s="253"/>
      <c r="L18" s="253"/>
      <c r="M18" s="253"/>
      <c r="N18" s="253"/>
      <c r="O18" s="254"/>
    </row>
    <row r="19" spans="1:15" ht="18" customHeight="1">
      <c r="A19" s="88"/>
      <c r="B19" s="89"/>
      <c r="C19" s="89"/>
      <c r="D19" s="113"/>
      <c r="E19" s="113"/>
      <c r="F19" s="113"/>
      <c r="G19" s="114" t="e">
        <f t="shared" si="0"/>
        <v>#DIV/0!</v>
      </c>
      <c r="H19" s="219"/>
      <c r="I19" s="253"/>
      <c r="J19" s="253"/>
      <c r="K19" s="253"/>
      <c r="L19" s="253"/>
      <c r="M19" s="253"/>
      <c r="N19" s="253"/>
      <c r="O19" s="254"/>
    </row>
    <row r="20" spans="1:15" ht="18" customHeight="1">
      <c r="A20" s="88"/>
      <c r="B20" s="89"/>
      <c r="C20" s="89"/>
      <c r="D20" s="91"/>
      <c r="E20" s="91"/>
      <c r="F20" s="91"/>
      <c r="G20" s="114" t="e">
        <f t="shared" si="0"/>
        <v>#DIV/0!</v>
      </c>
      <c r="H20" s="219"/>
      <c r="I20" s="253"/>
      <c r="J20" s="253"/>
      <c r="K20" s="253"/>
      <c r="L20" s="253"/>
      <c r="M20" s="253"/>
      <c r="N20" s="253"/>
      <c r="O20" s="254"/>
    </row>
    <row r="21" spans="1:15" ht="18" customHeight="1">
      <c r="A21" s="88"/>
      <c r="B21" s="89"/>
      <c r="C21" s="89"/>
      <c r="D21" s="113"/>
      <c r="E21" s="113"/>
      <c r="F21" s="113"/>
      <c r="G21" s="114" t="e">
        <f t="shared" si="0"/>
        <v>#DIV/0!</v>
      </c>
      <c r="H21" s="219"/>
      <c r="I21" s="253"/>
      <c r="J21" s="253"/>
      <c r="K21" s="253"/>
      <c r="L21" s="253"/>
      <c r="M21" s="253"/>
      <c r="N21" s="253"/>
      <c r="O21" s="254"/>
    </row>
    <row r="22" spans="1:15" ht="18" customHeight="1">
      <c r="A22" s="88"/>
      <c r="B22" s="89"/>
      <c r="C22" s="89"/>
      <c r="D22" s="113"/>
      <c r="E22" s="113"/>
      <c r="F22" s="113"/>
      <c r="G22" s="114" t="e">
        <f t="shared" si="0"/>
        <v>#DIV/0!</v>
      </c>
      <c r="H22" s="219"/>
      <c r="I22" s="253"/>
      <c r="J22" s="253"/>
      <c r="K22" s="253"/>
      <c r="L22" s="253"/>
      <c r="M22" s="253"/>
      <c r="N22" s="253"/>
      <c r="O22" s="254"/>
    </row>
    <row r="23" spans="1:15" ht="18" customHeight="1">
      <c r="A23" s="88"/>
      <c r="B23" s="89"/>
      <c r="C23" s="89"/>
      <c r="D23" s="91"/>
      <c r="E23" s="91"/>
      <c r="F23" s="91"/>
      <c r="G23" s="114" t="e">
        <f t="shared" si="0"/>
        <v>#DIV/0!</v>
      </c>
      <c r="H23" s="219"/>
      <c r="I23" s="253"/>
      <c r="J23" s="253"/>
      <c r="K23" s="253"/>
      <c r="L23" s="253"/>
      <c r="M23" s="253"/>
      <c r="N23" s="253"/>
      <c r="O23" s="254"/>
    </row>
    <row r="24" spans="1:15" ht="18" customHeight="1">
      <c r="A24" s="88"/>
      <c r="B24" s="89"/>
      <c r="C24" s="89"/>
      <c r="D24" s="113"/>
      <c r="E24" s="113"/>
      <c r="F24" s="113"/>
      <c r="G24" s="114" t="e">
        <f t="shared" si="0"/>
        <v>#DIV/0!</v>
      </c>
      <c r="H24" s="219"/>
      <c r="I24" s="253"/>
      <c r="J24" s="253"/>
      <c r="K24" s="253"/>
      <c r="L24" s="253"/>
      <c r="M24" s="253"/>
      <c r="N24" s="253"/>
      <c r="O24" s="254"/>
    </row>
    <row r="25" spans="1:15" ht="18" customHeight="1">
      <c r="A25" s="88"/>
      <c r="B25" s="89"/>
      <c r="C25" s="89"/>
      <c r="D25" s="91"/>
      <c r="E25" s="91"/>
      <c r="F25" s="91"/>
      <c r="G25" s="117" t="e">
        <f t="shared" si="0"/>
        <v>#DIV/0!</v>
      </c>
      <c r="H25" s="219"/>
      <c r="I25" s="253"/>
      <c r="J25" s="253"/>
      <c r="K25" s="253"/>
      <c r="L25" s="253"/>
      <c r="M25" s="253"/>
      <c r="N25" s="253"/>
      <c r="O25" s="254"/>
    </row>
    <row r="26" spans="1:15" ht="18" customHeight="1">
      <c r="A26" s="88"/>
      <c r="B26" s="89"/>
      <c r="C26" s="89"/>
      <c r="D26" s="116"/>
      <c r="E26" s="116"/>
      <c r="F26" s="116"/>
      <c r="G26" s="114" t="e">
        <f t="shared" si="0"/>
        <v>#DIV/0!</v>
      </c>
      <c r="H26" s="219"/>
      <c r="I26" s="253"/>
      <c r="J26" s="253"/>
      <c r="K26" s="253"/>
      <c r="L26" s="253"/>
      <c r="M26" s="253"/>
      <c r="N26" s="253"/>
      <c r="O26" s="254"/>
    </row>
    <row r="27" spans="1:15" ht="18" customHeight="1">
      <c r="A27" s="88"/>
      <c r="B27" s="89"/>
      <c r="C27" s="89"/>
      <c r="D27" s="91"/>
      <c r="E27" s="91"/>
      <c r="F27" s="91"/>
      <c r="G27" s="114" t="e">
        <f t="shared" si="0"/>
        <v>#DIV/0!</v>
      </c>
      <c r="H27" s="219"/>
      <c r="I27" s="253"/>
      <c r="J27" s="253"/>
      <c r="K27" s="253"/>
      <c r="L27" s="253"/>
      <c r="M27" s="253"/>
      <c r="N27" s="253"/>
      <c r="O27" s="254"/>
    </row>
    <row r="28" spans="1:15" ht="18" customHeight="1">
      <c r="A28" s="88"/>
      <c r="B28" s="89"/>
      <c r="C28" s="89"/>
      <c r="D28" s="113"/>
      <c r="E28" s="113"/>
      <c r="F28" s="113"/>
      <c r="G28" s="114" t="e">
        <f t="shared" si="0"/>
        <v>#DIV/0!</v>
      </c>
      <c r="H28" s="219"/>
      <c r="I28" s="253"/>
      <c r="J28" s="253"/>
      <c r="K28" s="253"/>
      <c r="L28" s="253"/>
      <c r="M28" s="253"/>
      <c r="N28" s="253"/>
      <c r="O28" s="254"/>
    </row>
    <row r="29" spans="1:15" ht="18" customHeight="1">
      <c r="A29" s="88"/>
      <c r="B29" s="89"/>
      <c r="C29" s="89"/>
      <c r="D29" s="113"/>
      <c r="E29" s="113"/>
      <c r="F29" s="113"/>
      <c r="G29" s="114" t="e">
        <f t="shared" si="0"/>
        <v>#DIV/0!</v>
      </c>
      <c r="H29" s="219"/>
      <c r="I29" s="253"/>
      <c r="J29" s="253"/>
      <c r="K29" s="253"/>
      <c r="L29" s="253"/>
      <c r="M29" s="253"/>
      <c r="N29" s="253"/>
      <c r="O29" s="254"/>
    </row>
    <row r="30" spans="1:15" ht="18" customHeight="1">
      <c r="A30" s="88"/>
      <c r="B30" s="89"/>
      <c r="C30" s="89"/>
      <c r="D30" s="91"/>
      <c r="E30" s="91"/>
      <c r="F30" s="91"/>
      <c r="G30" s="114" t="e">
        <f t="shared" si="0"/>
        <v>#DIV/0!</v>
      </c>
      <c r="H30" s="219"/>
      <c r="I30" s="253"/>
      <c r="J30" s="253"/>
      <c r="K30" s="253"/>
      <c r="L30" s="253"/>
      <c r="M30" s="253"/>
      <c r="N30" s="253"/>
      <c r="O30" s="254"/>
    </row>
    <row r="31" spans="1:15" ht="18" customHeight="1">
      <c r="A31" s="88"/>
      <c r="B31" s="89"/>
      <c r="C31" s="89"/>
      <c r="D31" s="113"/>
      <c r="E31" s="113"/>
      <c r="F31" s="113"/>
      <c r="G31" s="114" t="e">
        <f t="shared" si="0"/>
        <v>#DIV/0!</v>
      </c>
      <c r="H31" s="219"/>
      <c r="I31" s="253"/>
      <c r="J31" s="253"/>
      <c r="K31" s="253"/>
      <c r="L31" s="253"/>
      <c r="M31" s="253"/>
      <c r="N31" s="253"/>
      <c r="O31" s="254"/>
    </row>
    <row r="32" spans="1:15" ht="18" customHeight="1">
      <c r="A32" s="88"/>
      <c r="B32" s="89"/>
      <c r="C32" s="89"/>
      <c r="D32" s="113"/>
      <c r="E32" s="113"/>
      <c r="F32" s="113"/>
      <c r="G32" s="114" t="e">
        <f t="shared" si="0"/>
        <v>#DIV/0!</v>
      </c>
      <c r="H32" s="219"/>
      <c r="I32" s="253"/>
      <c r="J32" s="253"/>
      <c r="K32" s="253"/>
      <c r="L32" s="253"/>
      <c r="M32" s="253"/>
      <c r="N32" s="253"/>
      <c r="O32" s="254"/>
    </row>
    <row r="33" spans="1:15" ht="18" customHeight="1">
      <c r="A33" s="88"/>
      <c r="B33" s="89"/>
      <c r="C33" s="89"/>
      <c r="D33" s="91"/>
      <c r="E33" s="91"/>
      <c r="F33" s="91"/>
      <c r="G33" s="114" t="e">
        <f t="shared" si="0"/>
        <v>#DIV/0!</v>
      </c>
      <c r="H33" s="219"/>
      <c r="I33" s="253"/>
      <c r="J33" s="253"/>
      <c r="K33" s="253"/>
      <c r="L33" s="253"/>
      <c r="M33" s="253"/>
      <c r="N33" s="253"/>
      <c r="O33" s="254"/>
    </row>
    <row r="34" spans="1:15" ht="18" customHeight="1">
      <c r="A34" s="88"/>
      <c r="B34" s="89"/>
      <c r="C34" s="89"/>
      <c r="D34" s="113"/>
      <c r="E34" s="113"/>
      <c r="F34" s="113"/>
      <c r="G34" s="114" t="e">
        <f t="shared" si="0"/>
        <v>#DIV/0!</v>
      </c>
      <c r="H34" s="219"/>
      <c r="I34" s="253"/>
      <c r="J34" s="253"/>
      <c r="K34" s="253"/>
      <c r="L34" s="253"/>
      <c r="M34" s="253"/>
      <c r="N34" s="253"/>
      <c r="O34" s="254"/>
    </row>
    <row r="35" spans="1:15" ht="18" customHeight="1">
      <c r="A35" s="88"/>
      <c r="B35" s="89"/>
      <c r="C35" s="89"/>
      <c r="D35" s="113"/>
      <c r="E35" s="113"/>
      <c r="F35" s="113"/>
      <c r="G35" s="114" t="e">
        <f t="shared" si="0"/>
        <v>#DIV/0!</v>
      </c>
      <c r="H35" s="219"/>
      <c r="I35" s="253"/>
      <c r="J35" s="253"/>
      <c r="K35" s="253"/>
      <c r="L35" s="253"/>
      <c r="M35" s="253"/>
      <c r="N35" s="253"/>
      <c r="O35" s="254"/>
    </row>
    <row r="36" spans="1:15" ht="18" customHeight="1">
      <c r="A36" s="88"/>
      <c r="B36" s="89"/>
      <c r="C36" s="89"/>
      <c r="D36" s="91"/>
      <c r="E36" s="91"/>
      <c r="F36" s="91"/>
      <c r="G36" s="114" t="e">
        <f t="shared" si="0"/>
        <v>#DIV/0!</v>
      </c>
      <c r="H36" s="219"/>
      <c r="I36" s="253"/>
      <c r="J36" s="253"/>
      <c r="K36" s="253"/>
      <c r="L36" s="253"/>
      <c r="M36" s="253"/>
      <c r="N36" s="253"/>
      <c r="O36" s="254"/>
    </row>
    <row r="37" spans="1:15" ht="18" customHeight="1">
      <c r="A37" s="88"/>
      <c r="B37" s="89"/>
      <c r="C37" s="89"/>
      <c r="D37" s="113"/>
      <c r="E37" s="113"/>
      <c r="F37" s="113"/>
      <c r="G37" s="114" t="e">
        <f t="shared" si="0"/>
        <v>#DIV/0!</v>
      </c>
      <c r="H37" s="219"/>
      <c r="I37" s="253"/>
      <c r="J37" s="253"/>
      <c r="K37" s="253"/>
      <c r="L37" s="253"/>
      <c r="M37" s="253"/>
      <c r="N37" s="253"/>
      <c r="O37" s="254"/>
    </row>
    <row r="38" spans="1:15" ht="18" customHeight="1" thickBot="1">
      <c r="A38" s="88"/>
      <c r="B38" s="89"/>
      <c r="C38" s="89"/>
      <c r="D38" s="98"/>
      <c r="E38" s="113"/>
      <c r="F38" s="98"/>
      <c r="G38" s="118" t="e">
        <f t="shared" si="0"/>
        <v>#DIV/0!</v>
      </c>
      <c r="H38" s="219"/>
      <c r="I38" s="253"/>
      <c r="J38" s="253"/>
      <c r="K38" s="253"/>
      <c r="L38" s="253"/>
      <c r="M38" s="253"/>
      <c r="N38" s="253"/>
      <c r="O38" s="254"/>
    </row>
    <row r="39" spans="1:15" s="60" customFormat="1" ht="18" customHeight="1">
      <c r="A39" s="45"/>
      <c r="B39" s="46"/>
      <c r="C39" s="46" t="s">
        <v>23</v>
      </c>
      <c r="D39" s="195" t="e">
        <f>AVERAGE(G9:G38)</f>
        <v>#DIV/0!</v>
      </c>
      <c r="E39" s="196"/>
      <c r="F39" s="196"/>
      <c r="G39" s="197"/>
      <c r="H39" s="219"/>
      <c r="I39" s="253"/>
      <c r="J39" s="253"/>
      <c r="K39" s="253"/>
      <c r="L39" s="253"/>
      <c r="M39" s="253"/>
      <c r="N39" s="253"/>
      <c r="O39" s="254"/>
    </row>
    <row r="40" spans="1:15" s="60" customFormat="1" ht="18" customHeight="1">
      <c r="A40" s="50"/>
      <c r="B40" s="51"/>
      <c r="C40" s="51" t="s">
        <v>24</v>
      </c>
      <c r="D40" s="235" t="e">
        <f>MIN(G9:G38)</f>
        <v>#DIV/0!</v>
      </c>
      <c r="E40" s="236"/>
      <c r="F40" s="236"/>
      <c r="G40" s="237"/>
      <c r="H40" s="219"/>
      <c r="I40" s="253"/>
      <c r="J40" s="253"/>
      <c r="K40" s="253"/>
      <c r="L40" s="253"/>
      <c r="M40" s="253"/>
      <c r="N40" s="253"/>
      <c r="O40" s="254"/>
    </row>
    <row r="41" spans="1:15" s="60" customFormat="1" ht="18" customHeight="1" thickBot="1">
      <c r="A41" s="54"/>
      <c r="B41" s="55"/>
      <c r="C41" s="55" t="s">
        <v>25</v>
      </c>
      <c r="D41" s="192" t="e">
        <f>MAX(G9:G38)</f>
        <v>#DIV/0!</v>
      </c>
      <c r="E41" s="193"/>
      <c r="F41" s="193"/>
      <c r="G41" s="246"/>
      <c r="H41" s="222"/>
      <c r="I41" s="223"/>
      <c r="J41" s="223"/>
      <c r="K41" s="223"/>
      <c r="L41" s="223"/>
      <c r="M41" s="223"/>
      <c r="N41" s="223"/>
      <c r="O41" s="255"/>
    </row>
    <row r="42" spans="1:15" s="35" customFormat="1" ht="15.75" customHeight="1">
      <c r="A42" s="65" t="s">
        <v>11</v>
      </c>
      <c r="B42" s="191"/>
      <c r="C42" s="191"/>
      <c r="D42" s="176" t="s">
        <v>13</v>
      </c>
      <c r="E42" s="176"/>
      <c r="F42" s="73"/>
      <c r="G42" s="49"/>
      <c r="H42" s="49"/>
      <c r="I42" s="49"/>
      <c r="J42" s="49"/>
      <c r="K42" s="154" t="s">
        <v>14</v>
      </c>
      <c r="L42" s="154"/>
      <c r="M42" s="156"/>
      <c r="N42" s="156"/>
      <c r="O42" s="59" t="s">
        <v>15</v>
      </c>
    </row>
    <row r="43" spans="1:15" s="35" customFormat="1" ht="15.75" customHeight="1">
      <c r="A43" s="65"/>
      <c r="B43" s="173"/>
      <c r="C43" s="173"/>
      <c r="D43" s="74"/>
      <c r="E43" s="74"/>
      <c r="F43" s="75"/>
      <c r="G43" s="49"/>
      <c r="H43" s="49"/>
      <c r="I43" s="49"/>
      <c r="J43" s="49"/>
      <c r="K43" s="59"/>
      <c r="L43" s="59"/>
      <c r="M43" s="174"/>
      <c r="N43" s="174"/>
      <c r="O43" s="59"/>
    </row>
    <row r="44" spans="1:15" s="60" customFormat="1" ht="12.75" customHeight="1">
      <c r="A44" s="171" t="s">
        <v>12</v>
      </c>
      <c r="B44" s="171"/>
      <c r="C44" s="171"/>
      <c r="D44" s="58"/>
      <c r="E44" s="58"/>
      <c r="F44" s="58"/>
      <c r="G44" s="65" t="s">
        <v>112</v>
      </c>
      <c r="H44" s="171" t="s">
        <v>121</v>
      </c>
      <c r="I44" s="171"/>
      <c r="J44" s="171"/>
      <c r="K44" s="171"/>
      <c r="L44" s="58"/>
      <c r="M44" s="58"/>
      <c r="N44" s="58"/>
    </row>
    <row r="45" spans="1:15" s="35" customFormat="1" ht="15.75" customHeight="1">
      <c r="A45" s="172" t="s">
        <v>21</v>
      </c>
      <c r="B45" s="172"/>
      <c r="C45" s="63"/>
      <c r="D45" s="49"/>
      <c r="E45" s="49"/>
      <c r="F45" s="49"/>
      <c r="G45" s="49"/>
      <c r="H45" s="49"/>
      <c r="I45" s="49"/>
      <c r="J45" s="49"/>
      <c r="K45" s="49"/>
      <c r="L45" s="49"/>
      <c r="M45" s="154" t="s">
        <v>108</v>
      </c>
      <c r="N45" s="154"/>
      <c r="O45" s="49"/>
    </row>
  </sheetData>
  <mergeCells count="34">
    <mergeCell ref="M42:N42"/>
    <mergeCell ref="K42:L42"/>
    <mergeCell ref="A45:B45"/>
    <mergeCell ref="M45:N45"/>
    <mergeCell ref="D42:E42"/>
    <mergeCell ref="B43:C43"/>
    <mergeCell ref="M43:N43"/>
    <mergeCell ref="A44:C44"/>
    <mergeCell ref="H44:K44"/>
    <mergeCell ref="B42:C42"/>
    <mergeCell ref="A7:C8"/>
    <mergeCell ref="D7:G7"/>
    <mergeCell ref="B5:D5"/>
    <mergeCell ref="E5:F5"/>
    <mergeCell ref="G5:H5"/>
    <mergeCell ref="J5:K5"/>
    <mergeCell ref="A6:C6"/>
    <mergeCell ref="D6:G6"/>
    <mergeCell ref="D40:G40"/>
    <mergeCell ref="D41:G41"/>
    <mergeCell ref="D39:G39"/>
    <mergeCell ref="L5:M5"/>
    <mergeCell ref="N5:O5"/>
    <mergeCell ref="H6:O41"/>
    <mergeCell ref="A1:M1"/>
    <mergeCell ref="N1:O1"/>
    <mergeCell ref="A2:M3"/>
    <mergeCell ref="N2:O2"/>
    <mergeCell ref="B4:D4"/>
    <mergeCell ref="E4:F4"/>
    <mergeCell ref="G4:H4"/>
    <mergeCell ref="J4:K4"/>
    <mergeCell ref="L4:M4"/>
    <mergeCell ref="N4:O4"/>
  </mergeCells>
  <conditionalFormatting sqref="D9:G38">
    <cfRule type="cellIs" dxfId="3" priority="2" operator="greaterThan">
      <formula>11</formula>
    </cfRule>
  </conditionalFormatting>
  <conditionalFormatting sqref="D39:G41">
    <cfRule type="cellIs" dxfId="2" priority="1" operator="lessThan">
      <formula>9</formula>
    </cfRule>
  </conditionalFormatting>
  <dataValidations count="1">
    <dataValidation type="textLength" allowBlank="1" showInputMessage="1" showErrorMessage="1" sqref="A42 O42 K42:L42 D42:E42" xr:uid="{DD72F89F-5336-47D6-8F5C-3533AA0FC83B}">
      <formula1>0</formula1>
      <formula2>0</formula2>
    </dataValidation>
  </dataValidations>
  <pageMargins left="1.5748031496062993" right="0" top="0.39370078740157483" bottom="0" header="0" footer="0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39A3-FE71-4244-89EF-E13129A102EC}">
  <dimension ref="A1:Q34"/>
  <sheetViews>
    <sheetView workbookViewId="0">
      <selection activeCell="D38" sqref="D38"/>
    </sheetView>
  </sheetViews>
  <sheetFormatPr defaultRowHeight="15"/>
  <cols>
    <col min="1" max="1" width="11.7109375" style="119" customWidth="1"/>
    <col min="2" max="2" width="7" style="119" customWidth="1"/>
    <col min="3" max="3" width="9.140625" style="119" customWidth="1"/>
    <col min="4" max="4" width="26.140625" style="119" customWidth="1"/>
    <col min="5" max="5" width="20.85546875" style="119" customWidth="1"/>
    <col min="6" max="6" width="14.28515625" style="119" customWidth="1"/>
    <col min="7" max="7" width="26" style="119" customWidth="1"/>
    <col min="8" max="8" width="21.7109375" style="119" customWidth="1"/>
    <col min="9" max="9" width="22" style="119" customWidth="1"/>
    <col min="10" max="10" width="21.85546875" style="119" customWidth="1"/>
    <col min="11" max="11" width="33.140625" style="119" customWidth="1"/>
    <col min="12" max="12" width="34" style="119" customWidth="1"/>
    <col min="13" max="13" width="49" style="119" customWidth="1"/>
    <col min="14" max="14" width="23.140625" style="119" customWidth="1"/>
    <col min="15" max="15" width="30.7109375" style="119" customWidth="1"/>
    <col min="16" max="16" width="21.85546875" style="119" customWidth="1"/>
    <col min="17" max="17" width="32.85546875" style="119" customWidth="1"/>
    <col min="18" max="16384" width="9.140625" style="119"/>
  </cols>
  <sheetData>
    <row r="1" spans="1:17">
      <c r="C1" s="119" t="s">
        <v>122</v>
      </c>
      <c r="D1" s="119" t="s">
        <v>123</v>
      </c>
      <c r="E1" s="119" t="s">
        <v>124</v>
      </c>
      <c r="F1" s="119" t="s">
        <v>125</v>
      </c>
      <c r="G1" s="119" t="s">
        <v>126</v>
      </c>
      <c r="H1" s="119" t="s">
        <v>127</v>
      </c>
      <c r="I1" s="119" t="s">
        <v>128</v>
      </c>
      <c r="J1" s="119" t="s">
        <v>129</v>
      </c>
      <c r="K1" s="119" t="s">
        <v>130</v>
      </c>
      <c r="L1" s="119" t="s">
        <v>131</v>
      </c>
      <c r="M1" s="119" t="s">
        <v>132</v>
      </c>
      <c r="N1" s="119" t="s">
        <v>133</v>
      </c>
      <c r="O1" s="119" t="s">
        <v>134</v>
      </c>
      <c r="P1" s="119" t="s">
        <v>135</v>
      </c>
      <c r="Q1" s="119" t="s">
        <v>136</v>
      </c>
    </row>
    <row r="2" spans="1:17">
      <c r="A2" s="119" t="s">
        <v>137</v>
      </c>
      <c r="B2" s="119" t="s">
        <v>138</v>
      </c>
      <c r="C2" s="119" t="s">
        <v>139</v>
      </c>
      <c r="D2" s="119" t="s">
        <v>140</v>
      </c>
      <c r="E2" s="119" t="s">
        <v>141</v>
      </c>
      <c r="F2" s="119" t="s">
        <v>142</v>
      </c>
      <c r="G2" s="119" t="s">
        <v>143</v>
      </c>
      <c r="H2" s="119" t="s">
        <v>144</v>
      </c>
      <c r="I2" s="119" t="s">
        <v>145</v>
      </c>
      <c r="J2" s="119" t="s">
        <v>146</v>
      </c>
      <c r="K2" s="119" t="s">
        <v>147</v>
      </c>
      <c r="L2" s="119" t="s">
        <v>148</v>
      </c>
      <c r="M2" s="119" t="s">
        <v>149</v>
      </c>
      <c r="N2" s="119" t="s">
        <v>150</v>
      </c>
      <c r="O2" s="119" t="s">
        <v>151</v>
      </c>
      <c r="P2" s="119" t="s">
        <v>152</v>
      </c>
      <c r="Q2" s="119" t="s">
        <v>153</v>
      </c>
    </row>
    <row r="3" spans="1:17">
      <c r="A3" s="120"/>
      <c r="B3" s="121">
        <f>'Page 1'!C8</f>
        <v>0</v>
      </c>
      <c r="D3" s="122">
        <f>'Page 1'!L8</f>
        <v>0</v>
      </c>
      <c r="E3" s="123" t="e">
        <f>'Page 2'!#REF!</f>
        <v>#REF!</v>
      </c>
      <c r="F3" s="119">
        <f>'Page 1'!H8</f>
        <v>0</v>
      </c>
      <c r="G3" s="124">
        <f>'Page 1'!N8</f>
        <v>0</v>
      </c>
      <c r="H3" s="124">
        <f>'Page 1'!D8</f>
        <v>0</v>
      </c>
      <c r="I3" s="122" t="e">
        <f>'Page 2'!#REF!</f>
        <v>#REF!</v>
      </c>
      <c r="J3" s="122" t="e">
        <f>'Page 2'!G9</f>
        <v>#DIV/0!</v>
      </c>
      <c r="K3" s="123" t="e">
        <f>'Page 2'!#REF!</f>
        <v>#REF!</v>
      </c>
      <c r="L3" s="123" t="e">
        <f>'Page 2'!K9</f>
        <v>#DIV/0!</v>
      </c>
      <c r="M3" s="123" t="e">
        <f>'Page 2'!O9</f>
        <v>#DIV/0!</v>
      </c>
      <c r="N3" s="125">
        <f>'Page 1'!F8</f>
        <v>0</v>
      </c>
      <c r="O3" s="123" t="e">
        <f>'Page 2'!#REF!</f>
        <v>#REF!</v>
      </c>
      <c r="P3" s="126">
        <v>0</v>
      </c>
      <c r="Q3" s="126">
        <v>0</v>
      </c>
    </row>
    <row r="4" spans="1:17">
      <c r="A4" s="120"/>
      <c r="B4" s="121">
        <f>'Page 1'!C9</f>
        <v>0</v>
      </c>
      <c r="D4" s="122">
        <f>'Page 1'!L9</f>
        <v>0</v>
      </c>
      <c r="E4" s="123" t="e">
        <f>'Page 2'!#REF!</f>
        <v>#REF!</v>
      </c>
      <c r="F4" s="119">
        <f>'Page 1'!H9</f>
        <v>0</v>
      </c>
      <c r="G4" s="124">
        <f>'Page 1'!N9</f>
        <v>0</v>
      </c>
      <c r="H4" s="124">
        <f>'Page 1'!D9</f>
        <v>0</v>
      </c>
      <c r="I4" s="122" t="e">
        <f>'Page 2'!#REF!</f>
        <v>#REF!</v>
      </c>
      <c r="J4" s="122" t="e">
        <f>'Page 2'!G10</f>
        <v>#DIV/0!</v>
      </c>
      <c r="K4" s="123" t="e">
        <f>'Page 2'!#REF!</f>
        <v>#REF!</v>
      </c>
      <c r="L4" s="123" t="e">
        <f>'Page 2'!K10</f>
        <v>#DIV/0!</v>
      </c>
      <c r="M4" s="123" t="e">
        <f>'Page 2'!O10</f>
        <v>#DIV/0!</v>
      </c>
      <c r="N4" s="125">
        <f>'Page 1'!F9</f>
        <v>0</v>
      </c>
      <c r="O4" s="123" t="e">
        <f>'Page 2'!#REF!</f>
        <v>#REF!</v>
      </c>
      <c r="P4" s="119">
        <f>P3</f>
        <v>0</v>
      </c>
      <c r="Q4" s="119">
        <f>Q3</f>
        <v>0</v>
      </c>
    </row>
    <row r="5" spans="1:17">
      <c r="A5" s="120"/>
      <c r="B5" s="121">
        <f>'Page 1'!C10</f>
        <v>0</v>
      </c>
      <c r="D5" s="122">
        <f>'Page 1'!L10</f>
        <v>0</v>
      </c>
      <c r="E5" s="123" t="e">
        <f>'Page 2'!#REF!</f>
        <v>#REF!</v>
      </c>
      <c r="F5" s="119">
        <f>'Page 1'!H10</f>
        <v>0</v>
      </c>
      <c r="G5" s="124">
        <f>'Page 1'!N10</f>
        <v>0</v>
      </c>
      <c r="H5" s="124">
        <f>'Page 1'!D10</f>
        <v>0</v>
      </c>
      <c r="I5" s="122" t="e">
        <f>'Page 2'!#REF!</f>
        <v>#REF!</v>
      </c>
      <c r="J5" s="122" t="e">
        <f>'Page 2'!G11</f>
        <v>#DIV/0!</v>
      </c>
      <c r="K5" s="123" t="e">
        <f>'Page 2'!#REF!</f>
        <v>#REF!</v>
      </c>
      <c r="L5" s="123" t="e">
        <f>'Page 2'!K11</f>
        <v>#DIV/0!</v>
      </c>
      <c r="M5" s="123" t="e">
        <f>'Page 2'!O11</f>
        <v>#DIV/0!</v>
      </c>
      <c r="N5" s="125">
        <f>'Page 1'!F10</f>
        <v>0</v>
      </c>
      <c r="O5" s="123" t="e">
        <f>'Page 2'!#REF!</f>
        <v>#REF!</v>
      </c>
      <c r="P5" s="119">
        <f>P3</f>
        <v>0</v>
      </c>
      <c r="Q5" s="119">
        <f>Q3</f>
        <v>0</v>
      </c>
    </row>
    <row r="6" spans="1:17">
      <c r="A6" s="120"/>
      <c r="B6" s="121">
        <f>'Page 1'!C11</f>
        <v>0</v>
      </c>
      <c r="D6" s="122">
        <f>'Page 1'!L11</f>
        <v>0</v>
      </c>
      <c r="E6" s="123" t="e">
        <f>'Page 2'!#REF!</f>
        <v>#REF!</v>
      </c>
      <c r="F6" s="119">
        <f>'Page 1'!H11</f>
        <v>0</v>
      </c>
      <c r="G6" s="124">
        <f>'Page 1'!N11</f>
        <v>0</v>
      </c>
      <c r="H6" s="124">
        <f>'Page 1'!D11</f>
        <v>0</v>
      </c>
      <c r="I6" s="122" t="e">
        <f>'Page 2'!#REF!</f>
        <v>#REF!</v>
      </c>
      <c r="J6" s="122" t="e">
        <f>'Page 2'!G12</f>
        <v>#DIV/0!</v>
      </c>
      <c r="K6" s="123" t="e">
        <f>'Page 2'!#REF!</f>
        <v>#REF!</v>
      </c>
      <c r="L6" s="123" t="e">
        <f>'Page 2'!K12</f>
        <v>#DIV/0!</v>
      </c>
      <c r="M6" s="123" t="e">
        <f>'Page 2'!O12</f>
        <v>#DIV/0!</v>
      </c>
      <c r="N6" s="125">
        <f>'Page 1'!F11</f>
        <v>0</v>
      </c>
      <c r="O6" s="123" t="e">
        <f>'Page 2'!#REF!</f>
        <v>#REF!</v>
      </c>
      <c r="P6" s="119">
        <f>P3</f>
        <v>0</v>
      </c>
      <c r="Q6" s="119">
        <f>Q3</f>
        <v>0</v>
      </c>
    </row>
    <row r="7" spans="1:17">
      <c r="A7" s="120"/>
      <c r="B7" s="121">
        <f>'Page 1'!C12</f>
        <v>0</v>
      </c>
      <c r="D7" s="122">
        <f>'Page 1'!L12</f>
        <v>0</v>
      </c>
      <c r="E7" s="123" t="e">
        <f>'Page 2'!#REF!</f>
        <v>#REF!</v>
      </c>
      <c r="F7" s="119">
        <f>'Page 1'!H12</f>
        <v>0</v>
      </c>
      <c r="G7" s="124">
        <f>'Page 1'!N12</f>
        <v>0</v>
      </c>
      <c r="H7" s="124">
        <f>'Page 1'!D12</f>
        <v>0</v>
      </c>
      <c r="I7" s="122" t="e">
        <f>'Page 2'!#REF!</f>
        <v>#REF!</v>
      </c>
      <c r="J7" s="122" t="e">
        <f>'Page 2'!G13</f>
        <v>#DIV/0!</v>
      </c>
      <c r="K7" s="123" t="e">
        <f>'Page 2'!#REF!</f>
        <v>#REF!</v>
      </c>
      <c r="L7" s="123" t="e">
        <f>'Page 2'!K13</f>
        <v>#DIV/0!</v>
      </c>
      <c r="M7" s="123" t="e">
        <f>'Page 2'!O13</f>
        <v>#DIV/0!</v>
      </c>
      <c r="N7" s="125">
        <f>'Page 1'!F12</f>
        <v>0</v>
      </c>
      <c r="O7" s="123" t="e">
        <f>'Page 2'!#REF!</f>
        <v>#REF!</v>
      </c>
      <c r="P7" s="119">
        <f>P3</f>
        <v>0</v>
      </c>
      <c r="Q7" s="119">
        <f>Q3</f>
        <v>0</v>
      </c>
    </row>
    <row r="8" spans="1:17">
      <c r="A8" s="120"/>
      <c r="B8" s="121">
        <f>'Page 1'!C13</f>
        <v>0</v>
      </c>
      <c r="D8" s="122">
        <f>'Page 1'!L13</f>
        <v>0</v>
      </c>
      <c r="E8" s="123" t="e">
        <f>'Page 2'!#REF!</f>
        <v>#REF!</v>
      </c>
      <c r="F8" s="119">
        <f>'Page 1'!H13</f>
        <v>0</v>
      </c>
      <c r="G8" s="124">
        <f>'Page 1'!N13</f>
        <v>0</v>
      </c>
      <c r="H8" s="124">
        <f>'Page 1'!D13</f>
        <v>0</v>
      </c>
      <c r="I8" s="122" t="e">
        <f>'Page 2'!#REF!</f>
        <v>#REF!</v>
      </c>
      <c r="J8" s="122" t="e">
        <f>'Page 2'!G14</f>
        <v>#DIV/0!</v>
      </c>
      <c r="K8" s="123" t="e">
        <f>'Page 2'!#REF!</f>
        <v>#REF!</v>
      </c>
      <c r="L8" s="123" t="e">
        <f>'Page 2'!K14</f>
        <v>#DIV/0!</v>
      </c>
      <c r="M8" s="123" t="e">
        <f>'Page 2'!O14</f>
        <v>#DIV/0!</v>
      </c>
      <c r="N8" s="125">
        <f>'Page 1'!F13</f>
        <v>0</v>
      </c>
      <c r="O8" s="123" t="e">
        <f>'Page 2'!#REF!</f>
        <v>#REF!</v>
      </c>
      <c r="P8" s="119">
        <f>P3</f>
        <v>0</v>
      </c>
      <c r="Q8" s="119">
        <f>Q3</f>
        <v>0</v>
      </c>
    </row>
    <row r="9" spans="1:17">
      <c r="A9" s="120"/>
      <c r="B9" s="121">
        <f>'Page 1'!C14</f>
        <v>0</v>
      </c>
      <c r="D9" s="122">
        <f>'Page 1'!L14</f>
        <v>0</v>
      </c>
      <c r="E9" s="123" t="e">
        <f>'Page 2'!#REF!</f>
        <v>#REF!</v>
      </c>
      <c r="F9" s="119">
        <f>'Page 1'!H14</f>
        <v>0</v>
      </c>
      <c r="G9" s="124">
        <f>'Page 1'!N14</f>
        <v>0</v>
      </c>
      <c r="H9" s="124">
        <f>'Page 1'!D14</f>
        <v>0</v>
      </c>
      <c r="I9" s="122" t="e">
        <f>'Page 2'!#REF!</f>
        <v>#REF!</v>
      </c>
      <c r="J9" s="122" t="e">
        <f>'Page 2'!G15</f>
        <v>#DIV/0!</v>
      </c>
      <c r="K9" s="123" t="e">
        <f>'Page 2'!#REF!</f>
        <v>#REF!</v>
      </c>
      <c r="L9" s="123" t="e">
        <f>'Page 2'!K15</f>
        <v>#DIV/0!</v>
      </c>
      <c r="M9" s="123" t="e">
        <f>'Page 2'!O15</f>
        <v>#DIV/0!</v>
      </c>
      <c r="N9" s="125">
        <f>'Page 1'!F14</f>
        <v>0</v>
      </c>
      <c r="O9" s="123" t="e">
        <f>'Page 2'!#REF!</f>
        <v>#REF!</v>
      </c>
      <c r="P9" s="119">
        <f>P3</f>
        <v>0</v>
      </c>
      <c r="Q9" s="119">
        <f>Q3</f>
        <v>0</v>
      </c>
    </row>
    <row r="10" spans="1:17">
      <c r="A10" s="120"/>
      <c r="B10" s="121">
        <f>'Page 1'!C15</f>
        <v>0</v>
      </c>
      <c r="D10" s="122">
        <f>'Page 1'!L15</f>
        <v>0</v>
      </c>
      <c r="E10" s="123" t="e">
        <f>'Page 2'!#REF!</f>
        <v>#REF!</v>
      </c>
      <c r="F10" s="119">
        <f>'Page 1'!H15</f>
        <v>0</v>
      </c>
      <c r="G10" s="124">
        <f>'Page 1'!N15</f>
        <v>0</v>
      </c>
      <c r="H10" s="124">
        <f>'Page 1'!D15</f>
        <v>0</v>
      </c>
      <c r="I10" s="122" t="e">
        <f>'Page 2'!#REF!</f>
        <v>#REF!</v>
      </c>
      <c r="J10" s="122" t="e">
        <f>'Page 2'!G16</f>
        <v>#DIV/0!</v>
      </c>
      <c r="K10" s="123" t="e">
        <f>'Page 2'!#REF!</f>
        <v>#REF!</v>
      </c>
      <c r="L10" s="123" t="e">
        <f>'Page 2'!K16</f>
        <v>#DIV/0!</v>
      </c>
      <c r="M10" s="123" t="e">
        <f>'Page 2'!O16</f>
        <v>#DIV/0!</v>
      </c>
      <c r="N10" s="125">
        <f>'Page 1'!F15</f>
        <v>0</v>
      </c>
      <c r="O10" s="123" t="e">
        <f>'Page 2'!#REF!</f>
        <v>#REF!</v>
      </c>
      <c r="P10" s="119">
        <f>P3</f>
        <v>0</v>
      </c>
      <c r="Q10" s="119">
        <f>Q3</f>
        <v>0</v>
      </c>
    </row>
    <row r="11" spans="1:17">
      <c r="A11" s="120"/>
      <c r="B11" s="121">
        <f>'Page 1'!C16</f>
        <v>0</v>
      </c>
      <c r="D11" s="122">
        <f>'Page 1'!L16</f>
        <v>0</v>
      </c>
      <c r="E11" s="123" t="e">
        <f>'Page 2'!#REF!</f>
        <v>#REF!</v>
      </c>
      <c r="F11" s="119">
        <f>'Page 1'!H16</f>
        <v>0</v>
      </c>
      <c r="G11" s="124">
        <f>'Page 1'!N16</f>
        <v>0</v>
      </c>
      <c r="H11" s="124">
        <f>'Page 1'!D16</f>
        <v>0</v>
      </c>
      <c r="I11" s="122" t="e">
        <f>'Page 2'!#REF!</f>
        <v>#REF!</v>
      </c>
      <c r="J11" s="122" t="e">
        <f>'Page 2'!G17</f>
        <v>#DIV/0!</v>
      </c>
      <c r="K11" s="123" t="e">
        <f>'Page 2'!#REF!</f>
        <v>#REF!</v>
      </c>
      <c r="L11" s="123" t="e">
        <f>'Page 2'!K17</f>
        <v>#DIV/0!</v>
      </c>
      <c r="M11" s="123" t="e">
        <f>'Page 2'!O17</f>
        <v>#DIV/0!</v>
      </c>
      <c r="N11" s="125">
        <f>'Page 1'!F16</f>
        <v>0</v>
      </c>
      <c r="O11" s="123" t="e">
        <f>'Page 2'!#REF!</f>
        <v>#REF!</v>
      </c>
      <c r="P11" s="119">
        <f>P3</f>
        <v>0</v>
      </c>
      <c r="Q11" s="119">
        <f>Q3</f>
        <v>0</v>
      </c>
    </row>
    <row r="12" spans="1:17">
      <c r="A12" s="120"/>
      <c r="B12" s="121">
        <f>'Page 1'!C17</f>
        <v>0</v>
      </c>
      <c r="D12" s="122">
        <f>'Page 1'!L17</f>
        <v>0</v>
      </c>
      <c r="E12" s="123" t="e">
        <f>'Page 2'!#REF!</f>
        <v>#REF!</v>
      </c>
      <c r="F12" s="119">
        <f>'Page 1'!H17</f>
        <v>0</v>
      </c>
      <c r="G12" s="124">
        <f>'Page 1'!N17</f>
        <v>0</v>
      </c>
      <c r="H12" s="124">
        <f>'Page 1'!D17</f>
        <v>0</v>
      </c>
      <c r="I12" s="122" t="e">
        <f>'Page 2'!#REF!</f>
        <v>#REF!</v>
      </c>
      <c r="J12" s="122" t="e">
        <f>'Page 2'!G18</f>
        <v>#DIV/0!</v>
      </c>
      <c r="K12" s="123" t="e">
        <f>'Page 2'!#REF!</f>
        <v>#REF!</v>
      </c>
      <c r="L12" s="123" t="e">
        <f>'Page 2'!K18</f>
        <v>#DIV/0!</v>
      </c>
      <c r="M12" s="123" t="e">
        <f>'Page 2'!O18</f>
        <v>#DIV/0!</v>
      </c>
      <c r="N12" s="125">
        <f>'Page 1'!F17</f>
        <v>0</v>
      </c>
      <c r="O12" s="123" t="e">
        <f>'Page 2'!#REF!</f>
        <v>#REF!</v>
      </c>
      <c r="P12" s="119">
        <f>P3</f>
        <v>0</v>
      </c>
      <c r="Q12" s="119">
        <f>Q3</f>
        <v>0</v>
      </c>
    </row>
    <row r="13" spans="1:17">
      <c r="A13" s="120"/>
      <c r="B13" s="121">
        <f>'Page 1'!C18</f>
        <v>0</v>
      </c>
      <c r="D13" s="122">
        <f>'Page 1'!L18</f>
        <v>0</v>
      </c>
      <c r="E13" s="123" t="e">
        <f>'Page 2'!#REF!</f>
        <v>#REF!</v>
      </c>
      <c r="F13" s="119">
        <f>'Page 1'!H18</f>
        <v>0</v>
      </c>
      <c r="G13" s="124">
        <f>'Page 1'!N18</f>
        <v>0</v>
      </c>
      <c r="H13" s="124">
        <f>'Page 1'!D18</f>
        <v>0</v>
      </c>
      <c r="I13" s="122" t="e">
        <f>'Page 2'!#REF!</f>
        <v>#REF!</v>
      </c>
      <c r="J13" s="122" t="e">
        <f>'Page 2'!G19</f>
        <v>#DIV/0!</v>
      </c>
      <c r="K13" s="123" t="e">
        <f>'Page 2'!#REF!</f>
        <v>#REF!</v>
      </c>
      <c r="L13" s="123" t="e">
        <f>'Page 2'!K19</f>
        <v>#DIV/0!</v>
      </c>
      <c r="M13" s="123" t="e">
        <f>'Page 2'!O19</f>
        <v>#DIV/0!</v>
      </c>
      <c r="N13" s="125">
        <f>'Page 1'!F18</f>
        <v>0</v>
      </c>
      <c r="O13" s="123" t="e">
        <f>'Page 2'!#REF!</f>
        <v>#REF!</v>
      </c>
      <c r="P13" s="119">
        <f>P3</f>
        <v>0</v>
      </c>
      <c r="Q13" s="119">
        <f>Q3</f>
        <v>0</v>
      </c>
    </row>
    <row r="14" spans="1:17">
      <c r="A14" s="120"/>
      <c r="B14" s="121">
        <f>'Page 1'!C19</f>
        <v>0</v>
      </c>
      <c r="D14" s="122">
        <f>'Page 1'!L19</f>
        <v>0</v>
      </c>
      <c r="E14" s="123" t="e">
        <f>'Page 2'!#REF!</f>
        <v>#REF!</v>
      </c>
      <c r="F14" s="119">
        <f>'Page 1'!H19</f>
        <v>0</v>
      </c>
      <c r="G14" s="124">
        <f>'Page 1'!N19</f>
        <v>0</v>
      </c>
      <c r="H14" s="124">
        <f>'Page 1'!D19</f>
        <v>0</v>
      </c>
      <c r="I14" s="122" t="e">
        <f>'Page 2'!#REF!</f>
        <v>#REF!</v>
      </c>
      <c r="J14" s="122" t="e">
        <f>'Page 2'!G20</f>
        <v>#DIV/0!</v>
      </c>
      <c r="K14" s="123" t="e">
        <f>'Page 2'!#REF!</f>
        <v>#REF!</v>
      </c>
      <c r="L14" s="123" t="e">
        <f>'Page 2'!K20</f>
        <v>#DIV/0!</v>
      </c>
      <c r="M14" s="123" t="e">
        <f>'Page 2'!O20</f>
        <v>#DIV/0!</v>
      </c>
      <c r="N14" s="125">
        <f>'Page 1'!F19</f>
        <v>0</v>
      </c>
      <c r="O14" s="123" t="e">
        <f>'Page 2'!#REF!</f>
        <v>#REF!</v>
      </c>
      <c r="P14" s="119">
        <f>P3</f>
        <v>0</v>
      </c>
      <c r="Q14" s="119">
        <f>Q3</f>
        <v>0</v>
      </c>
    </row>
    <row r="15" spans="1:17">
      <c r="A15" s="120"/>
      <c r="B15" s="121">
        <f>'Page 1'!C20</f>
        <v>0</v>
      </c>
      <c r="D15" s="122">
        <f>'Page 1'!L20</f>
        <v>0</v>
      </c>
      <c r="E15" s="123" t="e">
        <f>'Page 2'!#REF!</f>
        <v>#REF!</v>
      </c>
      <c r="F15" s="119">
        <f>'Page 1'!H20</f>
        <v>0</v>
      </c>
      <c r="G15" s="124">
        <f>'Page 1'!N20</f>
        <v>0</v>
      </c>
      <c r="H15" s="124">
        <f>'Page 1'!D20</f>
        <v>0</v>
      </c>
      <c r="I15" s="122" t="e">
        <f>'Page 2'!#REF!</f>
        <v>#REF!</v>
      </c>
      <c r="J15" s="122" t="e">
        <f>'Page 2'!G21</f>
        <v>#DIV/0!</v>
      </c>
      <c r="K15" s="123" t="e">
        <f>'Page 2'!#REF!</f>
        <v>#REF!</v>
      </c>
      <c r="L15" s="123" t="e">
        <f>'Page 2'!K21</f>
        <v>#DIV/0!</v>
      </c>
      <c r="M15" s="123" t="e">
        <f>'Page 2'!O21</f>
        <v>#DIV/0!</v>
      </c>
      <c r="N15" s="125">
        <f>'Page 1'!F20</f>
        <v>0</v>
      </c>
      <c r="O15" s="123" t="e">
        <f>'Page 2'!#REF!</f>
        <v>#REF!</v>
      </c>
      <c r="P15" s="119">
        <f>P3</f>
        <v>0</v>
      </c>
      <c r="Q15" s="119">
        <f>Q3</f>
        <v>0</v>
      </c>
    </row>
    <row r="16" spans="1:17">
      <c r="A16" s="120"/>
      <c r="B16" s="121">
        <f>'Page 1'!C21</f>
        <v>0</v>
      </c>
      <c r="D16" s="122">
        <f>'Page 1'!L21</f>
        <v>0</v>
      </c>
      <c r="E16" s="123" t="e">
        <f>'Page 2'!#REF!</f>
        <v>#REF!</v>
      </c>
      <c r="F16" s="119">
        <f>'Page 1'!H21</f>
        <v>0</v>
      </c>
      <c r="G16" s="124">
        <f>'Page 1'!N21</f>
        <v>0</v>
      </c>
      <c r="H16" s="124">
        <f>'Page 1'!D21</f>
        <v>0</v>
      </c>
      <c r="I16" s="122" t="e">
        <f>'Page 2'!#REF!</f>
        <v>#REF!</v>
      </c>
      <c r="J16" s="122" t="e">
        <f>'Page 2'!G22</f>
        <v>#DIV/0!</v>
      </c>
      <c r="K16" s="123" t="e">
        <f>'Page 2'!#REF!</f>
        <v>#REF!</v>
      </c>
      <c r="L16" s="123" t="e">
        <f>'Page 2'!K22</f>
        <v>#DIV/0!</v>
      </c>
      <c r="M16" s="123" t="e">
        <f>'Page 2'!O22</f>
        <v>#DIV/0!</v>
      </c>
      <c r="N16" s="125">
        <f>'Page 1'!F21</f>
        <v>0</v>
      </c>
      <c r="O16" s="123" t="e">
        <f>'Page 2'!#REF!</f>
        <v>#REF!</v>
      </c>
      <c r="P16" s="119">
        <f>P3</f>
        <v>0</v>
      </c>
      <c r="Q16" s="119">
        <f>Q3</f>
        <v>0</v>
      </c>
    </row>
    <row r="17" spans="1:17">
      <c r="A17" s="120"/>
      <c r="B17" s="121">
        <f>'Page 1'!C22</f>
        <v>0</v>
      </c>
      <c r="D17" s="122">
        <f>'Page 1'!L22</f>
        <v>0</v>
      </c>
      <c r="E17" s="123" t="e">
        <f>'Page 2'!#REF!</f>
        <v>#REF!</v>
      </c>
      <c r="F17" s="119">
        <f>'Page 1'!H22</f>
        <v>0</v>
      </c>
      <c r="G17" s="124">
        <f>'Page 1'!N22</f>
        <v>0</v>
      </c>
      <c r="H17" s="124">
        <f>'Page 1'!D22</f>
        <v>0</v>
      </c>
      <c r="I17" s="122" t="e">
        <f>'Page 2'!#REF!</f>
        <v>#REF!</v>
      </c>
      <c r="J17" s="122" t="e">
        <f>'Page 2'!G23</f>
        <v>#DIV/0!</v>
      </c>
      <c r="K17" s="123" t="e">
        <f>'Page 2'!#REF!</f>
        <v>#REF!</v>
      </c>
      <c r="L17" s="123" t="e">
        <f>'Page 2'!K23</f>
        <v>#DIV/0!</v>
      </c>
      <c r="M17" s="123" t="e">
        <f>'Page 2'!O23</f>
        <v>#DIV/0!</v>
      </c>
      <c r="N17" s="125">
        <f>'Page 1'!F22</f>
        <v>0</v>
      </c>
      <c r="O17" s="123" t="e">
        <f>'Page 2'!#REF!</f>
        <v>#REF!</v>
      </c>
      <c r="P17" s="119">
        <f>P3</f>
        <v>0</v>
      </c>
      <c r="Q17" s="119">
        <f>Q3</f>
        <v>0</v>
      </c>
    </row>
    <row r="18" spans="1:17">
      <c r="A18" s="120"/>
      <c r="B18" s="121">
        <f>'Page 1'!C23</f>
        <v>0</v>
      </c>
      <c r="D18" s="122">
        <f>'Page 1'!L23</f>
        <v>0</v>
      </c>
      <c r="E18" s="123" t="e">
        <f>'Page 2'!#REF!</f>
        <v>#REF!</v>
      </c>
      <c r="F18" s="119">
        <f>'Page 1'!H23</f>
        <v>0</v>
      </c>
      <c r="G18" s="124">
        <f>'Page 1'!N23</f>
        <v>0</v>
      </c>
      <c r="H18" s="124">
        <f>'Page 1'!D23</f>
        <v>0</v>
      </c>
      <c r="I18" s="122" t="e">
        <f>'Page 2'!#REF!</f>
        <v>#REF!</v>
      </c>
      <c r="J18" s="122" t="e">
        <f>'Page 2'!G24</f>
        <v>#DIV/0!</v>
      </c>
      <c r="K18" s="123" t="e">
        <f>'Page 2'!#REF!</f>
        <v>#REF!</v>
      </c>
      <c r="L18" s="123" t="e">
        <f>'Page 2'!K24</f>
        <v>#DIV/0!</v>
      </c>
      <c r="M18" s="123" t="e">
        <f>'Page 2'!O24</f>
        <v>#DIV/0!</v>
      </c>
      <c r="N18" s="125">
        <f>'Page 1'!F23</f>
        <v>0</v>
      </c>
      <c r="O18" s="123" t="e">
        <f>'Page 2'!#REF!</f>
        <v>#REF!</v>
      </c>
      <c r="P18" s="119">
        <f>P3</f>
        <v>0</v>
      </c>
      <c r="Q18" s="119">
        <f>Q3</f>
        <v>0</v>
      </c>
    </row>
    <row r="19" spans="1:17">
      <c r="A19" s="120"/>
      <c r="B19" s="121">
        <f>'Page 1'!C24</f>
        <v>0</v>
      </c>
      <c r="D19" s="122">
        <f>'Page 1'!L24</f>
        <v>0</v>
      </c>
      <c r="E19" s="123" t="e">
        <f>'Page 2'!#REF!</f>
        <v>#REF!</v>
      </c>
      <c r="F19" s="119">
        <f>'Page 1'!H24</f>
        <v>0</v>
      </c>
      <c r="G19" s="124">
        <f>'Page 1'!N24</f>
        <v>0</v>
      </c>
      <c r="H19" s="124">
        <f>'Page 1'!D24</f>
        <v>0</v>
      </c>
      <c r="I19" s="122" t="e">
        <f>'Page 2'!#REF!</f>
        <v>#REF!</v>
      </c>
      <c r="J19" s="122" t="e">
        <f>'Page 2'!G25</f>
        <v>#DIV/0!</v>
      </c>
      <c r="K19" s="123" t="e">
        <f>'Page 2'!#REF!</f>
        <v>#REF!</v>
      </c>
      <c r="L19" s="123" t="e">
        <f>'Page 2'!K25</f>
        <v>#DIV/0!</v>
      </c>
      <c r="M19" s="123" t="e">
        <f>'Page 2'!O25</f>
        <v>#DIV/0!</v>
      </c>
      <c r="N19" s="125">
        <f>'Page 1'!F24</f>
        <v>0</v>
      </c>
      <c r="O19" s="123" t="e">
        <f>'Page 2'!#REF!</f>
        <v>#REF!</v>
      </c>
      <c r="P19" s="119">
        <f>P3</f>
        <v>0</v>
      </c>
      <c r="Q19" s="119">
        <f>Q3</f>
        <v>0</v>
      </c>
    </row>
    <row r="20" spans="1:17">
      <c r="A20" s="120"/>
      <c r="B20" s="121">
        <f>'Page 1'!C25</f>
        <v>0</v>
      </c>
      <c r="D20" s="122">
        <f>'Page 1'!L25</f>
        <v>0</v>
      </c>
      <c r="E20" s="123" t="e">
        <f>'Page 2'!#REF!</f>
        <v>#REF!</v>
      </c>
      <c r="F20" s="119">
        <f>'Page 1'!H25</f>
        <v>0</v>
      </c>
      <c r="G20" s="124">
        <f>'Page 1'!N25</f>
        <v>0</v>
      </c>
      <c r="H20" s="124">
        <f>'Page 1'!D25</f>
        <v>0</v>
      </c>
      <c r="I20" s="122" t="e">
        <f>'Page 2'!#REF!</f>
        <v>#REF!</v>
      </c>
      <c r="J20" s="122" t="e">
        <f>'Page 2'!G26</f>
        <v>#DIV/0!</v>
      </c>
      <c r="K20" s="123" t="e">
        <f>'Page 2'!#REF!</f>
        <v>#REF!</v>
      </c>
      <c r="L20" s="123" t="e">
        <f>'Page 2'!K26</f>
        <v>#DIV/0!</v>
      </c>
      <c r="M20" s="123" t="e">
        <f>'Page 2'!O26</f>
        <v>#DIV/0!</v>
      </c>
      <c r="N20" s="125">
        <f>'Page 1'!F25</f>
        <v>0</v>
      </c>
      <c r="O20" s="123" t="e">
        <f>'Page 2'!#REF!</f>
        <v>#REF!</v>
      </c>
      <c r="P20" s="119">
        <f>P3</f>
        <v>0</v>
      </c>
      <c r="Q20" s="119">
        <f>Q3</f>
        <v>0</v>
      </c>
    </row>
    <row r="21" spans="1:17">
      <c r="A21" s="120"/>
      <c r="B21" s="121">
        <f>'Page 1'!C26</f>
        <v>0</v>
      </c>
      <c r="D21" s="122">
        <f>'Page 1'!L26</f>
        <v>0</v>
      </c>
      <c r="E21" s="123" t="e">
        <f>'Page 2'!#REF!</f>
        <v>#REF!</v>
      </c>
      <c r="F21" s="119">
        <f>'Page 1'!H26</f>
        <v>0</v>
      </c>
      <c r="G21" s="124">
        <f>'Page 1'!N26</f>
        <v>0</v>
      </c>
      <c r="H21" s="124">
        <f>'Page 1'!D26</f>
        <v>0</v>
      </c>
      <c r="I21" s="122" t="e">
        <f>'Page 2'!#REF!</f>
        <v>#REF!</v>
      </c>
      <c r="J21" s="122" t="e">
        <f>'Page 2'!G27</f>
        <v>#DIV/0!</v>
      </c>
      <c r="K21" s="123" t="e">
        <f>'Page 2'!#REF!</f>
        <v>#REF!</v>
      </c>
      <c r="L21" s="123" t="e">
        <f>'Page 2'!K27</f>
        <v>#DIV/0!</v>
      </c>
      <c r="M21" s="123" t="e">
        <f>'Page 2'!O27</f>
        <v>#DIV/0!</v>
      </c>
      <c r="N21" s="125">
        <f>'Page 1'!F26</f>
        <v>0</v>
      </c>
      <c r="O21" s="123" t="e">
        <f>'Page 2'!#REF!</f>
        <v>#REF!</v>
      </c>
      <c r="P21" s="119">
        <f>P3</f>
        <v>0</v>
      </c>
      <c r="Q21" s="119">
        <f>Q3</f>
        <v>0</v>
      </c>
    </row>
    <row r="22" spans="1:17">
      <c r="A22" s="120"/>
      <c r="B22" s="121">
        <f>'Page 1'!C27</f>
        <v>0</v>
      </c>
      <c r="D22" s="122">
        <f>'Page 1'!L27</f>
        <v>0</v>
      </c>
      <c r="E22" s="123" t="e">
        <f>'Page 2'!#REF!</f>
        <v>#REF!</v>
      </c>
      <c r="F22" s="119">
        <f>'Page 1'!H27</f>
        <v>0</v>
      </c>
      <c r="G22" s="124">
        <f>'Page 1'!N27</f>
        <v>0</v>
      </c>
      <c r="H22" s="124">
        <f>'Page 1'!D27</f>
        <v>0</v>
      </c>
      <c r="I22" s="122" t="e">
        <f>'Page 2'!#REF!</f>
        <v>#REF!</v>
      </c>
      <c r="J22" s="122" t="e">
        <f>'Page 2'!G28</f>
        <v>#DIV/0!</v>
      </c>
      <c r="K22" s="123" t="e">
        <f>'Page 2'!#REF!</f>
        <v>#REF!</v>
      </c>
      <c r="L22" s="123" t="e">
        <f>'Page 2'!K28</f>
        <v>#DIV/0!</v>
      </c>
      <c r="M22" s="123" t="e">
        <f>'Page 2'!O28</f>
        <v>#DIV/0!</v>
      </c>
      <c r="N22" s="125">
        <f>'Page 1'!F27</f>
        <v>0</v>
      </c>
      <c r="O22" s="123" t="e">
        <f>'Page 2'!#REF!</f>
        <v>#REF!</v>
      </c>
      <c r="P22" s="119">
        <f>P3</f>
        <v>0</v>
      </c>
      <c r="Q22" s="119">
        <f>Q3</f>
        <v>0</v>
      </c>
    </row>
    <row r="23" spans="1:17">
      <c r="A23" s="120"/>
      <c r="B23" s="121">
        <f>'Page 1'!C28</f>
        <v>0</v>
      </c>
      <c r="D23" s="122">
        <f>'Page 1'!L28</f>
        <v>0</v>
      </c>
      <c r="E23" s="123" t="e">
        <f>'Page 2'!#REF!</f>
        <v>#REF!</v>
      </c>
      <c r="F23" s="119">
        <f>'Page 1'!H28</f>
        <v>0</v>
      </c>
      <c r="G23" s="124">
        <f>'Page 1'!N28</f>
        <v>0</v>
      </c>
      <c r="H23" s="124">
        <f>'Page 1'!D28</f>
        <v>0</v>
      </c>
      <c r="I23" s="122" t="e">
        <f>'Page 2'!#REF!</f>
        <v>#REF!</v>
      </c>
      <c r="J23" s="122" t="e">
        <f>'Page 2'!G29</f>
        <v>#DIV/0!</v>
      </c>
      <c r="K23" s="123" t="e">
        <f>'Page 2'!#REF!</f>
        <v>#REF!</v>
      </c>
      <c r="L23" s="123" t="e">
        <f>'Page 2'!K29</f>
        <v>#DIV/0!</v>
      </c>
      <c r="M23" s="123" t="e">
        <f>'Page 2'!O29</f>
        <v>#DIV/0!</v>
      </c>
      <c r="N23" s="125">
        <f>'Page 1'!F28</f>
        <v>0</v>
      </c>
      <c r="O23" s="123" t="e">
        <f>'Page 2'!#REF!</f>
        <v>#REF!</v>
      </c>
      <c r="P23" s="119">
        <f>P3</f>
        <v>0</v>
      </c>
      <c r="Q23" s="119">
        <f>Q3</f>
        <v>0</v>
      </c>
    </row>
    <row r="24" spans="1:17">
      <c r="A24" s="120"/>
      <c r="B24" s="121">
        <f>'Page 1'!C29</f>
        <v>0</v>
      </c>
      <c r="D24" s="122">
        <f>'Page 1'!L29</f>
        <v>0</v>
      </c>
      <c r="E24" s="123" t="e">
        <f>'Page 2'!#REF!</f>
        <v>#REF!</v>
      </c>
      <c r="F24" s="119">
        <f>'Page 1'!H29</f>
        <v>0</v>
      </c>
      <c r="G24" s="124">
        <f>'Page 1'!N29</f>
        <v>0</v>
      </c>
      <c r="H24" s="124">
        <f>'Page 1'!D29</f>
        <v>0</v>
      </c>
      <c r="I24" s="122" t="e">
        <f>'Page 2'!#REF!</f>
        <v>#REF!</v>
      </c>
      <c r="J24" s="122" t="e">
        <f>'Page 2'!G30</f>
        <v>#DIV/0!</v>
      </c>
      <c r="K24" s="123" t="e">
        <f>'Page 2'!#REF!</f>
        <v>#REF!</v>
      </c>
      <c r="L24" s="123" t="e">
        <f>'Page 2'!K30</f>
        <v>#DIV/0!</v>
      </c>
      <c r="M24" s="123" t="e">
        <f>'Page 2'!O30</f>
        <v>#DIV/0!</v>
      </c>
      <c r="N24" s="125">
        <f>'Page 1'!F29</f>
        <v>0</v>
      </c>
      <c r="O24" s="123" t="e">
        <f>'Page 2'!#REF!</f>
        <v>#REF!</v>
      </c>
      <c r="P24" s="119">
        <f>P3</f>
        <v>0</v>
      </c>
      <c r="Q24" s="119">
        <f>Q3</f>
        <v>0</v>
      </c>
    </row>
    <row r="25" spans="1:17">
      <c r="A25" s="120"/>
      <c r="B25" s="121">
        <f>'Page 1'!C30</f>
        <v>0</v>
      </c>
      <c r="D25" s="122">
        <f>'Page 1'!L30</f>
        <v>0</v>
      </c>
      <c r="E25" s="123" t="e">
        <f>'Page 2'!#REF!</f>
        <v>#REF!</v>
      </c>
      <c r="F25" s="119">
        <f>'Page 1'!H30</f>
        <v>0</v>
      </c>
      <c r="G25" s="124">
        <f>'Page 1'!N30</f>
        <v>0</v>
      </c>
      <c r="H25" s="124">
        <f>'Page 1'!D30</f>
        <v>0</v>
      </c>
      <c r="I25" s="122" t="e">
        <f>'Page 2'!#REF!</f>
        <v>#REF!</v>
      </c>
      <c r="J25" s="122" t="e">
        <f>'Page 2'!G31</f>
        <v>#DIV/0!</v>
      </c>
      <c r="K25" s="123" t="e">
        <f>'Page 2'!#REF!</f>
        <v>#REF!</v>
      </c>
      <c r="L25" s="123" t="e">
        <f>'Page 2'!K31</f>
        <v>#DIV/0!</v>
      </c>
      <c r="M25" s="123" t="e">
        <f>'Page 2'!O31</f>
        <v>#DIV/0!</v>
      </c>
      <c r="N25" s="125">
        <f>'Page 1'!F30</f>
        <v>0</v>
      </c>
      <c r="O25" s="123" t="e">
        <f>'Page 2'!#REF!</f>
        <v>#REF!</v>
      </c>
      <c r="P25" s="119">
        <f>P3</f>
        <v>0</v>
      </c>
      <c r="Q25" s="119">
        <f>Q3</f>
        <v>0</v>
      </c>
    </row>
    <row r="26" spans="1:17">
      <c r="A26" s="120"/>
      <c r="B26" s="121">
        <f>'Page 1'!C31</f>
        <v>0</v>
      </c>
      <c r="D26" s="122">
        <f>'Page 1'!L31</f>
        <v>0</v>
      </c>
      <c r="E26" s="123" t="e">
        <f>'Page 2'!#REF!</f>
        <v>#REF!</v>
      </c>
      <c r="F26" s="119">
        <f>'Page 1'!H31</f>
        <v>0</v>
      </c>
      <c r="G26" s="124">
        <f>'Page 1'!N31</f>
        <v>0</v>
      </c>
      <c r="H26" s="124">
        <f>'Page 1'!D31</f>
        <v>0</v>
      </c>
      <c r="I26" s="122" t="e">
        <f>'Page 2'!#REF!</f>
        <v>#REF!</v>
      </c>
      <c r="J26" s="122" t="e">
        <f>'Page 2'!G32</f>
        <v>#DIV/0!</v>
      </c>
      <c r="K26" s="123" t="e">
        <f>'Page 2'!#REF!</f>
        <v>#REF!</v>
      </c>
      <c r="L26" s="123" t="e">
        <f>'Page 2'!K32</f>
        <v>#DIV/0!</v>
      </c>
      <c r="M26" s="123" t="e">
        <f>'Page 2'!O32</f>
        <v>#DIV/0!</v>
      </c>
      <c r="N26" s="125">
        <f>'Page 1'!F31</f>
        <v>0</v>
      </c>
      <c r="O26" s="123" t="e">
        <f>'Page 2'!#REF!</f>
        <v>#REF!</v>
      </c>
      <c r="P26" s="119">
        <f>P3</f>
        <v>0</v>
      </c>
      <c r="Q26" s="119">
        <f>Q3</f>
        <v>0</v>
      </c>
    </row>
    <row r="27" spans="1:17">
      <c r="A27" s="120"/>
      <c r="B27" s="121">
        <f>'Page 1'!C32</f>
        <v>0</v>
      </c>
      <c r="D27" s="122">
        <f>'Page 1'!L32</f>
        <v>0</v>
      </c>
      <c r="E27" s="123" t="e">
        <f>'Page 2'!#REF!</f>
        <v>#REF!</v>
      </c>
      <c r="F27" s="119">
        <f>'Page 1'!H32</f>
        <v>0</v>
      </c>
      <c r="G27" s="124">
        <f>'Page 1'!N32</f>
        <v>0</v>
      </c>
      <c r="H27" s="124">
        <f>'Page 1'!D32</f>
        <v>0</v>
      </c>
      <c r="I27" s="122" t="e">
        <f>'Page 2'!#REF!</f>
        <v>#REF!</v>
      </c>
      <c r="J27" s="122" t="e">
        <f>'Page 2'!G33</f>
        <v>#DIV/0!</v>
      </c>
      <c r="K27" s="123" t="e">
        <f>'Page 2'!#REF!</f>
        <v>#REF!</v>
      </c>
      <c r="L27" s="123" t="e">
        <f>'Page 2'!K33</f>
        <v>#DIV/0!</v>
      </c>
      <c r="M27" s="123" t="e">
        <f>'Page 2'!O33</f>
        <v>#DIV/0!</v>
      </c>
      <c r="N27" s="125">
        <f>'Page 1'!F32</f>
        <v>0</v>
      </c>
      <c r="O27" s="123" t="e">
        <f>'Page 2'!#REF!</f>
        <v>#REF!</v>
      </c>
      <c r="P27" s="119">
        <f>P3</f>
        <v>0</v>
      </c>
      <c r="Q27" s="119">
        <f>Q3</f>
        <v>0</v>
      </c>
    </row>
    <row r="28" spans="1:17">
      <c r="A28" s="120"/>
      <c r="B28" s="121">
        <f>'Page 1'!C33</f>
        <v>0</v>
      </c>
      <c r="D28" s="122">
        <f>'Page 1'!L33</f>
        <v>0</v>
      </c>
      <c r="E28" s="123" t="e">
        <f>'Page 2'!#REF!</f>
        <v>#REF!</v>
      </c>
      <c r="F28" s="119">
        <f>'Page 1'!H33</f>
        <v>0</v>
      </c>
      <c r="G28" s="124">
        <f>'Page 1'!N33</f>
        <v>0</v>
      </c>
      <c r="H28" s="124">
        <f>'Page 1'!D33</f>
        <v>0</v>
      </c>
      <c r="I28" s="122" t="e">
        <f>'Page 2'!#REF!</f>
        <v>#REF!</v>
      </c>
      <c r="J28" s="122" t="e">
        <f>'Page 2'!G34</f>
        <v>#DIV/0!</v>
      </c>
      <c r="K28" s="123" t="e">
        <f>'Page 2'!#REF!</f>
        <v>#REF!</v>
      </c>
      <c r="L28" s="123" t="e">
        <f>'Page 2'!K34</f>
        <v>#DIV/0!</v>
      </c>
      <c r="M28" s="123" t="e">
        <f>'Page 2'!O34</f>
        <v>#DIV/0!</v>
      </c>
      <c r="N28" s="125">
        <f>'Page 1'!F33</f>
        <v>0</v>
      </c>
      <c r="O28" s="123" t="e">
        <f>'Page 2'!#REF!</f>
        <v>#REF!</v>
      </c>
      <c r="P28" s="119">
        <f>P3</f>
        <v>0</v>
      </c>
      <c r="Q28" s="119">
        <f>Q3</f>
        <v>0</v>
      </c>
    </row>
    <row r="29" spans="1:17">
      <c r="A29" s="120"/>
      <c r="B29" s="121">
        <f>'Page 1'!C34</f>
        <v>0</v>
      </c>
      <c r="D29" s="122">
        <f>'Page 1'!L34</f>
        <v>0</v>
      </c>
      <c r="E29" s="123" t="e">
        <f>'Page 2'!#REF!</f>
        <v>#REF!</v>
      </c>
      <c r="F29" s="119">
        <f>'Page 1'!H34</f>
        <v>0</v>
      </c>
      <c r="G29" s="124">
        <f>'Page 1'!N34</f>
        <v>0</v>
      </c>
      <c r="H29" s="124">
        <f>'Page 1'!D34</f>
        <v>0</v>
      </c>
      <c r="I29" s="122" t="e">
        <f>'Page 2'!#REF!</f>
        <v>#REF!</v>
      </c>
      <c r="J29" s="122" t="e">
        <f>'Page 2'!G35</f>
        <v>#DIV/0!</v>
      </c>
      <c r="K29" s="123" t="e">
        <f>'Page 2'!#REF!</f>
        <v>#REF!</v>
      </c>
      <c r="L29" s="123" t="e">
        <f>'Page 2'!K35</f>
        <v>#DIV/0!</v>
      </c>
      <c r="M29" s="123" t="e">
        <f>'Page 2'!O35</f>
        <v>#DIV/0!</v>
      </c>
      <c r="N29" s="125">
        <f>'Page 1'!F34</f>
        <v>0</v>
      </c>
      <c r="O29" s="123" t="e">
        <f>'Page 2'!#REF!</f>
        <v>#REF!</v>
      </c>
      <c r="P29" s="119">
        <f>P3</f>
        <v>0</v>
      </c>
      <c r="Q29" s="119">
        <f>Q3</f>
        <v>0</v>
      </c>
    </row>
    <row r="30" spans="1:17">
      <c r="A30" s="120"/>
      <c r="B30" s="121">
        <f>'Page 1'!C35</f>
        <v>0</v>
      </c>
      <c r="D30" s="122">
        <f>'Page 1'!L35</f>
        <v>0</v>
      </c>
      <c r="E30" s="123" t="e">
        <f>'Page 2'!#REF!</f>
        <v>#REF!</v>
      </c>
      <c r="F30" s="119">
        <f>'Page 1'!H35</f>
        <v>0</v>
      </c>
      <c r="G30" s="124">
        <f>'Page 1'!N35</f>
        <v>0</v>
      </c>
      <c r="H30" s="124">
        <f>'Page 1'!D35</f>
        <v>0</v>
      </c>
      <c r="I30" s="122" t="e">
        <f>'Page 2'!#REF!</f>
        <v>#REF!</v>
      </c>
      <c r="J30" s="122" t="e">
        <f>'Page 2'!G36</f>
        <v>#DIV/0!</v>
      </c>
      <c r="K30" s="123" t="e">
        <f>'Page 2'!#REF!</f>
        <v>#REF!</v>
      </c>
      <c r="L30" s="123" t="e">
        <f>'Page 2'!K36</f>
        <v>#DIV/0!</v>
      </c>
      <c r="M30" s="123" t="e">
        <f>'Page 2'!O36</f>
        <v>#DIV/0!</v>
      </c>
      <c r="N30" s="125">
        <f>'Page 1'!F35</f>
        <v>0</v>
      </c>
      <c r="O30" s="123" t="e">
        <f>'Page 2'!#REF!</f>
        <v>#REF!</v>
      </c>
      <c r="P30" s="119">
        <f>P3</f>
        <v>0</v>
      </c>
      <c r="Q30" s="119">
        <f>Q3</f>
        <v>0</v>
      </c>
    </row>
    <row r="31" spans="1:17">
      <c r="A31" s="120"/>
      <c r="B31" s="121">
        <f>'Page 1'!C36</f>
        <v>0</v>
      </c>
      <c r="D31" s="122">
        <f>'Page 1'!L36</f>
        <v>0</v>
      </c>
      <c r="E31" s="123" t="e">
        <f>'Page 2'!#REF!</f>
        <v>#REF!</v>
      </c>
      <c r="F31" s="119">
        <f>'Page 1'!H36</f>
        <v>0</v>
      </c>
      <c r="G31" s="124">
        <f>'Page 1'!N36</f>
        <v>0</v>
      </c>
      <c r="H31" s="124">
        <f>'Page 1'!D36</f>
        <v>0</v>
      </c>
      <c r="I31" s="122" t="e">
        <f>'Page 2'!#REF!</f>
        <v>#REF!</v>
      </c>
      <c r="J31" s="122" t="e">
        <f>'Page 2'!G37</f>
        <v>#DIV/0!</v>
      </c>
      <c r="K31" s="123" t="e">
        <f>'Page 2'!#REF!</f>
        <v>#REF!</v>
      </c>
      <c r="L31" s="123" t="e">
        <f>'Page 2'!K37</f>
        <v>#DIV/0!</v>
      </c>
      <c r="M31" s="123" t="e">
        <f>'Page 2'!O37</f>
        <v>#DIV/0!</v>
      </c>
      <c r="N31" s="125">
        <f>'Page 1'!F36</f>
        <v>0</v>
      </c>
      <c r="O31" s="123" t="e">
        <f>'Page 2'!#REF!</f>
        <v>#REF!</v>
      </c>
      <c r="P31" s="119">
        <f>P3</f>
        <v>0</v>
      </c>
      <c r="Q31" s="119">
        <f>Q3</f>
        <v>0</v>
      </c>
    </row>
    <row r="32" spans="1:17">
      <c r="A32" s="120"/>
      <c r="B32" s="121">
        <f>'Page 1'!C37</f>
        <v>0</v>
      </c>
      <c r="D32" s="122">
        <f>'Page 1'!L37</f>
        <v>0</v>
      </c>
      <c r="E32" s="123" t="e">
        <f>'Page 2'!#REF!</f>
        <v>#REF!</v>
      </c>
      <c r="F32" s="119">
        <f>'Page 1'!H37</f>
        <v>0</v>
      </c>
      <c r="G32" s="124">
        <f>'Page 1'!N37</f>
        <v>0</v>
      </c>
      <c r="H32" s="124">
        <f>'Page 1'!D37</f>
        <v>0</v>
      </c>
      <c r="I32" s="122" t="e">
        <f>'Page 2'!#REF!</f>
        <v>#REF!</v>
      </c>
      <c r="J32" s="122" t="e">
        <f>'Page 2'!G38</f>
        <v>#DIV/0!</v>
      </c>
      <c r="K32" s="123" t="e">
        <f>'Page 2'!#REF!</f>
        <v>#REF!</v>
      </c>
      <c r="L32" s="123" t="e">
        <f>'Page 2'!K38</f>
        <v>#DIV/0!</v>
      </c>
      <c r="M32" s="123" t="e">
        <f>'Page 2'!O38</f>
        <v>#DIV/0!</v>
      </c>
      <c r="N32" s="125">
        <f>'Page 1'!F37</f>
        <v>0</v>
      </c>
      <c r="O32" s="123" t="e">
        <f>'Page 2'!#REF!</f>
        <v>#REF!</v>
      </c>
      <c r="P32" s="119">
        <f>P3</f>
        <v>0</v>
      </c>
      <c r="Q32" s="119">
        <f>Q3</f>
        <v>0</v>
      </c>
    </row>
    <row r="33" spans="2:2">
      <c r="B33" s="121"/>
    </row>
    <row r="34" spans="2:2">
      <c r="B34" s="1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44"/>
  <sheetViews>
    <sheetView zoomScaleNormal="100" workbookViewId="0">
      <selection activeCell="AN27" sqref="AN27"/>
    </sheetView>
  </sheetViews>
  <sheetFormatPr defaultRowHeight="11.25"/>
  <cols>
    <col min="1" max="1" width="3.7109375" style="1" customWidth="1"/>
    <col min="2" max="2" width="29.140625" style="1" customWidth="1"/>
    <col min="3" max="3" width="16.85546875" style="1" customWidth="1"/>
    <col min="4" max="4" width="17.5703125" style="1" customWidth="1"/>
    <col min="5" max="5" width="5" style="1" bestFit="1" customWidth="1"/>
    <col min="6" max="6" width="5.42578125" style="1" customWidth="1"/>
    <col min="7" max="8" width="5.42578125" style="1" bestFit="1" customWidth="1"/>
    <col min="9" max="9" width="5.42578125" style="1" customWidth="1"/>
    <col min="10" max="10" width="7.7109375" style="1" customWidth="1"/>
    <col min="11" max="40" width="5.85546875" style="1" customWidth="1"/>
    <col min="41" max="42" width="14.28515625" style="2" customWidth="1"/>
    <col min="43" max="43" width="14.28515625" style="1" customWidth="1"/>
    <col min="44" max="45" width="14.28515625" style="2" customWidth="1"/>
    <col min="46" max="46" width="14.28515625" style="1" customWidth="1"/>
    <col min="47" max="16384" width="9.140625" style="1"/>
  </cols>
  <sheetData>
    <row r="1" spans="1:46" ht="15.75" customHeight="1">
      <c r="B1" s="7"/>
      <c r="C1" s="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5"/>
      <c r="AE1" s="5"/>
      <c r="AF1" s="5"/>
      <c r="AG1" s="5"/>
      <c r="AH1" s="5"/>
      <c r="AI1" s="5"/>
      <c r="AJ1" s="4"/>
      <c r="AK1" s="5"/>
      <c r="AL1" s="6"/>
      <c r="AM1" s="4"/>
    </row>
    <row r="2" spans="1:46" s="12" customFormat="1" ht="22.5">
      <c r="A2" s="9" t="s">
        <v>31</v>
      </c>
      <c r="B2" s="9" t="s">
        <v>32</v>
      </c>
      <c r="C2" s="9" t="s">
        <v>33</v>
      </c>
      <c r="D2" s="9" t="s">
        <v>34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9" t="s">
        <v>40</v>
      </c>
      <c r="K2" s="9">
        <v>1</v>
      </c>
      <c r="L2" s="9">
        <v>2</v>
      </c>
      <c r="M2" s="9">
        <v>3</v>
      </c>
      <c r="N2" s="9">
        <v>4</v>
      </c>
      <c r="O2" s="9">
        <v>5</v>
      </c>
      <c r="P2" s="9">
        <v>6</v>
      </c>
      <c r="Q2" s="9">
        <v>7</v>
      </c>
      <c r="R2" s="9">
        <v>8</v>
      </c>
      <c r="S2" s="9">
        <v>9</v>
      </c>
      <c r="T2" s="9">
        <v>10</v>
      </c>
      <c r="U2" s="9">
        <v>11</v>
      </c>
      <c r="V2" s="9">
        <v>12</v>
      </c>
      <c r="W2" s="9">
        <v>13</v>
      </c>
      <c r="X2" s="9">
        <v>14</v>
      </c>
      <c r="Y2" s="9">
        <v>15</v>
      </c>
      <c r="Z2" s="9">
        <v>16</v>
      </c>
      <c r="AA2" s="9">
        <v>17</v>
      </c>
      <c r="AB2" s="9">
        <v>18</v>
      </c>
      <c r="AC2" s="9">
        <v>19</v>
      </c>
      <c r="AD2" s="9">
        <v>20</v>
      </c>
      <c r="AE2" s="9">
        <v>21</v>
      </c>
      <c r="AF2" s="9">
        <v>22</v>
      </c>
      <c r="AG2" s="9">
        <v>23</v>
      </c>
      <c r="AH2" s="9">
        <v>24</v>
      </c>
      <c r="AI2" s="9">
        <v>25</v>
      </c>
      <c r="AJ2" s="9">
        <v>26</v>
      </c>
      <c r="AK2" s="9">
        <v>27</v>
      </c>
      <c r="AL2" s="9">
        <v>28</v>
      </c>
      <c r="AM2" s="9">
        <v>29</v>
      </c>
      <c r="AN2" s="9">
        <v>30</v>
      </c>
      <c r="AO2" s="10" t="s">
        <v>23</v>
      </c>
      <c r="AP2" s="10" t="s">
        <v>41</v>
      </c>
      <c r="AQ2" s="9" t="s">
        <v>42</v>
      </c>
      <c r="AR2" s="10" t="s">
        <v>43</v>
      </c>
      <c r="AS2" s="10" t="s">
        <v>44</v>
      </c>
      <c r="AT2" s="11" t="s">
        <v>45</v>
      </c>
    </row>
    <row r="3" spans="1:46" s="7" customFormat="1" ht="15" customHeight="1">
      <c r="A3" s="13">
        <v>1</v>
      </c>
      <c r="B3" s="14" t="s">
        <v>97</v>
      </c>
      <c r="C3" s="15" t="s">
        <v>47</v>
      </c>
      <c r="D3" s="16" t="s">
        <v>91</v>
      </c>
      <c r="E3" s="16" t="s">
        <v>49</v>
      </c>
      <c r="F3" s="16" t="s">
        <v>49</v>
      </c>
      <c r="G3" s="17" t="s">
        <v>115</v>
      </c>
      <c r="H3" s="17" t="s">
        <v>116</v>
      </c>
      <c r="I3" s="17" t="s">
        <v>117</v>
      </c>
      <c r="J3" s="17" t="s">
        <v>80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6" t="e">
        <f t="shared" ref="AO3:AO10" si="0">AVERAGE(K3:AN3)</f>
        <v>#DIV/0!</v>
      </c>
      <c r="AP3" s="21" t="e">
        <f>STDEV(K3:AN3)</f>
        <v>#DIV/0!</v>
      </c>
      <c r="AQ3" s="22" t="e">
        <f>MIN((AO3-H3)/(3*AP3), (I3-AO3)/(3*AP3))</f>
        <v>#DIV/0!</v>
      </c>
      <c r="AR3" s="27">
        <f t="shared" ref="AR3:AR10" si="1">MIN(K3:AN3)</f>
        <v>0</v>
      </c>
      <c r="AS3" s="27">
        <f>MAX(K3:AN3)</f>
        <v>0</v>
      </c>
      <c r="AT3" s="23" t="e">
        <f>IF(AQ3&gt;=1.33,"Pass","Fail")</f>
        <v>#DIV/0!</v>
      </c>
    </row>
    <row r="4" spans="1:46" s="7" customFormat="1" ht="15" customHeight="1">
      <c r="A4" s="13">
        <v>2</v>
      </c>
      <c r="B4" s="14" t="s">
        <v>93</v>
      </c>
      <c r="C4" s="15" t="s">
        <v>47</v>
      </c>
      <c r="D4" s="30" t="s">
        <v>94</v>
      </c>
      <c r="E4" s="16" t="s">
        <v>57</v>
      </c>
      <c r="F4" s="16" t="s">
        <v>58</v>
      </c>
      <c r="G4" s="17" t="s">
        <v>95</v>
      </c>
      <c r="H4" s="17"/>
      <c r="I4" s="17" t="s">
        <v>96</v>
      </c>
      <c r="J4" s="17" t="s">
        <v>80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0" t="e">
        <f t="shared" si="0"/>
        <v>#DIV/0!</v>
      </c>
      <c r="AP4" s="21" t="e">
        <f>STDEV(K4:AN4)</f>
        <v>#DIV/0!</v>
      </c>
      <c r="AQ4" s="33" t="e">
        <f>(I4-AO4)/(3*AP4)</f>
        <v>#DIV/0!</v>
      </c>
      <c r="AR4" s="21">
        <f t="shared" si="1"/>
        <v>0</v>
      </c>
      <c r="AS4" s="21">
        <f>MAX(K4:AN4)</f>
        <v>0</v>
      </c>
      <c r="AT4" s="23" t="e">
        <f>IF(AQ4&gt;=1.33,"Pass","Fail")</f>
        <v>#DIV/0!</v>
      </c>
    </row>
    <row r="5" spans="1:46" s="7" customFormat="1" ht="15" customHeight="1">
      <c r="A5" s="13">
        <v>3</v>
      </c>
      <c r="B5" s="14" t="s">
        <v>87</v>
      </c>
      <c r="C5" s="15" t="s">
        <v>47</v>
      </c>
      <c r="D5" s="16" t="s">
        <v>68</v>
      </c>
      <c r="E5" s="16" t="s">
        <v>49</v>
      </c>
      <c r="F5" s="16" t="s">
        <v>58</v>
      </c>
      <c r="G5" s="17" t="s">
        <v>88</v>
      </c>
      <c r="H5" s="17" t="s">
        <v>89</v>
      </c>
      <c r="I5" s="17" t="s">
        <v>90</v>
      </c>
      <c r="J5" s="17" t="s">
        <v>80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0" t="e">
        <f t="shared" si="0"/>
        <v>#DIV/0!</v>
      </c>
      <c r="AP5" s="21" t="e">
        <f>STDEV(K5:AN5)</f>
        <v>#DIV/0!</v>
      </c>
      <c r="AQ5" s="33" t="e">
        <f>MIN((AO5-H5)/(3*AP5), (I5-AO5)/(3*AP5))</f>
        <v>#DIV/0!</v>
      </c>
      <c r="AR5" s="21">
        <f t="shared" si="1"/>
        <v>0</v>
      </c>
      <c r="AS5" s="21">
        <f>MAX(K5:AN5)</f>
        <v>0</v>
      </c>
      <c r="AT5" s="23" t="e">
        <f>IF(AQ5&gt;=1.33,"Pass","Fail")</f>
        <v>#DIV/0!</v>
      </c>
    </row>
    <row r="6" spans="1:46" s="7" customFormat="1" ht="15" customHeight="1">
      <c r="A6" s="13">
        <v>4</v>
      </c>
      <c r="B6" s="14" t="s">
        <v>98</v>
      </c>
      <c r="C6" s="15" t="s">
        <v>47</v>
      </c>
      <c r="D6" s="16" t="s">
        <v>91</v>
      </c>
      <c r="E6" s="16" t="s">
        <v>49</v>
      </c>
      <c r="F6" s="16" t="s">
        <v>50</v>
      </c>
      <c r="G6" s="17" t="s">
        <v>100</v>
      </c>
      <c r="H6" s="17"/>
      <c r="I6" s="17" t="s">
        <v>99</v>
      </c>
      <c r="J6" s="17" t="s">
        <v>80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20" t="e">
        <f t="shared" si="0"/>
        <v>#DIV/0!</v>
      </c>
      <c r="AP6" s="21" t="e">
        <f>STDEV(K6:AN6)</f>
        <v>#DIV/0!</v>
      </c>
      <c r="AQ6" s="33" t="e">
        <f>(I6-AO6)/(3*AP6)</f>
        <v>#DIV/0!</v>
      </c>
      <c r="AR6" s="21">
        <f t="shared" si="1"/>
        <v>0</v>
      </c>
      <c r="AS6" s="21">
        <f>MAX(K6:AN6)</f>
        <v>0</v>
      </c>
      <c r="AT6" s="23" t="e">
        <f>IF(AQ6&gt;=1.33,"Pass","Fail")</f>
        <v>#DIV/0!</v>
      </c>
    </row>
    <row r="7" spans="1:46" s="7" customFormat="1" ht="15" customHeight="1">
      <c r="A7" s="13">
        <v>5</v>
      </c>
      <c r="B7" s="14" t="s">
        <v>46</v>
      </c>
      <c r="C7" s="15" t="s">
        <v>47</v>
      </c>
      <c r="D7" s="16" t="s">
        <v>48</v>
      </c>
      <c r="E7" s="16" t="s">
        <v>49</v>
      </c>
      <c r="F7" s="16" t="s">
        <v>50</v>
      </c>
      <c r="G7" s="17" t="s">
        <v>51</v>
      </c>
      <c r="H7" s="17" t="s">
        <v>52</v>
      </c>
      <c r="I7" s="17" t="s">
        <v>53</v>
      </c>
      <c r="J7" s="17" t="s">
        <v>54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20" t="e">
        <f t="shared" si="0"/>
        <v>#DIV/0!</v>
      </c>
      <c r="AP7" s="21" t="e">
        <f t="shared" ref="AP7:AP16" si="2">STDEV(K7:AN7)</f>
        <v>#DIV/0!</v>
      </c>
      <c r="AQ7" s="33" t="e">
        <f>MIN((AO7-H7)/(3*AP7), (I7-AO7)/(3*AP7))</f>
        <v>#DIV/0!</v>
      </c>
      <c r="AR7" s="21">
        <f t="shared" si="1"/>
        <v>0</v>
      </c>
      <c r="AS7" s="21">
        <f t="shared" ref="AS7:AS16" si="3">MAX(K7:AN7)</f>
        <v>0</v>
      </c>
      <c r="AT7" s="23" t="e">
        <f t="shared" ref="AT7:AT16" si="4">IF(AQ7&gt;=1.33,"Pass","Fail")</f>
        <v>#DIV/0!</v>
      </c>
    </row>
    <row r="8" spans="1:46" s="7" customFormat="1" ht="15" customHeight="1">
      <c r="A8" s="13">
        <v>6</v>
      </c>
      <c r="B8" s="14" t="s">
        <v>71</v>
      </c>
      <c r="C8" s="15" t="s">
        <v>47</v>
      </c>
      <c r="D8" s="16" t="s">
        <v>68</v>
      </c>
      <c r="E8" s="16" t="s">
        <v>57</v>
      </c>
      <c r="F8" s="16" t="s">
        <v>49</v>
      </c>
      <c r="G8" s="17" t="s">
        <v>72</v>
      </c>
      <c r="H8" s="17" t="s">
        <v>73</v>
      </c>
      <c r="I8" s="17" t="s">
        <v>22</v>
      </c>
      <c r="J8" s="17" t="s">
        <v>54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0" t="e">
        <f t="shared" si="0"/>
        <v>#DIV/0!</v>
      </c>
      <c r="AP8" s="21" t="e">
        <f>STDEV(K8:AN8)</f>
        <v>#DIV/0!</v>
      </c>
      <c r="AQ8" s="33" t="e">
        <f>(AO8-H8)/(3*AP8)</f>
        <v>#DIV/0!</v>
      </c>
      <c r="AR8" s="21">
        <f t="shared" si="1"/>
        <v>0</v>
      </c>
      <c r="AS8" s="21">
        <f>MAX(K8:AN8)</f>
        <v>0</v>
      </c>
      <c r="AT8" s="23" t="e">
        <f>IF(AQ8&gt;=1.33,"Pass","Fail")</f>
        <v>#DIV/0!</v>
      </c>
    </row>
    <row r="9" spans="1:46" s="7" customFormat="1" ht="15" customHeight="1">
      <c r="A9" s="13">
        <v>7</v>
      </c>
      <c r="B9" s="14" t="s">
        <v>67</v>
      </c>
      <c r="C9" s="15" t="s">
        <v>47</v>
      </c>
      <c r="D9" s="16" t="s">
        <v>68</v>
      </c>
      <c r="E9" s="16" t="s">
        <v>57</v>
      </c>
      <c r="F9" s="16" t="s">
        <v>49</v>
      </c>
      <c r="G9" s="17" t="s">
        <v>69</v>
      </c>
      <c r="H9" s="17" t="s">
        <v>70</v>
      </c>
      <c r="I9" s="17" t="s">
        <v>22</v>
      </c>
      <c r="J9" s="17" t="s">
        <v>54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0" t="e">
        <f t="shared" si="0"/>
        <v>#DIV/0!</v>
      </c>
      <c r="AP9" s="21" t="e">
        <f>STDEV(K9:AN9)</f>
        <v>#DIV/0!</v>
      </c>
      <c r="AQ9" s="33" t="e">
        <f>(AO9-H9)/(3*AP9)</f>
        <v>#DIV/0!</v>
      </c>
      <c r="AR9" s="21">
        <f t="shared" si="1"/>
        <v>0</v>
      </c>
      <c r="AS9" s="21">
        <f>MAX(K9:AN9)</f>
        <v>0</v>
      </c>
      <c r="AT9" s="23" t="e">
        <f>IF(AQ9&gt;=1.33,"Pass","Fail")</f>
        <v>#DIV/0!</v>
      </c>
    </row>
    <row r="10" spans="1:46" s="7" customFormat="1" ht="15" customHeight="1">
      <c r="A10" s="13">
        <v>8</v>
      </c>
      <c r="B10" s="14" t="s">
        <v>61</v>
      </c>
      <c r="C10" s="15" t="s">
        <v>47</v>
      </c>
      <c r="D10" s="16" t="s">
        <v>56</v>
      </c>
      <c r="E10" s="16" t="s">
        <v>57</v>
      </c>
      <c r="F10" s="16" t="s">
        <v>58</v>
      </c>
      <c r="G10" s="17" t="s">
        <v>60</v>
      </c>
      <c r="H10" s="17" t="s">
        <v>62</v>
      </c>
      <c r="I10" s="17" t="s">
        <v>22</v>
      </c>
      <c r="J10" s="17" t="s">
        <v>54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0" t="e">
        <f t="shared" si="0"/>
        <v>#DIV/0!</v>
      </c>
      <c r="AP10" s="21" t="e">
        <f>STDEV(K10:AN10)</f>
        <v>#DIV/0!</v>
      </c>
      <c r="AQ10" s="33" t="e">
        <f>(AO10-H10)/(3*AP10)</f>
        <v>#DIV/0!</v>
      </c>
      <c r="AR10" s="21">
        <f t="shared" si="1"/>
        <v>0</v>
      </c>
      <c r="AS10" s="21">
        <f>MAX(K10:AN10)</f>
        <v>0</v>
      </c>
      <c r="AT10" s="23" t="e">
        <f>IF(AQ10&gt;=1.33,"Pass","Fail")</f>
        <v>#DIV/0!</v>
      </c>
    </row>
    <row r="11" spans="1:46" s="7" customFormat="1" ht="15" customHeight="1">
      <c r="A11" s="13">
        <v>9</v>
      </c>
      <c r="B11" s="14" t="s">
        <v>55</v>
      </c>
      <c r="C11" s="15" t="s">
        <v>47</v>
      </c>
      <c r="D11" s="16" t="s">
        <v>56</v>
      </c>
      <c r="E11" s="16" t="s">
        <v>57</v>
      </c>
      <c r="F11" s="16" t="s">
        <v>58</v>
      </c>
      <c r="G11" s="17" t="s">
        <v>59</v>
      </c>
      <c r="H11" s="17" t="s">
        <v>60</v>
      </c>
      <c r="I11" s="17" t="s">
        <v>22</v>
      </c>
      <c r="J11" s="17" t="s">
        <v>54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0" t="e">
        <f t="shared" ref="AO11:AO16" si="5">AVERAGE(K11:AN11)</f>
        <v>#DIV/0!</v>
      </c>
      <c r="AP11" s="21" t="e">
        <f t="shared" si="2"/>
        <v>#DIV/0!</v>
      </c>
      <c r="AQ11" s="33" t="e">
        <f>(AO11-H11)/(3*AP11)</f>
        <v>#DIV/0!</v>
      </c>
      <c r="AR11" s="21">
        <f t="shared" ref="AR11" si="6">MIN(K11:AN11)</f>
        <v>0</v>
      </c>
      <c r="AS11" s="21">
        <f t="shared" si="3"/>
        <v>0</v>
      </c>
      <c r="AT11" s="23" t="e">
        <f t="shared" si="4"/>
        <v>#DIV/0!</v>
      </c>
    </row>
    <row r="12" spans="1:46" s="7" customFormat="1" ht="15" customHeight="1">
      <c r="A12" s="13">
        <v>10</v>
      </c>
      <c r="B12" s="14" t="s">
        <v>63</v>
      </c>
      <c r="C12" s="15" t="s">
        <v>47</v>
      </c>
      <c r="D12" s="16" t="s">
        <v>56</v>
      </c>
      <c r="E12" s="16" t="s">
        <v>57</v>
      </c>
      <c r="F12" s="16" t="s">
        <v>58</v>
      </c>
      <c r="G12" s="17" t="s">
        <v>64</v>
      </c>
      <c r="H12" s="17" t="s">
        <v>65</v>
      </c>
      <c r="I12" s="17" t="s">
        <v>66</v>
      </c>
      <c r="J12" s="17" t="s">
        <v>54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0" t="e">
        <f t="shared" si="5"/>
        <v>#DIV/0!</v>
      </c>
      <c r="AP12" s="21" t="e">
        <f t="shared" si="2"/>
        <v>#DIV/0!</v>
      </c>
      <c r="AQ12" s="33" t="e">
        <f>MIN((AO12-H12)/(3*AP12), (I12-AO12)/(3*AP12))</f>
        <v>#DIV/0!</v>
      </c>
      <c r="AR12" s="21">
        <f t="shared" ref="AR12:AR16" si="7">MIN(K12:AN12)</f>
        <v>0</v>
      </c>
      <c r="AS12" s="21">
        <f t="shared" si="3"/>
        <v>0</v>
      </c>
      <c r="AT12" s="23" t="e">
        <f t="shared" si="4"/>
        <v>#DIV/0!</v>
      </c>
    </row>
    <row r="13" spans="1:46" s="7" customFormat="1" ht="15" customHeight="1">
      <c r="A13" s="13">
        <v>11</v>
      </c>
      <c r="B13" s="14" t="s">
        <v>74</v>
      </c>
      <c r="C13" s="15" t="s">
        <v>47</v>
      </c>
      <c r="D13" s="16" t="s">
        <v>75</v>
      </c>
      <c r="E13" s="16" t="s">
        <v>49</v>
      </c>
      <c r="F13" s="16" t="s">
        <v>76</v>
      </c>
      <c r="G13" s="17" t="s">
        <v>77</v>
      </c>
      <c r="H13" s="17" t="s">
        <v>78</v>
      </c>
      <c r="I13" s="17" t="s">
        <v>79</v>
      </c>
      <c r="J13" s="28" t="s">
        <v>80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20" t="e">
        <f>AVERAGE(K13:AN13)</f>
        <v>#DIV/0!</v>
      </c>
      <c r="AP13" s="21" t="e">
        <f t="shared" si="2"/>
        <v>#DIV/0!</v>
      </c>
      <c r="AQ13" s="33" t="e">
        <f>MIN((AO13-H13)/(3*AP13), (I13-AO13)/(3*AP13))</f>
        <v>#DIV/0!</v>
      </c>
      <c r="AR13" s="21">
        <f t="shared" si="7"/>
        <v>0</v>
      </c>
      <c r="AS13" s="21">
        <f t="shared" si="3"/>
        <v>0</v>
      </c>
      <c r="AT13" s="23" t="e">
        <f t="shared" si="4"/>
        <v>#DIV/0!</v>
      </c>
    </row>
    <row r="14" spans="1:46" s="7" customFormat="1" ht="15" customHeight="1">
      <c r="A14" s="13">
        <v>12</v>
      </c>
      <c r="B14" s="14" t="s">
        <v>81</v>
      </c>
      <c r="C14" s="15" t="s">
        <v>47</v>
      </c>
      <c r="D14" s="16" t="s">
        <v>82</v>
      </c>
      <c r="E14" s="16" t="s">
        <v>57</v>
      </c>
      <c r="F14" s="16" t="s">
        <v>58</v>
      </c>
      <c r="G14" s="29">
        <v>30</v>
      </c>
      <c r="H14" s="29">
        <v>20</v>
      </c>
      <c r="I14" s="29">
        <v>40</v>
      </c>
      <c r="J14" s="28" t="s">
        <v>80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0" t="e">
        <f t="shared" si="5"/>
        <v>#DIV/0!</v>
      </c>
      <c r="AP14" s="21" t="e">
        <f t="shared" si="2"/>
        <v>#DIV/0!</v>
      </c>
      <c r="AQ14" s="33" t="e">
        <f>MIN((AO14-H14)/(3*AP14), (I14-AO14)/(3*AP14))</f>
        <v>#DIV/0!</v>
      </c>
      <c r="AR14" s="21">
        <f t="shared" si="7"/>
        <v>0</v>
      </c>
      <c r="AS14" s="21">
        <f t="shared" si="3"/>
        <v>0</v>
      </c>
      <c r="AT14" s="23" t="e">
        <f t="shared" si="4"/>
        <v>#DIV/0!</v>
      </c>
    </row>
    <row r="15" spans="1:46" s="7" customFormat="1" ht="15" customHeight="1">
      <c r="A15" s="13">
        <v>13</v>
      </c>
      <c r="B15" s="14" t="s">
        <v>83</v>
      </c>
      <c r="C15" s="15" t="s">
        <v>47</v>
      </c>
      <c r="D15" s="16" t="s">
        <v>22</v>
      </c>
      <c r="E15" s="16" t="s">
        <v>49</v>
      </c>
      <c r="F15" s="16" t="s">
        <v>50</v>
      </c>
      <c r="G15" s="17" t="s">
        <v>84</v>
      </c>
      <c r="H15" s="17" t="s">
        <v>85</v>
      </c>
      <c r="I15" s="17" t="s">
        <v>86</v>
      </c>
      <c r="J15" s="17" t="s">
        <v>54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20" t="e">
        <f t="shared" si="5"/>
        <v>#DIV/0!</v>
      </c>
      <c r="AP15" s="21" t="e">
        <f t="shared" si="2"/>
        <v>#DIV/0!</v>
      </c>
      <c r="AQ15" s="22" t="e">
        <f>MIN((AO15-H15)/(3*AP15), (I15-AO15)/(3*AP15))</f>
        <v>#DIV/0!</v>
      </c>
      <c r="AR15" s="21">
        <f t="shared" si="7"/>
        <v>0</v>
      </c>
      <c r="AS15" s="21">
        <f t="shared" si="3"/>
        <v>0</v>
      </c>
      <c r="AT15" s="23" t="e">
        <f t="shared" si="4"/>
        <v>#DIV/0!</v>
      </c>
    </row>
    <row r="16" spans="1:46" s="7" customFormat="1" ht="15" customHeight="1">
      <c r="A16" s="13">
        <v>14</v>
      </c>
      <c r="B16" s="14" t="s">
        <v>101</v>
      </c>
      <c r="C16" s="15" t="s">
        <v>47</v>
      </c>
      <c r="D16" s="30" t="s">
        <v>92</v>
      </c>
      <c r="E16" s="16" t="s">
        <v>49</v>
      </c>
      <c r="F16" s="16" t="s">
        <v>50</v>
      </c>
      <c r="G16" s="17" t="s">
        <v>100</v>
      </c>
      <c r="H16" s="17"/>
      <c r="I16" s="17" t="s">
        <v>99</v>
      </c>
      <c r="J16" s="17" t="s">
        <v>80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34" t="e">
        <f t="shared" si="5"/>
        <v>#DIV/0!</v>
      </c>
      <c r="AP16" s="21" t="e">
        <f t="shared" si="2"/>
        <v>#DIV/0!</v>
      </c>
      <c r="AQ16" s="33" t="e">
        <f>(I16-AO16)/(3*AP16)</f>
        <v>#DIV/0!</v>
      </c>
      <c r="AR16" s="21">
        <f t="shared" si="7"/>
        <v>0</v>
      </c>
      <c r="AS16" s="21">
        <f t="shared" si="3"/>
        <v>0</v>
      </c>
      <c r="AT16" s="23" t="e">
        <f t="shared" si="4"/>
        <v>#DIV/0!</v>
      </c>
    </row>
    <row r="18" spans="42:46">
      <c r="AT18" s="31"/>
    </row>
    <row r="19" spans="42:46">
      <c r="AT19" s="31"/>
    </row>
    <row r="20" spans="42:46">
      <c r="AP20" s="31"/>
      <c r="AQ20" s="31"/>
      <c r="AR20" s="31"/>
      <c r="AS20" s="31"/>
      <c r="AT20" s="31"/>
    </row>
    <row r="21" spans="42:46">
      <c r="AP21" s="31"/>
      <c r="AQ21" s="31"/>
      <c r="AR21" s="31"/>
      <c r="AS21" s="31"/>
      <c r="AT21" s="31"/>
    </row>
    <row r="22" spans="42:46">
      <c r="AP22" s="31"/>
      <c r="AQ22" s="31"/>
      <c r="AR22" s="31"/>
      <c r="AS22" s="31"/>
      <c r="AT22" s="31"/>
    </row>
    <row r="23" spans="42:46">
      <c r="AP23" s="31"/>
      <c r="AQ23" s="31"/>
      <c r="AR23" s="31"/>
      <c r="AS23" s="31"/>
      <c r="AT23" s="31"/>
    </row>
    <row r="24" spans="42:46">
      <c r="AP24" s="31"/>
      <c r="AQ24" s="31"/>
      <c r="AR24" s="31"/>
      <c r="AS24" s="31"/>
      <c r="AT24" s="31"/>
    </row>
    <row r="25" spans="42:46">
      <c r="AP25" s="31"/>
      <c r="AQ25" s="31"/>
      <c r="AR25" s="31"/>
      <c r="AS25" s="31"/>
      <c r="AT25" s="31"/>
    </row>
    <row r="26" spans="42:46">
      <c r="AP26" s="31"/>
      <c r="AQ26" s="31"/>
      <c r="AR26" s="31"/>
      <c r="AS26" s="31"/>
      <c r="AT26" s="31"/>
    </row>
    <row r="27" spans="42:46">
      <c r="AP27" s="31"/>
      <c r="AQ27" s="31"/>
      <c r="AR27" s="31"/>
      <c r="AS27" s="31"/>
      <c r="AT27" s="31"/>
    </row>
    <row r="28" spans="42:46">
      <c r="AP28" s="31"/>
      <c r="AQ28" s="31"/>
      <c r="AR28" s="31"/>
      <c r="AS28" s="31"/>
      <c r="AT28" s="31"/>
    </row>
    <row r="29" spans="42:46">
      <c r="AP29" s="31"/>
      <c r="AQ29" s="31"/>
      <c r="AR29" s="31"/>
      <c r="AS29" s="31"/>
      <c r="AT29" s="31"/>
    </row>
    <row r="30" spans="42:46">
      <c r="AP30" s="31"/>
      <c r="AQ30" s="31"/>
      <c r="AR30" s="31"/>
      <c r="AS30" s="31"/>
      <c r="AT30" s="31"/>
    </row>
    <row r="31" spans="42:46">
      <c r="AP31" s="31"/>
      <c r="AQ31" s="31"/>
      <c r="AR31" s="31"/>
      <c r="AS31" s="31"/>
    </row>
    <row r="32" spans="42:46">
      <c r="AP32" s="31"/>
      <c r="AQ32" s="31"/>
      <c r="AR32" s="31"/>
      <c r="AS32" s="31"/>
    </row>
    <row r="33" spans="42:45">
      <c r="AP33" s="31"/>
      <c r="AQ33" s="31"/>
      <c r="AR33" s="31"/>
      <c r="AS33" s="31"/>
    </row>
    <row r="34" spans="42:45">
      <c r="AP34" s="31"/>
      <c r="AQ34" s="31"/>
      <c r="AR34" s="31"/>
      <c r="AS34" s="31"/>
    </row>
    <row r="35" spans="42:45">
      <c r="AP35" s="31"/>
      <c r="AQ35" s="31"/>
      <c r="AR35" s="31"/>
      <c r="AS35" s="31"/>
    </row>
    <row r="36" spans="42:45">
      <c r="AP36" s="31"/>
      <c r="AQ36" s="31"/>
      <c r="AR36" s="31"/>
      <c r="AS36" s="31"/>
    </row>
    <row r="37" spans="42:45">
      <c r="AP37" s="31"/>
      <c r="AQ37" s="31"/>
      <c r="AR37" s="31"/>
      <c r="AS37" s="31"/>
    </row>
    <row r="38" spans="42:45">
      <c r="AP38" s="31"/>
      <c r="AQ38" s="31"/>
      <c r="AR38" s="31"/>
      <c r="AS38" s="31"/>
    </row>
    <row r="39" spans="42:45">
      <c r="AP39" s="31"/>
      <c r="AQ39" s="31"/>
      <c r="AR39" s="31"/>
      <c r="AS39" s="31"/>
    </row>
    <row r="40" spans="42:45">
      <c r="AP40" s="31"/>
      <c r="AQ40" s="31"/>
      <c r="AR40" s="31"/>
      <c r="AS40" s="31"/>
    </row>
    <row r="41" spans="42:45">
      <c r="AP41" s="31"/>
      <c r="AQ41" s="31"/>
      <c r="AR41" s="31"/>
      <c r="AS41" s="31"/>
    </row>
    <row r="42" spans="42:45">
      <c r="AP42" s="31"/>
      <c r="AQ42" s="31"/>
      <c r="AR42" s="31"/>
      <c r="AS42" s="31"/>
    </row>
    <row r="43" spans="42:45">
      <c r="AP43" s="31"/>
      <c r="AQ43" s="31"/>
      <c r="AR43" s="31"/>
      <c r="AS43" s="31"/>
    </row>
    <row r="44" spans="42:45">
      <c r="AP44" s="31"/>
      <c r="AQ44" s="31"/>
      <c r="AR44" s="31"/>
      <c r="AS44" s="31"/>
    </row>
  </sheetData>
  <conditionalFormatting sqref="AT3:AT16">
    <cfRule type="containsText" dxfId="1" priority="1" operator="containsText" text="Fail">
      <formula>NOT(ISERROR(SEARCH("Fail",AT3)))</formula>
    </cfRule>
    <cfRule type="containsText" dxfId="0" priority="2" operator="containsText" text="Pass">
      <formula>NOT(ISERROR(SEARCH("Pass",AT3)))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Page 1</vt:lpstr>
      <vt:lpstr>Page 2</vt:lpstr>
      <vt:lpstr>Page 3</vt:lpstr>
      <vt:lpstr>Page 4</vt:lpstr>
      <vt:lpstr>21064567.005_00_COA</vt:lpstr>
      <vt:lpstr>Cpk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2024-12-14T06:06:20Z</cp:lastPrinted>
  <dcterms:created xsi:type="dcterms:W3CDTF">2013-06-14T09:36:38Z</dcterms:created>
  <dcterms:modified xsi:type="dcterms:W3CDTF">2025-09-20T18:43:09Z</dcterms:modified>
</cp:coreProperties>
</file>