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034F745-CEC4-49F9-8B75-A23975D9A5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D21" i="1"/>
  <c r="D20" i="1"/>
  <c r="E12" i="1"/>
  <c r="E16" i="1"/>
  <c r="D16" i="1" s="1"/>
  <c r="E14" i="1"/>
  <c r="D14" i="1" s="1"/>
  <c r="D15" i="1"/>
  <c r="E15" i="1"/>
  <c r="E13" i="1"/>
  <c r="D13" i="1"/>
  <c r="D12" i="1"/>
</calcChain>
</file>

<file path=xl/sharedStrings.xml><?xml version="1.0" encoding="utf-8"?>
<sst xmlns="http://schemas.openxmlformats.org/spreadsheetml/2006/main" count="109" uniqueCount="36">
  <si>
    <t>TASK-1</t>
  </si>
  <si>
    <t>Serial number</t>
  </si>
  <si>
    <t>Company Name</t>
  </si>
  <si>
    <t>website</t>
  </si>
  <si>
    <t>Prospect</t>
  </si>
  <si>
    <t>Vertics_Name</t>
  </si>
  <si>
    <t>Keyword</t>
  </si>
  <si>
    <t>Health_segments</t>
  </si>
  <si>
    <t>Probiotics</t>
  </si>
  <si>
    <t>Fortification</t>
  </si>
  <si>
    <t xml:space="preserve">Nestle </t>
  </si>
  <si>
    <t xml:space="preserve"> www.nestle.com</t>
  </si>
  <si>
    <t>Relevant</t>
  </si>
  <si>
    <t>F &amp; B</t>
  </si>
  <si>
    <t>Manufacturer</t>
  </si>
  <si>
    <t>None</t>
  </si>
  <si>
    <t>No</t>
  </si>
  <si>
    <t>Yes</t>
  </si>
  <si>
    <t xml:space="preserve">Dr. Reddy's Laboratories </t>
  </si>
  <si>
    <t xml:space="preserve"> www.drreddys.com</t>
  </si>
  <si>
    <t>Bulk</t>
  </si>
  <si>
    <t>Gut health,Women health,Cognitive health</t>
  </si>
  <si>
    <t>Coca</t>
  </si>
  <si>
    <t>colacompany.com</t>
  </si>
  <si>
    <t>Manufacturer,Distributor,Brand, F&amp;B</t>
  </si>
  <si>
    <t xml:space="preserve">Pfizer </t>
  </si>
  <si>
    <t xml:space="preserve"> www.pfizer.com</t>
  </si>
  <si>
    <t xml:space="preserve">PepsiCo </t>
  </si>
  <si>
    <t xml:space="preserve"> www.pepsico.com</t>
  </si>
  <si>
    <t>TASK-2</t>
  </si>
  <si>
    <t>Company category</t>
  </si>
  <si>
    <t>Splited keywords</t>
  </si>
  <si>
    <t>Distributor</t>
  </si>
  <si>
    <t>Brand</t>
  </si>
  <si>
    <t>F&amp; B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</si>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</sst>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2"/>
      <color theme="1"/>
      <name val="Arial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10">
    <dxf>
      <fill>
        <patternFill patternType="solid">
          <fgColor rgb="FF1155CC"/>
          <bgColor rgb="FF1155CC"/>
        </patternFill>
      </fill>
    </dxf>
    <dxf>
      <font>
        <b/>
        <color rgb="FF000000"/>
      </font>
      <fill>
        <patternFill patternType="solid">
          <fgColor rgb="FF6AA84F"/>
          <bgColor rgb="FF6AA84F"/>
        </patternFill>
      </fill>
    </dxf>
    <dxf>
      <font>
        <b/>
        <color rgb="FF000000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1155CC"/>
          <bgColor rgb="FF1155CC"/>
        </patternFill>
      </fill>
    </dxf>
    <dxf>
      <font>
        <b/>
        <color rgb="FF000000"/>
      </font>
      <fill>
        <patternFill patternType="solid">
          <fgColor rgb="FF6AA84F"/>
          <bgColor rgb="FF6AA84F"/>
        </patternFill>
      </fill>
    </dxf>
    <dxf>
      <font>
        <b/>
        <color rgb="FF000000"/>
      </font>
      <fill>
        <patternFill patternType="solid">
          <fgColor rgb="FF3C78D8"/>
          <bgColor rgb="FF3C78D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which uses Probiotics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Sheet1!$C$20:$C$21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1CA-BB38-2DB54E23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26902887139103"/>
          <c:y val="0.87523366870807817"/>
          <c:w val="0.32535061242344709"/>
          <c:h val="8.7729294254884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</a:t>
            </a:r>
            <a:r>
              <a:rPr lang="en-US" baseline="0"/>
              <a:t> which use fortification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Sheet1!$J$21:$J$22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Sheet1!$K$21:$K$22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D-496C-B835-3E0E4538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76200</xdr:rowOff>
    </xdr:from>
    <xdr:to>
      <xdr:col>6</xdr:col>
      <xdr:colOff>9525</xdr:colOff>
      <xdr:row>38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B6951-CE8B-4F4A-8FA9-CF1830C1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26</xdr:row>
      <xdr:rowOff>0</xdr:rowOff>
    </xdr:from>
    <xdr:to>
      <xdr:col>12</xdr:col>
      <xdr:colOff>414337</xdr:colOff>
      <xdr:row>39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DC6EEF-392B-5B7F-B260-835648FE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lacompany.com/" TargetMode="External"/><Relationship Id="rId3" Type="http://schemas.openxmlformats.org/officeDocument/2006/relationships/hyperlink" Target="http://colacompany.com/" TargetMode="External"/><Relationship Id="rId7" Type="http://schemas.openxmlformats.org/officeDocument/2006/relationships/hyperlink" Target="http://www.drreddys.com/" TargetMode="External"/><Relationship Id="rId2" Type="http://schemas.openxmlformats.org/officeDocument/2006/relationships/hyperlink" Target="http://www.drreddys.com/" TargetMode="External"/><Relationship Id="rId1" Type="http://schemas.openxmlformats.org/officeDocument/2006/relationships/hyperlink" Target="http://www.nestle.com/" TargetMode="External"/><Relationship Id="rId6" Type="http://schemas.openxmlformats.org/officeDocument/2006/relationships/hyperlink" Target="http://www.nestle.com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pepsico.com/" TargetMode="External"/><Relationship Id="rId10" Type="http://schemas.openxmlformats.org/officeDocument/2006/relationships/hyperlink" Target="http://www.pepsico.com/" TargetMode="External"/><Relationship Id="rId4" Type="http://schemas.openxmlformats.org/officeDocument/2006/relationships/hyperlink" Target="http://www.pfizer.com/" TargetMode="External"/><Relationship Id="rId9" Type="http://schemas.openxmlformats.org/officeDocument/2006/relationships/hyperlink" Target="http://www.pfiz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"/>
  <sheetViews>
    <sheetView tabSelected="1" topLeftCell="E1" workbookViewId="0">
      <selection activeCell="H35" sqref="H35"/>
    </sheetView>
  </sheetViews>
  <sheetFormatPr defaultColWidth="12.5703125" defaultRowHeight="15.75" customHeight="1" x14ac:dyDescent="0.2"/>
  <cols>
    <col min="2" max="2" width="22.7109375" customWidth="1"/>
    <col min="3" max="3" width="18" customWidth="1"/>
    <col min="5" max="5" width="20.42578125" customWidth="1"/>
    <col min="6" max="6" width="17.42578125" customWidth="1"/>
    <col min="7" max="10" width="21.28515625" customWidth="1"/>
  </cols>
  <sheetData>
    <row r="1" spans="1:12" ht="15.75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2.7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2" ht="12.75" x14ac:dyDescent="0.2">
      <c r="A3" s="2">
        <v>1</v>
      </c>
      <c r="B3" s="2" t="s">
        <v>10</v>
      </c>
      <c r="C3" s="3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</row>
    <row r="4" spans="1:12" ht="25.5" x14ac:dyDescent="0.2">
      <c r="A4" s="2">
        <v>2</v>
      </c>
      <c r="B4" s="2" t="s">
        <v>18</v>
      </c>
      <c r="C4" s="5" t="s">
        <v>19</v>
      </c>
      <c r="D4" s="4" t="s">
        <v>12</v>
      </c>
      <c r="E4" s="4" t="s">
        <v>20</v>
      </c>
      <c r="F4" s="4" t="s">
        <v>14</v>
      </c>
      <c r="G4" s="6" t="s">
        <v>21</v>
      </c>
      <c r="H4" s="4" t="s">
        <v>17</v>
      </c>
      <c r="I4" s="4" t="s">
        <v>16</v>
      </c>
    </row>
    <row r="5" spans="1:12" ht="25.5" x14ac:dyDescent="0.2">
      <c r="A5" s="2">
        <v>3</v>
      </c>
      <c r="B5" s="2" t="s">
        <v>22</v>
      </c>
      <c r="C5" s="5" t="s">
        <v>23</v>
      </c>
      <c r="D5" s="4" t="s">
        <v>12</v>
      </c>
      <c r="E5" s="4" t="s">
        <v>13</v>
      </c>
      <c r="F5" s="6" t="s">
        <v>24</v>
      </c>
      <c r="G5" s="4" t="s">
        <v>15</v>
      </c>
      <c r="H5" s="4" t="s">
        <v>16</v>
      </c>
      <c r="I5" s="4" t="s">
        <v>17</v>
      </c>
    </row>
    <row r="6" spans="1:12" ht="25.5" x14ac:dyDescent="0.2">
      <c r="A6" s="2">
        <v>4</v>
      </c>
      <c r="B6" s="2" t="s">
        <v>25</v>
      </c>
      <c r="C6" s="5" t="s">
        <v>26</v>
      </c>
      <c r="D6" s="4" t="s">
        <v>12</v>
      </c>
      <c r="E6" s="4" t="s">
        <v>20</v>
      </c>
      <c r="F6" s="4" t="s">
        <v>14</v>
      </c>
      <c r="G6" s="6" t="s">
        <v>21</v>
      </c>
      <c r="H6" s="4" t="s">
        <v>17</v>
      </c>
      <c r="I6" s="4" t="s">
        <v>16</v>
      </c>
    </row>
    <row r="7" spans="1:12" ht="25.5" x14ac:dyDescent="0.2">
      <c r="A7" s="2">
        <v>5</v>
      </c>
      <c r="B7" s="2" t="s">
        <v>27</v>
      </c>
      <c r="C7" s="5" t="s">
        <v>28</v>
      </c>
      <c r="D7" s="4" t="s">
        <v>12</v>
      </c>
      <c r="E7" s="4" t="s">
        <v>13</v>
      </c>
      <c r="F7" s="6" t="s">
        <v>24</v>
      </c>
      <c r="G7" s="4" t="s">
        <v>15</v>
      </c>
      <c r="H7" s="4" t="s">
        <v>16</v>
      </c>
      <c r="I7" s="4" t="s">
        <v>17</v>
      </c>
    </row>
    <row r="10" spans="1:12" ht="15.75" customHeight="1" x14ac:dyDescent="0.3">
      <c r="A10" s="9" t="s">
        <v>29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15.75" customHeight="1" x14ac:dyDescent="0.25">
      <c r="A11" s="1" t="s">
        <v>1</v>
      </c>
      <c r="B11" s="1" t="s">
        <v>2</v>
      </c>
      <c r="C11" s="1" t="s">
        <v>3</v>
      </c>
      <c r="D11" s="7" t="s">
        <v>4</v>
      </c>
      <c r="E11" s="7" t="s">
        <v>30</v>
      </c>
      <c r="F11" s="11" t="s">
        <v>31</v>
      </c>
      <c r="G11" s="12"/>
      <c r="H11" s="12"/>
      <c r="I11" s="13"/>
      <c r="J11" s="1" t="s">
        <v>7</v>
      </c>
      <c r="K11" s="1" t="s">
        <v>8</v>
      </c>
      <c r="L11" s="1" t="s">
        <v>9</v>
      </c>
    </row>
    <row r="12" spans="1:12" ht="12.75" x14ac:dyDescent="0.2">
      <c r="A12" s="2">
        <v>1</v>
      </c>
      <c r="B12" s="2" t="s">
        <v>10</v>
      </c>
      <c r="C12" s="3" t="s">
        <v>11</v>
      </c>
      <c r="D12" s="8" t="str">
        <f t="shared" ref="D12:D16" si="0">IF(OR(
    ISNUMBER(SEARCH("F &amp; B", E12)),
    ISNUMBER(SEARCH("Bulk", E12)),
    ISNUMBER(SEARCH("Manufacturer", F12)),
    ISNUMBER(SEARCH("Manufacturer", G12)),
    ISNUMBER(SEARCH("Manufacturer", H12)),
    ISNUMBER(SEARCH("Manufacturer", I12)),
    ISNUMBER(SEARCH("Brand", F12)),
    ISNUMBER(SEARCH("Brand", G12)),
    ISNUMBER(SEARCH("Brand", H12)),
    ISNUMBER(SEARCH("Brand", I12))
),
"Relevant",
"Not Relevant")</f>
        <v>Relevant</v>
      </c>
      <c r="E12" s="7" t="str">
        <f>IF(ISNUMBER(SEARCH("F &amp; B", E3)), "F &amp; B", IF(ISNUMBER(SEARCH("Bulk", E3)), "Bulk", IF(ISNUMBER(SEARCH("Manufacturer", E3)), "Manufacturer", "None")))</f>
        <v>F &amp; B</v>
      </c>
      <c r="F12" s="4" t="s">
        <v>14</v>
      </c>
      <c r="G12" s="4"/>
      <c r="H12" s="4"/>
      <c r="I12" s="4"/>
      <c r="J12" s="4" t="s">
        <v>15</v>
      </c>
      <c r="K12" s="4" t="s">
        <v>16</v>
      </c>
      <c r="L12" s="4" t="s">
        <v>17</v>
      </c>
    </row>
    <row r="13" spans="1:12" ht="25.5" x14ac:dyDescent="0.2">
      <c r="A13" s="2">
        <v>2</v>
      </c>
      <c r="B13" s="2" t="s">
        <v>18</v>
      </c>
      <c r="C13" s="5" t="s">
        <v>19</v>
      </c>
      <c r="D13" s="8" t="str">
        <f t="shared" si="0"/>
        <v>Relevant</v>
      </c>
      <c r="E13" s="7" t="str">
        <f>IF(ISNUMBER(SEARCH("F &amp; B", E4)), "F &amp; B", IF(ISNUMBER(SEARCH("Bulk", E4)), "Bulk", IF(ISNUMBER(SEARCH("Manufacturer", E4)), "Manufacturer", "None")))</f>
        <v>Bulk</v>
      </c>
      <c r="F13" s="4" t="s">
        <v>14</v>
      </c>
      <c r="G13" s="4"/>
      <c r="H13" s="4"/>
      <c r="I13" s="4"/>
      <c r="J13" s="6" t="s">
        <v>21</v>
      </c>
      <c r="K13" s="4" t="s">
        <v>17</v>
      </c>
      <c r="L13" s="4" t="s">
        <v>16</v>
      </c>
    </row>
    <row r="14" spans="1:12" ht="12.75" x14ac:dyDescent="0.2">
      <c r="A14" s="2">
        <v>3</v>
      </c>
      <c r="B14" s="2" t="s">
        <v>22</v>
      </c>
      <c r="C14" s="5" t="s">
        <v>23</v>
      </c>
      <c r="D14" s="8" t="str">
        <f t="shared" si="0"/>
        <v>Relevant</v>
      </c>
      <c r="E14" s="7" t="str">
        <f>IF(ISNUMBER(SEARCH("F &amp; B", E5)), "F &amp; B", IF(ISNUMBER(SEARCH("Bulk", E5)), "Bulk", IF(ISNUMBER(SEARCH("Manufacturer", E5)), "Manufacturer", "None")))</f>
        <v>F &amp; B</v>
      </c>
      <c r="F14" s="4" t="s">
        <v>14</v>
      </c>
      <c r="G14" s="6" t="s">
        <v>32</v>
      </c>
      <c r="H14" s="6" t="s">
        <v>33</v>
      </c>
      <c r="I14" s="6" t="s">
        <v>34</v>
      </c>
      <c r="J14" s="4" t="s">
        <v>15</v>
      </c>
      <c r="K14" s="4" t="s">
        <v>16</v>
      </c>
      <c r="L14" s="4" t="s">
        <v>17</v>
      </c>
    </row>
    <row r="15" spans="1:12" ht="25.5" x14ac:dyDescent="0.2">
      <c r="A15" s="2">
        <v>4</v>
      </c>
      <c r="B15" s="2" t="s">
        <v>25</v>
      </c>
      <c r="C15" s="5" t="s">
        <v>26</v>
      </c>
      <c r="D15" s="8" t="str">
        <f t="shared" si="0"/>
        <v>Relevant</v>
      </c>
      <c r="E15" s="7" t="str">
        <f>IF(ISNUMBER(SEARCH("F &amp; B", E6)), "F &amp; B", IF(ISNUMBER(SEARCH("Bulk", E6)), "Bulk", IF(ISNUMBER(SEARCH("Manufacturer", E6)), "Manufacturer", "None")))</f>
        <v>Bulk</v>
      </c>
      <c r="F15" s="4" t="s">
        <v>14</v>
      </c>
      <c r="G15" s="4"/>
      <c r="H15" s="4"/>
      <c r="I15" s="4"/>
      <c r="J15" s="6" t="s">
        <v>21</v>
      </c>
      <c r="K15" s="4" t="s">
        <v>17</v>
      </c>
      <c r="L15" s="4" t="s">
        <v>16</v>
      </c>
    </row>
    <row r="16" spans="1:12" ht="12.75" x14ac:dyDescent="0.2">
      <c r="A16" s="2">
        <v>5</v>
      </c>
      <c r="B16" s="2" t="s">
        <v>27</v>
      </c>
      <c r="C16" s="5" t="s">
        <v>28</v>
      </c>
      <c r="D16" s="8" t="str">
        <f t="shared" si="0"/>
        <v>Relevant</v>
      </c>
      <c r="E16" s="7" t="str">
        <f t="shared" ref="E12:E16" si="1">IF(ISNUMBER(SEARCH("F &amp; B", E7)), "F &amp; B", IF(ISNUMBER(SEARCH("Bulk", E7)), "Bulk", IF(ISNUMBER(SEARCH("Manufacturer", E7)), "Manufacturer", "None")))</f>
        <v>F &amp; B</v>
      </c>
      <c r="F16" s="4" t="s">
        <v>14</v>
      </c>
      <c r="G16" s="6" t="s">
        <v>32</v>
      </c>
      <c r="H16" s="6" t="s">
        <v>33</v>
      </c>
      <c r="I16" s="6" t="s">
        <v>34</v>
      </c>
      <c r="J16" s="4" t="s">
        <v>15</v>
      </c>
      <c r="K16" s="4" t="s">
        <v>16</v>
      </c>
      <c r="L16" s="4" t="s">
        <v>17</v>
      </c>
    </row>
    <row r="19" spans="3:11" ht="15.75" customHeight="1" x14ac:dyDescent="0.2">
      <c r="C19" s="1" t="s">
        <v>8</v>
      </c>
      <c r="D19" t="s">
        <v>35</v>
      </c>
    </row>
    <row r="20" spans="3:11" ht="15.75" customHeight="1" x14ac:dyDescent="0.2">
      <c r="C20" s="4" t="s">
        <v>16</v>
      </c>
      <c r="D20">
        <f>COUNTIF(C20:C24,"Yes")</f>
        <v>2</v>
      </c>
      <c r="J20" s="1" t="s">
        <v>9</v>
      </c>
    </row>
    <row r="21" spans="3:11" ht="15.75" customHeight="1" x14ac:dyDescent="0.2">
      <c r="C21" s="4" t="s">
        <v>17</v>
      </c>
      <c r="D21">
        <f>COUNTIF(C20:C245,"No")</f>
        <v>3</v>
      </c>
      <c r="J21" s="4" t="s">
        <v>17</v>
      </c>
      <c r="K21">
        <f>COUNTIF(J21:J25,"Yes")</f>
        <v>3</v>
      </c>
    </row>
    <row r="22" spans="3:11" ht="15.75" customHeight="1" x14ac:dyDescent="0.2">
      <c r="C22" s="4" t="s">
        <v>16</v>
      </c>
      <c r="J22" s="4" t="s">
        <v>16</v>
      </c>
      <c r="K22">
        <f>COUNTIF(J21:J246,"No")</f>
        <v>2</v>
      </c>
    </row>
    <row r="23" spans="3:11" ht="15.75" customHeight="1" x14ac:dyDescent="0.2">
      <c r="C23" s="4" t="s">
        <v>17</v>
      </c>
      <c r="J23" s="4" t="s">
        <v>17</v>
      </c>
    </row>
    <row r="24" spans="3:11" ht="15.75" customHeight="1" x14ac:dyDescent="0.2">
      <c r="C24" s="4" t="s">
        <v>16</v>
      </c>
      <c r="J24" s="4" t="s">
        <v>16</v>
      </c>
    </row>
    <row r="25" spans="3:11" ht="15.75" customHeight="1" x14ac:dyDescent="0.2">
      <c r="J25" s="4" t="s">
        <v>17</v>
      </c>
    </row>
  </sheetData>
  <sortState xmlns:xlrd2="http://schemas.microsoft.com/office/spreadsheetml/2017/richdata2" ref="E13:E15">
    <sortCondition ref="E13:E15"/>
  </sortState>
  <mergeCells count="3">
    <mergeCell ref="A10:L10"/>
    <mergeCell ref="A1:L1"/>
    <mergeCell ref="F11:I11"/>
  </mergeCells>
  <conditionalFormatting sqref="C12:C16">
    <cfRule type="expression" dxfId="9" priority="4">
      <formula>"F &amp; B"</formula>
    </cfRule>
  </conditionalFormatting>
  <conditionalFormatting sqref="D11">
    <cfRule type="expression" dxfId="8" priority="5">
      <formula>"Relevant"</formula>
    </cfRule>
  </conditionalFormatting>
  <conditionalFormatting sqref="D12:D16">
    <cfRule type="containsText" dxfId="7" priority="10" operator="containsText" text="Relevant">
      <formula>NOT(ISERROR(SEARCH(("Relevant"),(D12))))</formula>
    </cfRule>
  </conditionalFormatting>
  <conditionalFormatting sqref="F18">
    <cfRule type="containsText" dxfId="6" priority="6" operator="containsText" text="Relevant">
      <formula>NOT(ISERROR(SEARCH(("Relevant"),(F18))))</formula>
    </cfRule>
  </conditionalFormatting>
  <conditionalFormatting sqref="G12:J16">
    <cfRule type="containsText" dxfId="5" priority="8" operator="containsText" text="Yes">
      <formula>NOT(ISERROR(SEARCH(("Yes"),(G12))))</formula>
    </cfRule>
  </conditionalFormatting>
  <conditionalFormatting sqref="K12:K16">
    <cfRule type="containsText" dxfId="4" priority="7" operator="containsText" text="Yes">
      <formula>NOT(ISERROR(SEARCH(("Yes"),(K12))))</formula>
    </cfRule>
  </conditionalFormatting>
  <conditionalFormatting sqref="L12:L16">
    <cfRule type="containsText" dxfId="3" priority="9" operator="containsText" text="Yes">
      <formula>NOT(ISERROR(SEARCH(("Yes"),(L12))))</formula>
    </cfRule>
  </conditionalFormatting>
  <conditionalFormatting sqref="C20:C24">
    <cfRule type="containsText" dxfId="1" priority="2" operator="containsText" text="Yes">
      <formula>NOT(ISERROR(SEARCH(("Yes"),(C20))))</formula>
    </cfRule>
  </conditionalFormatting>
  <conditionalFormatting sqref="J21:J25">
    <cfRule type="containsText" dxfId="0" priority="1" operator="containsText" text="Yes">
      <formula>NOT(ISERROR(SEARCH(("Yes"),(J21))))</formula>
    </cfRule>
  </conditionalFormatting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C15" r:id="rId9" xr:uid="{00000000-0004-0000-0000-000008000000}"/>
    <hyperlink ref="C16" r:id="rId10" xr:uid="{00000000-0004-0000-0000-00000900000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Satyam Chaturvedi</cp:lastModifiedBy>
  <dcterms:modified xsi:type="dcterms:W3CDTF">2024-10-25T03:35:33Z</dcterms:modified>
</cp:coreProperties>
</file>