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agrawal/GithubRepos/MindTheGapPaper/"/>
    </mc:Choice>
  </mc:AlternateContent>
  <xr:revisionPtr revIDLastSave="0" documentId="13_ncr:1_{46EFD7D3-48BE-CA4C-9398-B6811BEAAB70}" xr6:coauthVersionLast="45" xr6:coauthVersionMax="45" xr10:uidLastSave="{00000000-0000-0000-0000-000000000000}"/>
  <bookViews>
    <workbookView xWindow="0" yWindow="460" windowWidth="35840" windowHeight="21940" xr2:uid="{C27E002A-8B53-AA48-92C9-2A365D683D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3" i="2" l="1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B1" i="2"/>
  <c r="C1" i="2"/>
  <c r="D1" i="2"/>
  <c r="G2" i="2" s="1"/>
  <c r="E1" i="2"/>
  <c r="H2" i="2" s="1"/>
  <c r="A1" i="2"/>
  <c r="H1" i="2" l="1"/>
  <c r="G1" i="2"/>
  <c r="F2" i="2"/>
  <c r="F1" i="2"/>
</calcChain>
</file>

<file path=xl/sharedStrings.xml><?xml version="1.0" encoding="utf-8"?>
<sst xmlns="http://schemas.openxmlformats.org/spreadsheetml/2006/main" count="1205" uniqueCount="10">
  <si>
    <t>1.5m</t>
  </si>
  <si>
    <t>1.0m</t>
  </si>
  <si>
    <t>Type</t>
  </si>
  <si>
    <t>Device Pair</t>
  </si>
  <si>
    <t>iPhone 11 - iPhone SE</t>
  </si>
  <si>
    <t>Speaker to Speaker</t>
  </si>
  <si>
    <t>Pocket to Speaker</t>
  </si>
  <si>
    <t>2.0m</t>
  </si>
  <si>
    <t>Other Pocket to Speaker</t>
  </si>
  <si>
    <t>iPhone 6S - iPhone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</si>
</sst>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2F2A-A84D-AD49-B14A-16C0408D467C}">
  <dimension ref="A1:E601"/>
  <sheetViews>
    <sheetView tabSelected="1" topLeftCell="A553" workbookViewId="0">
      <selection activeCell="A597" sqref="A597"/>
    </sheetView>
  </sheetViews>
  <sheetFormatPr baseColWidth="10" defaultRowHeight="16" x14ac:dyDescent="0.2"/>
  <cols>
    <col min="2" max="2" width="18.33203125" customWidth="1"/>
  </cols>
  <sheetData>
    <row r="1" spans="1:5" x14ac:dyDescent="0.2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">
      <c r="A2" t="s">
        <v>4</v>
      </c>
      <c r="B2" t="s">
        <v>5</v>
      </c>
      <c r="C2">
        <v>2.0008013</v>
      </c>
      <c r="D2">
        <v>1.4005609000000001</v>
      </c>
      <c r="E2">
        <v>0.97181779999999995</v>
      </c>
    </row>
    <row r="3" spans="1:5" x14ac:dyDescent="0.2">
      <c r="A3" t="s">
        <v>4</v>
      </c>
      <c r="B3" t="s">
        <v>5</v>
      </c>
      <c r="C3">
        <v>1.9436355999999999</v>
      </c>
      <c r="D3">
        <v>1.4005609000000001</v>
      </c>
      <c r="E3">
        <v>1.0004006999999999</v>
      </c>
    </row>
    <row r="4" spans="1:5" x14ac:dyDescent="0.2">
      <c r="A4" t="s">
        <v>4</v>
      </c>
      <c r="B4" t="s">
        <v>5</v>
      </c>
      <c r="C4">
        <v>1.9722185000000001</v>
      </c>
      <c r="D4">
        <v>1.5148925</v>
      </c>
      <c r="E4">
        <v>1.0861491999999999</v>
      </c>
    </row>
    <row r="5" spans="1:5" x14ac:dyDescent="0.2">
      <c r="A5" t="s">
        <v>4</v>
      </c>
      <c r="B5" t="s">
        <v>5</v>
      </c>
      <c r="C5">
        <v>1.9722185000000001</v>
      </c>
      <c r="D5">
        <v>1.5720582000000001</v>
      </c>
      <c r="E5">
        <v>1.0861491999999999</v>
      </c>
    </row>
    <row r="6" spans="1:5" x14ac:dyDescent="0.2">
      <c r="A6" t="s">
        <v>4</v>
      </c>
      <c r="B6" t="s">
        <v>5</v>
      </c>
      <c r="C6">
        <v>2.0008013</v>
      </c>
      <c r="D6">
        <v>1.4863095</v>
      </c>
      <c r="E6">
        <v>1.0289836000000001</v>
      </c>
    </row>
    <row r="7" spans="1:5" x14ac:dyDescent="0.2">
      <c r="A7" t="s">
        <v>4</v>
      </c>
      <c r="B7" t="s">
        <v>5</v>
      </c>
      <c r="C7">
        <v>2.0293841000000001</v>
      </c>
      <c r="D7">
        <v>1.4291438000000001</v>
      </c>
      <c r="E7">
        <v>1.0289836000000001</v>
      </c>
    </row>
    <row r="8" spans="1:5" x14ac:dyDescent="0.2">
      <c r="A8" t="s">
        <v>4</v>
      </c>
      <c r="B8" t="s">
        <v>5</v>
      </c>
      <c r="C8">
        <v>2.0008013</v>
      </c>
      <c r="D8">
        <v>1.5148925</v>
      </c>
      <c r="E8">
        <v>1.0861491999999999</v>
      </c>
    </row>
    <row r="9" spans="1:5" x14ac:dyDescent="0.2">
      <c r="A9" t="s">
        <v>4</v>
      </c>
      <c r="B9" t="s">
        <v>5</v>
      </c>
      <c r="C9">
        <v>2.0008013</v>
      </c>
      <c r="D9">
        <v>1.5720582000000001</v>
      </c>
      <c r="E9">
        <v>1.0861491999999999</v>
      </c>
    </row>
    <row r="10" spans="1:5" x14ac:dyDescent="0.2">
      <c r="A10" t="s">
        <v>4</v>
      </c>
      <c r="B10" t="s">
        <v>5</v>
      </c>
      <c r="C10">
        <v>1.9436355999999999</v>
      </c>
      <c r="D10">
        <v>1.5434753000000001</v>
      </c>
      <c r="E10">
        <v>1.1147320999999999</v>
      </c>
    </row>
    <row r="11" spans="1:5" x14ac:dyDescent="0.2">
      <c r="A11" t="s">
        <v>4</v>
      </c>
      <c r="B11" t="s">
        <v>5</v>
      </c>
      <c r="C11">
        <v>1.9150526999999999</v>
      </c>
      <c r="D11">
        <v>1.5148925</v>
      </c>
      <c r="E11">
        <v>1.1147320999999999</v>
      </c>
    </row>
    <row r="12" spans="1:5" x14ac:dyDescent="0.2">
      <c r="A12" t="s">
        <v>4</v>
      </c>
      <c r="B12" t="s">
        <v>5</v>
      </c>
      <c r="C12">
        <v>1.9436355999999999</v>
      </c>
      <c r="D12">
        <v>1.5148925</v>
      </c>
      <c r="E12">
        <v>1.0575664</v>
      </c>
    </row>
    <row r="13" spans="1:5" x14ac:dyDescent="0.2">
      <c r="A13" t="s">
        <v>4</v>
      </c>
      <c r="B13" t="s">
        <v>5</v>
      </c>
      <c r="C13">
        <v>1.9150526999999999</v>
      </c>
      <c r="D13">
        <v>1.5148925</v>
      </c>
      <c r="E13">
        <v>1.0289836000000001</v>
      </c>
    </row>
    <row r="14" spans="1:5" x14ac:dyDescent="0.2">
      <c r="A14" t="s">
        <v>4</v>
      </c>
      <c r="B14" t="s">
        <v>5</v>
      </c>
      <c r="C14">
        <v>1.8864696999999999</v>
      </c>
      <c r="D14">
        <v>1.4577267</v>
      </c>
      <c r="E14">
        <v>0.97181779999999995</v>
      </c>
    </row>
    <row r="15" spans="1:5" x14ac:dyDescent="0.2">
      <c r="A15" t="s">
        <v>4</v>
      </c>
      <c r="B15" t="s">
        <v>5</v>
      </c>
      <c r="C15">
        <v>1.8864696999999999</v>
      </c>
      <c r="D15">
        <v>1.4005609000000001</v>
      </c>
      <c r="E15">
        <v>1.0004006999999999</v>
      </c>
    </row>
    <row r="16" spans="1:5" x14ac:dyDescent="0.2">
      <c r="A16" t="s">
        <v>4</v>
      </c>
      <c r="B16" t="s">
        <v>5</v>
      </c>
      <c r="C16">
        <v>1.9436355999999999</v>
      </c>
      <c r="D16">
        <v>1.4291438000000001</v>
      </c>
      <c r="E16">
        <v>1.0289836000000001</v>
      </c>
    </row>
    <row r="17" spans="1:5" x14ac:dyDescent="0.2">
      <c r="A17" t="s">
        <v>4</v>
      </c>
      <c r="B17" t="s">
        <v>5</v>
      </c>
      <c r="C17">
        <v>1.9722185000000001</v>
      </c>
      <c r="D17">
        <v>1.4863095</v>
      </c>
      <c r="E17">
        <v>4.4017629999999999</v>
      </c>
    </row>
    <row r="18" spans="1:5" x14ac:dyDescent="0.2">
      <c r="A18" t="s">
        <v>4</v>
      </c>
      <c r="B18" t="s">
        <v>5</v>
      </c>
      <c r="C18">
        <v>2.0293841000000001</v>
      </c>
      <c r="D18">
        <v>1.5148925</v>
      </c>
      <c r="E18">
        <v>4.4017629999999999</v>
      </c>
    </row>
    <row r="19" spans="1:5" x14ac:dyDescent="0.2">
      <c r="A19" t="s">
        <v>4</v>
      </c>
      <c r="B19" t="s">
        <v>5</v>
      </c>
      <c r="C19">
        <v>12.376386</v>
      </c>
      <c r="D19">
        <v>1.4863095</v>
      </c>
      <c r="E19">
        <v>1.0004006999999999</v>
      </c>
    </row>
    <row r="20" spans="1:5" x14ac:dyDescent="0.2">
      <c r="A20" t="s">
        <v>4</v>
      </c>
      <c r="B20" t="s">
        <v>5</v>
      </c>
      <c r="C20">
        <v>12.347802</v>
      </c>
      <c r="D20">
        <v>1.5434753000000001</v>
      </c>
      <c r="E20">
        <v>0.97181779999999995</v>
      </c>
    </row>
    <row r="21" spans="1:5" x14ac:dyDescent="0.2">
      <c r="A21" t="s">
        <v>4</v>
      </c>
      <c r="B21" t="s">
        <v>5</v>
      </c>
      <c r="C21">
        <v>2.0008013</v>
      </c>
      <c r="D21">
        <v>1.5720582000000001</v>
      </c>
      <c r="E21">
        <v>1.0004006999999999</v>
      </c>
    </row>
    <row r="22" spans="1:5" x14ac:dyDescent="0.2">
      <c r="A22" t="s">
        <v>4</v>
      </c>
      <c r="B22" t="s">
        <v>5</v>
      </c>
      <c r="C22">
        <v>1.9722185000000001</v>
      </c>
      <c r="D22">
        <v>1.5720582000000001</v>
      </c>
      <c r="E22">
        <v>1.0575664</v>
      </c>
    </row>
    <row r="23" spans="1:5" x14ac:dyDescent="0.2">
      <c r="A23" t="s">
        <v>4</v>
      </c>
      <c r="B23" t="s">
        <v>5</v>
      </c>
      <c r="C23">
        <v>2.0008013</v>
      </c>
      <c r="D23">
        <v>1.5434753000000001</v>
      </c>
      <c r="E23">
        <v>1.0289836000000001</v>
      </c>
    </row>
    <row r="24" spans="1:5" x14ac:dyDescent="0.2">
      <c r="A24" t="s">
        <v>4</v>
      </c>
      <c r="B24" t="s">
        <v>5</v>
      </c>
      <c r="C24">
        <v>2.0008013</v>
      </c>
      <c r="D24">
        <v>1.5148925</v>
      </c>
      <c r="E24">
        <v>1.0004006999999999</v>
      </c>
    </row>
    <row r="25" spans="1:5" x14ac:dyDescent="0.2">
      <c r="A25" t="s">
        <v>4</v>
      </c>
      <c r="B25" t="s">
        <v>5</v>
      </c>
      <c r="C25">
        <v>1.9722185000000001</v>
      </c>
      <c r="D25">
        <v>1.5148925</v>
      </c>
      <c r="E25">
        <v>1.0004006999999999</v>
      </c>
    </row>
    <row r="26" spans="1:5" x14ac:dyDescent="0.2">
      <c r="A26" t="s">
        <v>4</v>
      </c>
      <c r="B26" t="s">
        <v>5</v>
      </c>
      <c r="C26">
        <v>1.9722185000000001</v>
      </c>
      <c r="D26">
        <v>1.5148925</v>
      </c>
      <c r="E26">
        <v>1.0289836000000001</v>
      </c>
    </row>
    <row r="27" spans="1:5" x14ac:dyDescent="0.2">
      <c r="A27" t="s">
        <v>4</v>
      </c>
      <c r="B27" t="s">
        <v>5</v>
      </c>
      <c r="C27">
        <v>1.9722185000000001</v>
      </c>
      <c r="D27">
        <v>1.5148925</v>
      </c>
      <c r="E27">
        <v>1.0289836000000001</v>
      </c>
    </row>
    <row r="28" spans="1:5" x14ac:dyDescent="0.2">
      <c r="A28" t="s">
        <v>4</v>
      </c>
      <c r="B28" t="s">
        <v>5</v>
      </c>
      <c r="C28">
        <v>1.9436355999999999</v>
      </c>
      <c r="D28">
        <v>1.5148925</v>
      </c>
      <c r="E28">
        <v>1.0289836000000001</v>
      </c>
    </row>
    <row r="29" spans="1:5" x14ac:dyDescent="0.2">
      <c r="A29" t="s">
        <v>4</v>
      </c>
      <c r="B29" t="s">
        <v>5</v>
      </c>
      <c r="C29">
        <v>1.9436355999999999</v>
      </c>
      <c r="D29">
        <v>1.5148925</v>
      </c>
      <c r="E29">
        <v>1.0575664</v>
      </c>
    </row>
    <row r="30" spans="1:5" x14ac:dyDescent="0.2">
      <c r="A30" t="s">
        <v>4</v>
      </c>
      <c r="B30" t="s">
        <v>5</v>
      </c>
      <c r="C30">
        <v>1.9436355999999999</v>
      </c>
      <c r="D30">
        <v>1.5148925</v>
      </c>
      <c r="E30">
        <v>1.2004808</v>
      </c>
    </row>
    <row r="31" spans="1:5" x14ac:dyDescent="0.2">
      <c r="A31" t="s">
        <v>4</v>
      </c>
      <c r="B31" t="s">
        <v>5</v>
      </c>
      <c r="C31">
        <v>1.9436355999999999</v>
      </c>
      <c r="D31">
        <v>1.5148925</v>
      </c>
      <c r="E31">
        <v>1.1433150999999999</v>
      </c>
    </row>
    <row r="32" spans="1:5" x14ac:dyDescent="0.2">
      <c r="A32" t="s">
        <v>4</v>
      </c>
      <c r="B32" t="s">
        <v>5</v>
      </c>
      <c r="C32">
        <v>1.9436355999999999</v>
      </c>
      <c r="D32">
        <v>1.4863095</v>
      </c>
      <c r="E32">
        <v>5.4307466</v>
      </c>
    </row>
    <row r="33" spans="1:5" x14ac:dyDescent="0.2">
      <c r="A33" t="s">
        <v>4</v>
      </c>
      <c r="B33" t="s">
        <v>5</v>
      </c>
      <c r="C33">
        <v>1.9436355999999999</v>
      </c>
      <c r="D33">
        <v>1.4863095</v>
      </c>
      <c r="E33">
        <v>0.94323486000000001</v>
      </c>
    </row>
    <row r="34" spans="1:5" x14ac:dyDescent="0.2">
      <c r="A34" t="s">
        <v>4</v>
      </c>
      <c r="B34" t="s">
        <v>5</v>
      </c>
      <c r="C34">
        <v>1.9150526999999999</v>
      </c>
      <c r="D34">
        <v>1.4863095</v>
      </c>
      <c r="E34">
        <v>0.97181779999999995</v>
      </c>
    </row>
    <row r="35" spans="1:5" x14ac:dyDescent="0.2">
      <c r="A35" t="s">
        <v>4</v>
      </c>
      <c r="B35" t="s">
        <v>5</v>
      </c>
      <c r="C35">
        <v>1.9150526999999999</v>
      </c>
      <c r="D35">
        <v>1.4863095</v>
      </c>
      <c r="E35">
        <v>0.97181779999999995</v>
      </c>
    </row>
    <row r="36" spans="1:5" x14ac:dyDescent="0.2">
      <c r="A36" t="s">
        <v>4</v>
      </c>
      <c r="B36" t="s">
        <v>5</v>
      </c>
      <c r="C36">
        <v>1.9722185000000001</v>
      </c>
      <c r="D36">
        <v>1.4863095</v>
      </c>
      <c r="E36">
        <v>1.0289836000000001</v>
      </c>
    </row>
    <row r="37" spans="1:5" x14ac:dyDescent="0.2">
      <c r="A37" t="s">
        <v>4</v>
      </c>
      <c r="B37" t="s">
        <v>5</v>
      </c>
      <c r="C37">
        <v>1.9722185000000001</v>
      </c>
      <c r="D37">
        <v>1.5148925</v>
      </c>
      <c r="E37">
        <v>1.0289836000000001</v>
      </c>
    </row>
    <row r="38" spans="1:5" x14ac:dyDescent="0.2">
      <c r="A38" t="s">
        <v>4</v>
      </c>
      <c r="B38" t="s">
        <v>5</v>
      </c>
      <c r="C38">
        <v>1.9436355999999999</v>
      </c>
      <c r="D38">
        <v>1.5148925</v>
      </c>
      <c r="E38">
        <v>1.0575664</v>
      </c>
    </row>
    <row r="39" spans="1:5" x14ac:dyDescent="0.2">
      <c r="A39" t="s">
        <v>4</v>
      </c>
      <c r="B39" t="s">
        <v>5</v>
      </c>
      <c r="C39">
        <v>1.9436355999999999</v>
      </c>
      <c r="D39">
        <v>1.5148925</v>
      </c>
      <c r="E39">
        <v>1.0575664</v>
      </c>
    </row>
    <row r="40" spans="1:5" x14ac:dyDescent="0.2">
      <c r="A40" t="s">
        <v>4</v>
      </c>
      <c r="B40" t="s">
        <v>5</v>
      </c>
      <c r="C40">
        <v>1.9436355999999999</v>
      </c>
      <c r="D40">
        <v>1.5148925</v>
      </c>
      <c r="E40">
        <v>1.1147320999999999</v>
      </c>
    </row>
    <row r="41" spans="1:5" x14ac:dyDescent="0.2">
      <c r="A41" t="s">
        <v>4</v>
      </c>
      <c r="B41" t="s">
        <v>5</v>
      </c>
      <c r="C41">
        <v>1.9436355999999999</v>
      </c>
      <c r="D41">
        <v>1.5148925</v>
      </c>
      <c r="E41">
        <v>1.1433150999999999</v>
      </c>
    </row>
    <row r="42" spans="1:5" x14ac:dyDescent="0.2">
      <c r="A42" t="s">
        <v>4</v>
      </c>
      <c r="B42" t="s">
        <v>5</v>
      </c>
      <c r="C42">
        <v>1.9722185000000001</v>
      </c>
      <c r="D42">
        <v>1.5434753000000001</v>
      </c>
      <c r="E42">
        <v>1.0575664</v>
      </c>
    </row>
    <row r="43" spans="1:5" x14ac:dyDescent="0.2">
      <c r="A43" t="s">
        <v>4</v>
      </c>
      <c r="B43" t="s">
        <v>5</v>
      </c>
      <c r="C43">
        <v>1.9722185000000001</v>
      </c>
      <c r="D43">
        <v>1.5434753000000001</v>
      </c>
      <c r="E43">
        <v>1.0289836000000001</v>
      </c>
    </row>
    <row r="44" spans="1:5" x14ac:dyDescent="0.2">
      <c r="A44" t="s">
        <v>4</v>
      </c>
      <c r="B44" t="s">
        <v>5</v>
      </c>
      <c r="C44">
        <v>1.9436355999999999</v>
      </c>
      <c r="D44">
        <v>1.5720582000000001</v>
      </c>
      <c r="E44">
        <v>0.97181779999999995</v>
      </c>
    </row>
    <row r="45" spans="1:5" x14ac:dyDescent="0.2">
      <c r="A45" t="s">
        <v>4</v>
      </c>
      <c r="B45" t="s">
        <v>5</v>
      </c>
      <c r="C45">
        <v>1.9436355999999999</v>
      </c>
      <c r="D45">
        <v>1.5720582000000001</v>
      </c>
      <c r="E45">
        <v>0.97181779999999995</v>
      </c>
    </row>
    <row r="46" spans="1:5" x14ac:dyDescent="0.2">
      <c r="A46" t="s">
        <v>4</v>
      </c>
      <c r="B46" t="s">
        <v>5</v>
      </c>
      <c r="C46">
        <v>1.9436355999999999</v>
      </c>
      <c r="D46">
        <v>1.4863095</v>
      </c>
      <c r="E46">
        <v>1.0575664</v>
      </c>
    </row>
    <row r="47" spans="1:5" x14ac:dyDescent="0.2">
      <c r="A47" t="s">
        <v>4</v>
      </c>
      <c r="B47" t="s">
        <v>5</v>
      </c>
      <c r="C47">
        <v>1.9436355999999999</v>
      </c>
      <c r="D47">
        <v>1.4863095</v>
      </c>
      <c r="E47">
        <v>1.0575664</v>
      </c>
    </row>
    <row r="48" spans="1:5" x14ac:dyDescent="0.2">
      <c r="A48" t="s">
        <v>4</v>
      </c>
      <c r="B48" t="s">
        <v>5</v>
      </c>
      <c r="C48">
        <v>1.9436355999999999</v>
      </c>
      <c r="D48">
        <v>1.4577267</v>
      </c>
      <c r="E48">
        <v>1.0861491999999999</v>
      </c>
    </row>
    <row r="49" spans="1:5" x14ac:dyDescent="0.2">
      <c r="A49" t="s">
        <v>4</v>
      </c>
      <c r="B49" t="s">
        <v>5</v>
      </c>
      <c r="C49">
        <v>1.9436355999999999</v>
      </c>
      <c r="D49">
        <v>1.4577267</v>
      </c>
      <c r="E49">
        <v>1.1147320999999999</v>
      </c>
    </row>
    <row r="50" spans="1:5" x14ac:dyDescent="0.2">
      <c r="A50" t="s">
        <v>4</v>
      </c>
      <c r="B50" t="s">
        <v>5</v>
      </c>
      <c r="C50">
        <v>1.9150526999999999</v>
      </c>
      <c r="D50">
        <v>1.5434753000000001</v>
      </c>
      <c r="E50">
        <v>1.0575664</v>
      </c>
    </row>
    <row r="51" spans="1:5" x14ac:dyDescent="0.2">
      <c r="A51" t="s">
        <v>4</v>
      </c>
      <c r="B51" t="s">
        <v>5</v>
      </c>
      <c r="C51">
        <v>1.9150526999999999</v>
      </c>
      <c r="D51">
        <v>1.5434753000000001</v>
      </c>
      <c r="E51">
        <v>1.0575664</v>
      </c>
    </row>
    <row r="52" spans="1:5" x14ac:dyDescent="0.2">
      <c r="A52" t="s">
        <v>4</v>
      </c>
      <c r="B52" t="s">
        <v>5</v>
      </c>
      <c r="C52">
        <v>1.9150526999999999</v>
      </c>
      <c r="D52">
        <v>1.5148925</v>
      </c>
      <c r="E52">
        <v>1.0289836000000001</v>
      </c>
    </row>
    <row r="53" spans="1:5" x14ac:dyDescent="0.2">
      <c r="A53" t="s">
        <v>4</v>
      </c>
      <c r="B53" t="s">
        <v>5</v>
      </c>
      <c r="C53">
        <v>9.060772</v>
      </c>
      <c r="D53">
        <v>1.4863095</v>
      </c>
      <c r="E53">
        <v>1.0289836000000001</v>
      </c>
    </row>
    <row r="54" spans="1:5" x14ac:dyDescent="0.2">
      <c r="A54" t="s">
        <v>4</v>
      </c>
      <c r="B54" t="s">
        <v>5</v>
      </c>
      <c r="C54">
        <v>9.0321890000000007</v>
      </c>
      <c r="D54">
        <v>1.4291438000000001</v>
      </c>
      <c r="E54">
        <v>1.0289836000000001</v>
      </c>
    </row>
    <row r="55" spans="1:5" x14ac:dyDescent="0.2">
      <c r="A55" t="s">
        <v>4</v>
      </c>
      <c r="B55" t="s">
        <v>5</v>
      </c>
      <c r="C55">
        <v>1.8864696999999999</v>
      </c>
      <c r="D55">
        <v>1.4577267</v>
      </c>
      <c r="E55">
        <v>1.0289836000000001</v>
      </c>
    </row>
    <row r="56" spans="1:5" x14ac:dyDescent="0.2">
      <c r="A56" t="s">
        <v>4</v>
      </c>
      <c r="B56" t="s">
        <v>5</v>
      </c>
      <c r="C56">
        <v>1.9436355999999999</v>
      </c>
      <c r="D56">
        <v>1.5434753000000001</v>
      </c>
      <c r="E56">
        <v>1.1147320999999999</v>
      </c>
    </row>
    <row r="57" spans="1:5" x14ac:dyDescent="0.2">
      <c r="A57" t="s">
        <v>4</v>
      </c>
      <c r="B57" t="s">
        <v>5</v>
      </c>
      <c r="C57">
        <v>1.9436355999999999</v>
      </c>
      <c r="D57">
        <v>1.5434753000000001</v>
      </c>
      <c r="E57">
        <v>1.1147320999999999</v>
      </c>
    </row>
    <row r="58" spans="1:5" x14ac:dyDescent="0.2">
      <c r="A58" t="s">
        <v>4</v>
      </c>
      <c r="B58" t="s">
        <v>5</v>
      </c>
      <c r="C58">
        <v>1.9436355999999999</v>
      </c>
      <c r="D58">
        <v>1.4863095</v>
      </c>
      <c r="E58">
        <v>1.0289836000000001</v>
      </c>
    </row>
    <row r="59" spans="1:5" x14ac:dyDescent="0.2">
      <c r="A59" t="s">
        <v>4</v>
      </c>
      <c r="B59" t="s">
        <v>5</v>
      </c>
      <c r="C59">
        <v>1.9436355999999999</v>
      </c>
      <c r="D59">
        <v>1.4577267</v>
      </c>
      <c r="E59">
        <v>1.0289836000000001</v>
      </c>
    </row>
    <row r="60" spans="1:5" x14ac:dyDescent="0.2">
      <c r="A60" t="s">
        <v>4</v>
      </c>
      <c r="B60" t="s">
        <v>5</v>
      </c>
      <c r="C60">
        <v>1.9436355999999999</v>
      </c>
      <c r="D60">
        <v>1.3719779000000001</v>
      </c>
      <c r="E60">
        <v>1.0289836000000001</v>
      </c>
    </row>
    <row r="61" spans="1:5" x14ac:dyDescent="0.2">
      <c r="A61" t="s">
        <v>4</v>
      </c>
      <c r="B61" t="s">
        <v>5</v>
      </c>
      <c r="C61">
        <v>1.9436355999999999</v>
      </c>
      <c r="D61">
        <v>1.3719779000000001</v>
      </c>
      <c r="E61">
        <v>1.0575664</v>
      </c>
    </row>
    <row r="62" spans="1:5" x14ac:dyDescent="0.2">
      <c r="A62" t="s">
        <v>4</v>
      </c>
      <c r="B62" t="s">
        <v>5</v>
      </c>
      <c r="C62">
        <v>1.9150526999999999</v>
      </c>
      <c r="D62">
        <v>1.4863095</v>
      </c>
      <c r="E62">
        <v>1.1147320999999999</v>
      </c>
    </row>
    <row r="63" spans="1:5" x14ac:dyDescent="0.2">
      <c r="A63" t="s">
        <v>4</v>
      </c>
      <c r="B63" t="s">
        <v>5</v>
      </c>
      <c r="C63">
        <v>1.9150526999999999</v>
      </c>
      <c r="D63">
        <v>1.5148925</v>
      </c>
      <c r="E63">
        <v>1.1147320999999999</v>
      </c>
    </row>
    <row r="64" spans="1:5" x14ac:dyDescent="0.2">
      <c r="A64" t="s">
        <v>4</v>
      </c>
      <c r="B64" t="s">
        <v>5</v>
      </c>
      <c r="C64">
        <v>1.9436355999999999</v>
      </c>
      <c r="D64">
        <v>1.4577267</v>
      </c>
      <c r="E64">
        <v>1.1433150999999999</v>
      </c>
    </row>
    <row r="65" spans="1:5" x14ac:dyDescent="0.2">
      <c r="A65" t="s">
        <v>4</v>
      </c>
      <c r="B65" t="s">
        <v>5</v>
      </c>
      <c r="C65">
        <v>1.9436355999999999</v>
      </c>
      <c r="D65">
        <v>1.4291438000000001</v>
      </c>
      <c r="E65">
        <v>1.1147320999999999</v>
      </c>
    </row>
    <row r="66" spans="1:5" x14ac:dyDescent="0.2">
      <c r="A66" t="s">
        <v>4</v>
      </c>
      <c r="B66" t="s">
        <v>5</v>
      </c>
      <c r="C66">
        <v>1.9150526999999999</v>
      </c>
      <c r="D66">
        <v>1.4863095</v>
      </c>
      <c r="E66">
        <v>1.0575664</v>
      </c>
    </row>
    <row r="67" spans="1:5" x14ac:dyDescent="0.2">
      <c r="A67" t="s">
        <v>4</v>
      </c>
      <c r="B67" t="s">
        <v>5</v>
      </c>
      <c r="C67">
        <v>1.9150526999999999</v>
      </c>
      <c r="D67">
        <v>1.4863095</v>
      </c>
      <c r="E67">
        <v>1.0575664</v>
      </c>
    </row>
    <row r="68" spans="1:5" x14ac:dyDescent="0.2">
      <c r="A68" t="s">
        <v>4</v>
      </c>
      <c r="B68" t="s">
        <v>5</v>
      </c>
      <c r="C68">
        <v>1.9150526999999999</v>
      </c>
      <c r="D68">
        <v>1.4291438000000001</v>
      </c>
      <c r="E68">
        <v>1.0575664</v>
      </c>
    </row>
    <row r="69" spans="1:5" x14ac:dyDescent="0.2">
      <c r="A69" t="s">
        <v>4</v>
      </c>
      <c r="B69" t="s">
        <v>5</v>
      </c>
      <c r="C69">
        <v>1.9150526999999999</v>
      </c>
      <c r="D69">
        <v>1.4291438000000001</v>
      </c>
      <c r="E69">
        <v>1.0575664</v>
      </c>
    </row>
    <row r="70" spans="1:5" x14ac:dyDescent="0.2">
      <c r="A70" t="s">
        <v>4</v>
      </c>
      <c r="B70" t="s">
        <v>5</v>
      </c>
      <c r="C70">
        <v>1.9436355999999999</v>
      </c>
      <c r="D70">
        <v>1.4577267</v>
      </c>
      <c r="E70">
        <v>1.0289836000000001</v>
      </c>
    </row>
    <row r="71" spans="1:5" x14ac:dyDescent="0.2">
      <c r="A71" t="s">
        <v>4</v>
      </c>
      <c r="B71" t="s">
        <v>5</v>
      </c>
      <c r="C71">
        <v>1.9436355999999999</v>
      </c>
      <c r="D71">
        <v>1.4577267</v>
      </c>
      <c r="E71">
        <v>1.1147320999999999</v>
      </c>
    </row>
    <row r="72" spans="1:5" x14ac:dyDescent="0.2">
      <c r="A72" t="s">
        <v>4</v>
      </c>
      <c r="B72" t="s">
        <v>5</v>
      </c>
      <c r="C72">
        <v>1.9722185000000001</v>
      </c>
      <c r="D72">
        <v>1.4577267</v>
      </c>
      <c r="E72">
        <v>1.0575664</v>
      </c>
    </row>
    <row r="73" spans="1:5" x14ac:dyDescent="0.2">
      <c r="A73" t="s">
        <v>4</v>
      </c>
      <c r="B73" t="s">
        <v>5</v>
      </c>
      <c r="C73">
        <v>1.9722185000000001</v>
      </c>
      <c r="D73">
        <v>1.4577267</v>
      </c>
      <c r="E73">
        <v>1.0575664</v>
      </c>
    </row>
    <row r="74" spans="1:5" x14ac:dyDescent="0.2">
      <c r="A74" t="s">
        <v>4</v>
      </c>
      <c r="B74" t="s">
        <v>5</v>
      </c>
      <c r="C74">
        <v>1.9436355999999999</v>
      </c>
      <c r="D74">
        <v>1.4577267</v>
      </c>
      <c r="E74">
        <v>1.0289836000000001</v>
      </c>
    </row>
    <row r="75" spans="1:5" x14ac:dyDescent="0.2">
      <c r="A75" t="s">
        <v>4</v>
      </c>
      <c r="B75" t="s">
        <v>5</v>
      </c>
      <c r="C75">
        <v>1.9436355999999999</v>
      </c>
      <c r="D75">
        <v>1.4577267</v>
      </c>
      <c r="E75">
        <v>1.0289836000000001</v>
      </c>
    </row>
    <row r="76" spans="1:5" x14ac:dyDescent="0.2">
      <c r="A76" t="s">
        <v>4</v>
      </c>
      <c r="B76" t="s">
        <v>5</v>
      </c>
      <c r="C76">
        <v>1.9436355999999999</v>
      </c>
      <c r="D76">
        <v>1.4577267</v>
      </c>
      <c r="E76">
        <v>1.0004006999999999</v>
      </c>
    </row>
    <row r="77" spans="1:5" x14ac:dyDescent="0.2">
      <c r="A77" t="s">
        <v>4</v>
      </c>
      <c r="B77" t="s">
        <v>5</v>
      </c>
      <c r="C77">
        <v>1.9436355999999999</v>
      </c>
      <c r="D77">
        <v>1.4577267</v>
      </c>
      <c r="E77">
        <v>1.0004006999999999</v>
      </c>
    </row>
    <row r="78" spans="1:5" x14ac:dyDescent="0.2">
      <c r="A78" t="s">
        <v>4</v>
      </c>
      <c r="B78" t="s">
        <v>5</v>
      </c>
      <c r="C78">
        <v>1.9436355999999999</v>
      </c>
      <c r="D78">
        <v>1.4577267</v>
      </c>
      <c r="E78">
        <v>1.0004006999999999</v>
      </c>
    </row>
    <row r="79" spans="1:5" x14ac:dyDescent="0.2">
      <c r="A79" t="s">
        <v>4</v>
      </c>
      <c r="B79" t="s">
        <v>5</v>
      </c>
      <c r="C79">
        <v>1.9722185000000001</v>
      </c>
      <c r="D79">
        <v>1.4577267</v>
      </c>
      <c r="E79">
        <v>1.0004006999999999</v>
      </c>
    </row>
    <row r="80" spans="1:5" x14ac:dyDescent="0.2">
      <c r="A80" t="s">
        <v>4</v>
      </c>
      <c r="B80" t="s">
        <v>5</v>
      </c>
      <c r="C80">
        <v>1.9722185000000001</v>
      </c>
      <c r="D80">
        <v>1.4291438000000001</v>
      </c>
      <c r="E80">
        <v>1.0004006999999999</v>
      </c>
    </row>
    <row r="81" spans="1:5" x14ac:dyDescent="0.2">
      <c r="A81" t="s">
        <v>4</v>
      </c>
      <c r="B81" t="s">
        <v>5</v>
      </c>
      <c r="C81">
        <v>1.9722185000000001</v>
      </c>
      <c r="D81">
        <v>1.4291438000000001</v>
      </c>
      <c r="E81">
        <v>1.0004006999999999</v>
      </c>
    </row>
    <row r="82" spans="1:5" x14ac:dyDescent="0.2">
      <c r="A82" t="s">
        <v>4</v>
      </c>
      <c r="B82" t="s">
        <v>5</v>
      </c>
      <c r="C82">
        <v>1.9436355999999999</v>
      </c>
      <c r="D82">
        <v>1.4291438000000001</v>
      </c>
      <c r="E82">
        <v>1.0575664</v>
      </c>
    </row>
    <row r="83" spans="1:5" x14ac:dyDescent="0.2">
      <c r="A83" t="s">
        <v>4</v>
      </c>
      <c r="B83" t="s">
        <v>5</v>
      </c>
      <c r="C83">
        <v>1.9150526999999999</v>
      </c>
      <c r="D83">
        <v>1.4291438000000001</v>
      </c>
      <c r="E83">
        <v>12.061973999999999</v>
      </c>
    </row>
    <row r="84" spans="1:5" x14ac:dyDescent="0.2">
      <c r="A84" t="s">
        <v>4</v>
      </c>
      <c r="B84" t="s">
        <v>5</v>
      </c>
      <c r="C84">
        <v>1.9436355999999999</v>
      </c>
      <c r="D84">
        <v>1.4005609000000001</v>
      </c>
      <c r="E84">
        <v>12.004807</v>
      </c>
    </row>
    <row r="85" spans="1:5" x14ac:dyDescent="0.2">
      <c r="A85" t="s">
        <v>4</v>
      </c>
      <c r="B85" t="s">
        <v>5</v>
      </c>
      <c r="C85">
        <v>1.9722185000000001</v>
      </c>
      <c r="D85">
        <v>1.4005609000000001</v>
      </c>
      <c r="E85">
        <v>1.0004006999999999</v>
      </c>
    </row>
    <row r="86" spans="1:5" x14ac:dyDescent="0.2">
      <c r="A86" t="s">
        <v>4</v>
      </c>
      <c r="B86" t="s">
        <v>5</v>
      </c>
      <c r="C86">
        <v>1.9436355999999999</v>
      </c>
      <c r="D86">
        <v>1.4577267</v>
      </c>
      <c r="E86">
        <v>1.0289836000000001</v>
      </c>
    </row>
    <row r="87" spans="1:5" x14ac:dyDescent="0.2">
      <c r="A87" t="s">
        <v>4</v>
      </c>
      <c r="B87" t="s">
        <v>5</v>
      </c>
      <c r="C87">
        <v>1.8864696999999999</v>
      </c>
      <c r="D87">
        <v>1.4577267</v>
      </c>
      <c r="E87">
        <v>1.0289836000000001</v>
      </c>
    </row>
    <row r="88" spans="1:5" x14ac:dyDescent="0.2">
      <c r="A88" t="s">
        <v>4</v>
      </c>
      <c r="B88" t="s">
        <v>5</v>
      </c>
      <c r="C88">
        <v>1.8578870000000001</v>
      </c>
      <c r="D88">
        <v>1.4291438000000001</v>
      </c>
      <c r="E88">
        <v>1.0575664</v>
      </c>
    </row>
    <row r="89" spans="1:5" x14ac:dyDescent="0.2">
      <c r="A89" t="s">
        <v>4</v>
      </c>
      <c r="B89" t="s">
        <v>5</v>
      </c>
      <c r="C89">
        <v>1.9150526999999999</v>
      </c>
      <c r="D89">
        <v>1.4291438000000001</v>
      </c>
      <c r="E89">
        <v>1.0575664</v>
      </c>
    </row>
    <row r="90" spans="1:5" x14ac:dyDescent="0.2">
      <c r="A90" t="s">
        <v>4</v>
      </c>
      <c r="B90" t="s">
        <v>5</v>
      </c>
      <c r="C90">
        <v>1.9150526999999999</v>
      </c>
      <c r="D90">
        <v>1.4577267</v>
      </c>
      <c r="E90">
        <v>1.0575664</v>
      </c>
    </row>
    <row r="91" spans="1:5" x14ac:dyDescent="0.2">
      <c r="A91" t="s">
        <v>4</v>
      </c>
      <c r="B91" t="s">
        <v>5</v>
      </c>
      <c r="C91">
        <v>1.8864696999999999</v>
      </c>
      <c r="D91">
        <v>1.4577267</v>
      </c>
      <c r="E91">
        <v>1.0575664</v>
      </c>
    </row>
    <row r="92" spans="1:5" x14ac:dyDescent="0.2">
      <c r="A92" t="s">
        <v>4</v>
      </c>
      <c r="B92" t="s">
        <v>5</v>
      </c>
      <c r="C92">
        <v>1.9150526999999999</v>
      </c>
      <c r="D92">
        <v>1.4577267</v>
      </c>
      <c r="E92">
        <v>1.0289836000000001</v>
      </c>
    </row>
    <row r="93" spans="1:5" x14ac:dyDescent="0.2">
      <c r="A93" t="s">
        <v>4</v>
      </c>
      <c r="B93" t="s">
        <v>5</v>
      </c>
      <c r="C93">
        <v>1.9436355999999999</v>
      </c>
      <c r="D93">
        <v>1.4863095</v>
      </c>
      <c r="E93">
        <v>1.0575664</v>
      </c>
    </row>
    <row r="94" spans="1:5" x14ac:dyDescent="0.2">
      <c r="A94" t="s">
        <v>4</v>
      </c>
      <c r="B94" t="s">
        <v>5</v>
      </c>
      <c r="C94">
        <v>1.9150526999999999</v>
      </c>
      <c r="D94">
        <v>1.4863095</v>
      </c>
      <c r="E94">
        <v>1.0289836000000001</v>
      </c>
    </row>
    <row r="95" spans="1:5" x14ac:dyDescent="0.2">
      <c r="A95" t="s">
        <v>4</v>
      </c>
      <c r="B95" t="s">
        <v>5</v>
      </c>
      <c r="C95">
        <v>1.8864696999999999</v>
      </c>
      <c r="D95">
        <v>1.4577267</v>
      </c>
      <c r="E95">
        <v>1.0004006999999999</v>
      </c>
    </row>
    <row r="96" spans="1:5" x14ac:dyDescent="0.2">
      <c r="A96" t="s">
        <v>4</v>
      </c>
      <c r="B96" t="s">
        <v>5</v>
      </c>
      <c r="C96">
        <v>1.9150526999999999</v>
      </c>
      <c r="D96">
        <v>1.4577267</v>
      </c>
      <c r="E96">
        <v>1.0861491999999999</v>
      </c>
    </row>
    <row r="97" spans="1:5" x14ac:dyDescent="0.2">
      <c r="A97" t="s">
        <v>4</v>
      </c>
      <c r="B97" t="s">
        <v>5</v>
      </c>
      <c r="C97">
        <v>2.0008013</v>
      </c>
      <c r="D97">
        <v>1.4863095</v>
      </c>
      <c r="E97">
        <v>1.0861491999999999</v>
      </c>
    </row>
    <row r="98" spans="1:5" x14ac:dyDescent="0.2">
      <c r="A98" t="s">
        <v>4</v>
      </c>
      <c r="B98" t="s">
        <v>5</v>
      </c>
      <c r="C98">
        <v>1.9722185000000001</v>
      </c>
      <c r="D98">
        <v>1.4577267</v>
      </c>
      <c r="E98">
        <v>1.0004006999999999</v>
      </c>
    </row>
    <row r="99" spans="1:5" x14ac:dyDescent="0.2">
      <c r="A99" t="s">
        <v>4</v>
      </c>
      <c r="B99" t="s">
        <v>5</v>
      </c>
      <c r="C99">
        <v>9.060772</v>
      </c>
      <c r="D99">
        <v>1.4577267</v>
      </c>
      <c r="E99">
        <v>0.97181779999999995</v>
      </c>
    </row>
    <row r="100" spans="1:5" x14ac:dyDescent="0.2">
      <c r="A100" t="s">
        <v>4</v>
      </c>
      <c r="B100" t="s">
        <v>5</v>
      </c>
      <c r="C100">
        <v>2.0008013</v>
      </c>
      <c r="D100">
        <v>1.4291438000000001</v>
      </c>
      <c r="E100">
        <v>1.0289836000000001</v>
      </c>
    </row>
    <row r="101" spans="1:5" x14ac:dyDescent="0.2">
      <c r="A101" t="s">
        <v>4</v>
      </c>
      <c r="B101" t="s">
        <v>5</v>
      </c>
      <c r="C101">
        <v>1.9722185000000001</v>
      </c>
      <c r="D101">
        <v>1.4005609000000001</v>
      </c>
      <c r="E101">
        <v>1.0289836000000001</v>
      </c>
    </row>
    <row r="102" spans="1:5" x14ac:dyDescent="0.2">
      <c r="A102" t="s">
        <v>4</v>
      </c>
      <c r="B102" t="s">
        <v>6</v>
      </c>
      <c r="C102">
        <v>1.9436355999999999</v>
      </c>
      <c r="D102">
        <v>1.5720582000000001</v>
      </c>
      <c r="E102">
        <v>1.0861491999999999</v>
      </c>
    </row>
    <row r="103" spans="1:5" x14ac:dyDescent="0.2">
      <c r="A103" t="s">
        <v>4</v>
      </c>
      <c r="B103" t="s">
        <v>6</v>
      </c>
      <c r="C103">
        <v>1.9722185000000001</v>
      </c>
      <c r="D103">
        <v>1.6578069</v>
      </c>
      <c r="E103">
        <v>1.1718979</v>
      </c>
    </row>
    <row r="104" spans="1:5" x14ac:dyDescent="0.2">
      <c r="A104" t="s">
        <v>4</v>
      </c>
      <c r="B104" t="s">
        <v>6</v>
      </c>
      <c r="C104">
        <v>2.0865499999999999</v>
      </c>
      <c r="D104">
        <v>1.6863897000000001</v>
      </c>
      <c r="E104">
        <v>1.1718979</v>
      </c>
    </row>
    <row r="105" spans="1:5" x14ac:dyDescent="0.2">
      <c r="A105" t="s">
        <v>4</v>
      </c>
      <c r="B105" t="s">
        <v>6</v>
      </c>
      <c r="C105">
        <v>2.0865499999999999</v>
      </c>
      <c r="D105">
        <v>1.7149725</v>
      </c>
      <c r="E105">
        <v>1.1147320999999999</v>
      </c>
    </row>
    <row r="106" spans="1:5" x14ac:dyDescent="0.2">
      <c r="A106" t="s">
        <v>4</v>
      </c>
      <c r="B106" t="s">
        <v>6</v>
      </c>
      <c r="C106">
        <v>2.2008814999999999</v>
      </c>
      <c r="D106">
        <v>1.6578069</v>
      </c>
      <c r="E106">
        <v>1.1147320999999999</v>
      </c>
    </row>
    <row r="107" spans="1:5" x14ac:dyDescent="0.2">
      <c r="A107" t="s">
        <v>4</v>
      </c>
      <c r="B107" t="s">
        <v>6</v>
      </c>
      <c r="C107">
        <v>2.2866301999999998</v>
      </c>
      <c r="D107">
        <v>1.5148925</v>
      </c>
      <c r="E107">
        <v>1.1718979</v>
      </c>
    </row>
    <row r="108" spans="1:5" x14ac:dyDescent="0.2">
      <c r="A108" t="s">
        <v>4</v>
      </c>
      <c r="B108" t="s">
        <v>6</v>
      </c>
      <c r="C108">
        <v>2.2580472999999999</v>
      </c>
      <c r="D108">
        <v>1.600641</v>
      </c>
      <c r="E108">
        <v>1.1718979</v>
      </c>
    </row>
    <row r="109" spans="1:5" x14ac:dyDescent="0.2">
      <c r="A109" t="s">
        <v>4</v>
      </c>
      <c r="B109" t="s">
        <v>6</v>
      </c>
      <c r="C109">
        <v>2.2580472999999999</v>
      </c>
      <c r="D109">
        <v>1.6863897000000001</v>
      </c>
      <c r="E109">
        <v>1.1718979</v>
      </c>
    </row>
    <row r="110" spans="1:5" x14ac:dyDescent="0.2">
      <c r="A110" t="s">
        <v>4</v>
      </c>
      <c r="B110" t="s">
        <v>6</v>
      </c>
      <c r="C110">
        <v>2.1437156000000002</v>
      </c>
      <c r="D110">
        <v>1.6578069</v>
      </c>
      <c r="E110">
        <v>1.1433150999999999</v>
      </c>
    </row>
    <row r="111" spans="1:5" x14ac:dyDescent="0.2">
      <c r="A111" t="s">
        <v>4</v>
      </c>
      <c r="B111" t="s">
        <v>6</v>
      </c>
      <c r="C111">
        <v>2.0579672000000002</v>
      </c>
      <c r="D111">
        <v>1.629224</v>
      </c>
      <c r="E111">
        <v>1.0575664</v>
      </c>
    </row>
    <row r="112" spans="1:5" x14ac:dyDescent="0.2">
      <c r="A112" t="s">
        <v>4</v>
      </c>
      <c r="B112" t="s">
        <v>6</v>
      </c>
      <c r="C112">
        <v>2.1151328</v>
      </c>
      <c r="D112">
        <v>1.5720582000000001</v>
      </c>
      <c r="E112">
        <v>1.0861491999999999</v>
      </c>
    </row>
    <row r="113" spans="1:5" x14ac:dyDescent="0.2">
      <c r="A113" t="s">
        <v>4</v>
      </c>
      <c r="B113" t="s">
        <v>6</v>
      </c>
      <c r="C113">
        <v>2.1437156000000002</v>
      </c>
      <c r="D113">
        <v>1.5434753000000001</v>
      </c>
      <c r="E113">
        <v>1.1433150999999999</v>
      </c>
    </row>
    <row r="114" spans="1:5" x14ac:dyDescent="0.2">
      <c r="A114" t="s">
        <v>4</v>
      </c>
      <c r="B114" t="s">
        <v>6</v>
      </c>
      <c r="C114">
        <v>2.2008814999999999</v>
      </c>
      <c r="D114">
        <v>1.5720582000000001</v>
      </c>
      <c r="E114">
        <v>1.1147320999999999</v>
      </c>
    </row>
    <row r="115" spans="1:5" x14ac:dyDescent="0.2">
      <c r="A115" t="s">
        <v>4</v>
      </c>
      <c r="B115" t="s">
        <v>6</v>
      </c>
      <c r="C115">
        <v>2.2580472999999999</v>
      </c>
      <c r="D115">
        <v>1.5720582000000001</v>
      </c>
      <c r="E115">
        <v>1.1718979</v>
      </c>
    </row>
    <row r="116" spans="1:5" x14ac:dyDescent="0.2">
      <c r="A116" t="s">
        <v>4</v>
      </c>
      <c r="B116" t="s">
        <v>6</v>
      </c>
      <c r="C116">
        <v>2.2580472999999999</v>
      </c>
      <c r="D116">
        <v>1.5434753000000001</v>
      </c>
      <c r="E116">
        <v>1.1718979</v>
      </c>
    </row>
    <row r="117" spans="1:5" x14ac:dyDescent="0.2">
      <c r="A117" t="s">
        <v>4</v>
      </c>
      <c r="B117" t="s">
        <v>6</v>
      </c>
      <c r="C117">
        <v>2.315213</v>
      </c>
      <c r="D117">
        <v>1.4863095</v>
      </c>
      <c r="E117">
        <v>1.0575664</v>
      </c>
    </row>
    <row r="118" spans="1:5" x14ac:dyDescent="0.2">
      <c r="A118" t="s">
        <v>4</v>
      </c>
      <c r="B118" t="s">
        <v>6</v>
      </c>
      <c r="C118">
        <v>2.2866301999999998</v>
      </c>
      <c r="D118">
        <v>1.5434753000000001</v>
      </c>
      <c r="E118">
        <v>1.0575664</v>
      </c>
    </row>
    <row r="119" spans="1:5" x14ac:dyDescent="0.2">
      <c r="A119" t="s">
        <v>4</v>
      </c>
      <c r="B119" t="s">
        <v>6</v>
      </c>
      <c r="C119">
        <v>2.2866301999999998</v>
      </c>
      <c r="D119">
        <v>1.5434753000000001</v>
      </c>
      <c r="E119">
        <v>1.0575664</v>
      </c>
    </row>
    <row r="120" spans="1:5" x14ac:dyDescent="0.2">
      <c r="A120" t="s">
        <v>4</v>
      </c>
      <c r="B120" t="s">
        <v>6</v>
      </c>
      <c r="C120">
        <v>2.315213</v>
      </c>
      <c r="D120">
        <v>1.5434753000000001</v>
      </c>
      <c r="E120">
        <v>1.0575664</v>
      </c>
    </row>
    <row r="121" spans="1:5" x14ac:dyDescent="0.2">
      <c r="A121" t="s">
        <v>4</v>
      </c>
      <c r="B121" t="s">
        <v>6</v>
      </c>
      <c r="C121">
        <v>2.1722983999999999</v>
      </c>
      <c r="D121">
        <v>1.5720582000000001</v>
      </c>
      <c r="E121">
        <v>1.0861491999999999</v>
      </c>
    </row>
    <row r="122" spans="1:5" x14ac:dyDescent="0.2">
      <c r="A122" t="s">
        <v>4</v>
      </c>
      <c r="B122" t="s">
        <v>6</v>
      </c>
      <c r="C122">
        <v>2.1437156000000002</v>
      </c>
      <c r="D122">
        <v>1.5434753000000001</v>
      </c>
      <c r="E122">
        <v>1.1147320999999999</v>
      </c>
    </row>
    <row r="123" spans="1:5" x14ac:dyDescent="0.2">
      <c r="A123" t="s">
        <v>4</v>
      </c>
      <c r="B123" t="s">
        <v>6</v>
      </c>
      <c r="C123">
        <v>2.1151328</v>
      </c>
      <c r="D123">
        <v>1.5148925</v>
      </c>
      <c r="E123">
        <v>1.0861491999999999</v>
      </c>
    </row>
    <row r="124" spans="1:5" x14ac:dyDescent="0.2">
      <c r="A124" t="s">
        <v>4</v>
      </c>
      <c r="B124" t="s">
        <v>6</v>
      </c>
      <c r="C124">
        <v>2.1151328</v>
      </c>
      <c r="D124">
        <v>1.5434753000000001</v>
      </c>
      <c r="E124">
        <v>1.0575664</v>
      </c>
    </row>
    <row r="125" spans="1:5" x14ac:dyDescent="0.2">
      <c r="A125" t="s">
        <v>4</v>
      </c>
      <c r="B125" t="s">
        <v>6</v>
      </c>
      <c r="C125">
        <v>2.2866301999999998</v>
      </c>
      <c r="D125">
        <v>1.5720582000000001</v>
      </c>
      <c r="E125">
        <v>1.0861491999999999</v>
      </c>
    </row>
    <row r="126" spans="1:5" x14ac:dyDescent="0.2">
      <c r="A126" t="s">
        <v>4</v>
      </c>
      <c r="B126" t="s">
        <v>6</v>
      </c>
      <c r="C126">
        <v>2.2866301999999998</v>
      </c>
      <c r="D126">
        <v>1.5720582000000001</v>
      </c>
      <c r="E126">
        <v>1.0575664</v>
      </c>
    </row>
    <row r="127" spans="1:5" x14ac:dyDescent="0.2">
      <c r="A127" t="s">
        <v>4</v>
      </c>
      <c r="B127" t="s">
        <v>6</v>
      </c>
      <c r="C127">
        <v>2.315213</v>
      </c>
      <c r="D127">
        <v>1.5720582000000001</v>
      </c>
      <c r="E127">
        <v>1.1433150999999999</v>
      </c>
    </row>
    <row r="128" spans="1:5" x14ac:dyDescent="0.2">
      <c r="A128" t="s">
        <v>4</v>
      </c>
      <c r="B128" t="s">
        <v>6</v>
      </c>
      <c r="C128">
        <v>2.315213</v>
      </c>
      <c r="D128">
        <v>1.5434753000000001</v>
      </c>
      <c r="E128">
        <v>1.1718979</v>
      </c>
    </row>
    <row r="129" spans="1:5" x14ac:dyDescent="0.2">
      <c r="A129" t="s">
        <v>4</v>
      </c>
      <c r="B129" t="s">
        <v>6</v>
      </c>
      <c r="C129">
        <v>2.0579672000000002</v>
      </c>
      <c r="D129">
        <v>1.5434753000000001</v>
      </c>
      <c r="E129">
        <v>1.0861491999999999</v>
      </c>
    </row>
    <row r="130" spans="1:5" x14ac:dyDescent="0.2">
      <c r="A130" t="s">
        <v>4</v>
      </c>
      <c r="B130" t="s">
        <v>6</v>
      </c>
      <c r="C130">
        <v>2.0579672000000002</v>
      </c>
      <c r="D130">
        <v>1.5434753000000001</v>
      </c>
      <c r="E130">
        <v>1.0861491999999999</v>
      </c>
    </row>
    <row r="131" spans="1:5" x14ac:dyDescent="0.2">
      <c r="A131" t="s">
        <v>4</v>
      </c>
      <c r="B131" t="s">
        <v>6</v>
      </c>
      <c r="C131">
        <v>2.0865499999999999</v>
      </c>
      <c r="D131">
        <v>1.5720582000000001</v>
      </c>
      <c r="E131">
        <v>1.0289836000000001</v>
      </c>
    </row>
    <row r="132" spans="1:5" x14ac:dyDescent="0.2">
      <c r="A132" t="s">
        <v>4</v>
      </c>
      <c r="B132" t="s">
        <v>6</v>
      </c>
      <c r="C132">
        <v>2.0579672000000002</v>
      </c>
      <c r="D132">
        <v>1.5434753000000001</v>
      </c>
      <c r="E132">
        <v>1.0004006999999999</v>
      </c>
    </row>
    <row r="133" spans="1:5" x14ac:dyDescent="0.2">
      <c r="A133" t="s">
        <v>4</v>
      </c>
      <c r="B133" t="s">
        <v>6</v>
      </c>
      <c r="C133">
        <v>2.0579672000000002</v>
      </c>
      <c r="D133">
        <v>1.5720582000000001</v>
      </c>
      <c r="E133">
        <v>1.0004006999999999</v>
      </c>
    </row>
    <row r="134" spans="1:5" x14ac:dyDescent="0.2">
      <c r="A134" t="s">
        <v>4</v>
      </c>
      <c r="B134" t="s">
        <v>6</v>
      </c>
      <c r="C134">
        <v>2.0865499999999999</v>
      </c>
      <c r="D134">
        <v>1.600641</v>
      </c>
      <c r="E134">
        <v>1.0004006999999999</v>
      </c>
    </row>
    <row r="135" spans="1:5" x14ac:dyDescent="0.2">
      <c r="A135" t="s">
        <v>4</v>
      </c>
      <c r="B135" t="s">
        <v>6</v>
      </c>
      <c r="C135">
        <v>2.2294643000000001</v>
      </c>
      <c r="D135">
        <v>1.629224</v>
      </c>
      <c r="E135">
        <v>1.0289836000000001</v>
      </c>
    </row>
    <row r="136" spans="1:5" x14ac:dyDescent="0.2">
      <c r="A136" t="s">
        <v>4</v>
      </c>
      <c r="B136" t="s">
        <v>6</v>
      </c>
      <c r="C136">
        <v>2.2294643000000001</v>
      </c>
      <c r="D136">
        <v>1.600641</v>
      </c>
      <c r="E136">
        <v>1.0289836000000001</v>
      </c>
    </row>
    <row r="137" spans="1:5" x14ac:dyDescent="0.2">
      <c r="A137" t="s">
        <v>4</v>
      </c>
      <c r="B137" t="s">
        <v>6</v>
      </c>
      <c r="C137">
        <v>2.1437156000000002</v>
      </c>
      <c r="D137">
        <v>1.600641</v>
      </c>
      <c r="E137">
        <v>1.0289836000000001</v>
      </c>
    </row>
    <row r="138" spans="1:5" x14ac:dyDescent="0.2">
      <c r="A138" t="s">
        <v>4</v>
      </c>
      <c r="B138" t="s">
        <v>6</v>
      </c>
      <c r="C138">
        <v>2.1722983999999999</v>
      </c>
      <c r="D138">
        <v>1.600641</v>
      </c>
      <c r="E138">
        <v>1.0289836000000001</v>
      </c>
    </row>
    <row r="139" spans="1:5" x14ac:dyDescent="0.2">
      <c r="A139" t="s">
        <v>4</v>
      </c>
      <c r="B139" t="s">
        <v>6</v>
      </c>
      <c r="C139">
        <v>2.2580472999999999</v>
      </c>
      <c r="D139">
        <v>1.600641</v>
      </c>
      <c r="E139">
        <v>1.0289836000000001</v>
      </c>
    </row>
    <row r="140" spans="1:5" x14ac:dyDescent="0.2">
      <c r="A140" t="s">
        <v>4</v>
      </c>
      <c r="B140" t="s">
        <v>6</v>
      </c>
      <c r="C140">
        <v>2.2866301999999998</v>
      </c>
      <c r="D140">
        <v>1.5720582000000001</v>
      </c>
      <c r="E140">
        <v>1.0289836000000001</v>
      </c>
    </row>
    <row r="141" spans="1:5" x14ac:dyDescent="0.2">
      <c r="A141" t="s">
        <v>4</v>
      </c>
      <c r="B141" t="s">
        <v>6</v>
      </c>
      <c r="C141">
        <v>2.2866301999999998</v>
      </c>
      <c r="D141">
        <v>1.5720582000000001</v>
      </c>
      <c r="E141">
        <v>1.0289836000000001</v>
      </c>
    </row>
    <row r="142" spans="1:5" x14ac:dyDescent="0.2">
      <c r="A142" t="s">
        <v>4</v>
      </c>
      <c r="B142" t="s">
        <v>6</v>
      </c>
      <c r="C142">
        <v>2.2294643000000001</v>
      </c>
      <c r="D142">
        <v>1.600641</v>
      </c>
      <c r="E142">
        <v>1.0289836000000001</v>
      </c>
    </row>
    <row r="143" spans="1:5" x14ac:dyDescent="0.2">
      <c r="A143" t="s">
        <v>4</v>
      </c>
      <c r="B143" t="s">
        <v>6</v>
      </c>
      <c r="C143">
        <v>10.804327000000001</v>
      </c>
      <c r="D143">
        <v>1.600641</v>
      </c>
      <c r="E143">
        <v>1.0289836000000001</v>
      </c>
    </row>
    <row r="144" spans="1:5" x14ac:dyDescent="0.2">
      <c r="A144" t="s">
        <v>4</v>
      </c>
      <c r="B144" t="s">
        <v>6</v>
      </c>
      <c r="C144">
        <v>10.832910999999999</v>
      </c>
      <c r="D144">
        <v>1.6578069</v>
      </c>
      <c r="E144">
        <v>1.0575664</v>
      </c>
    </row>
    <row r="145" spans="1:5" x14ac:dyDescent="0.2">
      <c r="A145" t="s">
        <v>4</v>
      </c>
      <c r="B145" t="s">
        <v>6</v>
      </c>
      <c r="C145">
        <v>2.2294643000000001</v>
      </c>
      <c r="D145">
        <v>1.6578069</v>
      </c>
      <c r="E145">
        <v>1.0575664</v>
      </c>
    </row>
    <row r="146" spans="1:5" x14ac:dyDescent="0.2">
      <c r="A146" t="s">
        <v>4</v>
      </c>
      <c r="B146" t="s">
        <v>6</v>
      </c>
      <c r="C146">
        <v>2.2866301999999998</v>
      </c>
      <c r="D146">
        <v>1.6578069</v>
      </c>
      <c r="E146">
        <v>1.0575664</v>
      </c>
    </row>
    <row r="147" spans="1:5" x14ac:dyDescent="0.2">
      <c r="A147" t="s">
        <v>4</v>
      </c>
      <c r="B147" t="s">
        <v>6</v>
      </c>
      <c r="C147">
        <v>2.2866301999999998</v>
      </c>
      <c r="D147">
        <v>1.6578069</v>
      </c>
      <c r="E147">
        <v>1.0861491999999999</v>
      </c>
    </row>
    <row r="148" spans="1:5" x14ac:dyDescent="0.2">
      <c r="A148" t="s">
        <v>4</v>
      </c>
      <c r="B148" t="s">
        <v>6</v>
      </c>
      <c r="C148">
        <v>2.315213</v>
      </c>
      <c r="D148">
        <v>1.600641</v>
      </c>
      <c r="E148">
        <v>1.0575664</v>
      </c>
    </row>
    <row r="149" spans="1:5" x14ac:dyDescent="0.2">
      <c r="A149" t="s">
        <v>4</v>
      </c>
      <c r="B149" t="s">
        <v>6</v>
      </c>
      <c r="C149">
        <v>2.3437958000000001</v>
      </c>
      <c r="D149">
        <v>1.5720582000000001</v>
      </c>
      <c r="E149">
        <v>8.8321085000000004</v>
      </c>
    </row>
    <row r="150" spans="1:5" x14ac:dyDescent="0.2">
      <c r="A150" t="s">
        <v>4</v>
      </c>
      <c r="B150" t="s">
        <v>6</v>
      </c>
      <c r="C150">
        <v>2.2866301999999998</v>
      </c>
      <c r="D150">
        <v>1.5720582000000001</v>
      </c>
      <c r="E150">
        <v>8.8321085000000004</v>
      </c>
    </row>
    <row r="151" spans="1:5" x14ac:dyDescent="0.2">
      <c r="A151" t="s">
        <v>4</v>
      </c>
      <c r="B151" t="s">
        <v>6</v>
      </c>
      <c r="C151">
        <v>2.315213</v>
      </c>
      <c r="D151">
        <v>1.600641</v>
      </c>
      <c r="E151">
        <v>1.0575664</v>
      </c>
    </row>
    <row r="152" spans="1:5" x14ac:dyDescent="0.2">
      <c r="A152" t="s">
        <v>4</v>
      </c>
      <c r="B152" t="s">
        <v>6</v>
      </c>
      <c r="C152">
        <v>2.2866301999999998</v>
      </c>
      <c r="D152">
        <v>1.7435554</v>
      </c>
      <c r="E152">
        <v>1.0575664</v>
      </c>
    </row>
    <row r="153" spans="1:5" x14ac:dyDescent="0.2">
      <c r="A153" t="s">
        <v>4</v>
      </c>
      <c r="B153" t="s">
        <v>6</v>
      </c>
      <c r="C153">
        <v>2.2580472999999999</v>
      </c>
      <c r="D153">
        <v>1.629224</v>
      </c>
      <c r="E153">
        <v>1.0289836000000001</v>
      </c>
    </row>
    <row r="154" spans="1:5" x14ac:dyDescent="0.2">
      <c r="A154" t="s">
        <v>4</v>
      </c>
      <c r="B154" t="s">
        <v>6</v>
      </c>
      <c r="C154">
        <v>2.2294643000000001</v>
      </c>
      <c r="D154">
        <v>1.600641</v>
      </c>
      <c r="E154">
        <v>1.0575664</v>
      </c>
    </row>
    <row r="155" spans="1:5" x14ac:dyDescent="0.2">
      <c r="A155" t="s">
        <v>4</v>
      </c>
      <c r="B155" t="s">
        <v>6</v>
      </c>
      <c r="C155">
        <v>2.1722983999999999</v>
      </c>
      <c r="D155">
        <v>1.5720582000000001</v>
      </c>
      <c r="E155">
        <v>1.0861491999999999</v>
      </c>
    </row>
    <row r="156" spans="1:5" x14ac:dyDescent="0.2">
      <c r="A156" t="s">
        <v>4</v>
      </c>
      <c r="B156" t="s">
        <v>6</v>
      </c>
      <c r="C156">
        <v>2.1722983999999999</v>
      </c>
      <c r="D156">
        <v>1.6863897000000001</v>
      </c>
      <c r="E156">
        <v>1.0289836000000001</v>
      </c>
    </row>
    <row r="157" spans="1:5" x14ac:dyDescent="0.2">
      <c r="A157" t="s">
        <v>4</v>
      </c>
      <c r="B157" t="s">
        <v>6</v>
      </c>
      <c r="C157">
        <v>2.2294643000000001</v>
      </c>
      <c r="D157">
        <v>1.600641</v>
      </c>
      <c r="E157">
        <v>1.0289836000000001</v>
      </c>
    </row>
    <row r="158" spans="1:5" x14ac:dyDescent="0.2">
      <c r="A158" t="s">
        <v>4</v>
      </c>
      <c r="B158" t="s">
        <v>6</v>
      </c>
      <c r="C158">
        <v>2.2866301999999998</v>
      </c>
      <c r="D158">
        <v>1.4577267</v>
      </c>
      <c r="E158">
        <v>1.0575664</v>
      </c>
    </row>
    <row r="159" spans="1:5" x14ac:dyDescent="0.2">
      <c r="A159" t="s">
        <v>4</v>
      </c>
      <c r="B159" t="s">
        <v>6</v>
      </c>
      <c r="C159">
        <v>2.2866301999999998</v>
      </c>
      <c r="D159">
        <v>1.4863095</v>
      </c>
      <c r="E159">
        <v>1.0861491999999999</v>
      </c>
    </row>
    <row r="160" spans="1:5" x14ac:dyDescent="0.2">
      <c r="A160" t="s">
        <v>4</v>
      </c>
      <c r="B160" t="s">
        <v>6</v>
      </c>
      <c r="C160">
        <v>2.2866301999999998</v>
      </c>
      <c r="D160">
        <v>1.5434753000000001</v>
      </c>
      <c r="E160">
        <v>1.1147320999999999</v>
      </c>
    </row>
    <row r="161" spans="1:5" x14ac:dyDescent="0.2">
      <c r="A161" t="s">
        <v>4</v>
      </c>
      <c r="B161" t="s">
        <v>6</v>
      </c>
      <c r="C161">
        <v>2.315213</v>
      </c>
      <c r="D161">
        <v>1.5434753000000001</v>
      </c>
      <c r="E161">
        <v>1.1147320999999999</v>
      </c>
    </row>
    <row r="162" spans="1:5" x14ac:dyDescent="0.2">
      <c r="A162" t="s">
        <v>4</v>
      </c>
      <c r="B162" t="s">
        <v>6</v>
      </c>
      <c r="C162">
        <v>2.2580472999999999</v>
      </c>
      <c r="D162">
        <v>1.5720582000000001</v>
      </c>
      <c r="E162">
        <v>1.1433150999999999</v>
      </c>
    </row>
    <row r="163" spans="1:5" x14ac:dyDescent="0.2">
      <c r="A163" t="s">
        <v>4</v>
      </c>
      <c r="B163" t="s">
        <v>6</v>
      </c>
      <c r="C163">
        <v>2.1722983999999999</v>
      </c>
      <c r="D163">
        <v>1.5720582000000001</v>
      </c>
      <c r="E163">
        <v>1.1433150999999999</v>
      </c>
    </row>
    <row r="164" spans="1:5" x14ac:dyDescent="0.2">
      <c r="A164" t="s">
        <v>4</v>
      </c>
      <c r="B164" t="s">
        <v>6</v>
      </c>
      <c r="C164">
        <v>2.2008814999999999</v>
      </c>
      <c r="D164">
        <v>1.5434753000000001</v>
      </c>
      <c r="E164">
        <v>1.1433150999999999</v>
      </c>
    </row>
    <row r="165" spans="1:5" x14ac:dyDescent="0.2">
      <c r="A165" t="s">
        <v>4</v>
      </c>
      <c r="B165" t="s">
        <v>6</v>
      </c>
      <c r="C165">
        <v>2.1722983999999999</v>
      </c>
      <c r="D165">
        <v>1.5720582000000001</v>
      </c>
      <c r="E165">
        <v>1.1147320999999999</v>
      </c>
    </row>
    <row r="166" spans="1:5" x14ac:dyDescent="0.2">
      <c r="A166" t="s">
        <v>4</v>
      </c>
      <c r="B166" t="s">
        <v>6</v>
      </c>
      <c r="C166">
        <v>2.1722983999999999</v>
      </c>
      <c r="D166">
        <v>1.5720582000000001</v>
      </c>
      <c r="E166">
        <v>1.1147320999999999</v>
      </c>
    </row>
    <row r="167" spans="1:5" x14ac:dyDescent="0.2">
      <c r="A167" t="s">
        <v>4</v>
      </c>
      <c r="B167" t="s">
        <v>6</v>
      </c>
      <c r="C167">
        <v>2.1722983999999999</v>
      </c>
      <c r="D167">
        <v>1.5720582000000001</v>
      </c>
      <c r="E167">
        <v>1.0861491999999999</v>
      </c>
    </row>
    <row r="168" spans="1:5" x14ac:dyDescent="0.2">
      <c r="A168" t="s">
        <v>4</v>
      </c>
      <c r="B168" t="s">
        <v>6</v>
      </c>
      <c r="C168">
        <v>2.2008814999999999</v>
      </c>
      <c r="D168">
        <v>1.600641</v>
      </c>
      <c r="E168">
        <v>0.94323486000000001</v>
      </c>
    </row>
    <row r="169" spans="1:5" x14ac:dyDescent="0.2">
      <c r="A169" t="s">
        <v>4</v>
      </c>
      <c r="B169" t="s">
        <v>6</v>
      </c>
      <c r="C169">
        <v>2.2580472999999999</v>
      </c>
      <c r="D169">
        <v>1.600641</v>
      </c>
      <c r="E169">
        <v>0.94323486000000001</v>
      </c>
    </row>
    <row r="170" spans="1:5" x14ac:dyDescent="0.2">
      <c r="A170" t="s">
        <v>4</v>
      </c>
      <c r="B170" t="s">
        <v>6</v>
      </c>
      <c r="C170">
        <v>2.2580472999999999</v>
      </c>
      <c r="D170">
        <v>1.600641</v>
      </c>
      <c r="E170">
        <v>1.0004006999999999</v>
      </c>
    </row>
    <row r="171" spans="1:5" x14ac:dyDescent="0.2">
      <c r="A171" t="s">
        <v>4</v>
      </c>
      <c r="B171" t="s">
        <v>6</v>
      </c>
      <c r="C171">
        <v>2.1722983999999999</v>
      </c>
      <c r="D171">
        <v>1.629224</v>
      </c>
      <c r="E171">
        <v>1.0289836000000001</v>
      </c>
    </row>
    <row r="172" spans="1:5" x14ac:dyDescent="0.2">
      <c r="A172" t="s">
        <v>4</v>
      </c>
      <c r="B172" t="s">
        <v>6</v>
      </c>
      <c r="C172">
        <v>2.1151328</v>
      </c>
      <c r="D172">
        <v>1.600641</v>
      </c>
      <c r="E172">
        <v>0.97181779999999995</v>
      </c>
    </row>
    <row r="173" spans="1:5" x14ac:dyDescent="0.2">
      <c r="A173" t="s">
        <v>4</v>
      </c>
      <c r="B173" t="s">
        <v>6</v>
      </c>
      <c r="C173">
        <v>2.2294643000000001</v>
      </c>
      <c r="D173">
        <v>1.5720582000000001</v>
      </c>
      <c r="E173">
        <v>0.97181779999999995</v>
      </c>
    </row>
    <row r="174" spans="1:5" x14ac:dyDescent="0.2">
      <c r="A174" t="s">
        <v>4</v>
      </c>
      <c r="B174" t="s">
        <v>6</v>
      </c>
      <c r="C174">
        <v>2.2294643000000001</v>
      </c>
      <c r="D174">
        <v>1.6578069</v>
      </c>
      <c r="E174">
        <v>1.0289836000000001</v>
      </c>
    </row>
    <row r="175" spans="1:5" x14ac:dyDescent="0.2">
      <c r="A175" t="s">
        <v>4</v>
      </c>
      <c r="B175" t="s">
        <v>6</v>
      </c>
      <c r="C175">
        <v>2.2866301999999998</v>
      </c>
      <c r="D175">
        <v>1.6863897000000001</v>
      </c>
      <c r="E175">
        <v>1.0004006999999999</v>
      </c>
    </row>
    <row r="176" spans="1:5" x14ac:dyDescent="0.2">
      <c r="A176" t="s">
        <v>4</v>
      </c>
      <c r="B176" t="s">
        <v>6</v>
      </c>
      <c r="C176">
        <v>2.315213</v>
      </c>
      <c r="D176">
        <v>1.6578069</v>
      </c>
      <c r="E176">
        <v>0.94323486000000001</v>
      </c>
    </row>
    <row r="177" spans="1:5" x14ac:dyDescent="0.2">
      <c r="A177" t="s">
        <v>4</v>
      </c>
      <c r="B177" t="s">
        <v>6</v>
      </c>
      <c r="C177">
        <v>2.2866301999999998</v>
      </c>
      <c r="D177">
        <v>1.6863897000000001</v>
      </c>
      <c r="E177">
        <v>0.91465205000000005</v>
      </c>
    </row>
    <row r="178" spans="1:5" x14ac:dyDescent="0.2">
      <c r="A178" t="s">
        <v>4</v>
      </c>
      <c r="B178" t="s">
        <v>6</v>
      </c>
      <c r="C178">
        <v>2.2866301999999998</v>
      </c>
      <c r="D178">
        <v>1.6863897000000001</v>
      </c>
      <c r="E178">
        <v>0.97181779999999995</v>
      </c>
    </row>
    <row r="179" spans="1:5" x14ac:dyDescent="0.2">
      <c r="A179" t="s">
        <v>4</v>
      </c>
      <c r="B179" t="s">
        <v>6</v>
      </c>
      <c r="C179">
        <v>2.2866301999999998</v>
      </c>
      <c r="D179">
        <v>1.6863897000000001</v>
      </c>
      <c r="E179">
        <v>1.0289836000000001</v>
      </c>
    </row>
    <row r="180" spans="1:5" x14ac:dyDescent="0.2">
      <c r="A180" t="s">
        <v>4</v>
      </c>
      <c r="B180" t="s">
        <v>6</v>
      </c>
      <c r="C180">
        <v>2.2866301999999998</v>
      </c>
      <c r="D180">
        <v>1.6863897000000001</v>
      </c>
      <c r="E180">
        <v>8.6606109999999994</v>
      </c>
    </row>
    <row r="181" spans="1:5" x14ac:dyDescent="0.2">
      <c r="A181" t="s">
        <v>4</v>
      </c>
      <c r="B181" t="s">
        <v>6</v>
      </c>
      <c r="C181">
        <v>2.2580472999999999</v>
      </c>
      <c r="D181">
        <v>1.600641</v>
      </c>
      <c r="E181">
        <v>0.91465205000000005</v>
      </c>
    </row>
    <row r="182" spans="1:5" x14ac:dyDescent="0.2">
      <c r="A182" t="s">
        <v>4</v>
      </c>
      <c r="B182" t="s">
        <v>6</v>
      </c>
      <c r="C182">
        <v>2.2866301999999998</v>
      </c>
      <c r="D182">
        <v>1.629224</v>
      </c>
      <c r="E182">
        <v>0.85748625000000001</v>
      </c>
    </row>
    <row r="183" spans="1:5" x14ac:dyDescent="0.2">
      <c r="A183" t="s">
        <v>4</v>
      </c>
      <c r="B183" t="s">
        <v>6</v>
      </c>
      <c r="C183">
        <v>2.2866301999999998</v>
      </c>
      <c r="D183">
        <v>1.6578069</v>
      </c>
      <c r="E183">
        <v>0.8860692</v>
      </c>
    </row>
    <row r="184" spans="1:5" x14ac:dyDescent="0.2">
      <c r="A184" t="s">
        <v>4</v>
      </c>
      <c r="B184" t="s">
        <v>6</v>
      </c>
      <c r="C184">
        <v>2.2866301999999998</v>
      </c>
      <c r="D184">
        <v>1.6578069</v>
      </c>
      <c r="E184">
        <v>0.94323486000000001</v>
      </c>
    </row>
    <row r="185" spans="1:5" x14ac:dyDescent="0.2">
      <c r="A185" t="s">
        <v>4</v>
      </c>
      <c r="B185" t="s">
        <v>6</v>
      </c>
      <c r="C185">
        <v>2.3723785999999998</v>
      </c>
      <c r="D185">
        <v>1.600641</v>
      </c>
      <c r="E185">
        <v>0.94323486000000001</v>
      </c>
    </row>
    <row r="186" spans="1:5" x14ac:dyDescent="0.2">
      <c r="A186" t="s">
        <v>4</v>
      </c>
      <c r="B186" t="s">
        <v>6</v>
      </c>
      <c r="C186">
        <v>2.3723785999999998</v>
      </c>
      <c r="D186">
        <v>1.629224</v>
      </c>
      <c r="E186">
        <v>0.97181779999999995</v>
      </c>
    </row>
    <row r="187" spans="1:5" x14ac:dyDescent="0.2">
      <c r="A187" t="s">
        <v>4</v>
      </c>
      <c r="B187" t="s">
        <v>6</v>
      </c>
      <c r="C187">
        <v>2.2866301999999998</v>
      </c>
      <c r="D187">
        <v>1.6863897000000001</v>
      </c>
      <c r="E187">
        <v>0.94323486000000001</v>
      </c>
    </row>
    <row r="188" spans="1:5" x14ac:dyDescent="0.2">
      <c r="A188" t="s">
        <v>4</v>
      </c>
      <c r="B188" t="s">
        <v>6</v>
      </c>
      <c r="C188">
        <v>2.2580472999999999</v>
      </c>
      <c r="D188">
        <v>1.7149725</v>
      </c>
      <c r="E188">
        <v>0.97181779999999995</v>
      </c>
    </row>
    <row r="189" spans="1:5" x14ac:dyDescent="0.2">
      <c r="A189" t="s">
        <v>4</v>
      </c>
      <c r="B189" t="s">
        <v>6</v>
      </c>
      <c r="C189">
        <v>2.0579672000000002</v>
      </c>
      <c r="D189">
        <v>1.7721384</v>
      </c>
      <c r="E189">
        <v>0.94323486000000001</v>
      </c>
    </row>
    <row r="190" spans="1:5" x14ac:dyDescent="0.2">
      <c r="A190" t="s">
        <v>4</v>
      </c>
      <c r="B190" t="s">
        <v>6</v>
      </c>
      <c r="C190">
        <v>2.0865499999999999</v>
      </c>
      <c r="D190">
        <v>1.6578069</v>
      </c>
      <c r="E190">
        <v>0.8860692</v>
      </c>
    </row>
    <row r="191" spans="1:5" x14ac:dyDescent="0.2">
      <c r="A191" t="s">
        <v>4</v>
      </c>
      <c r="B191" t="s">
        <v>6</v>
      </c>
      <c r="C191">
        <v>2.2580472999999999</v>
      </c>
      <c r="D191">
        <v>1.6863897000000001</v>
      </c>
      <c r="E191">
        <v>0.82890344000000005</v>
      </c>
    </row>
    <row r="192" spans="1:5" x14ac:dyDescent="0.2">
      <c r="A192" t="s">
        <v>4</v>
      </c>
      <c r="B192" t="s">
        <v>6</v>
      </c>
      <c r="C192">
        <v>2.2580472999999999</v>
      </c>
      <c r="D192">
        <v>1.5720582000000001</v>
      </c>
      <c r="E192">
        <v>0.85748625000000001</v>
      </c>
    </row>
    <row r="193" spans="1:5" x14ac:dyDescent="0.2">
      <c r="A193" t="s">
        <v>4</v>
      </c>
      <c r="B193" t="s">
        <v>6</v>
      </c>
      <c r="C193">
        <v>2.1437156000000002</v>
      </c>
      <c r="D193">
        <v>1.5148925</v>
      </c>
      <c r="E193">
        <v>0.91465205000000005</v>
      </c>
    </row>
    <row r="194" spans="1:5" x14ac:dyDescent="0.2">
      <c r="A194" t="s">
        <v>4</v>
      </c>
      <c r="B194" t="s">
        <v>6</v>
      </c>
      <c r="C194">
        <v>2.1722983999999999</v>
      </c>
      <c r="D194">
        <v>1.629224</v>
      </c>
      <c r="E194">
        <v>0.91465205000000005</v>
      </c>
    </row>
    <row r="195" spans="1:5" x14ac:dyDescent="0.2">
      <c r="A195" t="s">
        <v>4</v>
      </c>
      <c r="B195" t="s">
        <v>6</v>
      </c>
      <c r="C195">
        <v>2.1722983999999999</v>
      </c>
      <c r="D195">
        <v>2.0293841000000001</v>
      </c>
      <c r="E195">
        <v>0.94323486000000001</v>
      </c>
    </row>
    <row r="196" spans="1:5" x14ac:dyDescent="0.2">
      <c r="A196" t="s">
        <v>4</v>
      </c>
      <c r="B196" t="s">
        <v>6</v>
      </c>
      <c r="C196">
        <v>2.1437156000000002</v>
      </c>
      <c r="D196">
        <v>1.7435554</v>
      </c>
      <c r="E196">
        <v>0.97181779999999995</v>
      </c>
    </row>
    <row r="197" spans="1:5" x14ac:dyDescent="0.2">
      <c r="A197" t="s">
        <v>4</v>
      </c>
      <c r="B197" t="s">
        <v>6</v>
      </c>
      <c r="C197">
        <v>5.8880724999999998</v>
      </c>
      <c r="D197">
        <v>2.0865499999999999</v>
      </c>
      <c r="E197">
        <v>0.82890344000000005</v>
      </c>
    </row>
    <row r="198" spans="1:5" x14ac:dyDescent="0.2">
      <c r="A198" t="s">
        <v>4</v>
      </c>
      <c r="B198" t="s">
        <v>6</v>
      </c>
      <c r="C198">
        <v>5.8880724999999998</v>
      </c>
      <c r="D198">
        <v>2.0008013</v>
      </c>
      <c r="E198">
        <v>0.85748625000000001</v>
      </c>
    </row>
    <row r="199" spans="1:5" x14ac:dyDescent="0.2">
      <c r="A199" t="s">
        <v>4</v>
      </c>
      <c r="B199" t="s">
        <v>6</v>
      </c>
      <c r="C199">
        <v>2.0579672000000002</v>
      </c>
      <c r="D199">
        <v>1.6578069</v>
      </c>
      <c r="E199">
        <v>0.91465205000000005</v>
      </c>
    </row>
    <row r="200" spans="1:5" x14ac:dyDescent="0.2">
      <c r="A200" t="s">
        <v>4</v>
      </c>
      <c r="B200" t="s">
        <v>6</v>
      </c>
      <c r="C200">
        <v>2.0579672000000002</v>
      </c>
      <c r="D200">
        <v>1.7149725</v>
      </c>
      <c r="E200">
        <v>0.82890344000000005</v>
      </c>
    </row>
    <row r="201" spans="1:5" x14ac:dyDescent="0.2">
      <c r="A201" t="s">
        <v>4</v>
      </c>
      <c r="B201" t="s">
        <v>6</v>
      </c>
      <c r="C201">
        <v>2.2294643000000001</v>
      </c>
      <c r="D201">
        <v>1.7435554</v>
      </c>
      <c r="E201">
        <v>0.80032049999999999</v>
      </c>
    </row>
    <row r="202" spans="1:5" x14ac:dyDescent="0.2">
      <c r="A202" t="s">
        <v>4</v>
      </c>
      <c r="B202" t="s">
        <v>8</v>
      </c>
      <c r="C202">
        <v>2.0579672000000002</v>
      </c>
      <c r="D202">
        <v>1.5148925</v>
      </c>
      <c r="E202">
        <v>1.2862294000000001</v>
      </c>
    </row>
    <row r="203" spans="1:5" x14ac:dyDescent="0.2">
      <c r="A203" t="s">
        <v>4</v>
      </c>
      <c r="B203" t="s">
        <v>8</v>
      </c>
      <c r="C203">
        <v>1.9150526999999999</v>
      </c>
      <c r="D203">
        <v>2.2008814999999999</v>
      </c>
      <c r="E203">
        <v>1.4005609000000001</v>
      </c>
    </row>
    <row r="204" spans="1:5" x14ac:dyDescent="0.2">
      <c r="A204" t="s">
        <v>4</v>
      </c>
      <c r="B204" t="s">
        <v>8</v>
      </c>
      <c r="C204">
        <v>2.0008013</v>
      </c>
      <c r="D204">
        <v>1.4577267</v>
      </c>
      <c r="E204">
        <v>1.3719779000000001</v>
      </c>
    </row>
    <row r="205" spans="1:5" x14ac:dyDescent="0.2">
      <c r="A205" t="s">
        <v>4</v>
      </c>
      <c r="B205" t="s">
        <v>8</v>
      </c>
      <c r="C205">
        <v>2.0579672000000002</v>
      </c>
      <c r="D205">
        <v>1.3719779000000001</v>
      </c>
      <c r="E205">
        <v>1.2576465999999999</v>
      </c>
    </row>
    <row r="206" spans="1:5" x14ac:dyDescent="0.2">
      <c r="A206" t="s">
        <v>4</v>
      </c>
      <c r="B206" t="s">
        <v>8</v>
      </c>
      <c r="C206">
        <v>2.1151328</v>
      </c>
      <c r="D206">
        <v>1.4863095</v>
      </c>
      <c r="E206">
        <v>1.2290635999999999</v>
      </c>
    </row>
    <row r="207" spans="1:5" x14ac:dyDescent="0.2">
      <c r="A207" t="s">
        <v>4</v>
      </c>
      <c r="B207" t="s">
        <v>8</v>
      </c>
      <c r="C207">
        <v>2.0579672000000002</v>
      </c>
      <c r="D207">
        <v>1.629224</v>
      </c>
      <c r="E207">
        <v>1.2290635999999999</v>
      </c>
    </row>
    <row r="208" spans="1:5" x14ac:dyDescent="0.2">
      <c r="A208" t="s">
        <v>4</v>
      </c>
      <c r="B208" t="s">
        <v>8</v>
      </c>
      <c r="C208">
        <v>2.2580472999999999</v>
      </c>
      <c r="D208">
        <v>1.6863897000000001</v>
      </c>
      <c r="E208">
        <v>1.2290635999999999</v>
      </c>
    </row>
    <row r="209" spans="1:5" x14ac:dyDescent="0.2">
      <c r="A209" t="s">
        <v>4</v>
      </c>
      <c r="B209" t="s">
        <v>8</v>
      </c>
      <c r="C209">
        <v>2.2866301999999998</v>
      </c>
      <c r="D209">
        <v>1.5720582000000001</v>
      </c>
      <c r="E209">
        <v>1.2576465999999999</v>
      </c>
    </row>
    <row r="210" spans="1:5" x14ac:dyDescent="0.2">
      <c r="A210" t="s">
        <v>4</v>
      </c>
      <c r="B210" t="s">
        <v>8</v>
      </c>
      <c r="C210">
        <v>2.2008814999999999</v>
      </c>
      <c r="D210">
        <v>1.4863095</v>
      </c>
      <c r="E210">
        <v>1.2862294000000001</v>
      </c>
    </row>
    <row r="211" spans="1:5" x14ac:dyDescent="0.2">
      <c r="A211" t="s">
        <v>4</v>
      </c>
      <c r="B211" t="s">
        <v>8</v>
      </c>
      <c r="C211">
        <v>1.9150526999999999</v>
      </c>
      <c r="D211">
        <v>1.7435554</v>
      </c>
      <c r="E211">
        <v>1.2862294000000001</v>
      </c>
    </row>
    <row r="212" spans="1:5" x14ac:dyDescent="0.2">
      <c r="A212" t="s">
        <v>4</v>
      </c>
      <c r="B212" t="s">
        <v>8</v>
      </c>
      <c r="C212">
        <v>2.1722983999999999</v>
      </c>
      <c r="D212">
        <v>1.7435554</v>
      </c>
      <c r="E212">
        <v>1.2290635999999999</v>
      </c>
    </row>
    <row r="213" spans="1:5" x14ac:dyDescent="0.2">
      <c r="A213" t="s">
        <v>4</v>
      </c>
      <c r="B213" t="s">
        <v>8</v>
      </c>
      <c r="C213">
        <v>2.1722983999999999</v>
      </c>
      <c r="D213">
        <v>1.5434753000000001</v>
      </c>
      <c r="E213">
        <v>1.4577267</v>
      </c>
    </row>
    <row r="214" spans="1:5" x14ac:dyDescent="0.2">
      <c r="A214" t="s">
        <v>4</v>
      </c>
      <c r="B214" t="s">
        <v>8</v>
      </c>
      <c r="C214">
        <v>2.0293841000000001</v>
      </c>
      <c r="D214">
        <v>1.5434753000000001</v>
      </c>
      <c r="E214">
        <v>1.4577267</v>
      </c>
    </row>
    <row r="215" spans="1:5" x14ac:dyDescent="0.2">
      <c r="A215" t="s">
        <v>4</v>
      </c>
      <c r="B215" t="s">
        <v>8</v>
      </c>
      <c r="C215">
        <v>2.0579672000000002</v>
      </c>
      <c r="D215">
        <v>1.5720582000000001</v>
      </c>
      <c r="E215">
        <v>1.3433952</v>
      </c>
    </row>
    <row r="216" spans="1:5" x14ac:dyDescent="0.2">
      <c r="A216" t="s">
        <v>4</v>
      </c>
      <c r="B216" t="s">
        <v>8</v>
      </c>
      <c r="C216">
        <v>1.9722185000000001</v>
      </c>
      <c r="D216">
        <v>1.5720582000000001</v>
      </c>
      <c r="E216">
        <v>1.2862294000000001</v>
      </c>
    </row>
    <row r="217" spans="1:5" x14ac:dyDescent="0.2">
      <c r="A217" t="s">
        <v>4</v>
      </c>
      <c r="B217" t="s">
        <v>8</v>
      </c>
      <c r="C217">
        <v>2.1151328</v>
      </c>
      <c r="D217">
        <v>1.600641</v>
      </c>
      <c r="E217">
        <v>1.2862294000000001</v>
      </c>
    </row>
    <row r="218" spans="1:5" x14ac:dyDescent="0.2">
      <c r="A218" t="s">
        <v>4</v>
      </c>
      <c r="B218" t="s">
        <v>8</v>
      </c>
      <c r="C218">
        <v>2.2866301999999998</v>
      </c>
      <c r="D218">
        <v>1.5148925</v>
      </c>
      <c r="E218">
        <v>1.3148123</v>
      </c>
    </row>
    <row r="219" spans="1:5" x14ac:dyDescent="0.2">
      <c r="A219" t="s">
        <v>4</v>
      </c>
      <c r="B219" t="s">
        <v>8</v>
      </c>
      <c r="C219">
        <v>2.3723785999999998</v>
      </c>
      <c r="D219">
        <v>1.5434753000000001</v>
      </c>
      <c r="E219">
        <v>1.4005609000000001</v>
      </c>
    </row>
    <row r="220" spans="1:5" x14ac:dyDescent="0.2">
      <c r="A220" t="s">
        <v>4</v>
      </c>
      <c r="B220" t="s">
        <v>8</v>
      </c>
      <c r="C220">
        <v>2.3723785999999998</v>
      </c>
      <c r="D220">
        <v>1.5148925</v>
      </c>
      <c r="E220">
        <v>1.3719779000000001</v>
      </c>
    </row>
    <row r="221" spans="1:5" x14ac:dyDescent="0.2">
      <c r="A221" t="s">
        <v>4</v>
      </c>
      <c r="B221" t="s">
        <v>8</v>
      </c>
      <c r="C221">
        <v>2.2580472999999999</v>
      </c>
      <c r="D221">
        <v>1.5148925</v>
      </c>
      <c r="E221">
        <v>1.3433952</v>
      </c>
    </row>
    <row r="222" spans="1:5" x14ac:dyDescent="0.2">
      <c r="A222" t="s">
        <v>4</v>
      </c>
      <c r="B222" t="s">
        <v>8</v>
      </c>
      <c r="C222">
        <v>2.2008814999999999</v>
      </c>
      <c r="D222">
        <v>1.5148925</v>
      </c>
      <c r="E222">
        <v>1.3433952</v>
      </c>
    </row>
    <row r="223" spans="1:5" x14ac:dyDescent="0.2">
      <c r="A223" t="s">
        <v>4</v>
      </c>
      <c r="B223" t="s">
        <v>8</v>
      </c>
      <c r="C223">
        <v>2.1437156000000002</v>
      </c>
      <c r="D223">
        <v>1.5148925</v>
      </c>
      <c r="E223">
        <v>1.4005609000000001</v>
      </c>
    </row>
    <row r="224" spans="1:5" x14ac:dyDescent="0.2">
      <c r="A224" t="s">
        <v>4</v>
      </c>
      <c r="B224" t="s">
        <v>8</v>
      </c>
      <c r="C224">
        <v>2.1437156000000002</v>
      </c>
      <c r="D224">
        <v>1.5434753000000001</v>
      </c>
      <c r="E224">
        <v>1.5148925</v>
      </c>
    </row>
    <row r="225" spans="1:5" x14ac:dyDescent="0.2">
      <c r="A225" t="s">
        <v>4</v>
      </c>
      <c r="B225" t="s">
        <v>8</v>
      </c>
      <c r="C225">
        <v>10.975823</v>
      </c>
      <c r="D225">
        <v>1.5434753000000001</v>
      </c>
      <c r="E225">
        <v>1.2004808</v>
      </c>
    </row>
    <row r="226" spans="1:5" x14ac:dyDescent="0.2">
      <c r="A226" t="s">
        <v>4</v>
      </c>
      <c r="B226" t="s">
        <v>8</v>
      </c>
      <c r="C226">
        <v>10.918659</v>
      </c>
      <c r="D226">
        <v>1.5720582000000001</v>
      </c>
      <c r="E226">
        <v>1.2004808</v>
      </c>
    </row>
    <row r="227" spans="1:5" x14ac:dyDescent="0.2">
      <c r="A227" t="s">
        <v>4</v>
      </c>
      <c r="B227" t="s">
        <v>8</v>
      </c>
      <c r="C227">
        <v>2.0008013</v>
      </c>
      <c r="D227">
        <v>1.5720582000000001</v>
      </c>
      <c r="E227">
        <v>1.1147320999999999</v>
      </c>
    </row>
    <row r="228" spans="1:5" x14ac:dyDescent="0.2">
      <c r="A228" t="s">
        <v>4</v>
      </c>
      <c r="B228" t="s">
        <v>8</v>
      </c>
      <c r="C228">
        <v>2.1151328</v>
      </c>
      <c r="D228">
        <v>1.5720582000000001</v>
      </c>
      <c r="E228">
        <v>0.91465205000000005</v>
      </c>
    </row>
    <row r="229" spans="1:5" x14ac:dyDescent="0.2">
      <c r="A229" t="s">
        <v>4</v>
      </c>
      <c r="B229" t="s">
        <v>8</v>
      </c>
      <c r="C229">
        <v>2.1151328</v>
      </c>
      <c r="D229">
        <v>1.5720582000000001</v>
      </c>
      <c r="E229">
        <v>0.97181779999999995</v>
      </c>
    </row>
    <row r="230" spans="1:5" x14ac:dyDescent="0.2">
      <c r="A230" t="s">
        <v>4</v>
      </c>
      <c r="B230" t="s">
        <v>8</v>
      </c>
      <c r="C230">
        <v>2.0865499999999999</v>
      </c>
      <c r="D230">
        <v>1.600641</v>
      </c>
      <c r="E230">
        <v>1.0289836000000001</v>
      </c>
    </row>
    <row r="231" spans="1:5" x14ac:dyDescent="0.2">
      <c r="A231" t="s">
        <v>4</v>
      </c>
      <c r="B231" t="s">
        <v>8</v>
      </c>
      <c r="C231">
        <v>2.2294643000000001</v>
      </c>
      <c r="D231">
        <v>1.600641</v>
      </c>
      <c r="E231">
        <v>1.1147320999999999</v>
      </c>
    </row>
    <row r="232" spans="1:5" x14ac:dyDescent="0.2">
      <c r="A232" t="s">
        <v>4</v>
      </c>
      <c r="B232" t="s">
        <v>8</v>
      </c>
      <c r="C232">
        <v>2.2294643000000001</v>
      </c>
      <c r="D232">
        <v>1.5720582000000001</v>
      </c>
      <c r="E232">
        <v>1.1147320999999999</v>
      </c>
    </row>
    <row r="233" spans="1:5" x14ac:dyDescent="0.2">
      <c r="A233" t="s">
        <v>4</v>
      </c>
      <c r="B233" t="s">
        <v>8</v>
      </c>
      <c r="C233">
        <v>2.0865499999999999</v>
      </c>
      <c r="D233">
        <v>1.5720582000000001</v>
      </c>
      <c r="E233">
        <v>1.1147320999999999</v>
      </c>
    </row>
    <row r="234" spans="1:5" x14ac:dyDescent="0.2">
      <c r="A234" t="s">
        <v>4</v>
      </c>
      <c r="B234" t="s">
        <v>8</v>
      </c>
      <c r="C234">
        <v>2.2580472999999999</v>
      </c>
      <c r="D234">
        <v>1.5720582000000001</v>
      </c>
      <c r="E234">
        <v>1.1147320999999999</v>
      </c>
    </row>
    <row r="235" spans="1:5" x14ac:dyDescent="0.2">
      <c r="A235" t="s">
        <v>4</v>
      </c>
      <c r="B235" t="s">
        <v>8</v>
      </c>
      <c r="C235">
        <v>2.2008814999999999</v>
      </c>
      <c r="D235">
        <v>1.5720582000000001</v>
      </c>
      <c r="E235">
        <v>1.0861491999999999</v>
      </c>
    </row>
    <row r="236" spans="1:5" x14ac:dyDescent="0.2">
      <c r="A236" t="s">
        <v>4</v>
      </c>
      <c r="B236" t="s">
        <v>8</v>
      </c>
      <c r="C236">
        <v>2.1722983999999999</v>
      </c>
      <c r="D236">
        <v>1.600641</v>
      </c>
      <c r="E236">
        <v>1.1147320999999999</v>
      </c>
    </row>
    <row r="237" spans="1:5" x14ac:dyDescent="0.2">
      <c r="A237" t="s">
        <v>4</v>
      </c>
      <c r="B237" t="s">
        <v>8</v>
      </c>
      <c r="C237">
        <v>2.1151328</v>
      </c>
      <c r="D237">
        <v>1.5720582000000001</v>
      </c>
      <c r="E237">
        <v>1.1147320999999999</v>
      </c>
    </row>
    <row r="238" spans="1:5" x14ac:dyDescent="0.2">
      <c r="A238" t="s">
        <v>4</v>
      </c>
      <c r="B238" t="s">
        <v>8</v>
      </c>
      <c r="C238">
        <v>2.1437156000000002</v>
      </c>
      <c r="D238">
        <v>1.5434753000000001</v>
      </c>
      <c r="E238">
        <v>1.1147320999999999</v>
      </c>
    </row>
    <row r="239" spans="1:5" x14ac:dyDescent="0.2">
      <c r="A239" t="s">
        <v>4</v>
      </c>
      <c r="B239" t="s">
        <v>8</v>
      </c>
      <c r="C239">
        <v>2.0579672000000002</v>
      </c>
      <c r="D239">
        <v>1.5148925</v>
      </c>
      <c r="E239">
        <v>1.0861491999999999</v>
      </c>
    </row>
    <row r="240" spans="1:5" x14ac:dyDescent="0.2">
      <c r="A240" t="s">
        <v>4</v>
      </c>
      <c r="B240" t="s">
        <v>8</v>
      </c>
      <c r="C240">
        <v>2.0008013</v>
      </c>
      <c r="D240">
        <v>1.600641</v>
      </c>
      <c r="E240">
        <v>1.0575664</v>
      </c>
    </row>
    <row r="241" spans="1:5" x14ac:dyDescent="0.2">
      <c r="A241" t="s">
        <v>4</v>
      </c>
      <c r="B241" t="s">
        <v>8</v>
      </c>
      <c r="C241">
        <v>1.9436355999999999</v>
      </c>
      <c r="D241">
        <v>1.600641</v>
      </c>
      <c r="E241">
        <v>1.0575664</v>
      </c>
    </row>
    <row r="242" spans="1:5" x14ac:dyDescent="0.2">
      <c r="A242" t="s">
        <v>4</v>
      </c>
      <c r="B242" t="s">
        <v>8</v>
      </c>
      <c r="C242">
        <v>1.9722185000000001</v>
      </c>
      <c r="D242">
        <v>1.600641</v>
      </c>
      <c r="E242">
        <v>1.0861491999999999</v>
      </c>
    </row>
    <row r="243" spans="1:5" x14ac:dyDescent="0.2">
      <c r="A243" t="s">
        <v>4</v>
      </c>
      <c r="B243" t="s">
        <v>8</v>
      </c>
      <c r="C243">
        <v>2.2866301999999998</v>
      </c>
      <c r="D243">
        <v>1.600641</v>
      </c>
      <c r="E243">
        <v>1.1147320999999999</v>
      </c>
    </row>
    <row r="244" spans="1:5" x14ac:dyDescent="0.2">
      <c r="A244" t="s">
        <v>4</v>
      </c>
      <c r="B244" t="s">
        <v>8</v>
      </c>
      <c r="C244">
        <v>2.2580472999999999</v>
      </c>
      <c r="D244">
        <v>1.600641</v>
      </c>
      <c r="E244">
        <v>1.1147320999999999</v>
      </c>
    </row>
    <row r="245" spans="1:5" x14ac:dyDescent="0.2">
      <c r="A245" t="s">
        <v>4</v>
      </c>
      <c r="B245" t="s">
        <v>8</v>
      </c>
      <c r="C245">
        <v>1.9722185000000001</v>
      </c>
      <c r="D245">
        <v>1.600641</v>
      </c>
      <c r="E245">
        <v>1.2004808</v>
      </c>
    </row>
    <row r="246" spans="1:5" x14ac:dyDescent="0.2">
      <c r="A246" t="s">
        <v>4</v>
      </c>
      <c r="B246" t="s">
        <v>8</v>
      </c>
      <c r="C246">
        <v>2.0008013</v>
      </c>
      <c r="D246">
        <v>1.5720582000000001</v>
      </c>
      <c r="E246">
        <v>1.0861491999999999</v>
      </c>
    </row>
    <row r="247" spans="1:5" x14ac:dyDescent="0.2">
      <c r="A247" t="s">
        <v>4</v>
      </c>
      <c r="B247" t="s">
        <v>8</v>
      </c>
      <c r="C247">
        <v>2.0865499999999999</v>
      </c>
      <c r="D247">
        <v>1.5720582000000001</v>
      </c>
      <c r="E247">
        <v>1.0861491999999999</v>
      </c>
    </row>
    <row r="248" spans="1:5" x14ac:dyDescent="0.2">
      <c r="A248" t="s">
        <v>4</v>
      </c>
      <c r="B248" t="s">
        <v>8</v>
      </c>
      <c r="C248">
        <v>2.0865499999999999</v>
      </c>
      <c r="D248">
        <v>1.5434753000000001</v>
      </c>
      <c r="E248">
        <v>1.2290635999999999</v>
      </c>
    </row>
    <row r="249" spans="1:5" x14ac:dyDescent="0.2">
      <c r="A249" t="s">
        <v>4</v>
      </c>
      <c r="B249" t="s">
        <v>8</v>
      </c>
      <c r="C249">
        <v>2.1722983999999999</v>
      </c>
      <c r="D249">
        <v>1.5148925</v>
      </c>
      <c r="E249">
        <v>1.1433150999999999</v>
      </c>
    </row>
    <row r="250" spans="1:5" x14ac:dyDescent="0.2">
      <c r="A250" t="s">
        <v>4</v>
      </c>
      <c r="B250" t="s">
        <v>8</v>
      </c>
      <c r="C250">
        <v>2.1722983999999999</v>
      </c>
      <c r="D250">
        <v>1.600641</v>
      </c>
      <c r="E250">
        <v>11.804728000000001</v>
      </c>
    </row>
    <row r="251" spans="1:5" x14ac:dyDescent="0.2">
      <c r="A251" t="s">
        <v>4</v>
      </c>
      <c r="B251" t="s">
        <v>8</v>
      </c>
      <c r="C251">
        <v>2.0865499999999999</v>
      </c>
      <c r="D251">
        <v>1.600641</v>
      </c>
      <c r="E251">
        <v>11.776145</v>
      </c>
    </row>
    <row r="252" spans="1:5" x14ac:dyDescent="0.2">
      <c r="A252" t="s">
        <v>4</v>
      </c>
      <c r="B252" t="s">
        <v>8</v>
      </c>
      <c r="C252">
        <v>2.0008013</v>
      </c>
      <c r="D252">
        <v>1.629224</v>
      </c>
      <c r="E252">
        <v>1.2290635999999999</v>
      </c>
    </row>
    <row r="253" spans="1:5" x14ac:dyDescent="0.2">
      <c r="A253" t="s">
        <v>4</v>
      </c>
      <c r="B253" t="s">
        <v>8</v>
      </c>
      <c r="C253">
        <v>2.0579672000000002</v>
      </c>
      <c r="D253">
        <v>1.629224</v>
      </c>
      <c r="E253">
        <v>1.2576465999999999</v>
      </c>
    </row>
    <row r="254" spans="1:5" x14ac:dyDescent="0.2">
      <c r="A254" t="s">
        <v>4</v>
      </c>
      <c r="B254" t="s">
        <v>8</v>
      </c>
      <c r="C254">
        <v>2.0865499999999999</v>
      </c>
      <c r="D254">
        <v>1.600641</v>
      </c>
      <c r="E254">
        <v>1.2576465999999999</v>
      </c>
    </row>
    <row r="255" spans="1:5" x14ac:dyDescent="0.2">
      <c r="A255" t="s">
        <v>4</v>
      </c>
      <c r="B255" t="s">
        <v>8</v>
      </c>
      <c r="C255">
        <v>2.0008013</v>
      </c>
      <c r="D255">
        <v>1.5720582000000001</v>
      </c>
      <c r="E255">
        <v>1.2576465999999999</v>
      </c>
    </row>
    <row r="256" spans="1:5" x14ac:dyDescent="0.2">
      <c r="A256" t="s">
        <v>4</v>
      </c>
      <c r="B256" t="s">
        <v>8</v>
      </c>
      <c r="C256">
        <v>2.0293841000000001</v>
      </c>
      <c r="D256">
        <v>1.600641</v>
      </c>
      <c r="E256">
        <v>1.3148123</v>
      </c>
    </row>
    <row r="257" spans="1:5" x14ac:dyDescent="0.2">
      <c r="A257" t="s">
        <v>4</v>
      </c>
      <c r="B257" t="s">
        <v>8</v>
      </c>
      <c r="C257">
        <v>2.0008013</v>
      </c>
      <c r="D257">
        <v>1.629224</v>
      </c>
      <c r="E257">
        <v>1.2862294000000001</v>
      </c>
    </row>
    <row r="258" spans="1:5" x14ac:dyDescent="0.2">
      <c r="A258" t="s">
        <v>4</v>
      </c>
      <c r="B258" t="s">
        <v>8</v>
      </c>
      <c r="C258">
        <v>2.0008013</v>
      </c>
      <c r="D258">
        <v>1.600641</v>
      </c>
      <c r="E258">
        <v>1.2290635999999999</v>
      </c>
    </row>
    <row r="259" spans="1:5" x14ac:dyDescent="0.2">
      <c r="A259" t="s">
        <v>4</v>
      </c>
      <c r="B259" t="s">
        <v>8</v>
      </c>
      <c r="C259">
        <v>2.0865499999999999</v>
      </c>
      <c r="D259">
        <v>1.629224</v>
      </c>
      <c r="E259">
        <v>1.1718979</v>
      </c>
    </row>
    <row r="260" spans="1:5" x14ac:dyDescent="0.2">
      <c r="A260" t="s">
        <v>4</v>
      </c>
      <c r="B260" t="s">
        <v>8</v>
      </c>
      <c r="C260">
        <v>2.2294643000000001</v>
      </c>
      <c r="D260">
        <v>1.6863897000000001</v>
      </c>
      <c r="E260">
        <v>1.1147320999999999</v>
      </c>
    </row>
    <row r="261" spans="1:5" x14ac:dyDescent="0.2">
      <c r="A261" t="s">
        <v>4</v>
      </c>
      <c r="B261" t="s">
        <v>8</v>
      </c>
      <c r="C261">
        <v>9.0036059999999996</v>
      </c>
      <c r="D261">
        <v>1.6863897000000001</v>
      </c>
      <c r="E261">
        <v>1.2004808</v>
      </c>
    </row>
    <row r="262" spans="1:5" x14ac:dyDescent="0.2">
      <c r="A262" t="s">
        <v>4</v>
      </c>
      <c r="B262" t="s">
        <v>8</v>
      </c>
      <c r="C262">
        <v>2.2294643000000001</v>
      </c>
      <c r="D262">
        <v>1.6863897000000001</v>
      </c>
      <c r="E262">
        <v>1.2290635999999999</v>
      </c>
    </row>
    <row r="263" spans="1:5" x14ac:dyDescent="0.2">
      <c r="A263" t="s">
        <v>4</v>
      </c>
      <c r="B263" t="s">
        <v>8</v>
      </c>
      <c r="C263">
        <v>2.1722983999999999</v>
      </c>
      <c r="D263">
        <v>1.6578069</v>
      </c>
      <c r="E263">
        <v>1.1433150999999999</v>
      </c>
    </row>
    <row r="264" spans="1:5" x14ac:dyDescent="0.2">
      <c r="A264" t="s">
        <v>4</v>
      </c>
      <c r="B264" t="s">
        <v>8</v>
      </c>
      <c r="C264">
        <v>2.2008814999999999</v>
      </c>
      <c r="D264">
        <v>1.600641</v>
      </c>
      <c r="E264">
        <v>1.1433150999999999</v>
      </c>
    </row>
    <row r="265" spans="1:5" x14ac:dyDescent="0.2">
      <c r="A265" t="s">
        <v>4</v>
      </c>
      <c r="B265" t="s">
        <v>8</v>
      </c>
      <c r="C265">
        <v>2.0008013</v>
      </c>
      <c r="D265">
        <v>1.6578069</v>
      </c>
      <c r="E265">
        <v>1.2004808</v>
      </c>
    </row>
    <row r="266" spans="1:5" x14ac:dyDescent="0.2">
      <c r="A266" t="s">
        <v>4</v>
      </c>
      <c r="B266" t="s">
        <v>8</v>
      </c>
      <c r="C266">
        <v>1.9722185000000001</v>
      </c>
      <c r="D266">
        <v>1.6863897000000001</v>
      </c>
      <c r="E266">
        <v>1.2576465999999999</v>
      </c>
    </row>
    <row r="267" spans="1:5" x14ac:dyDescent="0.2">
      <c r="A267" t="s">
        <v>4</v>
      </c>
      <c r="B267" t="s">
        <v>8</v>
      </c>
      <c r="C267">
        <v>2.2008814999999999</v>
      </c>
      <c r="D267">
        <v>1.6578069</v>
      </c>
      <c r="E267">
        <v>1.2290635999999999</v>
      </c>
    </row>
    <row r="268" spans="1:5" x14ac:dyDescent="0.2">
      <c r="A268" t="s">
        <v>4</v>
      </c>
      <c r="B268" t="s">
        <v>8</v>
      </c>
      <c r="C268">
        <v>2.2008814999999999</v>
      </c>
      <c r="D268">
        <v>1.6578069</v>
      </c>
      <c r="E268">
        <v>1.0289836000000001</v>
      </c>
    </row>
    <row r="269" spans="1:5" x14ac:dyDescent="0.2">
      <c r="A269" t="s">
        <v>4</v>
      </c>
      <c r="B269" t="s">
        <v>8</v>
      </c>
      <c r="C269">
        <v>2.0865499999999999</v>
      </c>
      <c r="D269">
        <v>1.6578069</v>
      </c>
      <c r="E269">
        <v>1.0289836000000001</v>
      </c>
    </row>
    <row r="270" spans="1:5" x14ac:dyDescent="0.2">
      <c r="A270" t="s">
        <v>4</v>
      </c>
      <c r="B270" t="s">
        <v>8</v>
      </c>
      <c r="C270">
        <v>2.1437156000000002</v>
      </c>
      <c r="D270">
        <v>1.6578069</v>
      </c>
      <c r="E270">
        <v>1.1147320999999999</v>
      </c>
    </row>
    <row r="271" spans="1:5" x14ac:dyDescent="0.2">
      <c r="A271" t="s">
        <v>4</v>
      </c>
      <c r="B271" t="s">
        <v>8</v>
      </c>
      <c r="C271">
        <v>2.2294643000000001</v>
      </c>
      <c r="D271">
        <v>1.6578069</v>
      </c>
      <c r="E271">
        <v>1.0575664</v>
      </c>
    </row>
    <row r="272" spans="1:5" x14ac:dyDescent="0.2">
      <c r="A272" t="s">
        <v>4</v>
      </c>
      <c r="B272" t="s">
        <v>8</v>
      </c>
      <c r="C272">
        <v>2.2294643000000001</v>
      </c>
      <c r="D272">
        <v>1.6863897000000001</v>
      </c>
      <c r="E272">
        <v>1.0004006999999999</v>
      </c>
    </row>
    <row r="273" spans="1:5" x14ac:dyDescent="0.2">
      <c r="A273" t="s">
        <v>4</v>
      </c>
      <c r="B273" t="s">
        <v>8</v>
      </c>
      <c r="C273">
        <v>2.2866301999999998</v>
      </c>
      <c r="D273">
        <v>1.6863897000000001</v>
      </c>
      <c r="E273">
        <v>1.0575664</v>
      </c>
    </row>
    <row r="274" spans="1:5" x14ac:dyDescent="0.2">
      <c r="A274" t="s">
        <v>4</v>
      </c>
      <c r="B274" t="s">
        <v>8</v>
      </c>
      <c r="C274">
        <v>2.2866301999999998</v>
      </c>
      <c r="D274">
        <v>1.7149725</v>
      </c>
      <c r="E274">
        <v>1.0861491999999999</v>
      </c>
    </row>
    <row r="275" spans="1:5" x14ac:dyDescent="0.2">
      <c r="A275" t="s">
        <v>4</v>
      </c>
      <c r="B275" t="s">
        <v>8</v>
      </c>
      <c r="C275">
        <v>2.1722983999999999</v>
      </c>
      <c r="D275">
        <v>1.7149725</v>
      </c>
      <c r="E275">
        <v>1.0289836000000001</v>
      </c>
    </row>
    <row r="276" spans="1:5" x14ac:dyDescent="0.2">
      <c r="A276" t="s">
        <v>4</v>
      </c>
      <c r="B276" t="s">
        <v>8</v>
      </c>
      <c r="C276">
        <v>2.2008814999999999</v>
      </c>
      <c r="D276">
        <v>1.6863897000000001</v>
      </c>
      <c r="E276">
        <v>1.1433150999999999</v>
      </c>
    </row>
    <row r="277" spans="1:5" x14ac:dyDescent="0.2">
      <c r="A277" t="s">
        <v>4</v>
      </c>
      <c r="B277" t="s">
        <v>8</v>
      </c>
      <c r="C277">
        <v>2.0579672000000002</v>
      </c>
      <c r="D277">
        <v>1.6578069</v>
      </c>
      <c r="E277">
        <v>1.2290635999999999</v>
      </c>
    </row>
    <row r="278" spans="1:5" x14ac:dyDescent="0.2">
      <c r="A278" t="s">
        <v>4</v>
      </c>
      <c r="B278" t="s">
        <v>8</v>
      </c>
      <c r="C278">
        <v>2.2008814999999999</v>
      </c>
      <c r="D278">
        <v>1.5720582000000001</v>
      </c>
      <c r="E278">
        <v>1.2290635999999999</v>
      </c>
    </row>
    <row r="279" spans="1:5" x14ac:dyDescent="0.2">
      <c r="A279" t="s">
        <v>4</v>
      </c>
      <c r="B279" t="s">
        <v>8</v>
      </c>
      <c r="C279">
        <v>2.1437156000000002</v>
      </c>
      <c r="D279">
        <v>1.5720582000000001</v>
      </c>
      <c r="E279">
        <v>1.2290635999999999</v>
      </c>
    </row>
    <row r="280" spans="1:5" x14ac:dyDescent="0.2">
      <c r="A280" t="s">
        <v>4</v>
      </c>
      <c r="B280" t="s">
        <v>8</v>
      </c>
      <c r="C280">
        <v>2.0579672000000002</v>
      </c>
      <c r="D280">
        <v>1.629224</v>
      </c>
      <c r="E280">
        <v>1.1147320999999999</v>
      </c>
    </row>
    <row r="281" spans="1:5" x14ac:dyDescent="0.2">
      <c r="A281" t="s">
        <v>4</v>
      </c>
      <c r="B281" t="s">
        <v>8</v>
      </c>
      <c r="C281">
        <v>2.0293841000000001</v>
      </c>
      <c r="D281">
        <v>1.629224</v>
      </c>
      <c r="E281">
        <v>1.0861491999999999</v>
      </c>
    </row>
    <row r="282" spans="1:5" x14ac:dyDescent="0.2">
      <c r="A282" t="s">
        <v>4</v>
      </c>
      <c r="B282" t="s">
        <v>8</v>
      </c>
      <c r="C282">
        <v>2.0579672000000002</v>
      </c>
      <c r="D282">
        <v>1.6578069</v>
      </c>
      <c r="E282">
        <v>1.0575664</v>
      </c>
    </row>
    <row r="283" spans="1:5" x14ac:dyDescent="0.2">
      <c r="A283" t="s">
        <v>4</v>
      </c>
      <c r="B283" t="s">
        <v>8</v>
      </c>
      <c r="C283">
        <v>2.0293841000000001</v>
      </c>
      <c r="D283">
        <v>1.6578069</v>
      </c>
      <c r="E283">
        <v>1.0289836000000001</v>
      </c>
    </row>
    <row r="284" spans="1:5" x14ac:dyDescent="0.2">
      <c r="A284" t="s">
        <v>4</v>
      </c>
      <c r="B284" t="s">
        <v>8</v>
      </c>
      <c r="C284">
        <v>2.0008013</v>
      </c>
      <c r="D284">
        <v>1.600641</v>
      </c>
      <c r="E284">
        <v>1.0861491999999999</v>
      </c>
    </row>
    <row r="285" spans="1:5" x14ac:dyDescent="0.2">
      <c r="A285" t="s">
        <v>4</v>
      </c>
      <c r="B285" t="s">
        <v>8</v>
      </c>
      <c r="C285">
        <v>1.9722185000000001</v>
      </c>
      <c r="D285">
        <v>1.600641</v>
      </c>
      <c r="E285">
        <v>1.1147320999999999</v>
      </c>
    </row>
    <row r="286" spans="1:5" x14ac:dyDescent="0.2">
      <c r="A286" t="s">
        <v>4</v>
      </c>
      <c r="B286" t="s">
        <v>8</v>
      </c>
      <c r="C286">
        <v>1.9722185000000001</v>
      </c>
      <c r="D286">
        <v>1.6863897000000001</v>
      </c>
      <c r="E286">
        <v>1.1433150999999999</v>
      </c>
    </row>
    <row r="287" spans="1:5" x14ac:dyDescent="0.2">
      <c r="A287" t="s">
        <v>4</v>
      </c>
      <c r="B287" t="s">
        <v>8</v>
      </c>
      <c r="C287">
        <v>1.8864696999999999</v>
      </c>
      <c r="D287">
        <v>1.7435554</v>
      </c>
      <c r="E287">
        <v>1.0861491999999999</v>
      </c>
    </row>
    <row r="288" spans="1:5" x14ac:dyDescent="0.2">
      <c r="A288" t="s">
        <v>4</v>
      </c>
      <c r="B288" t="s">
        <v>8</v>
      </c>
      <c r="C288">
        <v>1.8578870000000001</v>
      </c>
      <c r="D288">
        <v>1.5434753000000001</v>
      </c>
      <c r="E288">
        <v>1.1147320999999999</v>
      </c>
    </row>
    <row r="289" spans="1:5" x14ac:dyDescent="0.2">
      <c r="A289" t="s">
        <v>4</v>
      </c>
      <c r="B289" t="s">
        <v>8</v>
      </c>
      <c r="C289">
        <v>2.0293841000000001</v>
      </c>
      <c r="D289">
        <v>2.3437958000000001</v>
      </c>
      <c r="E289">
        <v>1.1433150999999999</v>
      </c>
    </row>
    <row r="290" spans="1:5" x14ac:dyDescent="0.2">
      <c r="A290" t="s">
        <v>4</v>
      </c>
      <c r="B290" t="s">
        <v>8</v>
      </c>
      <c r="C290">
        <v>2.0293841000000001</v>
      </c>
      <c r="D290">
        <v>2.2580472999999999</v>
      </c>
      <c r="E290">
        <v>1.0861491999999999</v>
      </c>
    </row>
    <row r="291" spans="1:5" x14ac:dyDescent="0.2">
      <c r="A291" t="s">
        <v>4</v>
      </c>
      <c r="B291" t="s">
        <v>8</v>
      </c>
      <c r="C291">
        <v>1.9150526999999999</v>
      </c>
      <c r="D291">
        <v>1.600641</v>
      </c>
      <c r="E291">
        <v>1.1147320999999999</v>
      </c>
    </row>
    <row r="292" spans="1:5" x14ac:dyDescent="0.2">
      <c r="A292" t="s">
        <v>4</v>
      </c>
      <c r="B292" t="s">
        <v>8</v>
      </c>
      <c r="C292">
        <v>1.9150526999999999</v>
      </c>
      <c r="D292">
        <v>1.600641</v>
      </c>
      <c r="E292">
        <v>1.0575664</v>
      </c>
    </row>
    <row r="293" spans="1:5" x14ac:dyDescent="0.2">
      <c r="A293" t="s">
        <v>4</v>
      </c>
      <c r="B293" t="s">
        <v>8</v>
      </c>
      <c r="C293">
        <v>2.0293841000000001</v>
      </c>
      <c r="D293">
        <v>1.600641</v>
      </c>
      <c r="E293">
        <v>1.1433150999999999</v>
      </c>
    </row>
    <row r="294" spans="1:5" x14ac:dyDescent="0.2">
      <c r="A294" t="s">
        <v>4</v>
      </c>
      <c r="B294" t="s">
        <v>8</v>
      </c>
      <c r="C294">
        <v>2.0293841000000001</v>
      </c>
      <c r="D294">
        <v>1.5434753000000001</v>
      </c>
      <c r="E294">
        <v>1.1433150999999999</v>
      </c>
    </row>
    <row r="295" spans="1:5" x14ac:dyDescent="0.2">
      <c r="A295" t="s">
        <v>4</v>
      </c>
      <c r="B295" t="s">
        <v>8</v>
      </c>
      <c r="C295">
        <v>2.0865499999999999</v>
      </c>
      <c r="D295">
        <v>1.5434753000000001</v>
      </c>
      <c r="E295">
        <v>1.1433150999999999</v>
      </c>
    </row>
    <row r="296" spans="1:5" x14ac:dyDescent="0.2">
      <c r="A296" t="s">
        <v>4</v>
      </c>
      <c r="B296" t="s">
        <v>8</v>
      </c>
      <c r="C296">
        <v>1.9436355999999999</v>
      </c>
      <c r="D296">
        <v>1.4863095</v>
      </c>
      <c r="E296">
        <v>1.1147320999999999</v>
      </c>
    </row>
    <row r="297" spans="1:5" x14ac:dyDescent="0.2">
      <c r="A297" t="s">
        <v>4</v>
      </c>
      <c r="B297" t="s">
        <v>8</v>
      </c>
      <c r="C297">
        <v>2.0008013</v>
      </c>
      <c r="D297">
        <v>1.629224</v>
      </c>
      <c r="E297">
        <v>6.7741413000000001</v>
      </c>
    </row>
    <row r="298" spans="1:5" x14ac:dyDescent="0.2">
      <c r="A298" t="s">
        <v>4</v>
      </c>
      <c r="B298" t="s">
        <v>8</v>
      </c>
      <c r="C298">
        <v>2.0008013</v>
      </c>
      <c r="D298">
        <v>1.5148925</v>
      </c>
      <c r="E298">
        <v>6.7455587000000001</v>
      </c>
    </row>
    <row r="299" spans="1:5" x14ac:dyDescent="0.2">
      <c r="A299" t="s">
        <v>4</v>
      </c>
      <c r="B299" t="s">
        <v>8</v>
      </c>
      <c r="C299">
        <v>2.2008814999999999</v>
      </c>
      <c r="D299">
        <v>1.5720582000000001</v>
      </c>
      <c r="E299">
        <v>1.0861491999999999</v>
      </c>
    </row>
    <row r="300" spans="1:5" x14ac:dyDescent="0.2">
      <c r="A300" t="s">
        <v>4</v>
      </c>
      <c r="B300" t="s">
        <v>8</v>
      </c>
      <c r="C300">
        <v>2.1437156000000002</v>
      </c>
      <c r="D300">
        <v>1.5720582000000001</v>
      </c>
      <c r="E300">
        <v>1.0575664</v>
      </c>
    </row>
    <row r="301" spans="1:5" x14ac:dyDescent="0.2">
      <c r="A301" t="s">
        <v>4</v>
      </c>
      <c r="B301" t="s">
        <v>8</v>
      </c>
      <c r="C301">
        <v>2.0008013</v>
      </c>
      <c r="D301">
        <v>1.5148925</v>
      </c>
      <c r="E301">
        <v>1.0861491999999999</v>
      </c>
    </row>
    <row r="302" spans="1:5" x14ac:dyDescent="0.2">
      <c r="A302" t="s">
        <v>9</v>
      </c>
      <c r="B302" t="s">
        <v>5</v>
      </c>
      <c r="C302">
        <v>1.9436355999999999</v>
      </c>
      <c r="D302">
        <v>1.5434753000000001</v>
      </c>
      <c r="E302">
        <v>1.0004006999999999</v>
      </c>
    </row>
    <row r="303" spans="1:5" x14ac:dyDescent="0.2">
      <c r="A303" t="s">
        <v>9</v>
      </c>
      <c r="B303" t="s">
        <v>5</v>
      </c>
      <c r="C303">
        <v>2.0579672000000002</v>
      </c>
      <c r="D303">
        <v>1.5148925</v>
      </c>
      <c r="E303">
        <v>0.97181779999999995</v>
      </c>
    </row>
    <row r="304" spans="1:5" x14ac:dyDescent="0.2">
      <c r="A304" t="s">
        <v>9</v>
      </c>
      <c r="B304" t="s">
        <v>5</v>
      </c>
      <c r="C304">
        <v>2.0008013</v>
      </c>
      <c r="D304">
        <v>1.5148925</v>
      </c>
      <c r="E304">
        <v>0.94323486000000001</v>
      </c>
    </row>
    <row r="305" spans="1:5" x14ac:dyDescent="0.2">
      <c r="A305" t="s">
        <v>9</v>
      </c>
      <c r="B305" t="s">
        <v>5</v>
      </c>
      <c r="C305">
        <v>1.9436355999999999</v>
      </c>
      <c r="D305">
        <v>1.5720582000000001</v>
      </c>
      <c r="E305">
        <v>1.0004006999999999</v>
      </c>
    </row>
    <row r="306" spans="1:5" x14ac:dyDescent="0.2">
      <c r="A306" t="s">
        <v>9</v>
      </c>
      <c r="B306" t="s">
        <v>5</v>
      </c>
      <c r="C306">
        <v>2.0008013</v>
      </c>
      <c r="D306">
        <v>1.5720582000000001</v>
      </c>
      <c r="E306">
        <v>1.0004006999999999</v>
      </c>
    </row>
    <row r="307" spans="1:5" x14ac:dyDescent="0.2">
      <c r="A307" t="s">
        <v>9</v>
      </c>
      <c r="B307" t="s">
        <v>5</v>
      </c>
      <c r="C307">
        <v>2.0865499999999999</v>
      </c>
      <c r="D307">
        <v>1.5720582000000001</v>
      </c>
      <c r="E307">
        <v>0.97181779999999995</v>
      </c>
    </row>
    <row r="308" spans="1:5" x14ac:dyDescent="0.2">
      <c r="A308" t="s">
        <v>9</v>
      </c>
      <c r="B308" t="s">
        <v>5</v>
      </c>
      <c r="C308">
        <v>2.0293841000000001</v>
      </c>
      <c r="D308">
        <v>1.5720582000000001</v>
      </c>
      <c r="E308">
        <v>1.0861491999999999</v>
      </c>
    </row>
    <row r="309" spans="1:5" x14ac:dyDescent="0.2">
      <c r="A309" t="s">
        <v>9</v>
      </c>
      <c r="B309" t="s">
        <v>5</v>
      </c>
      <c r="C309">
        <v>2.0579672000000002</v>
      </c>
      <c r="D309">
        <v>1.5720582000000001</v>
      </c>
      <c r="E309">
        <v>1.1433150999999999</v>
      </c>
    </row>
    <row r="310" spans="1:5" x14ac:dyDescent="0.2">
      <c r="A310" t="s">
        <v>9</v>
      </c>
      <c r="B310" t="s">
        <v>5</v>
      </c>
      <c r="C310">
        <v>1.9722185000000001</v>
      </c>
      <c r="D310">
        <v>1.600641</v>
      </c>
      <c r="E310">
        <v>1.1433150999999999</v>
      </c>
    </row>
    <row r="311" spans="1:5" x14ac:dyDescent="0.2">
      <c r="A311" t="s">
        <v>9</v>
      </c>
      <c r="B311" t="s">
        <v>5</v>
      </c>
      <c r="C311">
        <v>2.0008013</v>
      </c>
      <c r="D311">
        <v>1.600641</v>
      </c>
      <c r="E311">
        <v>5.4593296000000002</v>
      </c>
    </row>
    <row r="312" spans="1:5" x14ac:dyDescent="0.2">
      <c r="A312" t="s">
        <v>9</v>
      </c>
      <c r="B312" t="s">
        <v>5</v>
      </c>
      <c r="C312">
        <v>2.0293841000000001</v>
      </c>
      <c r="D312">
        <v>1.600641</v>
      </c>
      <c r="E312">
        <v>5.4879116999999997</v>
      </c>
    </row>
    <row r="313" spans="1:5" x14ac:dyDescent="0.2">
      <c r="A313" t="s">
        <v>9</v>
      </c>
      <c r="B313" t="s">
        <v>5</v>
      </c>
      <c r="C313">
        <v>2.0008013</v>
      </c>
      <c r="D313">
        <v>1.5720582000000001</v>
      </c>
      <c r="E313">
        <v>1.1433150999999999</v>
      </c>
    </row>
    <row r="314" spans="1:5" x14ac:dyDescent="0.2">
      <c r="A314" t="s">
        <v>9</v>
      </c>
      <c r="B314" t="s">
        <v>5</v>
      </c>
      <c r="C314">
        <v>1.9722185000000001</v>
      </c>
      <c r="D314">
        <v>1.5434753000000001</v>
      </c>
      <c r="E314">
        <v>1.1147320999999999</v>
      </c>
    </row>
    <row r="315" spans="1:5" x14ac:dyDescent="0.2">
      <c r="A315" t="s">
        <v>9</v>
      </c>
      <c r="B315" t="s">
        <v>5</v>
      </c>
      <c r="C315">
        <v>1.9722185000000001</v>
      </c>
      <c r="D315">
        <v>1.5720582000000001</v>
      </c>
      <c r="E315">
        <v>1.1433150999999999</v>
      </c>
    </row>
    <row r="316" spans="1:5" x14ac:dyDescent="0.2">
      <c r="A316" t="s">
        <v>9</v>
      </c>
      <c r="B316" t="s">
        <v>5</v>
      </c>
      <c r="C316">
        <v>2.0008013</v>
      </c>
      <c r="D316">
        <v>1.5434753000000001</v>
      </c>
      <c r="E316">
        <v>1.1718979</v>
      </c>
    </row>
    <row r="317" spans="1:5" x14ac:dyDescent="0.2">
      <c r="A317" t="s">
        <v>9</v>
      </c>
      <c r="B317" t="s">
        <v>5</v>
      </c>
      <c r="C317">
        <v>2.0293841000000001</v>
      </c>
      <c r="D317">
        <v>1.5434753000000001</v>
      </c>
      <c r="E317">
        <v>1.1718979</v>
      </c>
    </row>
    <row r="318" spans="1:5" x14ac:dyDescent="0.2">
      <c r="A318" t="s">
        <v>9</v>
      </c>
      <c r="B318" t="s">
        <v>5</v>
      </c>
      <c r="C318">
        <v>2.0293841000000001</v>
      </c>
      <c r="D318">
        <v>1.5720582000000001</v>
      </c>
      <c r="E318">
        <v>1.0004006999999999</v>
      </c>
    </row>
    <row r="319" spans="1:5" x14ac:dyDescent="0.2">
      <c r="A319" t="s">
        <v>9</v>
      </c>
      <c r="B319" t="s">
        <v>5</v>
      </c>
      <c r="C319">
        <v>2.0865499999999999</v>
      </c>
      <c r="D319">
        <v>1.5720582000000001</v>
      </c>
      <c r="E319">
        <v>1.0289836000000001</v>
      </c>
    </row>
    <row r="320" spans="1:5" x14ac:dyDescent="0.2">
      <c r="A320" t="s">
        <v>9</v>
      </c>
      <c r="B320" t="s">
        <v>5</v>
      </c>
      <c r="C320">
        <v>2.0865499999999999</v>
      </c>
      <c r="D320">
        <v>1.5720582000000001</v>
      </c>
      <c r="E320">
        <v>1.2004808</v>
      </c>
    </row>
    <row r="321" spans="1:5" x14ac:dyDescent="0.2">
      <c r="A321" t="s">
        <v>9</v>
      </c>
      <c r="B321" t="s">
        <v>5</v>
      </c>
      <c r="C321">
        <v>2.0865499999999999</v>
      </c>
      <c r="D321">
        <v>1.5720582000000001</v>
      </c>
      <c r="E321">
        <v>1.1718979</v>
      </c>
    </row>
    <row r="322" spans="1:5" x14ac:dyDescent="0.2">
      <c r="A322" t="s">
        <v>9</v>
      </c>
      <c r="B322" t="s">
        <v>5</v>
      </c>
      <c r="C322">
        <v>2.1437156000000002</v>
      </c>
      <c r="D322">
        <v>1.5720582000000001</v>
      </c>
      <c r="E322">
        <v>1.1718979</v>
      </c>
    </row>
    <row r="323" spans="1:5" x14ac:dyDescent="0.2">
      <c r="A323" t="s">
        <v>9</v>
      </c>
      <c r="B323" t="s">
        <v>5</v>
      </c>
      <c r="C323">
        <v>2.1722983999999999</v>
      </c>
      <c r="D323">
        <v>1.5720582000000001</v>
      </c>
      <c r="E323">
        <v>1.1433150999999999</v>
      </c>
    </row>
    <row r="324" spans="1:5" x14ac:dyDescent="0.2">
      <c r="A324" t="s">
        <v>9</v>
      </c>
      <c r="B324" t="s">
        <v>5</v>
      </c>
      <c r="C324">
        <v>2.1151328</v>
      </c>
      <c r="D324">
        <v>1.5720582000000001</v>
      </c>
      <c r="E324">
        <v>1.0575664</v>
      </c>
    </row>
    <row r="325" spans="1:5" x14ac:dyDescent="0.2">
      <c r="A325" t="s">
        <v>9</v>
      </c>
      <c r="B325" t="s">
        <v>5</v>
      </c>
      <c r="C325">
        <v>2.1437156000000002</v>
      </c>
      <c r="D325">
        <v>1.5434753000000001</v>
      </c>
      <c r="E325">
        <v>1.0575664</v>
      </c>
    </row>
    <row r="326" spans="1:5" x14ac:dyDescent="0.2">
      <c r="A326" t="s">
        <v>9</v>
      </c>
      <c r="B326" t="s">
        <v>5</v>
      </c>
      <c r="C326">
        <v>2.1722983999999999</v>
      </c>
      <c r="D326">
        <v>1.5434753000000001</v>
      </c>
      <c r="E326">
        <v>1.0289836000000001</v>
      </c>
    </row>
    <row r="327" spans="1:5" x14ac:dyDescent="0.2">
      <c r="A327" t="s">
        <v>9</v>
      </c>
      <c r="B327" t="s">
        <v>5</v>
      </c>
      <c r="C327">
        <v>2.2008814999999999</v>
      </c>
      <c r="D327">
        <v>1.5434753000000001</v>
      </c>
      <c r="E327">
        <v>1.0004006999999999</v>
      </c>
    </row>
    <row r="328" spans="1:5" x14ac:dyDescent="0.2">
      <c r="A328" t="s">
        <v>9</v>
      </c>
      <c r="B328" t="s">
        <v>5</v>
      </c>
      <c r="C328">
        <v>2.1722983999999999</v>
      </c>
      <c r="D328">
        <v>1.5720582000000001</v>
      </c>
      <c r="E328">
        <v>1.0289836000000001</v>
      </c>
    </row>
    <row r="329" spans="1:5" x14ac:dyDescent="0.2">
      <c r="A329" t="s">
        <v>9</v>
      </c>
      <c r="B329" t="s">
        <v>5</v>
      </c>
      <c r="C329">
        <v>2.1722983999999999</v>
      </c>
      <c r="D329">
        <v>1.5720582000000001</v>
      </c>
      <c r="E329">
        <v>1.0289836000000001</v>
      </c>
    </row>
    <row r="330" spans="1:5" x14ac:dyDescent="0.2">
      <c r="A330" t="s">
        <v>9</v>
      </c>
      <c r="B330" t="s">
        <v>5</v>
      </c>
      <c r="C330">
        <v>2.0579672000000002</v>
      </c>
      <c r="D330">
        <v>1.5434753000000001</v>
      </c>
      <c r="E330">
        <v>1.0289836000000001</v>
      </c>
    </row>
    <row r="331" spans="1:5" x14ac:dyDescent="0.2">
      <c r="A331" t="s">
        <v>9</v>
      </c>
      <c r="B331" t="s">
        <v>5</v>
      </c>
      <c r="C331">
        <v>2.1437156000000002</v>
      </c>
      <c r="D331">
        <v>1.5434753000000001</v>
      </c>
      <c r="E331">
        <v>1.0289836000000001</v>
      </c>
    </row>
    <row r="332" spans="1:5" x14ac:dyDescent="0.2">
      <c r="A332" t="s">
        <v>9</v>
      </c>
      <c r="B332" t="s">
        <v>5</v>
      </c>
      <c r="C332">
        <v>1.9150526999999999</v>
      </c>
      <c r="D332">
        <v>1.5434753000000001</v>
      </c>
      <c r="E332">
        <v>1.0289836000000001</v>
      </c>
    </row>
    <row r="333" spans="1:5" x14ac:dyDescent="0.2">
      <c r="A333" t="s">
        <v>9</v>
      </c>
      <c r="B333" t="s">
        <v>5</v>
      </c>
      <c r="C333">
        <v>1.9436355999999999</v>
      </c>
      <c r="D333">
        <v>1.5434753000000001</v>
      </c>
      <c r="E333">
        <v>1.0861491999999999</v>
      </c>
    </row>
    <row r="334" spans="1:5" x14ac:dyDescent="0.2">
      <c r="A334" t="s">
        <v>9</v>
      </c>
      <c r="B334" t="s">
        <v>5</v>
      </c>
      <c r="C334">
        <v>2.0008013</v>
      </c>
      <c r="D334">
        <v>1.5434753000000001</v>
      </c>
      <c r="E334">
        <v>1.1433150999999999</v>
      </c>
    </row>
    <row r="335" spans="1:5" x14ac:dyDescent="0.2">
      <c r="A335" t="s">
        <v>9</v>
      </c>
      <c r="B335" t="s">
        <v>5</v>
      </c>
      <c r="C335">
        <v>2.0865499999999999</v>
      </c>
      <c r="D335">
        <v>1.5434753000000001</v>
      </c>
      <c r="E335">
        <v>1.1147320999999999</v>
      </c>
    </row>
    <row r="336" spans="1:5" x14ac:dyDescent="0.2">
      <c r="A336" t="s">
        <v>9</v>
      </c>
      <c r="B336" t="s">
        <v>5</v>
      </c>
      <c r="C336">
        <v>2.0008013</v>
      </c>
      <c r="D336">
        <v>1.5720582000000001</v>
      </c>
      <c r="E336">
        <v>1.0575664</v>
      </c>
    </row>
    <row r="337" spans="1:5" x14ac:dyDescent="0.2">
      <c r="A337" t="s">
        <v>9</v>
      </c>
      <c r="B337" t="s">
        <v>5</v>
      </c>
      <c r="C337">
        <v>1.9436355999999999</v>
      </c>
      <c r="D337">
        <v>1.5720582000000001</v>
      </c>
      <c r="E337">
        <v>1.0575664</v>
      </c>
    </row>
    <row r="338" spans="1:5" x14ac:dyDescent="0.2">
      <c r="A338" t="s">
        <v>9</v>
      </c>
      <c r="B338" t="s">
        <v>5</v>
      </c>
      <c r="C338">
        <v>1.9150526999999999</v>
      </c>
      <c r="D338">
        <v>1.5434753000000001</v>
      </c>
      <c r="E338">
        <v>1.0289836000000001</v>
      </c>
    </row>
    <row r="339" spans="1:5" x14ac:dyDescent="0.2">
      <c r="A339" t="s">
        <v>9</v>
      </c>
      <c r="B339" t="s">
        <v>5</v>
      </c>
      <c r="C339">
        <v>2.1437156000000002</v>
      </c>
      <c r="D339">
        <v>1.5434753000000001</v>
      </c>
      <c r="E339">
        <v>7.4601306999999997</v>
      </c>
    </row>
    <row r="340" spans="1:5" x14ac:dyDescent="0.2">
      <c r="A340" t="s">
        <v>9</v>
      </c>
      <c r="B340" t="s">
        <v>5</v>
      </c>
      <c r="C340">
        <v>2.2008814999999999</v>
      </c>
      <c r="D340">
        <v>1.5434753000000001</v>
      </c>
      <c r="E340">
        <v>1.2004808</v>
      </c>
    </row>
    <row r="341" spans="1:5" x14ac:dyDescent="0.2">
      <c r="A341" t="s">
        <v>9</v>
      </c>
      <c r="B341" t="s">
        <v>5</v>
      </c>
      <c r="C341">
        <v>1.9722185000000001</v>
      </c>
      <c r="D341">
        <v>1.5434753000000001</v>
      </c>
      <c r="E341">
        <v>1.1718979</v>
      </c>
    </row>
    <row r="342" spans="1:5" x14ac:dyDescent="0.2">
      <c r="A342" t="s">
        <v>9</v>
      </c>
      <c r="B342" t="s">
        <v>5</v>
      </c>
      <c r="C342">
        <v>2.0008013</v>
      </c>
      <c r="D342">
        <v>1.5434753000000001</v>
      </c>
      <c r="E342">
        <v>1.1718979</v>
      </c>
    </row>
    <row r="343" spans="1:5" x14ac:dyDescent="0.2">
      <c r="A343" t="s">
        <v>9</v>
      </c>
      <c r="B343" t="s">
        <v>5</v>
      </c>
      <c r="C343">
        <v>2.0293841000000001</v>
      </c>
      <c r="D343">
        <v>1.5434753000000001</v>
      </c>
      <c r="E343">
        <v>1.0289836000000001</v>
      </c>
    </row>
    <row r="344" spans="1:5" x14ac:dyDescent="0.2">
      <c r="A344" t="s">
        <v>9</v>
      </c>
      <c r="B344" t="s">
        <v>5</v>
      </c>
      <c r="C344">
        <v>2.0579672000000002</v>
      </c>
      <c r="D344">
        <v>1.5434753000000001</v>
      </c>
      <c r="E344">
        <v>1.0004006999999999</v>
      </c>
    </row>
    <row r="345" spans="1:5" x14ac:dyDescent="0.2">
      <c r="A345" t="s">
        <v>9</v>
      </c>
      <c r="B345" t="s">
        <v>5</v>
      </c>
      <c r="C345">
        <v>2.0293841000000001</v>
      </c>
      <c r="D345">
        <v>1.5434753000000001</v>
      </c>
      <c r="E345">
        <v>1.0004006999999999</v>
      </c>
    </row>
    <row r="346" spans="1:5" x14ac:dyDescent="0.2">
      <c r="A346" t="s">
        <v>9</v>
      </c>
      <c r="B346" t="s">
        <v>5</v>
      </c>
      <c r="C346">
        <v>2.0008013</v>
      </c>
      <c r="D346">
        <v>1.5720582000000001</v>
      </c>
      <c r="E346">
        <v>1.0575664</v>
      </c>
    </row>
    <row r="347" spans="1:5" x14ac:dyDescent="0.2">
      <c r="A347" t="s">
        <v>9</v>
      </c>
      <c r="B347" t="s">
        <v>5</v>
      </c>
      <c r="C347">
        <v>2.0293841000000001</v>
      </c>
      <c r="D347">
        <v>1.600641</v>
      </c>
      <c r="E347">
        <v>1.0575664</v>
      </c>
    </row>
    <row r="348" spans="1:5" x14ac:dyDescent="0.2">
      <c r="A348" t="s">
        <v>9</v>
      </c>
      <c r="B348" t="s">
        <v>5</v>
      </c>
      <c r="C348">
        <v>2.0008013</v>
      </c>
      <c r="D348">
        <v>1.600641</v>
      </c>
      <c r="E348">
        <v>1.0575664</v>
      </c>
    </row>
    <row r="349" spans="1:5" x14ac:dyDescent="0.2">
      <c r="A349" t="s">
        <v>9</v>
      </c>
      <c r="B349" t="s">
        <v>5</v>
      </c>
      <c r="C349">
        <v>1.9722185000000001</v>
      </c>
      <c r="D349">
        <v>1.5720582000000001</v>
      </c>
      <c r="E349">
        <v>1.0575664</v>
      </c>
    </row>
    <row r="350" spans="1:5" x14ac:dyDescent="0.2">
      <c r="A350" t="s">
        <v>9</v>
      </c>
      <c r="B350" t="s">
        <v>5</v>
      </c>
      <c r="C350">
        <v>1.9436355999999999</v>
      </c>
      <c r="D350">
        <v>1.5434753000000001</v>
      </c>
      <c r="E350">
        <v>1.0575664</v>
      </c>
    </row>
    <row r="351" spans="1:5" x14ac:dyDescent="0.2">
      <c r="A351" t="s">
        <v>9</v>
      </c>
      <c r="B351" t="s">
        <v>5</v>
      </c>
      <c r="C351">
        <v>2.0293841000000001</v>
      </c>
      <c r="D351">
        <v>1.5720582000000001</v>
      </c>
      <c r="E351">
        <v>1.0575664</v>
      </c>
    </row>
    <row r="352" spans="1:5" x14ac:dyDescent="0.2">
      <c r="A352" t="s">
        <v>9</v>
      </c>
      <c r="B352" t="s">
        <v>5</v>
      </c>
      <c r="C352">
        <v>2.0865499999999999</v>
      </c>
      <c r="D352">
        <v>1.600641</v>
      </c>
      <c r="E352">
        <v>1.0289836000000001</v>
      </c>
    </row>
    <row r="353" spans="1:5" x14ac:dyDescent="0.2">
      <c r="A353" t="s">
        <v>9</v>
      </c>
      <c r="B353" t="s">
        <v>5</v>
      </c>
      <c r="C353">
        <v>2.0579672000000002</v>
      </c>
      <c r="D353">
        <v>1.5434753000000001</v>
      </c>
      <c r="E353">
        <v>1.0289836000000001</v>
      </c>
    </row>
    <row r="354" spans="1:5" x14ac:dyDescent="0.2">
      <c r="A354" t="s">
        <v>9</v>
      </c>
      <c r="B354" t="s">
        <v>5</v>
      </c>
      <c r="C354">
        <v>2.0579672000000002</v>
      </c>
      <c r="D354">
        <v>1.5434753000000001</v>
      </c>
      <c r="E354">
        <v>1.0004006999999999</v>
      </c>
    </row>
    <row r="355" spans="1:5" x14ac:dyDescent="0.2">
      <c r="A355" t="s">
        <v>9</v>
      </c>
      <c r="B355" t="s">
        <v>5</v>
      </c>
      <c r="C355">
        <v>2.0579672000000002</v>
      </c>
      <c r="D355">
        <v>1.4863095</v>
      </c>
      <c r="E355">
        <v>1.0004006999999999</v>
      </c>
    </row>
    <row r="356" spans="1:5" x14ac:dyDescent="0.2">
      <c r="A356" t="s">
        <v>9</v>
      </c>
      <c r="B356" t="s">
        <v>5</v>
      </c>
      <c r="C356">
        <v>2.0579672000000002</v>
      </c>
      <c r="D356">
        <v>1.5148925</v>
      </c>
      <c r="E356">
        <v>1.0575664</v>
      </c>
    </row>
    <row r="357" spans="1:5" x14ac:dyDescent="0.2">
      <c r="A357" t="s">
        <v>9</v>
      </c>
      <c r="B357" t="s">
        <v>5</v>
      </c>
      <c r="C357">
        <v>2.0293841000000001</v>
      </c>
      <c r="D357">
        <v>1.5434753000000001</v>
      </c>
      <c r="E357">
        <v>1.0575664</v>
      </c>
    </row>
    <row r="358" spans="1:5" x14ac:dyDescent="0.2">
      <c r="A358" t="s">
        <v>9</v>
      </c>
      <c r="B358" t="s">
        <v>5</v>
      </c>
      <c r="C358">
        <v>2.0579672000000002</v>
      </c>
      <c r="D358">
        <v>1.5434753000000001</v>
      </c>
      <c r="E358">
        <v>1.0861491999999999</v>
      </c>
    </row>
    <row r="359" spans="1:5" x14ac:dyDescent="0.2">
      <c r="A359" t="s">
        <v>9</v>
      </c>
      <c r="B359" t="s">
        <v>5</v>
      </c>
      <c r="C359">
        <v>2.1437156000000002</v>
      </c>
      <c r="D359">
        <v>1.5720582000000001</v>
      </c>
      <c r="E359">
        <v>1.0861491999999999</v>
      </c>
    </row>
    <row r="360" spans="1:5" x14ac:dyDescent="0.2">
      <c r="A360" t="s">
        <v>9</v>
      </c>
      <c r="B360" t="s">
        <v>5</v>
      </c>
      <c r="C360">
        <v>2.1437156000000002</v>
      </c>
      <c r="D360">
        <v>1.600641</v>
      </c>
      <c r="E360">
        <v>1.0289836000000001</v>
      </c>
    </row>
    <row r="361" spans="1:5" x14ac:dyDescent="0.2">
      <c r="A361" t="s">
        <v>9</v>
      </c>
      <c r="B361" t="s">
        <v>5</v>
      </c>
      <c r="C361">
        <v>2.0579672000000002</v>
      </c>
      <c r="D361">
        <v>1.600641</v>
      </c>
      <c r="E361">
        <v>1.0289836000000001</v>
      </c>
    </row>
    <row r="362" spans="1:5" x14ac:dyDescent="0.2">
      <c r="A362" t="s">
        <v>9</v>
      </c>
      <c r="B362" t="s">
        <v>5</v>
      </c>
      <c r="C362">
        <v>2.0293841000000001</v>
      </c>
      <c r="D362">
        <v>9.8039260000000006</v>
      </c>
      <c r="E362">
        <v>1.0289836000000001</v>
      </c>
    </row>
    <row r="363" spans="1:5" x14ac:dyDescent="0.2">
      <c r="A363" t="s">
        <v>9</v>
      </c>
      <c r="B363" t="s">
        <v>5</v>
      </c>
      <c r="C363">
        <v>2.1151328</v>
      </c>
      <c r="D363">
        <v>9.7467600000000001</v>
      </c>
      <c r="E363">
        <v>1.0289836000000001</v>
      </c>
    </row>
    <row r="364" spans="1:5" x14ac:dyDescent="0.2">
      <c r="A364" t="s">
        <v>9</v>
      </c>
      <c r="B364" t="s">
        <v>5</v>
      </c>
      <c r="C364">
        <v>2.1437156000000002</v>
      </c>
      <c r="D364">
        <v>1.4863095</v>
      </c>
      <c r="E364">
        <v>1.0575664</v>
      </c>
    </row>
    <row r="365" spans="1:5" x14ac:dyDescent="0.2">
      <c r="A365" t="s">
        <v>9</v>
      </c>
      <c r="B365" t="s">
        <v>5</v>
      </c>
      <c r="C365">
        <v>2.1722983999999999</v>
      </c>
      <c r="D365">
        <v>1.5434753000000001</v>
      </c>
      <c r="E365">
        <v>1.0575664</v>
      </c>
    </row>
    <row r="366" spans="1:5" x14ac:dyDescent="0.2">
      <c r="A366" t="s">
        <v>9</v>
      </c>
      <c r="B366" t="s">
        <v>5</v>
      </c>
      <c r="C366">
        <v>2.0293841000000001</v>
      </c>
      <c r="D366">
        <v>1.5720582000000001</v>
      </c>
      <c r="E366">
        <v>1.0861491999999999</v>
      </c>
    </row>
    <row r="367" spans="1:5" x14ac:dyDescent="0.2">
      <c r="A367" t="s">
        <v>9</v>
      </c>
      <c r="B367" t="s">
        <v>5</v>
      </c>
      <c r="C367">
        <v>2.0293841000000001</v>
      </c>
      <c r="D367">
        <v>1.5720582000000001</v>
      </c>
      <c r="E367">
        <v>1.0861491999999999</v>
      </c>
    </row>
    <row r="368" spans="1:5" x14ac:dyDescent="0.2">
      <c r="A368" t="s">
        <v>9</v>
      </c>
      <c r="B368" t="s">
        <v>5</v>
      </c>
      <c r="C368">
        <v>2.0293841000000001</v>
      </c>
      <c r="D368">
        <v>1.5434753000000001</v>
      </c>
      <c r="E368">
        <v>1.0861491999999999</v>
      </c>
    </row>
    <row r="369" spans="1:5" x14ac:dyDescent="0.2">
      <c r="A369" t="s">
        <v>9</v>
      </c>
      <c r="B369" t="s">
        <v>5</v>
      </c>
      <c r="C369">
        <v>2.0008013</v>
      </c>
      <c r="D369">
        <v>1.5720582000000001</v>
      </c>
      <c r="E369">
        <v>1.0861491999999999</v>
      </c>
    </row>
    <row r="370" spans="1:5" x14ac:dyDescent="0.2">
      <c r="A370" t="s">
        <v>9</v>
      </c>
      <c r="B370" t="s">
        <v>5</v>
      </c>
      <c r="C370">
        <v>1.9722185000000001</v>
      </c>
      <c r="D370">
        <v>1.5148925</v>
      </c>
      <c r="E370">
        <v>1.1147320999999999</v>
      </c>
    </row>
    <row r="371" spans="1:5" x14ac:dyDescent="0.2">
      <c r="A371" t="s">
        <v>9</v>
      </c>
      <c r="B371" t="s">
        <v>5</v>
      </c>
      <c r="C371">
        <v>1.9722185000000001</v>
      </c>
      <c r="D371">
        <v>1.4863095</v>
      </c>
      <c r="E371">
        <v>1.1147320999999999</v>
      </c>
    </row>
    <row r="372" spans="1:5" x14ac:dyDescent="0.2">
      <c r="A372" t="s">
        <v>9</v>
      </c>
      <c r="B372" t="s">
        <v>5</v>
      </c>
      <c r="C372">
        <v>1.9722185000000001</v>
      </c>
      <c r="D372">
        <v>1.5720582000000001</v>
      </c>
      <c r="E372">
        <v>1.0575664</v>
      </c>
    </row>
    <row r="373" spans="1:5" x14ac:dyDescent="0.2">
      <c r="A373" t="s">
        <v>9</v>
      </c>
      <c r="B373" t="s">
        <v>5</v>
      </c>
      <c r="C373">
        <v>2.0293841000000001</v>
      </c>
      <c r="D373">
        <v>1.5434753000000001</v>
      </c>
      <c r="E373">
        <v>1.0575664</v>
      </c>
    </row>
    <row r="374" spans="1:5" x14ac:dyDescent="0.2">
      <c r="A374" t="s">
        <v>9</v>
      </c>
      <c r="B374" t="s">
        <v>5</v>
      </c>
      <c r="C374">
        <v>2.1722983999999999</v>
      </c>
      <c r="D374">
        <v>1.4863095</v>
      </c>
      <c r="E374">
        <v>1.0861491999999999</v>
      </c>
    </row>
    <row r="375" spans="1:5" x14ac:dyDescent="0.2">
      <c r="A375" t="s">
        <v>9</v>
      </c>
      <c r="B375" t="s">
        <v>5</v>
      </c>
      <c r="C375">
        <v>2.1437156000000002</v>
      </c>
      <c r="D375">
        <v>1.5720582000000001</v>
      </c>
      <c r="E375">
        <v>1.0861491999999999</v>
      </c>
    </row>
    <row r="376" spans="1:5" x14ac:dyDescent="0.2">
      <c r="A376" t="s">
        <v>9</v>
      </c>
      <c r="B376" t="s">
        <v>5</v>
      </c>
      <c r="C376">
        <v>2.1437156000000002</v>
      </c>
      <c r="D376">
        <v>1.629224</v>
      </c>
      <c r="E376">
        <v>1.0861491999999999</v>
      </c>
    </row>
    <row r="377" spans="1:5" x14ac:dyDescent="0.2">
      <c r="A377" t="s">
        <v>9</v>
      </c>
      <c r="B377" t="s">
        <v>5</v>
      </c>
      <c r="C377">
        <v>2.1151328</v>
      </c>
      <c r="D377">
        <v>1.600641</v>
      </c>
      <c r="E377">
        <v>1.0861491999999999</v>
      </c>
    </row>
    <row r="378" spans="1:5" x14ac:dyDescent="0.2">
      <c r="A378" t="s">
        <v>9</v>
      </c>
      <c r="B378" t="s">
        <v>5</v>
      </c>
      <c r="C378">
        <v>2.0865499999999999</v>
      </c>
      <c r="D378">
        <v>1.5720582000000001</v>
      </c>
      <c r="E378">
        <v>1.0861491999999999</v>
      </c>
    </row>
    <row r="379" spans="1:5" x14ac:dyDescent="0.2">
      <c r="A379" t="s">
        <v>9</v>
      </c>
      <c r="B379" t="s">
        <v>5</v>
      </c>
      <c r="C379">
        <v>2.0579672000000002</v>
      </c>
      <c r="D379">
        <v>1.600641</v>
      </c>
      <c r="E379">
        <v>1.0861491999999999</v>
      </c>
    </row>
    <row r="380" spans="1:5" x14ac:dyDescent="0.2">
      <c r="A380" t="s">
        <v>9</v>
      </c>
      <c r="B380" t="s">
        <v>5</v>
      </c>
      <c r="C380">
        <v>2.0865499999999999</v>
      </c>
      <c r="D380">
        <v>1.629224</v>
      </c>
      <c r="E380">
        <v>1.0861491999999999</v>
      </c>
    </row>
    <row r="381" spans="1:5" x14ac:dyDescent="0.2">
      <c r="A381" t="s">
        <v>9</v>
      </c>
      <c r="B381" t="s">
        <v>5</v>
      </c>
      <c r="C381">
        <v>2.1151328</v>
      </c>
      <c r="D381">
        <v>1.5434753000000001</v>
      </c>
      <c r="E381">
        <v>1.0575664</v>
      </c>
    </row>
    <row r="382" spans="1:5" x14ac:dyDescent="0.2">
      <c r="A382" t="s">
        <v>9</v>
      </c>
      <c r="B382" t="s">
        <v>5</v>
      </c>
      <c r="C382">
        <v>2.1151328</v>
      </c>
      <c r="D382">
        <v>1.5434753000000001</v>
      </c>
      <c r="E382">
        <v>1.0575664</v>
      </c>
    </row>
    <row r="383" spans="1:5" x14ac:dyDescent="0.2">
      <c r="A383" t="s">
        <v>9</v>
      </c>
      <c r="B383" t="s">
        <v>5</v>
      </c>
      <c r="C383">
        <v>2.1151328</v>
      </c>
      <c r="D383">
        <v>1.5720582000000001</v>
      </c>
      <c r="E383">
        <v>1.0575664</v>
      </c>
    </row>
    <row r="384" spans="1:5" x14ac:dyDescent="0.2">
      <c r="A384" t="s">
        <v>9</v>
      </c>
      <c r="B384" t="s">
        <v>5</v>
      </c>
      <c r="C384">
        <v>2.0865499999999999</v>
      </c>
      <c r="D384">
        <v>1.4863095</v>
      </c>
      <c r="E384">
        <v>1.0575664</v>
      </c>
    </row>
    <row r="385" spans="1:5" x14ac:dyDescent="0.2">
      <c r="A385" t="s">
        <v>9</v>
      </c>
      <c r="B385" t="s">
        <v>5</v>
      </c>
      <c r="C385">
        <v>2.0865499999999999</v>
      </c>
      <c r="D385">
        <v>1.4863095</v>
      </c>
      <c r="E385">
        <v>1.0575664</v>
      </c>
    </row>
    <row r="386" spans="1:5" x14ac:dyDescent="0.2">
      <c r="A386" t="s">
        <v>9</v>
      </c>
      <c r="B386" t="s">
        <v>5</v>
      </c>
      <c r="C386">
        <v>2.0865499999999999</v>
      </c>
      <c r="D386">
        <v>1.5434753000000001</v>
      </c>
      <c r="E386">
        <v>1.0575664</v>
      </c>
    </row>
    <row r="387" spans="1:5" x14ac:dyDescent="0.2">
      <c r="A387" t="s">
        <v>9</v>
      </c>
      <c r="B387" t="s">
        <v>5</v>
      </c>
      <c r="C387">
        <v>2.0579672000000002</v>
      </c>
      <c r="D387">
        <v>1.5434753000000001</v>
      </c>
      <c r="E387">
        <v>1.1433150999999999</v>
      </c>
    </row>
    <row r="388" spans="1:5" x14ac:dyDescent="0.2">
      <c r="A388" t="s">
        <v>9</v>
      </c>
      <c r="B388" t="s">
        <v>5</v>
      </c>
      <c r="C388">
        <v>2.0579672000000002</v>
      </c>
      <c r="D388">
        <v>1.5434753000000001</v>
      </c>
      <c r="E388">
        <v>1.1433150999999999</v>
      </c>
    </row>
    <row r="389" spans="1:5" x14ac:dyDescent="0.2">
      <c r="A389" t="s">
        <v>9</v>
      </c>
      <c r="B389" t="s">
        <v>5</v>
      </c>
      <c r="C389">
        <v>2.0865499999999999</v>
      </c>
      <c r="D389">
        <v>1.5720582000000001</v>
      </c>
      <c r="E389">
        <v>1.0575664</v>
      </c>
    </row>
    <row r="390" spans="1:5" x14ac:dyDescent="0.2">
      <c r="A390" t="s">
        <v>9</v>
      </c>
      <c r="B390" t="s">
        <v>5</v>
      </c>
      <c r="C390">
        <v>2.0865499999999999</v>
      </c>
      <c r="D390">
        <v>1.5720582000000001</v>
      </c>
      <c r="E390">
        <v>1.0575664</v>
      </c>
    </row>
    <row r="391" spans="1:5" x14ac:dyDescent="0.2">
      <c r="A391" t="s">
        <v>9</v>
      </c>
      <c r="B391" t="s">
        <v>5</v>
      </c>
      <c r="C391">
        <v>2.0865499999999999</v>
      </c>
      <c r="D391">
        <v>1.5720582000000001</v>
      </c>
      <c r="E391">
        <v>1.0861491999999999</v>
      </c>
    </row>
    <row r="392" spans="1:5" x14ac:dyDescent="0.2">
      <c r="A392" t="s">
        <v>9</v>
      </c>
      <c r="B392" t="s">
        <v>5</v>
      </c>
      <c r="C392">
        <v>2.1151328</v>
      </c>
      <c r="D392">
        <v>1.5720582000000001</v>
      </c>
      <c r="E392">
        <v>1.0861491999999999</v>
      </c>
    </row>
    <row r="393" spans="1:5" x14ac:dyDescent="0.2">
      <c r="A393" t="s">
        <v>9</v>
      </c>
      <c r="B393" t="s">
        <v>5</v>
      </c>
      <c r="C393">
        <v>2.1151328</v>
      </c>
      <c r="D393">
        <v>1.5720582000000001</v>
      </c>
      <c r="E393">
        <v>1.0575664</v>
      </c>
    </row>
    <row r="394" spans="1:5" x14ac:dyDescent="0.2">
      <c r="A394" t="s">
        <v>9</v>
      </c>
      <c r="B394" t="s">
        <v>5</v>
      </c>
      <c r="C394">
        <v>2.1151328</v>
      </c>
      <c r="D394">
        <v>1.4863095</v>
      </c>
      <c r="E394">
        <v>1.0861491999999999</v>
      </c>
    </row>
    <row r="395" spans="1:5" x14ac:dyDescent="0.2">
      <c r="A395" t="s">
        <v>9</v>
      </c>
      <c r="B395" t="s">
        <v>5</v>
      </c>
      <c r="C395">
        <v>2.1151328</v>
      </c>
      <c r="D395">
        <v>1.4863095</v>
      </c>
      <c r="E395">
        <v>1.0861491999999999</v>
      </c>
    </row>
    <row r="396" spans="1:5" x14ac:dyDescent="0.2">
      <c r="A396" t="s">
        <v>9</v>
      </c>
      <c r="B396" t="s">
        <v>5</v>
      </c>
      <c r="C396">
        <v>2.1151328</v>
      </c>
      <c r="D396">
        <v>1.5720582000000001</v>
      </c>
      <c r="E396">
        <v>1.0861491999999999</v>
      </c>
    </row>
    <row r="397" spans="1:5" x14ac:dyDescent="0.2">
      <c r="A397" t="s">
        <v>9</v>
      </c>
      <c r="B397" t="s">
        <v>5</v>
      </c>
      <c r="C397">
        <v>2.1722983999999999</v>
      </c>
      <c r="D397">
        <v>1.5720582000000001</v>
      </c>
      <c r="E397">
        <v>1.0861491999999999</v>
      </c>
    </row>
    <row r="398" spans="1:5" x14ac:dyDescent="0.2">
      <c r="A398" t="s">
        <v>9</v>
      </c>
      <c r="B398" t="s">
        <v>5</v>
      </c>
      <c r="C398">
        <v>2.1437156000000002</v>
      </c>
      <c r="D398">
        <v>6.1167354999999999</v>
      </c>
      <c r="E398">
        <v>1.0575664</v>
      </c>
    </row>
    <row r="399" spans="1:5" x14ac:dyDescent="0.2">
      <c r="A399" t="s">
        <v>9</v>
      </c>
      <c r="B399" t="s">
        <v>5</v>
      </c>
      <c r="C399">
        <v>2.1722983999999999</v>
      </c>
      <c r="D399">
        <v>6.0881524000000002</v>
      </c>
      <c r="E399">
        <v>1.0575664</v>
      </c>
    </row>
    <row r="400" spans="1:5" x14ac:dyDescent="0.2">
      <c r="A400" t="s">
        <v>9</v>
      </c>
      <c r="B400" t="s">
        <v>5</v>
      </c>
      <c r="C400">
        <v>2.1722983999999999</v>
      </c>
      <c r="D400">
        <v>1.5434753000000001</v>
      </c>
      <c r="E400">
        <v>1.0575664</v>
      </c>
    </row>
    <row r="401" spans="1:5" x14ac:dyDescent="0.2">
      <c r="A401" t="s">
        <v>9</v>
      </c>
      <c r="B401" t="s">
        <v>5</v>
      </c>
      <c r="C401">
        <v>2.1722983999999999</v>
      </c>
      <c r="D401">
        <v>1.5720582000000001</v>
      </c>
      <c r="E401">
        <v>1.0575664</v>
      </c>
    </row>
    <row r="402" spans="1:5" x14ac:dyDescent="0.2">
      <c r="A402" t="s">
        <v>9</v>
      </c>
      <c r="B402" t="s">
        <v>6</v>
      </c>
      <c r="C402">
        <v>2.1151328</v>
      </c>
      <c r="D402">
        <v>1.4291438000000001</v>
      </c>
      <c r="E402">
        <v>1.0861491999999999</v>
      </c>
    </row>
    <row r="403" spans="1:5" x14ac:dyDescent="0.2">
      <c r="A403" t="s">
        <v>9</v>
      </c>
      <c r="B403" t="s">
        <v>6</v>
      </c>
      <c r="C403">
        <v>2.1151328</v>
      </c>
      <c r="D403">
        <v>1.600641</v>
      </c>
      <c r="E403">
        <v>1.0575664</v>
      </c>
    </row>
    <row r="404" spans="1:5" x14ac:dyDescent="0.2">
      <c r="A404" t="s">
        <v>9</v>
      </c>
      <c r="B404" t="s">
        <v>6</v>
      </c>
      <c r="C404">
        <v>2.0293841000000001</v>
      </c>
      <c r="D404">
        <v>1.5434753000000001</v>
      </c>
      <c r="E404">
        <v>1.2004808</v>
      </c>
    </row>
    <row r="405" spans="1:5" x14ac:dyDescent="0.2">
      <c r="A405" t="s">
        <v>9</v>
      </c>
      <c r="B405" t="s">
        <v>6</v>
      </c>
      <c r="C405">
        <v>2.0865499999999999</v>
      </c>
      <c r="D405">
        <v>1.3719779000000001</v>
      </c>
      <c r="E405">
        <v>1.2004808</v>
      </c>
    </row>
    <row r="406" spans="1:5" x14ac:dyDescent="0.2">
      <c r="A406" t="s">
        <v>9</v>
      </c>
      <c r="B406" t="s">
        <v>6</v>
      </c>
      <c r="C406">
        <v>2.0865499999999999</v>
      </c>
      <c r="D406">
        <v>1.4291438000000001</v>
      </c>
      <c r="E406">
        <v>1.2004808</v>
      </c>
    </row>
    <row r="407" spans="1:5" x14ac:dyDescent="0.2">
      <c r="A407" t="s">
        <v>9</v>
      </c>
      <c r="B407" t="s">
        <v>6</v>
      </c>
      <c r="C407">
        <v>2.0865499999999999</v>
      </c>
      <c r="D407">
        <v>1.5720582000000001</v>
      </c>
      <c r="E407">
        <v>1.2004808</v>
      </c>
    </row>
    <row r="408" spans="1:5" x14ac:dyDescent="0.2">
      <c r="A408" t="s">
        <v>9</v>
      </c>
      <c r="B408" t="s">
        <v>6</v>
      </c>
      <c r="C408">
        <v>2.0865499999999999</v>
      </c>
      <c r="D408">
        <v>1.4863095</v>
      </c>
      <c r="E408">
        <v>5.202083</v>
      </c>
    </row>
    <row r="409" spans="1:5" x14ac:dyDescent="0.2">
      <c r="A409" t="s">
        <v>9</v>
      </c>
      <c r="B409" t="s">
        <v>6</v>
      </c>
      <c r="C409">
        <v>2.0008013</v>
      </c>
      <c r="D409">
        <v>1.4291438000000001</v>
      </c>
      <c r="E409">
        <v>11.061572999999999</v>
      </c>
    </row>
    <row r="410" spans="1:5" x14ac:dyDescent="0.2">
      <c r="A410" t="s">
        <v>9</v>
      </c>
      <c r="B410" t="s">
        <v>6</v>
      </c>
      <c r="C410">
        <v>2.0293841000000001</v>
      </c>
      <c r="D410">
        <v>1.5148925</v>
      </c>
      <c r="E410">
        <v>7.0599704000000001</v>
      </c>
    </row>
    <row r="411" spans="1:5" x14ac:dyDescent="0.2">
      <c r="A411" t="s">
        <v>9</v>
      </c>
      <c r="B411" t="s">
        <v>6</v>
      </c>
      <c r="C411">
        <v>2.0008013</v>
      </c>
      <c r="D411">
        <v>1.5148925</v>
      </c>
      <c r="E411">
        <v>1.1718979</v>
      </c>
    </row>
    <row r="412" spans="1:5" x14ac:dyDescent="0.2">
      <c r="A412" t="s">
        <v>9</v>
      </c>
      <c r="B412" t="s">
        <v>6</v>
      </c>
      <c r="C412">
        <v>2.1151328</v>
      </c>
      <c r="D412">
        <v>1.4291438000000001</v>
      </c>
      <c r="E412">
        <v>1.1718979</v>
      </c>
    </row>
    <row r="413" spans="1:5" x14ac:dyDescent="0.2">
      <c r="A413" t="s">
        <v>9</v>
      </c>
      <c r="B413" t="s">
        <v>6</v>
      </c>
      <c r="C413">
        <v>2.1151328</v>
      </c>
      <c r="D413">
        <v>1.4291438000000001</v>
      </c>
      <c r="E413">
        <v>1.1147320999999999</v>
      </c>
    </row>
    <row r="414" spans="1:5" x14ac:dyDescent="0.2">
      <c r="A414" t="s">
        <v>9</v>
      </c>
      <c r="B414" t="s">
        <v>6</v>
      </c>
      <c r="C414">
        <v>1.9722185000000001</v>
      </c>
      <c r="D414">
        <v>1.4577267</v>
      </c>
      <c r="E414">
        <v>1.1147320999999999</v>
      </c>
    </row>
    <row r="415" spans="1:5" x14ac:dyDescent="0.2">
      <c r="A415" t="s">
        <v>9</v>
      </c>
      <c r="B415" t="s">
        <v>6</v>
      </c>
      <c r="C415">
        <v>1.9722185000000001</v>
      </c>
      <c r="D415">
        <v>1.4577267</v>
      </c>
      <c r="E415">
        <v>1.2004808</v>
      </c>
    </row>
    <row r="416" spans="1:5" x14ac:dyDescent="0.2">
      <c r="A416" t="s">
        <v>9</v>
      </c>
      <c r="B416" t="s">
        <v>6</v>
      </c>
      <c r="C416">
        <v>1.9722185000000001</v>
      </c>
      <c r="D416">
        <v>1.4291438000000001</v>
      </c>
      <c r="E416">
        <v>1.2004808</v>
      </c>
    </row>
    <row r="417" spans="1:5" x14ac:dyDescent="0.2">
      <c r="A417" t="s">
        <v>9</v>
      </c>
      <c r="B417" t="s">
        <v>6</v>
      </c>
      <c r="C417">
        <v>2.0008013</v>
      </c>
      <c r="D417">
        <v>1.4577267</v>
      </c>
      <c r="E417">
        <v>1.1718979</v>
      </c>
    </row>
    <row r="418" spans="1:5" x14ac:dyDescent="0.2">
      <c r="A418" t="s">
        <v>9</v>
      </c>
      <c r="B418" t="s">
        <v>6</v>
      </c>
      <c r="C418">
        <v>2.0008013</v>
      </c>
      <c r="D418">
        <v>1.4291438000000001</v>
      </c>
      <c r="E418">
        <v>1.1433150999999999</v>
      </c>
    </row>
    <row r="419" spans="1:5" x14ac:dyDescent="0.2">
      <c r="A419" t="s">
        <v>9</v>
      </c>
      <c r="B419" t="s">
        <v>6</v>
      </c>
      <c r="C419">
        <v>2.0579672000000002</v>
      </c>
      <c r="D419">
        <v>1.4291438000000001</v>
      </c>
      <c r="E419">
        <v>1.1433150999999999</v>
      </c>
    </row>
    <row r="420" spans="1:5" x14ac:dyDescent="0.2">
      <c r="A420" t="s">
        <v>9</v>
      </c>
      <c r="B420" t="s">
        <v>6</v>
      </c>
      <c r="C420">
        <v>2.0293841000000001</v>
      </c>
      <c r="D420">
        <v>1.4005609000000001</v>
      </c>
      <c r="E420">
        <v>1.1433150999999999</v>
      </c>
    </row>
    <row r="421" spans="1:5" x14ac:dyDescent="0.2">
      <c r="A421" t="s">
        <v>9</v>
      </c>
      <c r="B421" t="s">
        <v>6</v>
      </c>
      <c r="C421">
        <v>2.0008013</v>
      </c>
      <c r="D421">
        <v>1.4005609000000001</v>
      </c>
      <c r="E421">
        <v>1.1433150999999999</v>
      </c>
    </row>
    <row r="422" spans="1:5" x14ac:dyDescent="0.2">
      <c r="A422" t="s">
        <v>9</v>
      </c>
      <c r="B422" t="s">
        <v>6</v>
      </c>
      <c r="C422">
        <v>2.0293841000000001</v>
      </c>
      <c r="D422">
        <v>1.5148925</v>
      </c>
      <c r="E422">
        <v>1.1433150999999999</v>
      </c>
    </row>
    <row r="423" spans="1:5" x14ac:dyDescent="0.2">
      <c r="A423" t="s">
        <v>9</v>
      </c>
      <c r="B423" t="s">
        <v>6</v>
      </c>
      <c r="C423">
        <v>2.0293841000000001</v>
      </c>
      <c r="D423">
        <v>1.5434753000000001</v>
      </c>
      <c r="E423">
        <v>1.1147320999999999</v>
      </c>
    </row>
    <row r="424" spans="1:5" x14ac:dyDescent="0.2">
      <c r="A424" t="s">
        <v>9</v>
      </c>
      <c r="B424" t="s">
        <v>6</v>
      </c>
      <c r="C424">
        <v>2.0579672000000002</v>
      </c>
      <c r="D424">
        <v>1.5434753000000001</v>
      </c>
      <c r="E424">
        <v>1.0861491999999999</v>
      </c>
    </row>
    <row r="425" spans="1:5" x14ac:dyDescent="0.2">
      <c r="A425" t="s">
        <v>9</v>
      </c>
      <c r="B425" t="s">
        <v>6</v>
      </c>
      <c r="C425">
        <v>2.0293841000000001</v>
      </c>
      <c r="D425">
        <v>1.5148925</v>
      </c>
      <c r="E425">
        <v>1.1147320999999999</v>
      </c>
    </row>
    <row r="426" spans="1:5" x14ac:dyDescent="0.2">
      <c r="A426" t="s">
        <v>9</v>
      </c>
      <c r="B426" t="s">
        <v>6</v>
      </c>
      <c r="C426">
        <v>2.1722983999999999</v>
      </c>
      <c r="D426">
        <v>1.4863095</v>
      </c>
      <c r="E426">
        <v>1.1147320999999999</v>
      </c>
    </row>
    <row r="427" spans="1:5" x14ac:dyDescent="0.2">
      <c r="A427" t="s">
        <v>9</v>
      </c>
      <c r="B427" t="s">
        <v>6</v>
      </c>
      <c r="C427">
        <v>2.2866301999999998</v>
      </c>
      <c r="D427">
        <v>1.4577267</v>
      </c>
      <c r="E427">
        <v>1.0861491999999999</v>
      </c>
    </row>
    <row r="428" spans="1:5" x14ac:dyDescent="0.2">
      <c r="A428" t="s">
        <v>9</v>
      </c>
      <c r="B428" t="s">
        <v>6</v>
      </c>
      <c r="C428">
        <v>2.1437156000000002</v>
      </c>
      <c r="D428">
        <v>1.4291438000000001</v>
      </c>
      <c r="E428">
        <v>1.0861491999999999</v>
      </c>
    </row>
    <row r="429" spans="1:5" x14ac:dyDescent="0.2">
      <c r="A429" t="s">
        <v>9</v>
      </c>
      <c r="B429" t="s">
        <v>6</v>
      </c>
      <c r="C429">
        <v>2.1437156000000002</v>
      </c>
      <c r="D429">
        <v>1.4577267</v>
      </c>
      <c r="E429">
        <v>1.1147320999999999</v>
      </c>
    </row>
    <row r="430" spans="1:5" x14ac:dyDescent="0.2">
      <c r="A430" t="s">
        <v>9</v>
      </c>
      <c r="B430" t="s">
        <v>6</v>
      </c>
      <c r="C430">
        <v>2.2008814999999999</v>
      </c>
      <c r="D430">
        <v>1.4577267</v>
      </c>
      <c r="E430">
        <v>1.1147320999999999</v>
      </c>
    </row>
    <row r="431" spans="1:5" x14ac:dyDescent="0.2">
      <c r="A431" t="s">
        <v>9</v>
      </c>
      <c r="B431" t="s">
        <v>6</v>
      </c>
      <c r="C431">
        <v>2.1437156000000002</v>
      </c>
      <c r="D431">
        <v>1.4577267</v>
      </c>
      <c r="E431">
        <v>1.0575664</v>
      </c>
    </row>
    <row r="432" spans="1:5" x14ac:dyDescent="0.2">
      <c r="A432" t="s">
        <v>9</v>
      </c>
      <c r="B432" t="s">
        <v>6</v>
      </c>
      <c r="C432">
        <v>2.2294643000000001</v>
      </c>
      <c r="D432">
        <v>8.4891140000000007</v>
      </c>
      <c r="E432">
        <v>1.0575664</v>
      </c>
    </row>
    <row r="433" spans="1:5" x14ac:dyDescent="0.2">
      <c r="A433" t="s">
        <v>9</v>
      </c>
      <c r="B433" t="s">
        <v>6</v>
      </c>
      <c r="C433">
        <v>2.2580472999999999</v>
      </c>
      <c r="D433">
        <v>8.4891140000000007</v>
      </c>
      <c r="E433">
        <v>1.1147320999999999</v>
      </c>
    </row>
    <row r="434" spans="1:5" x14ac:dyDescent="0.2">
      <c r="A434" t="s">
        <v>9</v>
      </c>
      <c r="B434" t="s">
        <v>6</v>
      </c>
      <c r="C434">
        <v>2.2580472999999999</v>
      </c>
      <c r="D434">
        <v>1.4005609000000001</v>
      </c>
      <c r="E434">
        <v>1.1147320999999999</v>
      </c>
    </row>
    <row r="435" spans="1:5" x14ac:dyDescent="0.2">
      <c r="A435" t="s">
        <v>9</v>
      </c>
      <c r="B435" t="s">
        <v>6</v>
      </c>
      <c r="C435">
        <v>2.2294643000000001</v>
      </c>
      <c r="D435">
        <v>1.3719779000000001</v>
      </c>
      <c r="E435">
        <v>1.1147320999999999</v>
      </c>
    </row>
    <row r="436" spans="1:5" x14ac:dyDescent="0.2">
      <c r="A436" t="s">
        <v>9</v>
      </c>
      <c r="B436" t="s">
        <v>6</v>
      </c>
      <c r="C436">
        <v>2.1722983999999999</v>
      </c>
      <c r="D436">
        <v>1.4291438000000001</v>
      </c>
      <c r="E436">
        <v>1.1147320999999999</v>
      </c>
    </row>
    <row r="437" spans="1:5" x14ac:dyDescent="0.2">
      <c r="A437" t="s">
        <v>9</v>
      </c>
      <c r="B437" t="s">
        <v>6</v>
      </c>
      <c r="C437">
        <v>2.1437156000000002</v>
      </c>
      <c r="D437">
        <v>1.4291438000000001</v>
      </c>
      <c r="E437">
        <v>1.1433150999999999</v>
      </c>
    </row>
    <row r="438" spans="1:5" x14ac:dyDescent="0.2">
      <c r="A438" t="s">
        <v>9</v>
      </c>
      <c r="B438" t="s">
        <v>6</v>
      </c>
      <c r="C438">
        <v>2.2008814999999999</v>
      </c>
      <c r="D438">
        <v>1.4291438000000001</v>
      </c>
      <c r="E438">
        <v>1.1433150999999999</v>
      </c>
    </row>
    <row r="439" spans="1:5" x14ac:dyDescent="0.2">
      <c r="A439" t="s">
        <v>9</v>
      </c>
      <c r="B439" t="s">
        <v>6</v>
      </c>
      <c r="C439">
        <v>2.1722983999999999</v>
      </c>
      <c r="D439">
        <v>1.4291438000000001</v>
      </c>
      <c r="E439">
        <v>1.0289836000000001</v>
      </c>
    </row>
    <row r="440" spans="1:5" x14ac:dyDescent="0.2">
      <c r="A440" t="s">
        <v>9</v>
      </c>
      <c r="B440" t="s">
        <v>6</v>
      </c>
      <c r="C440">
        <v>2.0865499999999999</v>
      </c>
      <c r="D440">
        <v>1.4291438000000001</v>
      </c>
      <c r="E440">
        <v>1.0289836000000001</v>
      </c>
    </row>
    <row r="441" spans="1:5" x14ac:dyDescent="0.2">
      <c r="A441" t="s">
        <v>9</v>
      </c>
      <c r="B441" t="s">
        <v>6</v>
      </c>
      <c r="C441">
        <v>2.2580472999999999</v>
      </c>
      <c r="D441">
        <v>1.4291438000000001</v>
      </c>
      <c r="E441">
        <v>1.0861491999999999</v>
      </c>
    </row>
    <row r="442" spans="1:5" x14ac:dyDescent="0.2">
      <c r="A442" t="s">
        <v>9</v>
      </c>
      <c r="B442" t="s">
        <v>6</v>
      </c>
      <c r="C442">
        <v>9.2322690000000005</v>
      </c>
      <c r="D442">
        <v>1.4577267</v>
      </c>
      <c r="E442">
        <v>1.0861491999999999</v>
      </c>
    </row>
    <row r="443" spans="1:5" x14ac:dyDescent="0.2">
      <c r="A443" t="s">
        <v>9</v>
      </c>
      <c r="B443" t="s">
        <v>6</v>
      </c>
      <c r="C443">
        <v>9.3466009999999997</v>
      </c>
      <c r="D443">
        <v>1.4577267</v>
      </c>
      <c r="E443">
        <v>1.0289836000000001</v>
      </c>
    </row>
    <row r="444" spans="1:5" x14ac:dyDescent="0.2">
      <c r="A444" t="s">
        <v>9</v>
      </c>
      <c r="B444" t="s">
        <v>6</v>
      </c>
      <c r="C444">
        <v>2.2294643000000001</v>
      </c>
      <c r="D444">
        <v>1.4291438000000001</v>
      </c>
      <c r="E444">
        <v>1.0289836000000001</v>
      </c>
    </row>
    <row r="445" spans="1:5" x14ac:dyDescent="0.2">
      <c r="A445" t="s">
        <v>9</v>
      </c>
      <c r="B445" t="s">
        <v>6</v>
      </c>
      <c r="C445">
        <v>2.2294643000000001</v>
      </c>
      <c r="D445">
        <v>1.4291438000000001</v>
      </c>
      <c r="E445">
        <v>1.0861491999999999</v>
      </c>
    </row>
    <row r="446" spans="1:5" x14ac:dyDescent="0.2">
      <c r="A446" t="s">
        <v>9</v>
      </c>
      <c r="B446" t="s">
        <v>6</v>
      </c>
      <c r="C446">
        <v>2.2580472999999999</v>
      </c>
      <c r="D446">
        <v>1.4863095</v>
      </c>
      <c r="E446">
        <v>1.0861491999999999</v>
      </c>
    </row>
    <row r="447" spans="1:5" x14ac:dyDescent="0.2">
      <c r="A447" t="s">
        <v>9</v>
      </c>
      <c r="B447" t="s">
        <v>6</v>
      </c>
      <c r="C447">
        <v>2.2866301999999998</v>
      </c>
      <c r="D447">
        <v>1.4577267</v>
      </c>
      <c r="E447">
        <v>1.1147320999999999</v>
      </c>
    </row>
    <row r="448" spans="1:5" x14ac:dyDescent="0.2">
      <c r="A448" t="s">
        <v>9</v>
      </c>
      <c r="B448" t="s">
        <v>6</v>
      </c>
      <c r="C448">
        <v>2.2866301999999998</v>
      </c>
      <c r="D448">
        <v>1.4291438000000001</v>
      </c>
      <c r="E448">
        <v>1.1147320999999999</v>
      </c>
    </row>
    <row r="449" spans="1:5" x14ac:dyDescent="0.2">
      <c r="A449" t="s">
        <v>9</v>
      </c>
      <c r="B449" t="s">
        <v>6</v>
      </c>
      <c r="C449">
        <v>2.2294643000000001</v>
      </c>
      <c r="D449">
        <v>1.4577267</v>
      </c>
      <c r="E449">
        <v>1.1147320999999999</v>
      </c>
    </row>
    <row r="450" spans="1:5" x14ac:dyDescent="0.2">
      <c r="A450" t="s">
        <v>9</v>
      </c>
      <c r="B450" t="s">
        <v>6</v>
      </c>
      <c r="C450">
        <v>2.2580472999999999</v>
      </c>
      <c r="D450">
        <v>1.4577267</v>
      </c>
      <c r="E450">
        <v>1.1147320999999999</v>
      </c>
    </row>
    <row r="451" spans="1:5" x14ac:dyDescent="0.2">
      <c r="A451" t="s">
        <v>9</v>
      </c>
      <c r="B451" t="s">
        <v>6</v>
      </c>
      <c r="C451">
        <v>2.2008814999999999</v>
      </c>
      <c r="D451">
        <v>1.4577267</v>
      </c>
      <c r="E451">
        <v>1.1147320999999999</v>
      </c>
    </row>
    <row r="452" spans="1:5" x14ac:dyDescent="0.2">
      <c r="A452" t="s">
        <v>9</v>
      </c>
      <c r="B452" t="s">
        <v>6</v>
      </c>
      <c r="C452">
        <v>2.2008814999999999</v>
      </c>
      <c r="D452">
        <v>1.5148925</v>
      </c>
      <c r="E452">
        <v>1.1147320999999999</v>
      </c>
    </row>
    <row r="453" spans="1:5" x14ac:dyDescent="0.2">
      <c r="A453" t="s">
        <v>9</v>
      </c>
      <c r="B453" t="s">
        <v>6</v>
      </c>
      <c r="C453">
        <v>2.2866301999999998</v>
      </c>
      <c r="D453">
        <v>1.5148925</v>
      </c>
      <c r="E453">
        <v>1.1433150999999999</v>
      </c>
    </row>
    <row r="454" spans="1:5" x14ac:dyDescent="0.2">
      <c r="A454" t="s">
        <v>9</v>
      </c>
      <c r="B454" t="s">
        <v>6</v>
      </c>
      <c r="C454">
        <v>2.0579672000000002</v>
      </c>
      <c r="D454">
        <v>1.4863095</v>
      </c>
      <c r="E454">
        <v>1.1433150999999999</v>
      </c>
    </row>
    <row r="455" spans="1:5" x14ac:dyDescent="0.2">
      <c r="A455" t="s">
        <v>9</v>
      </c>
      <c r="B455" t="s">
        <v>6</v>
      </c>
      <c r="C455">
        <v>2.1437156000000002</v>
      </c>
      <c r="D455">
        <v>1.4863095</v>
      </c>
      <c r="E455">
        <v>1.1147320999999999</v>
      </c>
    </row>
    <row r="456" spans="1:5" x14ac:dyDescent="0.2">
      <c r="A456" t="s">
        <v>9</v>
      </c>
      <c r="B456" t="s">
        <v>6</v>
      </c>
      <c r="C456">
        <v>2.1437156000000002</v>
      </c>
      <c r="D456">
        <v>1.4863095</v>
      </c>
      <c r="E456">
        <v>1.1147320999999999</v>
      </c>
    </row>
    <row r="457" spans="1:5" x14ac:dyDescent="0.2">
      <c r="A457" t="s">
        <v>9</v>
      </c>
      <c r="B457" t="s">
        <v>6</v>
      </c>
      <c r="C457">
        <v>2.1151328</v>
      </c>
      <c r="D457">
        <v>1.4577267</v>
      </c>
      <c r="E457">
        <v>1.0289836000000001</v>
      </c>
    </row>
    <row r="458" spans="1:5" x14ac:dyDescent="0.2">
      <c r="A458" t="s">
        <v>9</v>
      </c>
      <c r="B458" t="s">
        <v>6</v>
      </c>
      <c r="C458">
        <v>2.1151328</v>
      </c>
      <c r="D458">
        <v>1.4863095</v>
      </c>
      <c r="E458">
        <v>1.0289836000000001</v>
      </c>
    </row>
    <row r="459" spans="1:5" x14ac:dyDescent="0.2">
      <c r="A459" t="s">
        <v>9</v>
      </c>
      <c r="B459" t="s">
        <v>6</v>
      </c>
      <c r="C459">
        <v>2.2008814999999999</v>
      </c>
      <c r="D459">
        <v>1.3719779000000001</v>
      </c>
      <c r="E459">
        <v>1.0289836000000001</v>
      </c>
    </row>
    <row r="460" spans="1:5" x14ac:dyDescent="0.2">
      <c r="A460" t="s">
        <v>9</v>
      </c>
      <c r="B460" t="s">
        <v>6</v>
      </c>
      <c r="C460">
        <v>2.2294643000000001</v>
      </c>
      <c r="D460">
        <v>1.3433952</v>
      </c>
      <c r="E460">
        <v>1.0004006999999999</v>
      </c>
    </row>
    <row r="461" spans="1:5" x14ac:dyDescent="0.2">
      <c r="A461" t="s">
        <v>9</v>
      </c>
      <c r="B461" t="s">
        <v>6</v>
      </c>
      <c r="C461">
        <v>2.0293841000000001</v>
      </c>
      <c r="D461">
        <v>1.4577267</v>
      </c>
      <c r="E461">
        <v>1.1147320999999999</v>
      </c>
    </row>
    <row r="462" spans="1:5" x14ac:dyDescent="0.2">
      <c r="A462" t="s">
        <v>9</v>
      </c>
      <c r="B462" t="s">
        <v>6</v>
      </c>
      <c r="C462">
        <v>2.0579672000000002</v>
      </c>
      <c r="D462">
        <v>1.4577267</v>
      </c>
      <c r="E462">
        <v>1.1433150999999999</v>
      </c>
    </row>
    <row r="463" spans="1:5" x14ac:dyDescent="0.2">
      <c r="A463" t="s">
        <v>9</v>
      </c>
      <c r="B463" t="s">
        <v>6</v>
      </c>
      <c r="C463">
        <v>2.0293841000000001</v>
      </c>
      <c r="D463">
        <v>1.4577267</v>
      </c>
      <c r="E463">
        <v>1.1433150999999999</v>
      </c>
    </row>
    <row r="464" spans="1:5" x14ac:dyDescent="0.2">
      <c r="A464" t="s">
        <v>9</v>
      </c>
      <c r="B464" t="s">
        <v>6</v>
      </c>
      <c r="C464">
        <v>2.0865499999999999</v>
      </c>
      <c r="D464">
        <v>11.861893</v>
      </c>
      <c r="E464">
        <v>1.1433150999999999</v>
      </c>
    </row>
    <row r="465" spans="1:5" x14ac:dyDescent="0.2">
      <c r="A465" t="s">
        <v>9</v>
      </c>
      <c r="B465" t="s">
        <v>6</v>
      </c>
      <c r="C465">
        <v>2.1151328</v>
      </c>
      <c r="D465">
        <v>11.890476</v>
      </c>
      <c r="E465">
        <v>1.1433150999999999</v>
      </c>
    </row>
    <row r="466" spans="1:5" x14ac:dyDescent="0.2">
      <c r="A466" t="s">
        <v>9</v>
      </c>
      <c r="B466" t="s">
        <v>6</v>
      </c>
      <c r="C466">
        <v>2.4009616</v>
      </c>
      <c r="D466">
        <v>1.4863095</v>
      </c>
      <c r="E466">
        <v>1.1433150999999999</v>
      </c>
    </row>
    <row r="467" spans="1:5" x14ac:dyDescent="0.2">
      <c r="A467" t="s">
        <v>9</v>
      </c>
      <c r="B467" t="s">
        <v>6</v>
      </c>
      <c r="C467">
        <v>2.3437958000000001</v>
      </c>
      <c r="D467">
        <v>1.4863095</v>
      </c>
      <c r="E467">
        <v>1.1433150999999999</v>
      </c>
    </row>
    <row r="468" spans="1:5" x14ac:dyDescent="0.2">
      <c r="A468" t="s">
        <v>9</v>
      </c>
      <c r="B468" t="s">
        <v>6</v>
      </c>
      <c r="C468">
        <v>2.2294643000000001</v>
      </c>
      <c r="D468">
        <v>1.4577267</v>
      </c>
      <c r="E468">
        <v>1.1433150999999999</v>
      </c>
    </row>
    <row r="469" spans="1:5" x14ac:dyDescent="0.2">
      <c r="A469" t="s">
        <v>9</v>
      </c>
      <c r="B469" t="s">
        <v>6</v>
      </c>
      <c r="C469">
        <v>2.0293841000000001</v>
      </c>
      <c r="D469">
        <v>1.4291438000000001</v>
      </c>
      <c r="E469">
        <v>1.0861491999999999</v>
      </c>
    </row>
    <row r="470" spans="1:5" x14ac:dyDescent="0.2">
      <c r="A470" t="s">
        <v>9</v>
      </c>
      <c r="B470" t="s">
        <v>6</v>
      </c>
      <c r="C470">
        <v>2.0865499999999999</v>
      </c>
      <c r="D470">
        <v>1.4577267</v>
      </c>
      <c r="E470">
        <v>1.0861491999999999</v>
      </c>
    </row>
    <row r="471" spans="1:5" x14ac:dyDescent="0.2">
      <c r="A471" t="s">
        <v>9</v>
      </c>
      <c r="B471" t="s">
        <v>6</v>
      </c>
      <c r="C471">
        <v>2.1437156000000002</v>
      </c>
      <c r="D471">
        <v>1.4863095</v>
      </c>
      <c r="E471">
        <v>1.1433150999999999</v>
      </c>
    </row>
    <row r="472" spans="1:5" x14ac:dyDescent="0.2">
      <c r="A472" t="s">
        <v>9</v>
      </c>
      <c r="B472" t="s">
        <v>6</v>
      </c>
      <c r="C472">
        <v>2.2008814999999999</v>
      </c>
      <c r="D472">
        <v>1.4577267</v>
      </c>
      <c r="E472">
        <v>1.1433150999999999</v>
      </c>
    </row>
    <row r="473" spans="1:5" x14ac:dyDescent="0.2">
      <c r="A473" t="s">
        <v>9</v>
      </c>
      <c r="B473" t="s">
        <v>6</v>
      </c>
      <c r="C473">
        <v>2.0865499999999999</v>
      </c>
      <c r="D473">
        <v>1.4577267</v>
      </c>
      <c r="E473">
        <v>1.1433150999999999</v>
      </c>
    </row>
    <row r="474" spans="1:5" x14ac:dyDescent="0.2">
      <c r="A474" t="s">
        <v>9</v>
      </c>
      <c r="B474" t="s">
        <v>6</v>
      </c>
      <c r="C474">
        <v>2.1437156000000002</v>
      </c>
      <c r="D474">
        <v>1.4577267</v>
      </c>
      <c r="E474">
        <v>1.1433150999999999</v>
      </c>
    </row>
    <row r="475" spans="1:5" x14ac:dyDescent="0.2">
      <c r="A475" t="s">
        <v>9</v>
      </c>
      <c r="B475" t="s">
        <v>6</v>
      </c>
      <c r="C475">
        <v>2.1151328</v>
      </c>
      <c r="D475">
        <v>1.4577267</v>
      </c>
      <c r="E475">
        <v>1.1433150999999999</v>
      </c>
    </row>
    <row r="476" spans="1:5" x14ac:dyDescent="0.2">
      <c r="A476" t="s">
        <v>9</v>
      </c>
      <c r="B476" t="s">
        <v>6</v>
      </c>
      <c r="C476">
        <v>2.1437156000000002</v>
      </c>
      <c r="D476">
        <v>1.4577267</v>
      </c>
      <c r="E476">
        <v>1.1433150999999999</v>
      </c>
    </row>
    <row r="477" spans="1:5" x14ac:dyDescent="0.2">
      <c r="A477" t="s">
        <v>9</v>
      </c>
      <c r="B477" t="s">
        <v>6</v>
      </c>
      <c r="C477">
        <v>2.1437156000000002</v>
      </c>
      <c r="D477">
        <v>1.4577267</v>
      </c>
      <c r="E477">
        <v>1.1433150999999999</v>
      </c>
    </row>
    <row r="478" spans="1:5" x14ac:dyDescent="0.2">
      <c r="A478" t="s">
        <v>9</v>
      </c>
      <c r="B478" t="s">
        <v>6</v>
      </c>
      <c r="C478">
        <v>1.9722185000000001</v>
      </c>
      <c r="D478">
        <v>1.4577267</v>
      </c>
      <c r="E478">
        <v>1.1433150999999999</v>
      </c>
    </row>
    <row r="479" spans="1:5" x14ac:dyDescent="0.2">
      <c r="A479" t="s">
        <v>9</v>
      </c>
      <c r="B479" t="s">
        <v>6</v>
      </c>
      <c r="C479">
        <v>2.0008013</v>
      </c>
      <c r="D479">
        <v>1.4577267</v>
      </c>
      <c r="E479">
        <v>1.1718979</v>
      </c>
    </row>
    <row r="480" spans="1:5" x14ac:dyDescent="0.2">
      <c r="A480" t="s">
        <v>9</v>
      </c>
      <c r="B480" t="s">
        <v>6</v>
      </c>
      <c r="C480">
        <v>1.9150526999999999</v>
      </c>
      <c r="D480">
        <v>1.4863095</v>
      </c>
      <c r="E480">
        <v>1.1718979</v>
      </c>
    </row>
    <row r="481" spans="1:5" x14ac:dyDescent="0.2">
      <c r="A481" t="s">
        <v>9</v>
      </c>
      <c r="B481" t="s">
        <v>6</v>
      </c>
      <c r="C481">
        <v>2.0293841000000001</v>
      </c>
      <c r="D481">
        <v>1.4863095</v>
      </c>
      <c r="E481">
        <v>1.1718979</v>
      </c>
    </row>
    <row r="482" spans="1:5" x14ac:dyDescent="0.2">
      <c r="A482" t="s">
        <v>9</v>
      </c>
      <c r="B482" t="s">
        <v>6</v>
      </c>
      <c r="C482">
        <v>2.0293841000000001</v>
      </c>
      <c r="D482">
        <v>1.4863095</v>
      </c>
      <c r="E482">
        <v>1.1718979</v>
      </c>
    </row>
    <row r="483" spans="1:5" x14ac:dyDescent="0.2">
      <c r="A483" t="s">
        <v>9</v>
      </c>
      <c r="B483" t="s">
        <v>6</v>
      </c>
      <c r="C483">
        <v>2.0293841000000001</v>
      </c>
      <c r="D483">
        <v>1.4863095</v>
      </c>
      <c r="E483">
        <v>1.0289836000000001</v>
      </c>
    </row>
    <row r="484" spans="1:5" x14ac:dyDescent="0.2">
      <c r="A484" t="s">
        <v>9</v>
      </c>
      <c r="B484" t="s">
        <v>6</v>
      </c>
      <c r="C484">
        <v>2.0865499999999999</v>
      </c>
      <c r="D484">
        <v>1.4863095</v>
      </c>
      <c r="E484">
        <v>1.1433150999999999</v>
      </c>
    </row>
    <row r="485" spans="1:5" x14ac:dyDescent="0.2">
      <c r="A485" t="s">
        <v>9</v>
      </c>
      <c r="B485" t="s">
        <v>6</v>
      </c>
      <c r="C485">
        <v>2.0293841000000001</v>
      </c>
      <c r="D485">
        <v>1.4863095</v>
      </c>
      <c r="E485">
        <v>1.0861491999999999</v>
      </c>
    </row>
    <row r="486" spans="1:5" x14ac:dyDescent="0.2">
      <c r="A486" t="s">
        <v>9</v>
      </c>
      <c r="B486" t="s">
        <v>6</v>
      </c>
      <c r="C486">
        <v>1.9150526999999999</v>
      </c>
      <c r="D486">
        <v>1.4577267</v>
      </c>
      <c r="E486">
        <v>1.0861491999999999</v>
      </c>
    </row>
    <row r="487" spans="1:5" x14ac:dyDescent="0.2">
      <c r="A487" t="s">
        <v>9</v>
      </c>
      <c r="B487" t="s">
        <v>6</v>
      </c>
      <c r="C487">
        <v>2.0008013</v>
      </c>
      <c r="D487">
        <v>1.4577267</v>
      </c>
      <c r="E487">
        <v>1.1718979</v>
      </c>
    </row>
    <row r="488" spans="1:5" x14ac:dyDescent="0.2">
      <c r="A488" t="s">
        <v>9</v>
      </c>
      <c r="B488" t="s">
        <v>6</v>
      </c>
      <c r="C488">
        <v>2.0865499999999999</v>
      </c>
      <c r="D488">
        <v>1.4863095</v>
      </c>
      <c r="E488">
        <v>1.1718979</v>
      </c>
    </row>
    <row r="489" spans="1:5" x14ac:dyDescent="0.2">
      <c r="A489" t="s">
        <v>9</v>
      </c>
      <c r="B489" t="s">
        <v>6</v>
      </c>
      <c r="C489">
        <v>2.0865499999999999</v>
      </c>
      <c r="D489">
        <v>1.4863095</v>
      </c>
      <c r="E489">
        <v>1.1433150999999999</v>
      </c>
    </row>
    <row r="490" spans="1:5" x14ac:dyDescent="0.2">
      <c r="A490" t="s">
        <v>9</v>
      </c>
      <c r="B490" t="s">
        <v>6</v>
      </c>
      <c r="C490">
        <v>2.1151328</v>
      </c>
      <c r="D490">
        <v>1.4863095</v>
      </c>
      <c r="E490">
        <v>1.1433150999999999</v>
      </c>
    </row>
    <row r="491" spans="1:5" x14ac:dyDescent="0.2">
      <c r="A491" t="s">
        <v>9</v>
      </c>
      <c r="B491" t="s">
        <v>6</v>
      </c>
      <c r="C491">
        <v>2.0865499999999999</v>
      </c>
      <c r="D491">
        <v>1.5148925</v>
      </c>
      <c r="E491">
        <v>1.1433150999999999</v>
      </c>
    </row>
    <row r="492" spans="1:5" x14ac:dyDescent="0.2">
      <c r="A492" t="s">
        <v>9</v>
      </c>
      <c r="B492" t="s">
        <v>6</v>
      </c>
      <c r="C492">
        <v>2.1151328</v>
      </c>
      <c r="D492">
        <v>1.5148925</v>
      </c>
      <c r="E492">
        <v>1.1433150999999999</v>
      </c>
    </row>
    <row r="493" spans="1:5" x14ac:dyDescent="0.2">
      <c r="A493" t="s">
        <v>9</v>
      </c>
      <c r="B493" t="s">
        <v>6</v>
      </c>
      <c r="C493">
        <v>2.1722983999999999</v>
      </c>
      <c r="D493">
        <v>1.4863095</v>
      </c>
      <c r="E493">
        <v>1.0861491999999999</v>
      </c>
    </row>
    <row r="494" spans="1:5" x14ac:dyDescent="0.2">
      <c r="A494" t="s">
        <v>9</v>
      </c>
      <c r="B494" t="s">
        <v>6</v>
      </c>
      <c r="C494">
        <v>2.1151328</v>
      </c>
      <c r="D494">
        <v>1.4863095</v>
      </c>
      <c r="E494">
        <v>1.0861491999999999</v>
      </c>
    </row>
    <row r="495" spans="1:5" x14ac:dyDescent="0.2">
      <c r="A495" t="s">
        <v>9</v>
      </c>
      <c r="B495" t="s">
        <v>6</v>
      </c>
      <c r="C495">
        <v>2.1437156000000002</v>
      </c>
      <c r="D495">
        <v>1.4577267</v>
      </c>
      <c r="E495">
        <v>1.1433150999999999</v>
      </c>
    </row>
    <row r="496" spans="1:5" x14ac:dyDescent="0.2">
      <c r="A496" t="s">
        <v>9</v>
      </c>
      <c r="B496" t="s">
        <v>6</v>
      </c>
      <c r="C496">
        <v>2.1151328</v>
      </c>
      <c r="D496">
        <v>1.4577267</v>
      </c>
      <c r="E496">
        <v>1.1147320999999999</v>
      </c>
    </row>
    <row r="497" spans="1:5" x14ac:dyDescent="0.2">
      <c r="A497" t="s">
        <v>9</v>
      </c>
      <c r="B497" t="s">
        <v>6</v>
      </c>
      <c r="C497">
        <v>2.0293841000000001</v>
      </c>
      <c r="D497">
        <v>1.5434753000000001</v>
      </c>
      <c r="E497">
        <v>1.0289836000000001</v>
      </c>
    </row>
    <row r="498" spans="1:5" x14ac:dyDescent="0.2">
      <c r="A498" t="s">
        <v>9</v>
      </c>
      <c r="B498" t="s">
        <v>6</v>
      </c>
      <c r="C498">
        <v>2.0293841000000001</v>
      </c>
      <c r="D498">
        <v>1.5434753000000001</v>
      </c>
      <c r="E498">
        <v>1.0575664</v>
      </c>
    </row>
    <row r="499" spans="1:5" x14ac:dyDescent="0.2">
      <c r="A499" t="s">
        <v>9</v>
      </c>
      <c r="B499" t="s">
        <v>6</v>
      </c>
      <c r="C499">
        <v>2.0293841000000001</v>
      </c>
      <c r="D499">
        <v>1.4863095</v>
      </c>
      <c r="E499">
        <v>1.0289836000000001</v>
      </c>
    </row>
    <row r="500" spans="1:5" x14ac:dyDescent="0.2">
      <c r="A500" t="s">
        <v>9</v>
      </c>
      <c r="B500" t="s">
        <v>6</v>
      </c>
      <c r="C500">
        <v>2.1151328</v>
      </c>
      <c r="D500">
        <v>1.4863095</v>
      </c>
      <c r="E500">
        <v>1.0289836000000001</v>
      </c>
    </row>
    <row r="501" spans="1:5" x14ac:dyDescent="0.2">
      <c r="A501" t="s">
        <v>9</v>
      </c>
      <c r="B501" t="s">
        <v>6</v>
      </c>
      <c r="C501">
        <v>2.1437156000000002</v>
      </c>
      <c r="D501">
        <v>1.4863095</v>
      </c>
      <c r="E501">
        <v>1.0289836000000001</v>
      </c>
    </row>
    <row r="502" spans="1:5" x14ac:dyDescent="0.2">
      <c r="A502" t="s">
        <v>9</v>
      </c>
      <c r="B502" t="s">
        <v>8</v>
      </c>
      <c r="C502">
        <v>2.1437156000000002</v>
      </c>
      <c r="D502">
        <v>1.4005609000000001</v>
      </c>
      <c r="E502">
        <v>1.0861491999999999</v>
      </c>
    </row>
    <row r="503" spans="1:5" x14ac:dyDescent="0.2">
      <c r="A503" t="s">
        <v>9</v>
      </c>
      <c r="B503" t="s">
        <v>8</v>
      </c>
      <c r="C503">
        <v>2.1437156000000002</v>
      </c>
      <c r="D503">
        <v>1.3148123</v>
      </c>
      <c r="E503">
        <v>1.0861491999999999</v>
      </c>
    </row>
    <row r="504" spans="1:5" x14ac:dyDescent="0.2">
      <c r="A504" t="s">
        <v>9</v>
      </c>
      <c r="B504" t="s">
        <v>8</v>
      </c>
      <c r="C504">
        <v>2.1151328</v>
      </c>
      <c r="D504">
        <v>1.3719779000000001</v>
      </c>
      <c r="E504">
        <v>1.0004006999999999</v>
      </c>
    </row>
    <row r="505" spans="1:5" x14ac:dyDescent="0.2">
      <c r="A505" t="s">
        <v>9</v>
      </c>
      <c r="B505" t="s">
        <v>8</v>
      </c>
      <c r="C505">
        <v>2.0293841000000001</v>
      </c>
      <c r="D505">
        <v>1.5148925</v>
      </c>
      <c r="E505">
        <v>1.2290635999999999</v>
      </c>
    </row>
    <row r="506" spans="1:5" x14ac:dyDescent="0.2">
      <c r="A506" t="s">
        <v>9</v>
      </c>
      <c r="B506" t="s">
        <v>8</v>
      </c>
      <c r="C506">
        <v>2.0865499999999999</v>
      </c>
      <c r="D506">
        <v>1.5434753000000001</v>
      </c>
      <c r="E506">
        <v>2.8011216999999999</v>
      </c>
    </row>
    <row r="507" spans="1:5" x14ac:dyDescent="0.2">
      <c r="A507" t="s">
        <v>9</v>
      </c>
      <c r="B507" t="s">
        <v>8</v>
      </c>
      <c r="C507">
        <v>2.2294643000000001</v>
      </c>
      <c r="D507">
        <v>1.5434753000000001</v>
      </c>
      <c r="E507">
        <v>1.0289836000000001</v>
      </c>
    </row>
    <row r="508" spans="1:5" x14ac:dyDescent="0.2">
      <c r="A508" t="s">
        <v>9</v>
      </c>
      <c r="B508" t="s">
        <v>8</v>
      </c>
      <c r="C508">
        <v>2.1722983999999999</v>
      </c>
      <c r="D508">
        <v>1.600641</v>
      </c>
      <c r="E508">
        <v>0.85748625000000001</v>
      </c>
    </row>
    <row r="509" spans="1:5" x14ac:dyDescent="0.2">
      <c r="A509" t="s">
        <v>9</v>
      </c>
      <c r="B509" t="s">
        <v>8</v>
      </c>
      <c r="C509">
        <v>2.0865499999999999</v>
      </c>
      <c r="D509">
        <v>1.7149725</v>
      </c>
      <c r="E509">
        <v>11.947642</v>
      </c>
    </row>
    <row r="510" spans="1:5" x14ac:dyDescent="0.2">
      <c r="A510" t="s">
        <v>9</v>
      </c>
      <c r="B510" t="s">
        <v>8</v>
      </c>
      <c r="C510">
        <v>2.0579672000000002</v>
      </c>
      <c r="D510">
        <v>1.629224</v>
      </c>
      <c r="E510">
        <v>12.11914</v>
      </c>
    </row>
    <row r="511" spans="1:5" x14ac:dyDescent="0.2">
      <c r="A511" t="s">
        <v>9</v>
      </c>
      <c r="B511" t="s">
        <v>8</v>
      </c>
      <c r="C511">
        <v>2.2294643000000001</v>
      </c>
      <c r="D511">
        <v>1.600641</v>
      </c>
      <c r="E511">
        <v>1.0575664</v>
      </c>
    </row>
    <row r="512" spans="1:5" x14ac:dyDescent="0.2">
      <c r="A512" t="s">
        <v>9</v>
      </c>
      <c r="B512" t="s">
        <v>8</v>
      </c>
      <c r="C512">
        <v>2.2294643000000001</v>
      </c>
      <c r="D512">
        <v>1.5720582000000001</v>
      </c>
      <c r="E512">
        <v>4.6875916000000002</v>
      </c>
    </row>
    <row r="513" spans="1:5" x14ac:dyDescent="0.2">
      <c r="A513" t="s">
        <v>9</v>
      </c>
      <c r="B513" t="s">
        <v>8</v>
      </c>
      <c r="C513">
        <v>2.0008013</v>
      </c>
      <c r="D513">
        <v>1.5720582000000001</v>
      </c>
      <c r="E513">
        <v>4.6590090000000002</v>
      </c>
    </row>
    <row r="514" spans="1:5" x14ac:dyDescent="0.2">
      <c r="A514" t="s">
        <v>9</v>
      </c>
      <c r="B514" t="s">
        <v>8</v>
      </c>
      <c r="C514">
        <v>2.0579672000000002</v>
      </c>
      <c r="D514">
        <v>1.629224</v>
      </c>
      <c r="E514">
        <v>6.3168154000000003</v>
      </c>
    </row>
    <row r="515" spans="1:5" x14ac:dyDescent="0.2">
      <c r="A515" t="s">
        <v>9</v>
      </c>
      <c r="B515" t="s">
        <v>8</v>
      </c>
      <c r="C515">
        <v>2.0293841000000001</v>
      </c>
      <c r="D515">
        <v>1.629224</v>
      </c>
      <c r="E515">
        <v>6.288233</v>
      </c>
    </row>
    <row r="516" spans="1:5" x14ac:dyDescent="0.2">
      <c r="A516" t="s">
        <v>9</v>
      </c>
      <c r="B516" t="s">
        <v>8</v>
      </c>
      <c r="C516">
        <v>2.0293841000000001</v>
      </c>
      <c r="D516">
        <v>1.629224</v>
      </c>
      <c r="E516">
        <v>1.0289836000000001</v>
      </c>
    </row>
    <row r="517" spans="1:5" x14ac:dyDescent="0.2">
      <c r="A517" t="s">
        <v>9</v>
      </c>
      <c r="B517" t="s">
        <v>8</v>
      </c>
      <c r="C517">
        <v>2.2294643000000001</v>
      </c>
      <c r="D517">
        <v>1.629224</v>
      </c>
      <c r="E517">
        <v>1.1433150999999999</v>
      </c>
    </row>
    <row r="518" spans="1:5" x14ac:dyDescent="0.2">
      <c r="A518" t="s">
        <v>9</v>
      </c>
      <c r="B518" t="s">
        <v>8</v>
      </c>
      <c r="C518">
        <v>2.1722983999999999</v>
      </c>
      <c r="D518">
        <v>1.600641</v>
      </c>
      <c r="E518">
        <v>1.1147320999999999</v>
      </c>
    </row>
    <row r="519" spans="1:5" x14ac:dyDescent="0.2">
      <c r="A519" t="s">
        <v>9</v>
      </c>
      <c r="B519" t="s">
        <v>8</v>
      </c>
      <c r="C519">
        <v>2.2580472999999999</v>
      </c>
      <c r="D519">
        <v>1.600641</v>
      </c>
      <c r="E519">
        <v>1.0004006999999999</v>
      </c>
    </row>
    <row r="520" spans="1:5" x14ac:dyDescent="0.2">
      <c r="A520" t="s">
        <v>9</v>
      </c>
      <c r="B520" t="s">
        <v>8</v>
      </c>
      <c r="C520">
        <v>2.3723785999999998</v>
      </c>
      <c r="D520">
        <v>1.629224</v>
      </c>
      <c r="E520">
        <v>1.0004006999999999</v>
      </c>
    </row>
    <row r="521" spans="1:5" x14ac:dyDescent="0.2">
      <c r="A521" t="s">
        <v>9</v>
      </c>
      <c r="B521" t="s">
        <v>8</v>
      </c>
      <c r="C521">
        <v>2.2866301999999998</v>
      </c>
      <c r="D521">
        <v>1.6578069</v>
      </c>
      <c r="E521">
        <v>1.0289836000000001</v>
      </c>
    </row>
    <row r="522" spans="1:5" x14ac:dyDescent="0.2">
      <c r="A522" t="s">
        <v>9</v>
      </c>
      <c r="B522" t="s">
        <v>8</v>
      </c>
      <c r="C522">
        <v>2.1722983999999999</v>
      </c>
      <c r="D522">
        <v>1.6863897000000001</v>
      </c>
      <c r="E522">
        <v>2.3437958000000001</v>
      </c>
    </row>
    <row r="523" spans="1:5" x14ac:dyDescent="0.2">
      <c r="A523" t="s">
        <v>9</v>
      </c>
      <c r="B523" t="s">
        <v>8</v>
      </c>
      <c r="C523">
        <v>9.718178</v>
      </c>
      <c r="D523">
        <v>1.6863897000000001</v>
      </c>
      <c r="E523">
        <v>2.2580472999999999</v>
      </c>
    </row>
    <row r="524" spans="1:5" x14ac:dyDescent="0.2">
      <c r="A524" t="s">
        <v>9</v>
      </c>
      <c r="B524" t="s">
        <v>8</v>
      </c>
      <c r="C524">
        <v>7.4601306999999997</v>
      </c>
      <c r="D524">
        <v>1.5148925</v>
      </c>
      <c r="E524">
        <v>1.0575664</v>
      </c>
    </row>
    <row r="525" spans="1:5" x14ac:dyDescent="0.2">
      <c r="A525" t="s">
        <v>9</v>
      </c>
      <c r="B525" t="s">
        <v>8</v>
      </c>
      <c r="C525">
        <v>2.3437958000000001</v>
      </c>
      <c r="D525">
        <v>1.4291438000000001</v>
      </c>
      <c r="E525">
        <v>0.8860692</v>
      </c>
    </row>
    <row r="526" spans="1:5" x14ac:dyDescent="0.2">
      <c r="A526" t="s">
        <v>9</v>
      </c>
      <c r="B526" t="s">
        <v>8</v>
      </c>
      <c r="C526">
        <v>2.2580472999999999</v>
      </c>
      <c r="D526">
        <v>1.3719779000000001</v>
      </c>
      <c r="E526">
        <v>1.1718979</v>
      </c>
    </row>
    <row r="527" spans="1:5" x14ac:dyDescent="0.2">
      <c r="A527" t="s">
        <v>9</v>
      </c>
      <c r="B527" t="s">
        <v>8</v>
      </c>
      <c r="C527">
        <v>2.2008814999999999</v>
      </c>
      <c r="D527">
        <v>1.4863095</v>
      </c>
      <c r="E527">
        <v>1.2004808</v>
      </c>
    </row>
    <row r="528" spans="1:5" x14ac:dyDescent="0.2">
      <c r="A528" t="s">
        <v>9</v>
      </c>
      <c r="B528" t="s">
        <v>8</v>
      </c>
      <c r="C528">
        <v>2.315213</v>
      </c>
      <c r="D528">
        <v>1.5434753000000001</v>
      </c>
      <c r="E528">
        <v>1.2576465999999999</v>
      </c>
    </row>
    <row r="529" spans="1:5" x14ac:dyDescent="0.2">
      <c r="A529" t="s">
        <v>9</v>
      </c>
      <c r="B529" t="s">
        <v>8</v>
      </c>
      <c r="C529">
        <v>2.2866301999999998</v>
      </c>
      <c r="D529">
        <v>1.4863095</v>
      </c>
      <c r="E529">
        <v>1.2862294000000001</v>
      </c>
    </row>
    <row r="530" spans="1:5" x14ac:dyDescent="0.2">
      <c r="A530" t="s">
        <v>9</v>
      </c>
      <c r="B530" t="s">
        <v>8</v>
      </c>
      <c r="C530">
        <v>2.2008814999999999</v>
      </c>
      <c r="D530">
        <v>1.3719779000000001</v>
      </c>
      <c r="E530">
        <v>1.2004808</v>
      </c>
    </row>
    <row r="531" spans="1:5" x14ac:dyDescent="0.2">
      <c r="A531" t="s">
        <v>9</v>
      </c>
      <c r="B531" t="s">
        <v>8</v>
      </c>
      <c r="C531">
        <v>2.1722983999999999</v>
      </c>
      <c r="D531">
        <v>1.3433952</v>
      </c>
      <c r="E531">
        <v>1.1147320999999999</v>
      </c>
    </row>
    <row r="532" spans="1:5" x14ac:dyDescent="0.2">
      <c r="A532" t="s">
        <v>9</v>
      </c>
      <c r="B532" t="s">
        <v>8</v>
      </c>
      <c r="C532">
        <v>2.2580472999999999</v>
      </c>
      <c r="D532">
        <v>1.4863095</v>
      </c>
      <c r="E532">
        <v>1.1433150999999999</v>
      </c>
    </row>
    <row r="533" spans="1:5" x14ac:dyDescent="0.2">
      <c r="A533" t="s">
        <v>9</v>
      </c>
      <c r="B533" t="s">
        <v>8</v>
      </c>
      <c r="C533">
        <v>2.2866301999999998</v>
      </c>
      <c r="D533">
        <v>1.5148925</v>
      </c>
      <c r="E533">
        <v>1.2576465999999999</v>
      </c>
    </row>
    <row r="534" spans="1:5" x14ac:dyDescent="0.2">
      <c r="A534" t="s">
        <v>9</v>
      </c>
      <c r="B534" t="s">
        <v>8</v>
      </c>
      <c r="C534">
        <v>2.2294643000000001</v>
      </c>
      <c r="D534">
        <v>1.5720582000000001</v>
      </c>
      <c r="E534">
        <v>1.2862294000000001</v>
      </c>
    </row>
    <row r="535" spans="1:5" x14ac:dyDescent="0.2">
      <c r="A535" t="s">
        <v>9</v>
      </c>
      <c r="B535" t="s">
        <v>8</v>
      </c>
      <c r="C535">
        <v>2.1722983999999999</v>
      </c>
      <c r="D535">
        <v>1.4577267</v>
      </c>
      <c r="E535">
        <v>1.4005609000000001</v>
      </c>
    </row>
    <row r="536" spans="1:5" x14ac:dyDescent="0.2">
      <c r="A536" t="s">
        <v>9</v>
      </c>
      <c r="B536" t="s">
        <v>8</v>
      </c>
      <c r="C536">
        <v>2.1151328</v>
      </c>
      <c r="D536">
        <v>1.4291438000000001</v>
      </c>
      <c r="E536">
        <v>1.3719779000000001</v>
      </c>
    </row>
    <row r="537" spans="1:5" x14ac:dyDescent="0.2">
      <c r="A537" t="s">
        <v>9</v>
      </c>
      <c r="B537" t="s">
        <v>8</v>
      </c>
      <c r="C537">
        <v>2.1151328</v>
      </c>
      <c r="D537">
        <v>1.4291438000000001</v>
      </c>
      <c r="E537">
        <v>1.2290635999999999</v>
      </c>
    </row>
    <row r="538" spans="1:5" x14ac:dyDescent="0.2">
      <c r="A538" t="s">
        <v>9</v>
      </c>
      <c r="B538" t="s">
        <v>8</v>
      </c>
      <c r="C538">
        <v>2.0293841000000001</v>
      </c>
      <c r="D538">
        <v>1.4577267</v>
      </c>
      <c r="E538">
        <v>1.2290635999999999</v>
      </c>
    </row>
    <row r="539" spans="1:5" x14ac:dyDescent="0.2">
      <c r="A539" t="s">
        <v>9</v>
      </c>
      <c r="B539" t="s">
        <v>8</v>
      </c>
      <c r="C539">
        <v>2.0865499999999999</v>
      </c>
      <c r="D539">
        <v>1.5148925</v>
      </c>
      <c r="E539">
        <v>1.3433952</v>
      </c>
    </row>
    <row r="540" spans="1:5" x14ac:dyDescent="0.2">
      <c r="A540" t="s">
        <v>9</v>
      </c>
      <c r="B540" t="s">
        <v>8</v>
      </c>
      <c r="C540">
        <v>2.1722983999999999</v>
      </c>
      <c r="D540">
        <v>1.4863095</v>
      </c>
      <c r="E540">
        <v>2.6010415999999998</v>
      </c>
    </row>
    <row r="541" spans="1:5" x14ac:dyDescent="0.2">
      <c r="A541" t="s">
        <v>9</v>
      </c>
      <c r="B541" t="s">
        <v>8</v>
      </c>
      <c r="C541">
        <v>2.1151328</v>
      </c>
      <c r="D541">
        <v>1.4577267</v>
      </c>
      <c r="E541">
        <v>1.2576465999999999</v>
      </c>
    </row>
    <row r="542" spans="1:5" x14ac:dyDescent="0.2">
      <c r="A542" t="s">
        <v>9</v>
      </c>
      <c r="B542" t="s">
        <v>8</v>
      </c>
      <c r="C542">
        <v>2.1437156000000002</v>
      </c>
      <c r="D542">
        <v>1.4577267</v>
      </c>
      <c r="E542">
        <v>1.2862294000000001</v>
      </c>
    </row>
    <row r="543" spans="1:5" x14ac:dyDescent="0.2">
      <c r="A543" t="s">
        <v>9</v>
      </c>
      <c r="B543" t="s">
        <v>8</v>
      </c>
      <c r="C543">
        <v>2.0865499999999999</v>
      </c>
      <c r="D543">
        <v>3.8586884000000001</v>
      </c>
      <c r="E543">
        <v>2.4581273000000001</v>
      </c>
    </row>
    <row r="544" spans="1:5" x14ac:dyDescent="0.2">
      <c r="A544" t="s">
        <v>9</v>
      </c>
      <c r="B544" t="s">
        <v>8</v>
      </c>
      <c r="C544">
        <v>2.1722983999999999</v>
      </c>
      <c r="D544">
        <v>3.8015224999999999</v>
      </c>
      <c r="E544">
        <v>2.4867102999999999</v>
      </c>
    </row>
    <row r="545" spans="1:5" x14ac:dyDescent="0.2">
      <c r="A545" t="s">
        <v>9</v>
      </c>
      <c r="B545" t="s">
        <v>8</v>
      </c>
      <c r="C545">
        <v>2.1151328</v>
      </c>
      <c r="D545">
        <v>1.3433952</v>
      </c>
      <c r="E545">
        <v>1.2004808</v>
      </c>
    </row>
    <row r="546" spans="1:5" x14ac:dyDescent="0.2">
      <c r="A546" t="s">
        <v>9</v>
      </c>
      <c r="B546" t="s">
        <v>8</v>
      </c>
      <c r="C546">
        <v>2.2294643000000001</v>
      </c>
      <c r="D546">
        <v>1.4005609000000001</v>
      </c>
      <c r="E546">
        <v>1.2576465999999999</v>
      </c>
    </row>
    <row r="547" spans="1:5" x14ac:dyDescent="0.2">
      <c r="A547" t="s">
        <v>9</v>
      </c>
      <c r="B547" t="s">
        <v>8</v>
      </c>
      <c r="C547">
        <v>2.2294643000000001</v>
      </c>
      <c r="D547">
        <v>1.5434753000000001</v>
      </c>
      <c r="E547">
        <v>1.0575664</v>
      </c>
    </row>
    <row r="548" spans="1:5" x14ac:dyDescent="0.2">
      <c r="A548" t="s">
        <v>9</v>
      </c>
      <c r="B548" t="s">
        <v>8</v>
      </c>
      <c r="C548">
        <v>2.2008814999999999</v>
      </c>
      <c r="D548">
        <v>1.5720582000000001</v>
      </c>
      <c r="E548">
        <v>1.0004006999999999</v>
      </c>
    </row>
    <row r="549" spans="1:5" x14ac:dyDescent="0.2">
      <c r="A549" t="s">
        <v>9</v>
      </c>
      <c r="B549" t="s">
        <v>8</v>
      </c>
      <c r="C549">
        <v>2.1437156000000002</v>
      </c>
      <c r="D549">
        <v>1.4291438000000001</v>
      </c>
      <c r="E549">
        <v>1.0575664</v>
      </c>
    </row>
    <row r="550" spans="1:5" x14ac:dyDescent="0.2">
      <c r="A550" t="s">
        <v>9</v>
      </c>
      <c r="B550" t="s">
        <v>8</v>
      </c>
      <c r="C550">
        <v>2.1151328</v>
      </c>
      <c r="D550">
        <v>1.5720582000000001</v>
      </c>
      <c r="E550">
        <v>10.404166</v>
      </c>
    </row>
    <row r="551" spans="1:5" x14ac:dyDescent="0.2">
      <c r="A551" t="s">
        <v>9</v>
      </c>
      <c r="B551" t="s">
        <v>8</v>
      </c>
      <c r="C551">
        <v>2.1722983999999999</v>
      </c>
      <c r="D551">
        <v>4.0301856999999996</v>
      </c>
      <c r="E551">
        <v>2.0293841000000001</v>
      </c>
    </row>
    <row r="552" spans="1:5" x14ac:dyDescent="0.2">
      <c r="A552" t="s">
        <v>9</v>
      </c>
      <c r="B552" t="s">
        <v>8</v>
      </c>
      <c r="C552">
        <v>2.1151328</v>
      </c>
      <c r="D552">
        <v>3.8872711999999998</v>
      </c>
      <c r="E552">
        <v>2.2580472999999999</v>
      </c>
    </row>
    <row r="553" spans="1:5" x14ac:dyDescent="0.2">
      <c r="A553" t="s">
        <v>9</v>
      </c>
      <c r="B553" t="s">
        <v>8</v>
      </c>
      <c r="C553">
        <v>2.1151328</v>
      </c>
      <c r="D553">
        <v>9.6324290000000001</v>
      </c>
      <c r="E553">
        <v>1.0004006999999999</v>
      </c>
    </row>
    <row r="554" spans="1:5" x14ac:dyDescent="0.2">
      <c r="A554" t="s">
        <v>9</v>
      </c>
      <c r="B554" t="s">
        <v>8</v>
      </c>
      <c r="C554">
        <v>2.1437156000000002</v>
      </c>
      <c r="D554">
        <v>9.6324290000000001</v>
      </c>
      <c r="E554">
        <v>0.97181779999999995</v>
      </c>
    </row>
    <row r="555" spans="1:5" x14ac:dyDescent="0.2">
      <c r="A555" t="s">
        <v>9</v>
      </c>
      <c r="B555" t="s">
        <v>8</v>
      </c>
      <c r="C555">
        <v>2.0579672000000002</v>
      </c>
      <c r="D555">
        <v>3.8301053</v>
      </c>
      <c r="E555">
        <v>1.1147320999999999</v>
      </c>
    </row>
    <row r="556" spans="1:5" x14ac:dyDescent="0.2">
      <c r="A556" t="s">
        <v>9</v>
      </c>
      <c r="B556" t="s">
        <v>8</v>
      </c>
      <c r="C556">
        <v>2.0008013</v>
      </c>
      <c r="D556">
        <v>3.8015224999999999</v>
      </c>
      <c r="E556">
        <v>1.0575664</v>
      </c>
    </row>
    <row r="557" spans="1:5" x14ac:dyDescent="0.2">
      <c r="A557" t="s">
        <v>9</v>
      </c>
      <c r="B557" t="s">
        <v>8</v>
      </c>
      <c r="C557">
        <v>2.0865499999999999</v>
      </c>
      <c r="D557">
        <v>6.5740613999999997</v>
      </c>
      <c r="E557">
        <v>2.4295444000000002</v>
      </c>
    </row>
    <row r="558" spans="1:5" x14ac:dyDescent="0.2">
      <c r="A558" t="s">
        <v>9</v>
      </c>
      <c r="B558" t="s">
        <v>8</v>
      </c>
      <c r="C558">
        <v>2.1722983999999999</v>
      </c>
      <c r="D558">
        <v>6.516896</v>
      </c>
      <c r="E558">
        <v>1.1147320999999999</v>
      </c>
    </row>
    <row r="559" spans="1:5" x14ac:dyDescent="0.2">
      <c r="A559" t="s">
        <v>9</v>
      </c>
      <c r="B559" t="s">
        <v>8</v>
      </c>
      <c r="C559">
        <v>2.2008814999999999</v>
      </c>
      <c r="D559">
        <v>11.776145</v>
      </c>
      <c r="E559">
        <v>1.1147320999999999</v>
      </c>
    </row>
    <row r="560" spans="1:5" x14ac:dyDescent="0.2">
      <c r="A560" t="s">
        <v>9</v>
      </c>
      <c r="B560" t="s">
        <v>8</v>
      </c>
      <c r="C560">
        <v>2.2008814999999999</v>
      </c>
      <c r="D560">
        <v>1.4291438000000001</v>
      </c>
      <c r="E560">
        <v>1.1718979</v>
      </c>
    </row>
    <row r="561" spans="1:5" x14ac:dyDescent="0.2">
      <c r="A561" t="s">
        <v>9</v>
      </c>
      <c r="B561" t="s">
        <v>8</v>
      </c>
      <c r="C561">
        <v>2.2008814999999999</v>
      </c>
      <c r="D561">
        <v>1.6578069</v>
      </c>
      <c r="E561">
        <v>1.3148123</v>
      </c>
    </row>
    <row r="562" spans="1:5" x14ac:dyDescent="0.2">
      <c r="A562" t="s">
        <v>9</v>
      </c>
      <c r="B562" t="s">
        <v>8</v>
      </c>
      <c r="C562">
        <v>2.1151328</v>
      </c>
      <c r="D562">
        <v>5.6022433999999999</v>
      </c>
      <c r="E562">
        <v>1.1718979</v>
      </c>
    </row>
    <row r="563" spans="1:5" x14ac:dyDescent="0.2">
      <c r="A563" t="s">
        <v>9</v>
      </c>
      <c r="B563" t="s">
        <v>8</v>
      </c>
      <c r="C563">
        <v>3.8301053</v>
      </c>
      <c r="D563">
        <v>11.175903999999999</v>
      </c>
      <c r="E563">
        <v>1.1147320999999999</v>
      </c>
    </row>
    <row r="564" spans="1:5" x14ac:dyDescent="0.2">
      <c r="A564" t="s">
        <v>9</v>
      </c>
      <c r="B564" t="s">
        <v>8</v>
      </c>
      <c r="C564">
        <v>3.9444370000000002</v>
      </c>
      <c r="D564">
        <v>11.147322000000001</v>
      </c>
      <c r="E564">
        <v>1.3148123</v>
      </c>
    </row>
    <row r="565" spans="1:5" x14ac:dyDescent="0.2">
      <c r="A565" t="s">
        <v>9</v>
      </c>
      <c r="B565" t="s">
        <v>8</v>
      </c>
      <c r="C565">
        <v>2.2294643000000001</v>
      </c>
      <c r="D565">
        <v>1.4005609000000001</v>
      </c>
      <c r="E565">
        <v>1.2862294000000001</v>
      </c>
    </row>
    <row r="566" spans="1:5" x14ac:dyDescent="0.2">
      <c r="A566" t="s">
        <v>9</v>
      </c>
      <c r="B566" t="s">
        <v>8</v>
      </c>
      <c r="C566">
        <v>2.1437156000000002</v>
      </c>
      <c r="D566">
        <v>1.3719779000000001</v>
      </c>
      <c r="E566">
        <v>0.97181779999999995</v>
      </c>
    </row>
    <row r="567" spans="1:5" x14ac:dyDescent="0.2">
      <c r="A567" t="s">
        <v>9</v>
      </c>
      <c r="B567" t="s">
        <v>8</v>
      </c>
      <c r="C567">
        <v>2.2294643000000001</v>
      </c>
      <c r="D567">
        <v>3.7443569000000001</v>
      </c>
      <c r="E567">
        <v>0.8860692</v>
      </c>
    </row>
    <row r="568" spans="1:5" x14ac:dyDescent="0.2">
      <c r="A568" t="s">
        <v>9</v>
      </c>
      <c r="B568" t="s">
        <v>8</v>
      </c>
      <c r="C568">
        <v>2.2294643000000001</v>
      </c>
      <c r="D568">
        <v>1.600641</v>
      </c>
      <c r="E568">
        <v>0.85748625000000001</v>
      </c>
    </row>
    <row r="569" spans="1:5" x14ac:dyDescent="0.2">
      <c r="A569" t="s">
        <v>9</v>
      </c>
      <c r="B569" t="s">
        <v>8</v>
      </c>
      <c r="C569">
        <v>2.1437156000000002</v>
      </c>
      <c r="D569">
        <v>1.3719779000000001</v>
      </c>
      <c r="E569">
        <v>1.0289836000000001</v>
      </c>
    </row>
    <row r="570" spans="1:5" x14ac:dyDescent="0.2">
      <c r="A570" t="s">
        <v>9</v>
      </c>
      <c r="B570" t="s">
        <v>8</v>
      </c>
      <c r="C570">
        <v>2.2294643000000001</v>
      </c>
      <c r="D570">
        <v>1.5720582000000001</v>
      </c>
      <c r="E570">
        <v>1.1433150999999999</v>
      </c>
    </row>
    <row r="571" spans="1:5" x14ac:dyDescent="0.2">
      <c r="A571" t="s">
        <v>9</v>
      </c>
      <c r="B571" t="s">
        <v>8</v>
      </c>
      <c r="C571">
        <v>3.9158539999999999</v>
      </c>
      <c r="D571">
        <v>1.600641</v>
      </c>
      <c r="E571">
        <v>1.4291438000000001</v>
      </c>
    </row>
    <row r="572" spans="1:5" x14ac:dyDescent="0.2">
      <c r="A572" t="s">
        <v>9</v>
      </c>
      <c r="B572" t="s">
        <v>8</v>
      </c>
      <c r="C572">
        <v>3.8301053</v>
      </c>
      <c r="D572">
        <v>1.4863095</v>
      </c>
      <c r="E572">
        <v>0.97181779999999995</v>
      </c>
    </row>
    <row r="573" spans="1:5" x14ac:dyDescent="0.2">
      <c r="A573" t="s">
        <v>9</v>
      </c>
      <c r="B573" t="s">
        <v>8</v>
      </c>
      <c r="C573">
        <v>2.0865499999999999</v>
      </c>
      <c r="D573">
        <v>1.5148925</v>
      </c>
      <c r="E573">
        <v>0.71457190000000004</v>
      </c>
    </row>
    <row r="574" spans="1:5" x14ac:dyDescent="0.2">
      <c r="A574" t="s">
        <v>9</v>
      </c>
      <c r="B574" t="s">
        <v>8</v>
      </c>
      <c r="C574">
        <v>2.1722983999999999</v>
      </c>
      <c r="D574">
        <v>1.6578069</v>
      </c>
      <c r="E574">
        <v>1.0004006999999999</v>
      </c>
    </row>
    <row r="575" spans="1:5" x14ac:dyDescent="0.2">
      <c r="A575" t="s">
        <v>9</v>
      </c>
      <c r="B575" t="s">
        <v>8</v>
      </c>
      <c r="C575">
        <v>2.2008814999999999</v>
      </c>
      <c r="D575">
        <v>1.5148925</v>
      </c>
      <c r="E575">
        <v>1.2004808</v>
      </c>
    </row>
    <row r="576" spans="1:5" x14ac:dyDescent="0.2">
      <c r="A576" t="s">
        <v>9</v>
      </c>
      <c r="B576" t="s">
        <v>8</v>
      </c>
      <c r="C576">
        <v>2.2866301999999998</v>
      </c>
      <c r="D576">
        <v>1.5434753000000001</v>
      </c>
      <c r="E576">
        <v>1.0289836000000001</v>
      </c>
    </row>
    <row r="577" spans="1:5" x14ac:dyDescent="0.2">
      <c r="A577" t="s">
        <v>9</v>
      </c>
      <c r="B577" t="s">
        <v>8</v>
      </c>
      <c r="C577">
        <v>2.2866301999999998</v>
      </c>
      <c r="D577">
        <v>1.6578069</v>
      </c>
      <c r="E577">
        <v>1.1718979</v>
      </c>
    </row>
    <row r="578" spans="1:5" x14ac:dyDescent="0.2">
      <c r="A578" t="s">
        <v>9</v>
      </c>
      <c r="B578" t="s">
        <v>8</v>
      </c>
      <c r="C578">
        <v>2.2008814999999999</v>
      </c>
      <c r="D578">
        <v>8.5176970000000001</v>
      </c>
      <c r="E578">
        <v>1.2004808</v>
      </c>
    </row>
    <row r="579" spans="1:5" x14ac:dyDescent="0.2">
      <c r="A579" t="s">
        <v>9</v>
      </c>
      <c r="B579" t="s">
        <v>8</v>
      </c>
      <c r="C579">
        <v>2.1437156000000002</v>
      </c>
      <c r="D579">
        <v>1.5434753000000001</v>
      </c>
      <c r="E579">
        <v>1.0575664</v>
      </c>
    </row>
    <row r="580" spans="1:5" x14ac:dyDescent="0.2">
      <c r="A580" t="s">
        <v>9</v>
      </c>
      <c r="B580" t="s">
        <v>8</v>
      </c>
      <c r="C580">
        <v>2.2294643000000001</v>
      </c>
      <c r="D580">
        <v>1.600641</v>
      </c>
      <c r="E580">
        <v>1.0289836000000001</v>
      </c>
    </row>
    <row r="581" spans="1:5" x14ac:dyDescent="0.2">
      <c r="A581" t="s">
        <v>9</v>
      </c>
      <c r="B581" t="s">
        <v>8</v>
      </c>
      <c r="C581">
        <v>2.2866301999999998</v>
      </c>
      <c r="D581">
        <v>1.6578069</v>
      </c>
      <c r="E581">
        <v>1.0289836000000001</v>
      </c>
    </row>
    <row r="582" spans="1:5" x14ac:dyDescent="0.2">
      <c r="A582" t="s">
        <v>9</v>
      </c>
      <c r="B582" t="s">
        <v>8</v>
      </c>
      <c r="C582">
        <v>2.2008814999999999</v>
      </c>
      <c r="D582">
        <v>1.629224</v>
      </c>
      <c r="E582">
        <v>1.1718979</v>
      </c>
    </row>
    <row r="583" spans="1:5" x14ac:dyDescent="0.2">
      <c r="A583" t="s">
        <v>9</v>
      </c>
      <c r="B583" t="s">
        <v>8</v>
      </c>
      <c r="C583">
        <v>2.2008814999999999</v>
      </c>
      <c r="D583">
        <v>1.5720582000000001</v>
      </c>
      <c r="E583">
        <v>1.0861491999999999</v>
      </c>
    </row>
    <row r="584" spans="1:5" x14ac:dyDescent="0.2">
      <c r="A584" t="s">
        <v>9</v>
      </c>
      <c r="B584" t="s">
        <v>8</v>
      </c>
      <c r="C584">
        <v>2.315213</v>
      </c>
      <c r="D584">
        <v>1.5434753000000001</v>
      </c>
      <c r="E584">
        <v>1.2290635999999999</v>
      </c>
    </row>
    <row r="585" spans="1:5" x14ac:dyDescent="0.2">
      <c r="A585" t="s">
        <v>9</v>
      </c>
      <c r="B585" t="s">
        <v>8</v>
      </c>
      <c r="C585">
        <v>2.2866301999999998</v>
      </c>
      <c r="D585">
        <v>1.5434753000000001</v>
      </c>
      <c r="E585">
        <v>1.0575664</v>
      </c>
    </row>
    <row r="586" spans="1:5" x14ac:dyDescent="0.2">
      <c r="A586" t="s">
        <v>9</v>
      </c>
      <c r="B586" t="s">
        <v>8</v>
      </c>
      <c r="C586">
        <v>2.2008814999999999</v>
      </c>
      <c r="D586">
        <v>1.5434753000000001</v>
      </c>
      <c r="E586">
        <v>1.0861491999999999</v>
      </c>
    </row>
    <row r="587" spans="1:5" x14ac:dyDescent="0.2">
      <c r="A587" t="s">
        <v>9</v>
      </c>
      <c r="B587" t="s">
        <v>8</v>
      </c>
      <c r="C587">
        <v>2.1151328</v>
      </c>
      <c r="D587">
        <v>1.6578069</v>
      </c>
      <c r="E587">
        <v>1.1718979</v>
      </c>
    </row>
    <row r="588" spans="1:5" x14ac:dyDescent="0.2">
      <c r="A588" t="s">
        <v>9</v>
      </c>
      <c r="B588" t="s">
        <v>8</v>
      </c>
      <c r="C588">
        <v>2.2008814999999999</v>
      </c>
      <c r="D588">
        <v>1.7149725</v>
      </c>
      <c r="E588">
        <v>1.1433150999999999</v>
      </c>
    </row>
    <row r="589" spans="1:5" x14ac:dyDescent="0.2">
      <c r="A589" t="s">
        <v>9</v>
      </c>
      <c r="B589" t="s">
        <v>8</v>
      </c>
      <c r="C589">
        <v>2.2580472999999999</v>
      </c>
      <c r="D589">
        <v>1.7721384</v>
      </c>
      <c r="E589">
        <v>1.1147320999999999</v>
      </c>
    </row>
    <row r="590" spans="1:5" x14ac:dyDescent="0.2">
      <c r="A590" t="s">
        <v>9</v>
      </c>
      <c r="B590" t="s">
        <v>8</v>
      </c>
      <c r="C590">
        <v>2.1722983999999999</v>
      </c>
      <c r="D590">
        <v>1.6578069</v>
      </c>
      <c r="E590">
        <v>0.94323486000000001</v>
      </c>
    </row>
    <row r="591" spans="1:5" x14ac:dyDescent="0.2">
      <c r="A591" t="s">
        <v>9</v>
      </c>
      <c r="B591" t="s">
        <v>8</v>
      </c>
      <c r="C591">
        <v>2.1437156000000002</v>
      </c>
      <c r="D591">
        <v>1.6578069</v>
      </c>
      <c r="E591">
        <v>1.2576465999999999</v>
      </c>
    </row>
    <row r="592" spans="1:5" x14ac:dyDescent="0.2">
      <c r="A592" t="s">
        <v>9</v>
      </c>
      <c r="B592" t="s">
        <v>8</v>
      </c>
      <c r="C592">
        <v>2.2294643000000001</v>
      </c>
      <c r="D592">
        <v>1.600641</v>
      </c>
      <c r="E592">
        <v>1.2290635999999999</v>
      </c>
    </row>
    <row r="593" spans="1:5" x14ac:dyDescent="0.2">
      <c r="A593" t="s">
        <v>9</v>
      </c>
      <c r="B593" t="s">
        <v>8</v>
      </c>
      <c r="C593">
        <v>2.1437156000000002</v>
      </c>
      <c r="D593">
        <v>1.5720582000000001</v>
      </c>
      <c r="E593">
        <v>1.2004808</v>
      </c>
    </row>
    <row r="594" spans="1:5" x14ac:dyDescent="0.2">
      <c r="A594" t="s">
        <v>9</v>
      </c>
      <c r="B594" t="s">
        <v>8</v>
      </c>
      <c r="C594">
        <v>6.85989</v>
      </c>
      <c r="D594">
        <v>1.5434753000000001</v>
      </c>
      <c r="E594">
        <v>1.1147320999999999</v>
      </c>
    </row>
    <row r="595" spans="1:5" x14ac:dyDescent="0.2">
      <c r="A595" t="s">
        <v>9</v>
      </c>
      <c r="B595" t="s">
        <v>8</v>
      </c>
      <c r="C595">
        <v>6.8027243999999998</v>
      </c>
      <c r="D595">
        <v>1.4577267</v>
      </c>
      <c r="E595">
        <v>1.1147320999999999</v>
      </c>
    </row>
    <row r="596" spans="1:5" x14ac:dyDescent="0.2">
      <c r="A596" t="s">
        <v>9</v>
      </c>
      <c r="B596" t="s">
        <v>8</v>
      </c>
      <c r="C596">
        <v>2.2294643000000001</v>
      </c>
      <c r="D596">
        <v>1.4863095</v>
      </c>
      <c r="E596">
        <v>0.91465205000000005</v>
      </c>
    </row>
    <row r="597" spans="1:5" x14ac:dyDescent="0.2">
      <c r="A597" t="s">
        <v>9</v>
      </c>
      <c r="B597" t="s">
        <v>8</v>
      </c>
      <c r="C597">
        <v>2.1437156000000002</v>
      </c>
      <c r="D597">
        <v>1.600641</v>
      </c>
      <c r="E597">
        <v>0.91465205000000005</v>
      </c>
    </row>
    <row r="598" spans="1:5" x14ac:dyDescent="0.2">
      <c r="A598" t="s">
        <v>9</v>
      </c>
      <c r="B598" t="s">
        <v>8</v>
      </c>
      <c r="C598">
        <v>2.2866301999999998</v>
      </c>
      <c r="D598">
        <v>1.600641</v>
      </c>
      <c r="E598">
        <v>1.1433150999999999</v>
      </c>
    </row>
    <row r="599" spans="1:5" x14ac:dyDescent="0.2">
      <c r="A599" t="s">
        <v>9</v>
      </c>
      <c r="B599" t="s">
        <v>8</v>
      </c>
      <c r="C599">
        <v>2.2580472999999999</v>
      </c>
      <c r="D599">
        <v>1.5434753000000001</v>
      </c>
      <c r="E599">
        <v>1.0575664</v>
      </c>
    </row>
    <row r="600" spans="1:5" x14ac:dyDescent="0.2">
      <c r="A600" t="s">
        <v>9</v>
      </c>
      <c r="B600" t="s">
        <v>8</v>
      </c>
      <c r="C600">
        <v>2.2580472999999999</v>
      </c>
      <c r="D600">
        <v>1.600641</v>
      </c>
      <c r="E600">
        <v>1.0004006999999999</v>
      </c>
    </row>
    <row r="601" spans="1:5" x14ac:dyDescent="0.2">
      <c r="A601" t="s">
        <v>9</v>
      </c>
      <c r="B601" t="s">
        <v>8</v>
      </c>
      <c r="C601">
        <v>2.2008814999999999</v>
      </c>
      <c r="D601">
        <v>1.5434753000000001</v>
      </c>
      <c r="E601">
        <v>1.2576465999999999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379D-90A8-E44F-BC3A-B14B023892A9}">
  <dimension ref="A1:H301"/>
  <sheetViews>
    <sheetView topLeftCell="A262" workbookViewId="0">
      <selection activeCell="B264" sqref="B264"/>
    </sheetView>
  </sheetViews>
  <sheetFormatPr baseColWidth="10" defaultRowHeight="16" x14ac:dyDescent="0.2"/>
  <sheetData>
    <row r="1" spans="1:8" x14ac:dyDescent="0.2">
      <c r="A1" t="str">
        <f>Sheet1!A1</f>
        <v>Device Pair</v>
      </c>
      <c r="B1" t="str">
        <f>Sheet1!B1</f>
        <v>Type</v>
      </c>
      <c r="C1" t="str">
        <f>Sheet1!C1</f>
        <v>2.0m</v>
      </c>
      <c r="D1" t="str">
        <f>Sheet1!D1</f>
        <v>1.5m</v>
      </c>
      <c r="E1" t="str">
        <f>Sheet1!E1</f>
        <v>1.0m</v>
      </c>
      <c r="F1">
        <f>AVERAGE(C:C)</f>
        <v>2.0870461934027782</v>
      </c>
      <c r="G1">
        <f t="shared" ref="G1:H1" si="0">AVERAGE(D:D)</f>
        <v>1.5724392950000017</v>
      </c>
      <c r="H1">
        <f t="shared" si="0"/>
        <v>1.0838666232986116</v>
      </c>
    </row>
    <row r="2" spans="1:8" x14ac:dyDescent="0.2">
      <c r="A2" t="str">
        <f>Sheet1!A2</f>
        <v>iPhone 11 - iPhone SE</v>
      </c>
      <c r="B2" t="str">
        <f>Sheet1!B2</f>
        <v>Speaker to Speaker</v>
      </c>
      <c r="C2">
        <f>IF(Sheet1!C2&lt;4,Sheet1!C2,"")</f>
        <v>2.0008013</v>
      </c>
      <c r="D2">
        <f>IF(Sheet1!D2&lt;3,Sheet1!D2,"")</f>
        <v>1.4005609000000001</v>
      </c>
      <c r="E2">
        <f>IF(Sheet1!E2&lt;2,Sheet1!E2,"")</f>
        <v>0.97181779999999995</v>
      </c>
      <c r="F2">
        <f>STDEV(C:C)</f>
        <v>0.13911845680371571</v>
      </c>
      <c r="G2">
        <f t="shared" ref="G2:H2" si="1">STDEV(D:D)</f>
        <v>0.11793072483326991</v>
      </c>
      <c r="H2">
        <f t="shared" si="1"/>
        <v>0.11101122906679065</v>
      </c>
    </row>
    <row r="3" spans="1:8" x14ac:dyDescent="0.2">
      <c r="A3" t="str">
        <f>Sheet1!A3</f>
        <v>iPhone 11 - iPhone SE</v>
      </c>
      <c r="B3" t="str">
        <f>Sheet1!B3</f>
        <v>Speaker to Speaker</v>
      </c>
      <c r="C3">
        <f>IF(Sheet1!C3&lt;4,Sheet1!C3,"")</f>
        <v>1.9436355999999999</v>
      </c>
      <c r="D3">
        <f>IF(Sheet1!D3&lt;3,Sheet1!D3,"")</f>
        <v>1.4005609000000001</v>
      </c>
      <c r="E3">
        <f>IF(Sheet1!E3&lt;2,Sheet1!E3,"")</f>
        <v>1.0004006999999999</v>
      </c>
    </row>
    <row r="4" spans="1:8" x14ac:dyDescent="0.2">
      <c r="A4" t="str">
        <f>Sheet1!A4</f>
        <v>iPhone 11 - iPhone SE</v>
      </c>
      <c r="B4" t="str">
        <f>Sheet1!B4</f>
        <v>Speaker to Speaker</v>
      </c>
      <c r="C4">
        <f>IF(Sheet1!C4&lt;4,Sheet1!C4,"")</f>
        <v>1.9722185000000001</v>
      </c>
      <c r="D4">
        <f>IF(Sheet1!D4&lt;3,Sheet1!D4,"")</f>
        <v>1.5148925</v>
      </c>
      <c r="E4">
        <f>IF(Sheet1!E4&lt;2,Sheet1!E4,"")</f>
        <v>1.0861491999999999</v>
      </c>
    </row>
    <row r="5" spans="1:8" x14ac:dyDescent="0.2">
      <c r="A5" t="str">
        <f>Sheet1!A5</f>
        <v>iPhone 11 - iPhone SE</v>
      </c>
      <c r="B5" t="str">
        <f>Sheet1!B5</f>
        <v>Speaker to Speaker</v>
      </c>
      <c r="C5">
        <f>IF(Sheet1!C5&lt;4,Sheet1!C5,"")</f>
        <v>1.9722185000000001</v>
      </c>
      <c r="D5">
        <f>IF(Sheet1!D5&lt;3,Sheet1!D5,"")</f>
        <v>1.5720582000000001</v>
      </c>
      <c r="E5">
        <f>IF(Sheet1!E5&lt;2,Sheet1!E5,"")</f>
        <v>1.0861491999999999</v>
      </c>
    </row>
    <row r="6" spans="1:8" x14ac:dyDescent="0.2">
      <c r="A6" t="str">
        <f>Sheet1!A6</f>
        <v>iPhone 11 - iPhone SE</v>
      </c>
      <c r="B6" t="str">
        <f>Sheet1!B6</f>
        <v>Speaker to Speaker</v>
      </c>
      <c r="C6">
        <f>IF(Sheet1!C6&lt;4,Sheet1!C6,"")</f>
        <v>2.0008013</v>
      </c>
      <c r="D6">
        <f>IF(Sheet1!D6&lt;3,Sheet1!D6,"")</f>
        <v>1.4863095</v>
      </c>
      <c r="E6">
        <f>IF(Sheet1!E6&lt;2,Sheet1!E6,"")</f>
        <v>1.0289836000000001</v>
      </c>
    </row>
    <row r="7" spans="1:8" x14ac:dyDescent="0.2">
      <c r="A7" t="str">
        <f>Sheet1!A7</f>
        <v>iPhone 11 - iPhone SE</v>
      </c>
      <c r="B7" t="str">
        <f>Sheet1!B7</f>
        <v>Speaker to Speaker</v>
      </c>
      <c r="C7">
        <f>IF(Sheet1!C7&lt;4,Sheet1!C7,"")</f>
        <v>2.0293841000000001</v>
      </c>
      <c r="D7">
        <f>IF(Sheet1!D7&lt;3,Sheet1!D7,"")</f>
        <v>1.4291438000000001</v>
      </c>
      <c r="E7">
        <f>IF(Sheet1!E7&lt;2,Sheet1!E7,"")</f>
        <v>1.0289836000000001</v>
      </c>
    </row>
    <row r="8" spans="1:8" x14ac:dyDescent="0.2">
      <c r="A8" t="str">
        <f>Sheet1!A8</f>
        <v>iPhone 11 - iPhone SE</v>
      </c>
      <c r="B8" t="str">
        <f>Sheet1!B8</f>
        <v>Speaker to Speaker</v>
      </c>
      <c r="C8">
        <f>IF(Sheet1!C8&lt;4,Sheet1!C8,"")</f>
        <v>2.0008013</v>
      </c>
      <c r="D8">
        <f>IF(Sheet1!D8&lt;3,Sheet1!D8,"")</f>
        <v>1.5148925</v>
      </c>
      <c r="E8">
        <f>IF(Sheet1!E8&lt;2,Sheet1!E8,"")</f>
        <v>1.0861491999999999</v>
      </c>
    </row>
    <row r="9" spans="1:8" x14ac:dyDescent="0.2">
      <c r="A9" t="str">
        <f>Sheet1!A9</f>
        <v>iPhone 11 - iPhone SE</v>
      </c>
      <c r="B9" t="str">
        <f>Sheet1!B9</f>
        <v>Speaker to Speaker</v>
      </c>
      <c r="C9">
        <f>IF(Sheet1!C9&lt;4,Sheet1!C9,"")</f>
        <v>2.0008013</v>
      </c>
      <c r="D9">
        <f>IF(Sheet1!D9&lt;3,Sheet1!D9,"")</f>
        <v>1.5720582000000001</v>
      </c>
      <c r="E9">
        <f>IF(Sheet1!E9&lt;2,Sheet1!E9,"")</f>
        <v>1.0861491999999999</v>
      </c>
    </row>
    <row r="10" spans="1:8" x14ac:dyDescent="0.2">
      <c r="A10" t="str">
        <f>Sheet1!A10</f>
        <v>iPhone 11 - iPhone SE</v>
      </c>
      <c r="B10" t="str">
        <f>Sheet1!B10</f>
        <v>Speaker to Speaker</v>
      </c>
      <c r="C10">
        <f>IF(Sheet1!C10&lt;4,Sheet1!C10,"")</f>
        <v>1.9436355999999999</v>
      </c>
      <c r="D10">
        <f>IF(Sheet1!D10&lt;3,Sheet1!D10,"")</f>
        <v>1.5434753000000001</v>
      </c>
      <c r="E10">
        <f>IF(Sheet1!E10&lt;2,Sheet1!E10,"")</f>
        <v>1.1147320999999999</v>
      </c>
    </row>
    <row r="11" spans="1:8" x14ac:dyDescent="0.2">
      <c r="A11" t="str">
        <f>Sheet1!A11</f>
        <v>iPhone 11 - iPhone SE</v>
      </c>
      <c r="B11" t="str">
        <f>Sheet1!B11</f>
        <v>Speaker to Speaker</v>
      </c>
      <c r="C11">
        <f>IF(Sheet1!C11&lt;4,Sheet1!C11,"")</f>
        <v>1.9150526999999999</v>
      </c>
      <c r="D11">
        <f>IF(Sheet1!D11&lt;3,Sheet1!D11,"")</f>
        <v>1.5148925</v>
      </c>
      <c r="E11">
        <f>IF(Sheet1!E11&lt;2,Sheet1!E11,"")</f>
        <v>1.1147320999999999</v>
      </c>
    </row>
    <row r="12" spans="1:8" x14ac:dyDescent="0.2">
      <c r="A12" t="str">
        <f>Sheet1!A12</f>
        <v>iPhone 11 - iPhone SE</v>
      </c>
      <c r="B12" t="str">
        <f>Sheet1!B12</f>
        <v>Speaker to Speaker</v>
      </c>
      <c r="C12">
        <f>IF(Sheet1!C12&lt;4,Sheet1!C12,"")</f>
        <v>1.9436355999999999</v>
      </c>
      <c r="D12">
        <f>IF(Sheet1!D12&lt;3,Sheet1!D12,"")</f>
        <v>1.5148925</v>
      </c>
      <c r="E12">
        <f>IF(Sheet1!E12&lt;2,Sheet1!E12,"")</f>
        <v>1.0575664</v>
      </c>
    </row>
    <row r="13" spans="1:8" x14ac:dyDescent="0.2">
      <c r="A13" t="str">
        <f>Sheet1!A13</f>
        <v>iPhone 11 - iPhone SE</v>
      </c>
      <c r="B13" t="str">
        <f>Sheet1!B13</f>
        <v>Speaker to Speaker</v>
      </c>
      <c r="C13">
        <f>IF(Sheet1!C13&lt;4,Sheet1!C13,"")</f>
        <v>1.9150526999999999</v>
      </c>
      <c r="D13">
        <f>IF(Sheet1!D13&lt;3,Sheet1!D13,"")</f>
        <v>1.5148925</v>
      </c>
      <c r="E13">
        <f>IF(Sheet1!E13&lt;2,Sheet1!E13,"")</f>
        <v>1.0289836000000001</v>
      </c>
    </row>
    <row r="14" spans="1:8" x14ac:dyDescent="0.2">
      <c r="A14" t="str">
        <f>Sheet1!A14</f>
        <v>iPhone 11 - iPhone SE</v>
      </c>
      <c r="B14" t="str">
        <f>Sheet1!B14</f>
        <v>Speaker to Speaker</v>
      </c>
      <c r="C14">
        <f>IF(Sheet1!C14&lt;4,Sheet1!C14,"")</f>
        <v>1.8864696999999999</v>
      </c>
      <c r="D14">
        <f>IF(Sheet1!D14&lt;3,Sheet1!D14,"")</f>
        <v>1.4577267</v>
      </c>
      <c r="E14">
        <f>IF(Sheet1!E14&lt;2,Sheet1!E14,"")</f>
        <v>0.97181779999999995</v>
      </c>
    </row>
    <row r="15" spans="1:8" x14ac:dyDescent="0.2">
      <c r="A15" t="str">
        <f>Sheet1!A15</f>
        <v>iPhone 11 - iPhone SE</v>
      </c>
      <c r="B15" t="str">
        <f>Sheet1!B15</f>
        <v>Speaker to Speaker</v>
      </c>
      <c r="C15">
        <f>IF(Sheet1!C15&lt;4,Sheet1!C15,"")</f>
        <v>1.8864696999999999</v>
      </c>
      <c r="D15">
        <f>IF(Sheet1!D15&lt;3,Sheet1!D15,"")</f>
        <v>1.4005609000000001</v>
      </c>
      <c r="E15">
        <f>IF(Sheet1!E15&lt;2,Sheet1!E15,"")</f>
        <v>1.0004006999999999</v>
      </c>
    </row>
    <row r="16" spans="1:8" x14ac:dyDescent="0.2">
      <c r="A16" t="str">
        <f>Sheet1!A16</f>
        <v>iPhone 11 - iPhone SE</v>
      </c>
      <c r="B16" t="str">
        <f>Sheet1!B16</f>
        <v>Speaker to Speaker</v>
      </c>
      <c r="C16">
        <f>IF(Sheet1!C16&lt;4,Sheet1!C16,"")</f>
        <v>1.9436355999999999</v>
      </c>
      <c r="D16">
        <f>IF(Sheet1!D16&lt;3,Sheet1!D16,"")</f>
        <v>1.4291438000000001</v>
      </c>
      <c r="E16">
        <f>IF(Sheet1!E16&lt;2,Sheet1!E16,"")</f>
        <v>1.0289836000000001</v>
      </c>
    </row>
    <row r="17" spans="1:5" x14ac:dyDescent="0.2">
      <c r="A17" t="str">
        <f>Sheet1!A17</f>
        <v>iPhone 11 - iPhone SE</v>
      </c>
      <c r="B17" t="str">
        <f>Sheet1!B17</f>
        <v>Speaker to Speaker</v>
      </c>
      <c r="C17">
        <f>IF(Sheet1!C17&lt;4,Sheet1!C17,"")</f>
        <v>1.9722185000000001</v>
      </c>
      <c r="D17">
        <f>IF(Sheet1!D17&lt;3,Sheet1!D17,"")</f>
        <v>1.4863095</v>
      </c>
      <c r="E17" t="str">
        <f>IF(Sheet1!E17&lt;2,Sheet1!E17,"")</f>
        <v/>
      </c>
    </row>
    <row r="18" spans="1:5" x14ac:dyDescent="0.2">
      <c r="A18" t="str">
        <f>Sheet1!A18</f>
        <v>iPhone 11 - iPhone SE</v>
      </c>
      <c r="B18" t="str">
        <f>Sheet1!B18</f>
        <v>Speaker to Speaker</v>
      </c>
      <c r="C18">
        <f>IF(Sheet1!C18&lt;4,Sheet1!C18,"")</f>
        <v>2.0293841000000001</v>
      </c>
      <c r="D18">
        <f>IF(Sheet1!D18&lt;3,Sheet1!D18,"")</f>
        <v>1.5148925</v>
      </c>
      <c r="E18" t="str">
        <f>IF(Sheet1!E18&lt;2,Sheet1!E18,"")</f>
        <v/>
      </c>
    </row>
    <row r="19" spans="1:5" x14ac:dyDescent="0.2">
      <c r="A19" t="str">
        <f>Sheet1!A19</f>
        <v>iPhone 11 - iPhone SE</v>
      </c>
      <c r="B19" t="str">
        <f>Sheet1!B19</f>
        <v>Speaker to Speaker</v>
      </c>
      <c r="C19" t="str">
        <f>IF(Sheet1!C19&lt;4,Sheet1!C19,"")</f>
        <v/>
      </c>
      <c r="D19">
        <f>IF(Sheet1!D19&lt;3,Sheet1!D19,"")</f>
        <v>1.4863095</v>
      </c>
      <c r="E19">
        <f>IF(Sheet1!E19&lt;2,Sheet1!E19,"")</f>
        <v>1.0004006999999999</v>
      </c>
    </row>
    <row r="20" spans="1:5" x14ac:dyDescent="0.2">
      <c r="A20" t="str">
        <f>Sheet1!A20</f>
        <v>iPhone 11 - iPhone SE</v>
      </c>
      <c r="B20" t="str">
        <f>Sheet1!B20</f>
        <v>Speaker to Speaker</v>
      </c>
      <c r="C20" t="str">
        <f>IF(Sheet1!C20&lt;4,Sheet1!C20,"")</f>
        <v/>
      </c>
      <c r="D20">
        <f>IF(Sheet1!D20&lt;3,Sheet1!D20,"")</f>
        <v>1.5434753000000001</v>
      </c>
      <c r="E20">
        <f>IF(Sheet1!E20&lt;2,Sheet1!E20,"")</f>
        <v>0.97181779999999995</v>
      </c>
    </row>
    <row r="21" spans="1:5" x14ac:dyDescent="0.2">
      <c r="A21" t="str">
        <f>Sheet1!A21</f>
        <v>iPhone 11 - iPhone SE</v>
      </c>
      <c r="B21" t="str">
        <f>Sheet1!B21</f>
        <v>Speaker to Speaker</v>
      </c>
      <c r="C21">
        <f>IF(Sheet1!C21&lt;4,Sheet1!C21,"")</f>
        <v>2.0008013</v>
      </c>
      <c r="D21">
        <f>IF(Sheet1!D21&lt;3,Sheet1!D21,"")</f>
        <v>1.5720582000000001</v>
      </c>
      <c r="E21">
        <f>IF(Sheet1!E21&lt;2,Sheet1!E21,"")</f>
        <v>1.0004006999999999</v>
      </c>
    </row>
    <row r="22" spans="1:5" x14ac:dyDescent="0.2">
      <c r="A22" t="str">
        <f>Sheet1!A22</f>
        <v>iPhone 11 - iPhone SE</v>
      </c>
      <c r="B22" t="str">
        <f>Sheet1!B22</f>
        <v>Speaker to Speaker</v>
      </c>
      <c r="C22">
        <f>IF(Sheet1!C22&lt;4,Sheet1!C22,"")</f>
        <v>1.9722185000000001</v>
      </c>
      <c r="D22">
        <f>IF(Sheet1!D22&lt;3,Sheet1!D22,"")</f>
        <v>1.5720582000000001</v>
      </c>
      <c r="E22">
        <f>IF(Sheet1!E22&lt;2,Sheet1!E22,"")</f>
        <v>1.0575664</v>
      </c>
    </row>
    <row r="23" spans="1:5" x14ac:dyDescent="0.2">
      <c r="A23" t="str">
        <f>Sheet1!A23</f>
        <v>iPhone 11 - iPhone SE</v>
      </c>
      <c r="B23" t="str">
        <f>Sheet1!B23</f>
        <v>Speaker to Speaker</v>
      </c>
      <c r="C23">
        <f>IF(Sheet1!C23&lt;4,Sheet1!C23,"")</f>
        <v>2.0008013</v>
      </c>
      <c r="D23">
        <f>IF(Sheet1!D23&lt;3,Sheet1!D23,"")</f>
        <v>1.5434753000000001</v>
      </c>
      <c r="E23">
        <f>IF(Sheet1!E23&lt;2,Sheet1!E23,"")</f>
        <v>1.0289836000000001</v>
      </c>
    </row>
    <row r="24" spans="1:5" x14ac:dyDescent="0.2">
      <c r="A24" t="str">
        <f>Sheet1!A24</f>
        <v>iPhone 11 - iPhone SE</v>
      </c>
      <c r="B24" t="str">
        <f>Sheet1!B24</f>
        <v>Speaker to Speaker</v>
      </c>
      <c r="C24">
        <f>IF(Sheet1!C24&lt;4,Sheet1!C24,"")</f>
        <v>2.0008013</v>
      </c>
      <c r="D24">
        <f>IF(Sheet1!D24&lt;3,Sheet1!D24,"")</f>
        <v>1.5148925</v>
      </c>
      <c r="E24">
        <f>IF(Sheet1!E24&lt;2,Sheet1!E24,"")</f>
        <v>1.0004006999999999</v>
      </c>
    </row>
    <row r="25" spans="1:5" x14ac:dyDescent="0.2">
      <c r="A25" t="str">
        <f>Sheet1!A25</f>
        <v>iPhone 11 - iPhone SE</v>
      </c>
      <c r="B25" t="str">
        <f>Sheet1!B25</f>
        <v>Speaker to Speaker</v>
      </c>
      <c r="C25">
        <f>IF(Sheet1!C25&lt;4,Sheet1!C25,"")</f>
        <v>1.9722185000000001</v>
      </c>
      <c r="D25">
        <f>IF(Sheet1!D25&lt;3,Sheet1!D25,"")</f>
        <v>1.5148925</v>
      </c>
      <c r="E25">
        <f>IF(Sheet1!E25&lt;2,Sheet1!E25,"")</f>
        <v>1.0004006999999999</v>
      </c>
    </row>
    <row r="26" spans="1:5" x14ac:dyDescent="0.2">
      <c r="A26" t="str">
        <f>Sheet1!A26</f>
        <v>iPhone 11 - iPhone SE</v>
      </c>
      <c r="B26" t="str">
        <f>Sheet1!B26</f>
        <v>Speaker to Speaker</v>
      </c>
      <c r="C26">
        <f>IF(Sheet1!C26&lt;4,Sheet1!C26,"")</f>
        <v>1.9722185000000001</v>
      </c>
      <c r="D26">
        <f>IF(Sheet1!D26&lt;3,Sheet1!D26,"")</f>
        <v>1.5148925</v>
      </c>
      <c r="E26">
        <f>IF(Sheet1!E26&lt;2,Sheet1!E26,"")</f>
        <v>1.0289836000000001</v>
      </c>
    </row>
    <row r="27" spans="1:5" x14ac:dyDescent="0.2">
      <c r="A27" t="str">
        <f>Sheet1!A27</f>
        <v>iPhone 11 - iPhone SE</v>
      </c>
      <c r="B27" t="str">
        <f>Sheet1!B27</f>
        <v>Speaker to Speaker</v>
      </c>
      <c r="C27">
        <f>IF(Sheet1!C27&lt;4,Sheet1!C27,"")</f>
        <v>1.9722185000000001</v>
      </c>
      <c r="D27">
        <f>IF(Sheet1!D27&lt;3,Sheet1!D27,"")</f>
        <v>1.5148925</v>
      </c>
      <c r="E27">
        <f>IF(Sheet1!E27&lt;2,Sheet1!E27,"")</f>
        <v>1.0289836000000001</v>
      </c>
    </row>
    <row r="28" spans="1:5" x14ac:dyDescent="0.2">
      <c r="A28" t="str">
        <f>Sheet1!A28</f>
        <v>iPhone 11 - iPhone SE</v>
      </c>
      <c r="B28" t="str">
        <f>Sheet1!B28</f>
        <v>Speaker to Speaker</v>
      </c>
      <c r="C28">
        <f>IF(Sheet1!C28&lt;4,Sheet1!C28,"")</f>
        <v>1.9436355999999999</v>
      </c>
      <c r="D28">
        <f>IF(Sheet1!D28&lt;3,Sheet1!D28,"")</f>
        <v>1.5148925</v>
      </c>
      <c r="E28">
        <f>IF(Sheet1!E28&lt;2,Sheet1!E28,"")</f>
        <v>1.0289836000000001</v>
      </c>
    </row>
    <row r="29" spans="1:5" x14ac:dyDescent="0.2">
      <c r="A29" t="str">
        <f>Sheet1!A29</f>
        <v>iPhone 11 - iPhone SE</v>
      </c>
      <c r="B29" t="str">
        <f>Sheet1!B29</f>
        <v>Speaker to Speaker</v>
      </c>
      <c r="C29">
        <f>IF(Sheet1!C29&lt;4,Sheet1!C29,"")</f>
        <v>1.9436355999999999</v>
      </c>
      <c r="D29">
        <f>IF(Sheet1!D29&lt;3,Sheet1!D29,"")</f>
        <v>1.5148925</v>
      </c>
      <c r="E29">
        <f>IF(Sheet1!E29&lt;2,Sheet1!E29,"")</f>
        <v>1.0575664</v>
      </c>
    </row>
    <row r="30" spans="1:5" x14ac:dyDescent="0.2">
      <c r="A30" t="str">
        <f>Sheet1!A30</f>
        <v>iPhone 11 - iPhone SE</v>
      </c>
      <c r="B30" t="str">
        <f>Sheet1!B30</f>
        <v>Speaker to Speaker</v>
      </c>
      <c r="C30">
        <f>IF(Sheet1!C30&lt;4,Sheet1!C30,"")</f>
        <v>1.9436355999999999</v>
      </c>
      <c r="D30">
        <f>IF(Sheet1!D30&lt;3,Sheet1!D30,"")</f>
        <v>1.5148925</v>
      </c>
      <c r="E30">
        <f>IF(Sheet1!E30&lt;2,Sheet1!E30,"")</f>
        <v>1.2004808</v>
      </c>
    </row>
    <row r="31" spans="1:5" x14ac:dyDescent="0.2">
      <c r="A31" t="str">
        <f>Sheet1!A31</f>
        <v>iPhone 11 - iPhone SE</v>
      </c>
      <c r="B31" t="str">
        <f>Sheet1!B31</f>
        <v>Speaker to Speaker</v>
      </c>
      <c r="C31">
        <f>IF(Sheet1!C31&lt;4,Sheet1!C31,"")</f>
        <v>1.9436355999999999</v>
      </c>
      <c r="D31">
        <f>IF(Sheet1!D31&lt;3,Sheet1!D31,"")</f>
        <v>1.5148925</v>
      </c>
      <c r="E31">
        <f>IF(Sheet1!E31&lt;2,Sheet1!E31,"")</f>
        <v>1.1433150999999999</v>
      </c>
    </row>
    <row r="32" spans="1:5" x14ac:dyDescent="0.2">
      <c r="A32" t="str">
        <f>Sheet1!A32</f>
        <v>iPhone 11 - iPhone SE</v>
      </c>
      <c r="B32" t="str">
        <f>Sheet1!B32</f>
        <v>Speaker to Speaker</v>
      </c>
      <c r="C32">
        <f>IF(Sheet1!C32&lt;4,Sheet1!C32,"")</f>
        <v>1.9436355999999999</v>
      </c>
      <c r="D32">
        <f>IF(Sheet1!D32&lt;3,Sheet1!D32,"")</f>
        <v>1.4863095</v>
      </c>
      <c r="E32" t="str">
        <f>IF(Sheet1!E32&lt;2,Sheet1!E32,"")</f>
        <v/>
      </c>
    </row>
    <row r="33" spans="1:5" x14ac:dyDescent="0.2">
      <c r="A33" t="str">
        <f>Sheet1!A33</f>
        <v>iPhone 11 - iPhone SE</v>
      </c>
      <c r="B33" t="str">
        <f>Sheet1!B33</f>
        <v>Speaker to Speaker</v>
      </c>
      <c r="C33">
        <f>IF(Sheet1!C33&lt;4,Sheet1!C33,"")</f>
        <v>1.9436355999999999</v>
      </c>
      <c r="D33">
        <f>IF(Sheet1!D33&lt;3,Sheet1!D33,"")</f>
        <v>1.4863095</v>
      </c>
      <c r="E33">
        <f>IF(Sheet1!E33&lt;2,Sheet1!E33,"")</f>
        <v>0.94323486000000001</v>
      </c>
    </row>
    <row r="34" spans="1:5" x14ac:dyDescent="0.2">
      <c r="A34" t="str">
        <f>Sheet1!A34</f>
        <v>iPhone 11 - iPhone SE</v>
      </c>
      <c r="B34" t="str">
        <f>Sheet1!B34</f>
        <v>Speaker to Speaker</v>
      </c>
      <c r="C34">
        <f>IF(Sheet1!C34&lt;4,Sheet1!C34,"")</f>
        <v>1.9150526999999999</v>
      </c>
      <c r="D34">
        <f>IF(Sheet1!D34&lt;3,Sheet1!D34,"")</f>
        <v>1.4863095</v>
      </c>
      <c r="E34">
        <f>IF(Sheet1!E34&lt;2,Sheet1!E34,"")</f>
        <v>0.97181779999999995</v>
      </c>
    </row>
    <row r="35" spans="1:5" x14ac:dyDescent="0.2">
      <c r="A35" t="str">
        <f>Sheet1!A35</f>
        <v>iPhone 11 - iPhone SE</v>
      </c>
      <c r="B35" t="str">
        <f>Sheet1!B35</f>
        <v>Speaker to Speaker</v>
      </c>
      <c r="C35">
        <f>IF(Sheet1!C35&lt;4,Sheet1!C35,"")</f>
        <v>1.9150526999999999</v>
      </c>
      <c r="D35">
        <f>IF(Sheet1!D35&lt;3,Sheet1!D35,"")</f>
        <v>1.4863095</v>
      </c>
      <c r="E35">
        <f>IF(Sheet1!E35&lt;2,Sheet1!E35,"")</f>
        <v>0.97181779999999995</v>
      </c>
    </row>
    <row r="36" spans="1:5" x14ac:dyDescent="0.2">
      <c r="A36" t="str">
        <f>Sheet1!A36</f>
        <v>iPhone 11 - iPhone SE</v>
      </c>
      <c r="B36" t="str">
        <f>Sheet1!B36</f>
        <v>Speaker to Speaker</v>
      </c>
      <c r="C36">
        <f>IF(Sheet1!C36&lt;4,Sheet1!C36,"")</f>
        <v>1.9722185000000001</v>
      </c>
      <c r="D36">
        <f>IF(Sheet1!D36&lt;3,Sheet1!D36,"")</f>
        <v>1.4863095</v>
      </c>
      <c r="E36">
        <f>IF(Sheet1!E36&lt;2,Sheet1!E36,"")</f>
        <v>1.0289836000000001</v>
      </c>
    </row>
    <row r="37" spans="1:5" x14ac:dyDescent="0.2">
      <c r="A37" t="str">
        <f>Sheet1!A37</f>
        <v>iPhone 11 - iPhone SE</v>
      </c>
      <c r="B37" t="str">
        <f>Sheet1!B37</f>
        <v>Speaker to Speaker</v>
      </c>
      <c r="C37">
        <f>IF(Sheet1!C37&lt;4,Sheet1!C37,"")</f>
        <v>1.9722185000000001</v>
      </c>
      <c r="D37">
        <f>IF(Sheet1!D37&lt;3,Sheet1!D37,"")</f>
        <v>1.5148925</v>
      </c>
      <c r="E37">
        <f>IF(Sheet1!E37&lt;2,Sheet1!E37,"")</f>
        <v>1.0289836000000001</v>
      </c>
    </row>
    <row r="38" spans="1:5" x14ac:dyDescent="0.2">
      <c r="A38" t="str">
        <f>Sheet1!A38</f>
        <v>iPhone 11 - iPhone SE</v>
      </c>
      <c r="B38" t="str">
        <f>Sheet1!B38</f>
        <v>Speaker to Speaker</v>
      </c>
      <c r="C38">
        <f>IF(Sheet1!C38&lt;4,Sheet1!C38,"")</f>
        <v>1.9436355999999999</v>
      </c>
      <c r="D38">
        <f>IF(Sheet1!D38&lt;3,Sheet1!D38,"")</f>
        <v>1.5148925</v>
      </c>
      <c r="E38">
        <f>IF(Sheet1!E38&lt;2,Sheet1!E38,"")</f>
        <v>1.0575664</v>
      </c>
    </row>
    <row r="39" spans="1:5" x14ac:dyDescent="0.2">
      <c r="A39" t="str">
        <f>Sheet1!A39</f>
        <v>iPhone 11 - iPhone SE</v>
      </c>
      <c r="B39" t="str">
        <f>Sheet1!B39</f>
        <v>Speaker to Speaker</v>
      </c>
      <c r="C39">
        <f>IF(Sheet1!C39&lt;4,Sheet1!C39,"")</f>
        <v>1.9436355999999999</v>
      </c>
      <c r="D39">
        <f>IF(Sheet1!D39&lt;3,Sheet1!D39,"")</f>
        <v>1.5148925</v>
      </c>
      <c r="E39">
        <f>IF(Sheet1!E39&lt;2,Sheet1!E39,"")</f>
        <v>1.0575664</v>
      </c>
    </row>
    <row r="40" spans="1:5" x14ac:dyDescent="0.2">
      <c r="A40" t="str">
        <f>Sheet1!A40</f>
        <v>iPhone 11 - iPhone SE</v>
      </c>
      <c r="B40" t="str">
        <f>Sheet1!B40</f>
        <v>Speaker to Speaker</v>
      </c>
      <c r="C40">
        <f>IF(Sheet1!C40&lt;4,Sheet1!C40,"")</f>
        <v>1.9436355999999999</v>
      </c>
      <c r="D40">
        <f>IF(Sheet1!D40&lt;3,Sheet1!D40,"")</f>
        <v>1.5148925</v>
      </c>
      <c r="E40">
        <f>IF(Sheet1!E40&lt;2,Sheet1!E40,"")</f>
        <v>1.1147320999999999</v>
      </c>
    </row>
    <row r="41" spans="1:5" x14ac:dyDescent="0.2">
      <c r="A41" t="str">
        <f>Sheet1!A41</f>
        <v>iPhone 11 - iPhone SE</v>
      </c>
      <c r="B41" t="str">
        <f>Sheet1!B41</f>
        <v>Speaker to Speaker</v>
      </c>
      <c r="C41">
        <f>IF(Sheet1!C41&lt;4,Sheet1!C41,"")</f>
        <v>1.9436355999999999</v>
      </c>
      <c r="D41">
        <f>IF(Sheet1!D41&lt;3,Sheet1!D41,"")</f>
        <v>1.5148925</v>
      </c>
      <c r="E41">
        <f>IF(Sheet1!E41&lt;2,Sheet1!E41,"")</f>
        <v>1.1433150999999999</v>
      </c>
    </row>
    <row r="42" spans="1:5" x14ac:dyDescent="0.2">
      <c r="A42" t="str">
        <f>Sheet1!A42</f>
        <v>iPhone 11 - iPhone SE</v>
      </c>
      <c r="B42" t="str">
        <f>Sheet1!B42</f>
        <v>Speaker to Speaker</v>
      </c>
      <c r="C42">
        <f>IF(Sheet1!C42&lt;4,Sheet1!C42,"")</f>
        <v>1.9722185000000001</v>
      </c>
      <c r="D42">
        <f>IF(Sheet1!D42&lt;3,Sheet1!D42,"")</f>
        <v>1.5434753000000001</v>
      </c>
      <c r="E42">
        <f>IF(Sheet1!E42&lt;2,Sheet1!E42,"")</f>
        <v>1.0575664</v>
      </c>
    </row>
    <row r="43" spans="1:5" x14ac:dyDescent="0.2">
      <c r="A43" t="str">
        <f>Sheet1!A43</f>
        <v>iPhone 11 - iPhone SE</v>
      </c>
      <c r="B43" t="str">
        <f>Sheet1!B43</f>
        <v>Speaker to Speaker</v>
      </c>
      <c r="C43">
        <f>IF(Sheet1!C43&lt;4,Sheet1!C43,"")</f>
        <v>1.9722185000000001</v>
      </c>
      <c r="D43">
        <f>IF(Sheet1!D43&lt;3,Sheet1!D43,"")</f>
        <v>1.5434753000000001</v>
      </c>
      <c r="E43">
        <f>IF(Sheet1!E43&lt;2,Sheet1!E43,"")</f>
        <v>1.0289836000000001</v>
      </c>
    </row>
    <row r="44" spans="1:5" x14ac:dyDescent="0.2">
      <c r="A44" t="str">
        <f>Sheet1!A44</f>
        <v>iPhone 11 - iPhone SE</v>
      </c>
      <c r="B44" t="str">
        <f>Sheet1!B44</f>
        <v>Speaker to Speaker</v>
      </c>
      <c r="C44">
        <f>IF(Sheet1!C44&lt;4,Sheet1!C44,"")</f>
        <v>1.9436355999999999</v>
      </c>
      <c r="D44">
        <f>IF(Sheet1!D44&lt;3,Sheet1!D44,"")</f>
        <v>1.5720582000000001</v>
      </c>
      <c r="E44">
        <f>IF(Sheet1!E44&lt;2,Sheet1!E44,"")</f>
        <v>0.97181779999999995</v>
      </c>
    </row>
    <row r="45" spans="1:5" x14ac:dyDescent="0.2">
      <c r="A45" t="str">
        <f>Sheet1!A45</f>
        <v>iPhone 11 - iPhone SE</v>
      </c>
      <c r="B45" t="str">
        <f>Sheet1!B45</f>
        <v>Speaker to Speaker</v>
      </c>
      <c r="C45">
        <f>IF(Sheet1!C45&lt;4,Sheet1!C45,"")</f>
        <v>1.9436355999999999</v>
      </c>
      <c r="D45">
        <f>IF(Sheet1!D45&lt;3,Sheet1!D45,"")</f>
        <v>1.5720582000000001</v>
      </c>
      <c r="E45">
        <f>IF(Sheet1!E45&lt;2,Sheet1!E45,"")</f>
        <v>0.97181779999999995</v>
      </c>
    </row>
    <row r="46" spans="1:5" x14ac:dyDescent="0.2">
      <c r="A46" t="str">
        <f>Sheet1!A46</f>
        <v>iPhone 11 - iPhone SE</v>
      </c>
      <c r="B46" t="str">
        <f>Sheet1!B46</f>
        <v>Speaker to Speaker</v>
      </c>
      <c r="C46">
        <f>IF(Sheet1!C46&lt;4,Sheet1!C46,"")</f>
        <v>1.9436355999999999</v>
      </c>
      <c r="D46">
        <f>IF(Sheet1!D46&lt;3,Sheet1!D46,"")</f>
        <v>1.4863095</v>
      </c>
      <c r="E46">
        <f>IF(Sheet1!E46&lt;2,Sheet1!E46,"")</f>
        <v>1.0575664</v>
      </c>
    </row>
    <row r="47" spans="1:5" x14ac:dyDescent="0.2">
      <c r="A47" t="str">
        <f>Sheet1!A47</f>
        <v>iPhone 11 - iPhone SE</v>
      </c>
      <c r="B47" t="str">
        <f>Sheet1!B47</f>
        <v>Speaker to Speaker</v>
      </c>
      <c r="C47">
        <f>IF(Sheet1!C47&lt;4,Sheet1!C47,"")</f>
        <v>1.9436355999999999</v>
      </c>
      <c r="D47">
        <f>IF(Sheet1!D47&lt;3,Sheet1!D47,"")</f>
        <v>1.4863095</v>
      </c>
      <c r="E47">
        <f>IF(Sheet1!E47&lt;2,Sheet1!E47,"")</f>
        <v>1.0575664</v>
      </c>
    </row>
    <row r="48" spans="1:5" x14ac:dyDescent="0.2">
      <c r="A48" t="str">
        <f>Sheet1!A48</f>
        <v>iPhone 11 - iPhone SE</v>
      </c>
      <c r="B48" t="str">
        <f>Sheet1!B48</f>
        <v>Speaker to Speaker</v>
      </c>
      <c r="C48">
        <f>IF(Sheet1!C48&lt;4,Sheet1!C48,"")</f>
        <v>1.9436355999999999</v>
      </c>
      <c r="D48">
        <f>IF(Sheet1!D48&lt;3,Sheet1!D48,"")</f>
        <v>1.4577267</v>
      </c>
      <c r="E48">
        <f>IF(Sheet1!E48&lt;2,Sheet1!E48,"")</f>
        <v>1.0861491999999999</v>
      </c>
    </row>
    <row r="49" spans="1:5" x14ac:dyDescent="0.2">
      <c r="A49" t="str">
        <f>Sheet1!A49</f>
        <v>iPhone 11 - iPhone SE</v>
      </c>
      <c r="B49" t="str">
        <f>Sheet1!B49</f>
        <v>Speaker to Speaker</v>
      </c>
      <c r="C49">
        <f>IF(Sheet1!C49&lt;4,Sheet1!C49,"")</f>
        <v>1.9436355999999999</v>
      </c>
      <c r="D49">
        <f>IF(Sheet1!D49&lt;3,Sheet1!D49,"")</f>
        <v>1.4577267</v>
      </c>
      <c r="E49">
        <f>IF(Sheet1!E49&lt;2,Sheet1!E49,"")</f>
        <v>1.1147320999999999</v>
      </c>
    </row>
    <row r="50" spans="1:5" x14ac:dyDescent="0.2">
      <c r="A50" t="str">
        <f>Sheet1!A50</f>
        <v>iPhone 11 - iPhone SE</v>
      </c>
      <c r="B50" t="str">
        <f>Sheet1!B50</f>
        <v>Speaker to Speaker</v>
      </c>
      <c r="C50">
        <f>IF(Sheet1!C50&lt;4,Sheet1!C50,"")</f>
        <v>1.9150526999999999</v>
      </c>
      <c r="D50">
        <f>IF(Sheet1!D50&lt;3,Sheet1!D50,"")</f>
        <v>1.5434753000000001</v>
      </c>
      <c r="E50">
        <f>IF(Sheet1!E50&lt;2,Sheet1!E50,"")</f>
        <v>1.0575664</v>
      </c>
    </row>
    <row r="51" spans="1:5" x14ac:dyDescent="0.2">
      <c r="A51" t="str">
        <f>Sheet1!A51</f>
        <v>iPhone 11 - iPhone SE</v>
      </c>
      <c r="B51" t="str">
        <f>Sheet1!B51</f>
        <v>Speaker to Speaker</v>
      </c>
      <c r="C51">
        <f>IF(Sheet1!C51&lt;4,Sheet1!C51,"")</f>
        <v>1.9150526999999999</v>
      </c>
      <c r="D51">
        <f>IF(Sheet1!D51&lt;3,Sheet1!D51,"")</f>
        <v>1.5434753000000001</v>
      </c>
      <c r="E51">
        <f>IF(Sheet1!E51&lt;2,Sheet1!E51,"")</f>
        <v>1.0575664</v>
      </c>
    </row>
    <row r="52" spans="1:5" x14ac:dyDescent="0.2">
      <c r="A52" t="str">
        <f>Sheet1!A52</f>
        <v>iPhone 11 - iPhone SE</v>
      </c>
      <c r="B52" t="str">
        <f>Sheet1!B52</f>
        <v>Speaker to Speaker</v>
      </c>
      <c r="C52">
        <f>IF(Sheet1!C52&lt;4,Sheet1!C52,"")</f>
        <v>1.9150526999999999</v>
      </c>
      <c r="D52">
        <f>IF(Sheet1!D52&lt;3,Sheet1!D52,"")</f>
        <v>1.5148925</v>
      </c>
      <c r="E52">
        <f>IF(Sheet1!E52&lt;2,Sheet1!E52,"")</f>
        <v>1.0289836000000001</v>
      </c>
    </row>
    <row r="53" spans="1:5" x14ac:dyDescent="0.2">
      <c r="A53" t="str">
        <f>Sheet1!A53</f>
        <v>iPhone 11 - iPhone SE</v>
      </c>
      <c r="B53" t="str">
        <f>Sheet1!B53</f>
        <v>Speaker to Speaker</v>
      </c>
      <c r="C53" t="str">
        <f>IF(Sheet1!C53&lt;4,Sheet1!C53,"")</f>
        <v/>
      </c>
      <c r="D53">
        <f>IF(Sheet1!D53&lt;3,Sheet1!D53,"")</f>
        <v>1.4863095</v>
      </c>
      <c r="E53">
        <f>IF(Sheet1!E53&lt;2,Sheet1!E53,"")</f>
        <v>1.0289836000000001</v>
      </c>
    </row>
    <row r="54" spans="1:5" x14ac:dyDescent="0.2">
      <c r="A54" t="str">
        <f>Sheet1!A54</f>
        <v>iPhone 11 - iPhone SE</v>
      </c>
      <c r="B54" t="str">
        <f>Sheet1!B54</f>
        <v>Speaker to Speaker</v>
      </c>
      <c r="C54" t="str">
        <f>IF(Sheet1!C54&lt;4,Sheet1!C54,"")</f>
        <v/>
      </c>
      <c r="D54">
        <f>IF(Sheet1!D54&lt;3,Sheet1!D54,"")</f>
        <v>1.4291438000000001</v>
      </c>
      <c r="E54">
        <f>IF(Sheet1!E54&lt;2,Sheet1!E54,"")</f>
        <v>1.0289836000000001</v>
      </c>
    </row>
    <row r="55" spans="1:5" x14ac:dyDescent="0.2">
      <c r="A55" t="str">
        <f>Sheet1!A55</f>
        <v>iPhone 11 - iPhone SE</v>
      </c>
      <c r="B55" t="str">
        <f>Sheet1!B55</f>
        <v>Speaker to Speaker</v>
      </c>
      <c r="C55">
        <f>IF(Sheet1!C55&lt;4,Sheet1!C55,"")</f>
        <v>1.8864696999999999</v>
      </c>
      <c r="D55">
        <f>IF(Sheet1!D55&lt;3,Sheet1!D55,"")</f>
        <v>1.4577267</v>
      </c>
      <c r="E55">
        <f>IF(Sheet1!E55&lt;2,Sheet1!E55,"")</f>
        <v>1.0289836000000001</v>
      </c>
    </row>
    <row r="56" spans="1:5" x14ac:dyDescent="0.2">
      <c r="A56" t="str">
        <f>Sheet1!A56</f>
        <v>iPhone 11 - iPhone SE</v>
      </c>
      <c r="B56" t="str">
        <f>Sheet1!B56</f>
        <v>Speaker to Speaker</v>
      </c>
      <c r="C56">
        <f>IF(Sheet1!C56&lt;4,Sheet1!C56,"")</f>
        <v>1.9436355999999999</v>
      </c>
      <c r="D56">
        <f>IF(Sheet1!D56&lt;3,Sheet1!D56,"")</f>
        <v>1.5434753000000001</v>
      </c>
      <c r="E56">
        <f>IF(Sheet1!E56&lt;2,Sheet1!E56,"")</f>
        <v>1.1147320999999999</v>
      </c>
    </row>
    <row r="57" spans="1:5" x14ac:dyDescent="0.2">
      <c r="A57" t="str">
        <f>Sheet1!A57</f>
        <v>iPhone 11 - iPhone SE</v>
      </c>
      <c r="B57" t="str">
        <f>Sheet1!B57</f>
        <v>Speaker to Speaker</v>
      </c>
      <c r="C57">
        <f>IF(Sheet1!C57&lt;4,Sheet1!C57,"")</f>
        <v>1.9436355999999999</v>
      </c>
      <c r="D57">
        <f>IF(Sheet1!D57&lt;3,Sheet1!D57,"")</f>
        <v>1.5434753000000001</v>
      </c>
      <c r="E57">
        <f>IF(Sheet1!E57&lt;2,Sheet1!E57,"")</f>
        <v>1.1147320999999999</v>
      </c>
    </row>
    <row r="58" spans="1:5" x14ac:dyDescent="0.2">
      <c r="A58" t="str">
        <f>Sheet1!A58</f>
        <v>iPhone 11 - iPhone SE</v>
      </c>
      <c r="B58" t="str">
        <f>Sheet1!B58</f>
        <v>Speaker to Speaker</v>
      </c>
      <c r="C58">
        <f>IF(Sheet1!C58&lt;4,Sheet1!C58,"")</f>
        <v>1.9436355999999999</v>
      </c>
      <c r="D58">
        <f>IF(Sheet1!D58&lt;3,Sheet1!D58,"")</f>
        <v>1.4863095</v>
      </c>
      <c r="E58">
        <f>IF(Sheet1!E58&lt;2,Sheet1!E58,"")</f>
        <v>1.0289836000000001</v>
      </c>
    </row>
    <row r="59" spans="1:5" x14ac:dyDescent="0.2">
      <c r="A59" t="str">
        <f>Sheet1!A59</f>
        <v>iPhone 11 - iPhone SE</v>
      </c>
      <c r="B59" t="str">
        <f>Sheet1!B59</f>
        <v>Speaker to Speaker</v>
      </c>
      <c r="C59">
        <f>IF(Sheet1!C59&lt;4,Sheet1!C59,"")</f>
        <v>1.9436355999999999</v>
      </c>
      <c r="D59">
        <f>IF(Sheet1!D59&lt;3,Sheet1!D59,"")</f>
        <v>1.4577267</v>
      </c>
      <c r="E59">
        <f>IF(Sheet1!E59&lt;2,Sheet1!E59,"")</f>
        <v>1.0289836000000001</v>
      </c>
    </row>
    <row r="60" spans="1:5" x14ac:dyDescent="0.2">
      <c r="A60" t="str">
        <f>Sheet1!A60</f>
        <v>iPhone 11 - iPhone SE</v>
      </c>
      <c r="B60" t="str">
        <f>Sheet1!B60</f>
        <v>Speaker to Speaker</v>
      </c>
      <c r="C60">
        <f>IF(Sheet1!C60&lt;4,Sheet1!C60,"")</f>
        <v>1.9436355999999999</v>
      </c>
      <c r="D60">
        <f>IF(Sheet1!D60&lt;3,Sheet1!D60,"")</f>
        <v>1.3719779000000001</v>
      </c>
      <c r="E60">
        <f>IF(Sheet1!E60&lt;2,Sheet1!E60,"")</f>
        <v>1.0289836000000001</v>
      </c>
    </row>
    <row r="61" spans="1:5" x14ac:dyDescent="0.2">
      <c r="A61" t="str">
        <f>Sheet1!A61</f>
        <v>iPhone 11 - iPhone SE</v>
      </c>
      <c r="B61" t="str">
        <f>Sheet1!B61</f>
        <v>Speaker to Speaker</v>
      </c>
      <c r="C61">
        <f>IF(Sheet1!C61&lt;4,Sheet1!C61,"")</f>
        <v>1.9436355999999999</v>
      </c>
      <c r="D61">
        <f>IF(Sheet1!D61&lt;3,Sheet1!D61,"")</f>
        <v>1.3719779000000001</v>
      </c>
      <c r="E61">
        <f>IF(Sheet1!E61&lt;2,Sheet1!E61,"")</f>
        <v>1.0575664</v>
      </c>
    </row>
    <row r="62" spans="1:5" x14ac:dyDescent="0.2">
      <c r="A62" t="str">
        <f>Sheet1!A62</f>
        <v>iPhone 11 - iPhone SE</v>
      </c>
      <c r="B62" t="str">
        <f>Sheet1!B62</f>
        <v>Speaker to Speaker</v>
      </c>
      <c r="C62">
        <f>IF(Sheet1!C62&lt;4,Sheet1!C62,"")</f>
        <v>1.9150526999999999</v>
      </c>
      <c r="D62">
        <f>IF(Sheet1!D62&lt;3,Sheet1!D62,"")</f>
        <v>1.4863095</v>
      </c>
      <c r="E62">
        <f>IF(Sheet1!E62&lt;2,Sheet1!E62,"")</f>
        <v>1.1147320999999999</v>
      </c>
    </row>
    <row r="63" spans="1:5" x14ac:dyDescent="0.2">
      <c r="A63" t="str">
        <f>Sheet1!A63</f>
        <v>iPhone 11 - iPhone SE</v>
      </c>
      <c r="B63" t="str">
        <f>Sheet1!B63</f>
        <v>Speaker to Speaker</v>
      </c>
      <c r="C63">
        <f>IF(Sheet1!C63&lt;4,Sheet1!C63,"")</f>
        <v>1.9150526999999999</v>
      </c>
      <c r="D63">
        <f>IF(Sheet1!D63&lt;3,Sheet1!D63,"")</f>
        <v>1.5148925</v>
      </c>
      <c r="E63">
        <f>IF(Sheet1!E63&lt;2,Sheet1!E63,"")</f>
        <v>1.1147320999999999</v>
      </c>
    </row>
    <row r="64" spans="1:5" x14ac:dyDescent="0.2">
      <c r="A64" t="str">
        <f>Sheet1!A64</f>
        <v>iPhone 11 - iPhone SE</v>
      </c>
      <c r="B64" t="str">
        <f>Sheet1!B64</f>
        <v>Speaker to Speaker</v>
      </c>
      <c r="C64">
        <f>IF(Sheet1!C64&lt;4,Sheet1!C64,"")</f>
        <v>1.9436355999999999</v>
      </c>
      <c r="D64">
        <f>IF(Sheet1!D64&lt;3,Sheet1!D64,"")</f>
        <v>1.4577267</v>
      </c>
      <c r="E64">
        <f>IF(Sheet1!E64&lt;2,Sheet1!E64,"")</f>
        <v>1.1433150999999999</v>
      </c>
    </row>
    <row r="65" spans="1:5" x14ac:dyDescent="0.2">
      <c r="A65" t="str">
        <f>Sheet1!A65</f>
        <v>iPhone 11 - iPhone SE</v>
      </c>
      <c r="B65" t="str">
        <f>Sheet1!B65</f>
        <v>Speaker to Speaker</v>
      </c>
      <c r="C65">
        <f>IF(Sheet1!C65&lt;4,Sheet1!C65,"")</f>
        <v>1.9436355999999999</v>
      </c>
      <c r="D65">
        <f>IF(Sheet1!D65&lt;3,Sheet1!D65,"")</f>
        <v>1.4291438000000001</v>
      </c>
      <c r="E65">
        <f>IF(Sheet1!E65&lt;2,Sheet1!E65,"")</f>
        <v>1.1147320999999999</v>
      </c>
    </row>
    <row r="66" spans="1:5" x14ac:dyDescent="0.2">
      <c r="A66" t="str">
        <f>Sheet1!A66</f>
        <v>iPhone 11 - iPhone SE</v>
      </c>
      <c r="B66" t="str">
        <f>Sheet1!B66</f>
        <v>Speaker to Speaker</v>
      </c>
      <c r="C66">
        <f>IF(Sheet1!C66&lt;4,Sheet1!C66,"")</f>
        <v>1.9150526999999999</v>
      </c>
      <c r="D66">
        <f>IF(Sheet1!D66&lt;3,Sheet1!D66,"")</f>
        <v>1.4863095</v>
      </c>
      <c r="E66">
        <f>IF(Sheet1!E66&lt;2,Sheet1!E66,"")</f>
        <v>1.0575664</v>
      </c>
    </row>
    <row r="67" spans="1:5" x14ac:dyDescent="0.2">
      <c r="A67" t="str">
        <f>Sheet1!A67</f>
        <v>iPhone 11 - iPhone SE</v>
      </c>
      <c r="B67" t="str">
        <f>Sheet1!B67</f>
        <v>Speaker to Speaker</v>
      </c>
      <c r="C67">
        <f>IF(Sheet1!C67&lt;4,Sheet1!C67,"")</f>
        <v>1.9150526999999999</v>
      </c>
      <c r="D67">
        <f>IF(Sheet1!D67&lt;3,Sheet1!D67,"")</f>
        <v>1.4863095</v>
      </c>
      <c r="E67">
        <f>IF(Sheet1!E67&lt;2,Sheet1!E67,"")</f>
        <v>1.0575664</v>
      </c>
    </row>
    <row r="68" spans="1:5" x14ac:dyDescent="0.2">
      <c r="A68" t="str">
        <f>Sheet1!A68</f>
        <v>iPhone 11 - iPhone SE</v>
      </c>
      <c r="B68" t="str">
        <f>Sheet1!B68</f>
        <v>Speaker to Speaker</v>
      </c>
      <c r="C68">
        <f>IF(Sheet1!C68&lt;4,Sheet1!C68,"")</f>
        <v>1.9150526999999999</v>
      </c>
      <c r="D68">
        <f>IF(Sheet1!D68&lt;3,Sheet1!D68,"")</f>
        <v>1.4291438000000001</v>
      </c>
      <c r="E68">
        <f>IF(Sheet1!E68&lt;2,Sheet1!E68,"")</f>
        <v>1.0575664</v>
      </c>
    </row>
    <row r="69" spans="1:5" x14ac:dyDescent="0.2">
      <c r="A69" t="str">
        <f>Sheet1!A69</f>
        <v>iPhone 11 - iPhone SE</v>
      </c>
      <c r="B69" t="str">
        <f>Sheet1!B69</f>
        <v>Speaker to Speaker</v>
      </c>
      <c r="C69">
        <f>IF(Sheet1!C69&lt;4,Sheet1!C69,"")</f>
        <v>1.9150526999999999</v>
      </c>
      <c r="D69">
        <f>IF(Sheet1!D69&lt;3,Sheet1!D69,"")</f>
        <v>1.4291438000000001</v>
      </c>
      <c r="E69">
        <f>IF(Sheet1!E69&lt;2,Sheet1!E69,"")</f>
        <v>1.0575664</v>
      </c>
    </row>
    <row r="70" spans="1:5" x14ac:dyDescent="0.2">
      <c r="A70" t="str">
        <f>Sheet1!A70</f>
        <v>iPhone 11 - iPhone SE</v>
      </c>
      <c r="B70" t="str">
        <f>Sheet1!B70</f>
        <v>Speaker to Speaker</v>
      </c>
      <c r="C70">
        <f>IF(Sheet1!C70&lt;4,Sheet1!C70,"")</f>
        <v>1.9436355999999999</v>
      </c>
      <c r="D70">
        <f>IF(Sheet1!D70&lt;3,Sheet1!D70,"")</f>
        <v>1.4577267</v>
      </c>
      <c r="E70">
        <f>IF(Sheet1!E70&lt;2,Sheet1!E70,"")</f>
        <v>1.0289836000000001</v>
      </c>
    </row>
    <row r="71" spans="1:5" x14ac:dyDescent="0.2">
      <c r="A71" t="str">
        <f>Sheet1!A71</f>
        <v>iPhone 11 - iPhone SE</v>
      </c>
      <c r="B71" t="str">
        <f>Sheet1!B71</f>
        <v>Speaker to Speaker</v>
      </c>
      <c r="C71">
        <f>IF(Sheet1!C71&lt;4,Sheet1!C71,"")</f>
        <v>1.9436355999999999</v>
      </c>
      <c r="D71">
        <f>IF(Sheet1!D71&lt;3,Sheet1!D71,"")</f>
        <v>1.4577267</v>
      </c>
      <c r="E71">
        <f>IF(Sheet1!E71&lt;2,Sheet1!E71,"")</f>
        <v>1.1147320999999999</v>
      </c>
    </row>
    <row r="72" spans="1:5" x14ac:dyDescent="0.2">
      <c r="A72" t="str">
        <f>Sheet1!A72</f>
        <v>iPhone 11 - iPhone SE</v>
      </c>
      <c r="B72" t="str">
        <f>Sheet1!B72</f>
        <v>Speaker to Speaker</v>
      </c>
      <c r="C72">
        <f>IF(Sheet1!C72&lt;4,Sheet1!C72,"")</f>
        <v>1.9722185000000001</v>
      </c>
      <c r="D72">
        <f>IF(Sheet1!D72&lt;3,Sheet1!D72,"")</f>
        <v>1.4577267</v>
      </c>
      <c r="E72">
        <f>IF(Sheet1!E72&lt;2,Sheet1!E72,"")</f>
        <v>1.0575664</v>
      </c>
    </row>
    <row r="73" spans="1:5" x14ac:dyDescent="0.2">
      <c r="A73" t="str">
        <f>Sheet1!A73</f>
        <v>iPhone 11 - iPhone SE</v>
      </c>
      <c r="B73" t="str">
        <f>Sheet1!B73</f>
        <v>Speaker to Speaker</v>
      </c>
      <c r="C73">
        <f>IF(Sheet1!C73&lt;4,Sheet1!C73,"")</f>
        <v>1.9722185000000001</v>
      </c>
      <c r="D73">
        <f>IF(Sheet1!D73&lt;3,Sheet1!D73,"")</f>
        <v>1.4577267</v>
      </c>
      <c r="E73">
        <f>IF(Sheet1!E73&lt;2,Sheet1!E73,"")</f>
        <v>1.0575664</v>
      </c>
    </row>
    <row r="74" spans="1:5" x14ac:dyDescent="0.2">
      <c r="A74" t="str">
        <f>Sheet1!A74</f>
        <v>iPhone 11 - iPhone SE</v>
      </c>
      <c r="B74" t="str">
        <f>Sheet1!B74</f>
        <v>Speaker to Speaker</v>
      </c>
      <c r="C74">
        <f>IF(Sheet1!C74&lt;4,Sheet1!C74,"")</f>
        <v>1.9436355999999999</v>
      </c>
      <c r="D74">
        <f>IF(Sheet1!D74&lt;3,Sheet1!D74,"")</f>
        <v>1.4577267</v>
      </c>
      <c r="E74">
        <f>IF(Sheet1!E74&lt;2,Sheet1!E74,"")</f>
        <v>1.0289836000000001</v>
      </c>
    </row>
    <row r="75" spans="1:5" x14ac:dyDescent="0.2">
      <c r="A75" t="str">
        <f>Sheet1!A75</f>
        <v>iPhone 11 - iPhone SE</v>
      </c>
      <c r="B75" t="str">
        <f>Sheet1!B75</f>
        <v>Speaker to Speaker</v>
      </c>
      <c r="C75">
        <f>IF(Sheet1!C75&lt;4,Sheet1!C75,"")</f>
        <v>1.9436355999999999</v>
      </c>
      <c r="D75">
        <f>IF(Sheet1!D75&lt;3,Sheet1!D75,"")</f>
        <v>1.4577267</v>
      </c>
      <c r="E75">
        <f>IF(Sheet1!E75&lt;2,Sheet1!E75,"")</f>
        <v>1.0289836000000001</v>
      </c>
    </row>
    <row r="76" spans="1:5" x14ac:dyDescent="0.2">
      <c r="A76" t="str">
        <f>Sheet1!A76</f>
        <v>iPhone 11 - iPhone SE</v>
      </c>
      <c r="B76" t="str">
        <f>Sheet1!B76</f>
        <v>Speaker to Speaker</v>
      </c>
      <c r="C76">
        <f>IF(Sheet1!C76&lt;4,Sheet1!C76,"")</f>
        <v>1.9436355999999999</v>
      </c>
      <c r="D76">
        <f>IF(Sheet1!D76&lt;3,Sheet1!D76,"")</f>
        <v>1.4577267</v>
      </c>
      <c r="E76">
        <f>IF(Sheet1!E76&lt;2,Sheet1!E76,"")</f>
        <v>1.0004006999999999</v>
      </c>
    </row>
    <row r="77" spans="1:5" x14ac:dyDescent="0.2">
      <c r="A77" t="str">
        <f>Sheet1!A77</f>
        <v>iPhone 11 - iPhone SE</v>
      </c>
      <c r="B77" t="str">
        <f>Sheet1!B77</f>
        <v>Speaker to Speaker</v>
      </c>
      <c r="C77">
        <f>IF(Sheet1!C77&lt;4,Sheet1!C77,"")</f>
        <v>1.9436355999999999</v>
      </c>
      <c r="D77">
        <f>IF(Sheet1!D77&lt;3,Sheet1!D77,"")</f>
        <v>1.4577267</v>
      </c>
      <c r="E77">
        <f>IF(Sheet1!E77&lt;2,Sheet1!E77,"")</f>
        <v>1.0004006999999999</v>
      </c>
    </row>
    <row r="78" spans="1:5" x14ac:dyDescent="0.2">
      <c r="A78" t="str">
        <f>Sheet1!A78</f>
        <v>iPhone 11 - iPhone SE</v>
      </c>
      <c r="B78" t="str">
        <f>Sheet1!B78</f>
        <v>Speaker to Speaker</v>
      </c>
      <c r="C78">
        <f>IF(Sheet1!C78&lt;4,Sheet1!C78,"")</f>
        <v>1.9436355999999999</v>
      </c>
      <c r="D78">
        <f>IF(Sheet1!D78&lt;3,Sheet1!D78,"")</f>
        <v>1.4577267</v>
      </c>
      <c r="E78">
        <f>IF(Sheet1!E78&lt;2,Sheet1!E78,"")</f>
        <v>1.0004006999999999</v>
      </c>
    </row>
    <row r="79" spans="1:5" x14ac:dyDescent="0.2">
      <c r="A79" t="str">
        <f>Sheet1!A79</f>
        <v>iPhone 11 - iPhone SE</v>
      </c>
      <c r="B79" t="str">
        <f>Sheet1!B79</f>
        <v>Speaker to Speaker</v>
      </c>
      <c r="C79">
        <f>IF(Sheet1!C79&lt;4,Sheet1!C79,"")</f>
        <v>1.9722185000000001</v>
      </c>
      <c r="D79">
        <f>IF(Sheet1!D79&lt;3,Sheet1!D79,"")</f>
        <v>1.4577267</v>
      </c>
      <c r="E79">
        <f>IF(Sheet1!E79&lt;2,Sheet1!E79,"")</f>
        <v>1.0004006999999999</v>
      </c>
    </row>
    <row r="80" spans="1:5" x14ac:dyDescent="0.2">
      <c r="A80" t="str">
        <f>Sheet1!A80</f>
        <v>iPhone 11 - iPhone SE</v>
      </c>
      <c r="B80" t="str">
        <f>Sheet1!B80</f>
        <v>Speaker to Speaker</v>
      </c>
      <c r="C80">
        <f>IF(Sheet1!C80&lt;4,Sheet1!C80,"")</f>
        <v>1.9722185000000001</v>
      </c>
      <c r="D80">
        <f>IF(Sheet1!D80&lt;3,Sheet1!D80,"")</f>
        <v>1.4291438000000001</v>
      </c>
      <c r="E80">
        <f>IF(Sheet1!E80&lt;2,Sheet1!E80,"")</f>
        <v>1.0004006999999999</v>
      </c>
    </row>
    <row r="81" spans="1:5" x14ac:dyDescent="0.2">
      <c r="A81" t="str">
        <f>Sheet1!A81</f>
        <v>iPhone 11 - iPhone SE</v>
      </c>
      <c r="B81" t="str">
        <f>Sheet1!B81</f>
        <v>Speaker to Speaker</v>
      </c>
      <c r="C81">
        <f>IF(Sheet1!C81&lt;4,Sheet1!C81,"")</f>
        <v>1.9722185000000001</v>
      </c>
      <c r="D81">
        <f>IF(Sheet1!D81&lt;3,Sheet1!D81,"")</f>
        <v>1.4291438000000001</v>
      </c>
      <c r="E81">
        <f>IF(Sheet1!E81&lt;2,Sheet1!E81,"")</f>
        <v>1.0004006999999999</v>
      </c>
    </row>
    <row r="82" spans="1:5" x14ac:dyDescent="0.2">
      <c r="A82" t="str">
        <f>Sheet1!A82</f>
        <v>iPhone 11 - iPhone SE</v>
      </c>
      <c r="B82" t="str">
        <f>Sheet1!B82</f>
        <v>Speaker to Speaker</v>
      </c>
      <c r="C82">
        <f>IF(Sheet1!C82&lt;4,Sheet1!C82,"")</f>
        <v>1.9436355999999999</v>
      </c>
      <c r="D82">
        <f>IF(Sheet1!D82&lt;3,Sheet1!D82,"")</f>
        <v>1.4291438000000001</v>
      </c>
      <c r="E82">
        <f>IF(Sheet1!E82&lt;2,Sheet1!E82,"")</f>
        <v>1.0575664</v>
      </c>
    </row>
    <row r="83" spans="1:5" x14ac:dyDescent="0.2">
      <c r="A83" t="str">
        <f>Sheet1!A83</f>
        <v>iPhone 11 - iPhone SE</v>
      </c>
      <c r="B83" t="str">
        <f>Sheet1!B83</f>
        <v>Speaker to Speaker</v>
      </c>
      <c r="C83">
        <f>IF(Sheet1!C83&lt;4,Sheet1!C83,"")</f>
        <v>1.9150526999999999</v>
      </c>
      <c r="D83">
        <f>IF(Sheet1!D83&lt;3,Sheet1!D83,"")</f>
        <v>1.4291438000000001</v>
      </c>
      <c r="E83" t="str">
        <f>IF(Sheet1!E83&lt;2,Sheet1!E83,"")</f>
        <v/>
      </c>
    </row>
    <row r="84" spans="1:5" x14ac:dyDescent="0.2">
      <c r="A84" t="str">
        <f>Sheet1!A84</f>
        <v>iPhone 11 - iPhone SE</v>
      </c>
      <c r="B84" t="str">
        <f>Sheet1!B84</f>
        <v>Speaker to Speaker</v>
      </c>
      <c r="C84">
        <f>IF(Sheet1!C84&lt;4,Sheet1!C84,"")</f>
        <v>1.9436355999999999</v>
      </c>
      <c r="D84">
        <f>IF(Sheet1!D84&lt;3,Sheet1!D84,"")</f>
        <v>1.4005609000000001</v>
      </c>
      <c r="E84" t="str">
        <f>IF(Sheet1!E84&lt;2,Sheet1!E84,"")</f>
        <v/>
      </c>
    </row>
    <row r="85" spans="1:5" x14ac:dyDescent="0.2">
      <c r="A85" t="str">
        <f>Sheet1!A85</f>
        <v>iPhone 11 - iPhone SE</v>
      </c>
      <c r="B85" t="str">
        <f>Sheet1!B85</f>
        <v>Speaker to Speaker</v>
      </c>
      <c r="C85">
        <f>IF(Sheet1!C85&lt;4,Sheet1!C85,"")</f>
        <v>1.9722185000000001</v>
      </c>
      <c r="D85">
        <f>IF(Sheet1!D85&lt;3,Sheet1!D85,"")</f>
        <v>1.4005609000000001</v>
      </c>
      <c r="E85">
        <f>IF(Sheet1!E85&lt;2,Sheet1!E85,"")</f>
        <v>1.0004006999999999</v>
      </c>
    </row>
    <row r="86" spans="1:5" x14ac:dyDescent="0.2">
      <c r="A86" t="str">
        <f>Sheet1!A86</f>
        <v>iPhone 11 - iPhone SE</v>
      </c>
      <c r="B86" t="str">
        <f>Sheet1!B86</f>
        <v>Speaker to Speaker</v>
      </c>
      <c r="C86">
        <f>IF(Sheet1!C86&lt;4,Sheet1!C86,"")</f>
        <v>1.9436355999999999</v>
      </c>
      <c r="D86">
        <f>IF(Sheet1!D86&lt;3,Sheet1!D86,"")</f>
        <v>1.4577267</v>
      </c>
      <c r="E86">
        <f>IF(Sheet1!E86&lt;2,Sheet1!E86,"")</f>
        <v>1.0289836000000001</v>
      </c>
    </row>
    <row r="87" spans="1:5" x14ac:dyDescent="0.2">
      <c r="A87" t="str">
        <f>Sheet1!A87</f>
        <v>iPhone 11 - iPhone SE</v>
      </c>
      <c r="B87" t="str">
        <f>Sheet1!B87</f>
        <v>Speaker to Speaker</v>
      </c>
      <c r="C87">
        <f>IF(Sheet1!C87&lt;4,Sheet1!C87,"")</f>
        <v>1.8864696999999999</v>
      </c>
      <c r="D87">
        <f>IF(Sheet1!D87&lt;3,Sheet1!D87,"")</f>
        <v>1.4577267</v>
      </c>
      <c r="E87">
        <f>IF(Sheet1!E87&lt;2,Sheet1!E87,"")</f>
        <v>1.0289836000000001</v>
      </c>
    </row>
    <row r="88" spans="1:5" x14ac:dyDescent="0.2">
      <c r="A88" t="str">
        <f>Sheet1!A88</f>
        <v>iPhone 11 - iPhone SE</v>
      </c>
      <c r="B88" t="str">
        <f>Sheet1!B88</f>
        <v>Speaker to Speaker</v>
      </c>
      <c r="C88">
        <f>IF(Sheet1!C88&lt;4,Sheet1!C88,"")</f>
        <v>1.8578870000000001</v>
      </c>
      <c r="D88">
        <f>IF(Sheet1!D88&lt;3,Sheet1!D88,"")</f>
        <v>1.4291438000000001</v>
      </c>
      <c r="E88">
        <f>IF(Sheet1!E88&lt;2,Sheet1!E88,"")</f>
        <v>1.0575664</v>
      </c>
    </row>
    <row r="89" spans="1:5" x14ac:dyDescent="0.2">
      <c r="A89" t="str">
        <f>Sheet1!A89</f>
        <v>iPhone 11 - iPhone SE</v>
      </c>
      <c r="B89" t="str">
        <f>Sheet1!B89</f>
        <v>Speaker to Speaker</v>
      </c>
      <c r="C89">
        <f>IF(Sheet1!C89&lt;4,Sheet1!C89,"")</f>
        <v>1.9150526999999999</v>
      </c>
      <c r="D89">
        <f>IF(Sheet1!D89&lt;3,Sheet1!D89,"")</f>
        <v>1.4291438000000001</v>
      </c>
      <c r="E89">
        <f>IF(Sheet1!E89&lt;2,Sheet1!E89,"")</f>
        <v>1.0575664</v>
      </c>
    </row>
    <row r="90" spans="1:5" x14ac:dyDescent="0.2">
      <c r="A90" t="str">
        <f>Sheet1!A90</f>
        <v>iPhone 11 - iPhone SE</v>
      </c>
      <c r="B90" t="str">
        <f>Sheet1!B90</f>
        <v>Speaker to Speaker</v>
      </c>
      <c r="C90">
        <f>IF(Sheet1!C90&lt;4,Sheet1!C90,"")</f>
        <v>1.9150526999999999</v>
      </c>
      <c r="D90">
        <f>IF(Sheet1!D90&lt;3,Sheet1!D90,"")</f>
        <v>1.4577267</v>
      </c>
      <c r="E90">
        <f>IF(Sheet1!E90&lt;2,Sheet1!E90,"")</f>
        <v>1.0575664</v>
      </c>
    </row>
    <row r="91" spans="1:5" x14ac:dyDescent="0.2">
      <c r="A91" t="str">
        <f>Sheet1!A91</f>
        <v>iPhone 11 - iPhone SE</v>
      </c>
      <c r="B91" t="str">
        <f>Sheet1!B91</f>
        <v>Speaker to Speaker</v>
      </c>
      <c r="C91">
        <f>IF(Sheet1!C91&lt;4,Sheet1!C91,"")</f>
        <v>1.8864696999999999</v>
      </c>
      <c r="D91">
        <f>IF(Sheet1!D91&lt;3,Sheet1!D91,"")</f>
        <v>1.4577267</v>
      </c>
      <c r="E91">
        <f>IF(Sheet1!E91&lt;2,Sheet1!E91,"")</f>
        <v>1.0575664</v>
      </c>
    </row>
    <row r="92" spans="1:5" x14ac:dyDescent="0.2">
      <c r="A92" t="str">
        <f>Sheet1!A92</f>
        <v>iPhone 11 - iPhone SE</v>
      </c>
      <c r="B92" t="str">
        <f>Sheet1!B92</f>
        <v>Speaker to Speaker</v>
      </c>
      <c r="C92">
        <f>IF(Sheet1!C92&lt;4,Sheet1!C92,"")</f>
        <v>1.9150526999999999</v>
      </c>
      <c r="D92">
        <f>IF(Sheet1!D92&lt;3,Sheet1!D92,"")</f>
        <v>1.4577267</v>
      </c>
      <c r="E92">
        <f>IF(Sheet1!E92&lt;2,Sheet1!E92,"")</f>
        <v>1.0289836000000001</v>
      </c>
    </row>
    <row r="93" spans="1:5" x14ac:dyDescent="0.2">
      <c r="A93" t="str">
        <f>Sheet1!A93</f>
        <v>iPhone 11 - iPhone SE</v>
      </c>
      <c r="B93" t="str">
        <f>Sheet1!B93</f>
        <v>Speaker to Speaker</v>
      </c>
      <c r="C93">
        <f>IF(Sheet1!C93&lt;4,Sheet1!C93,"")</f>
        <v>1.9436355999999999</v>
      </c>
      <c r="D93">
        <f>IF(Sheet1!D93&lt;3,Sheet1!D93,"")</f>
        <v>1.4863095</v>
      </c>
      <c r="E93">
        <f>IF(Sheet1!E93&lt;2,Sheet1!E93,"")</f>
        <v>1.0575664</v>
      </c>
    </row>
    <row r="94" spans="1:5" x14ac:dyDescent="0.2">
      <c r="A94" t="str">
        <f>Sheet1!A94</f>
        <v>iPhone 11 - iPhone SE</v>
      </c>
      <c r="B94" t="str">
        <f>Sheet1!B94</f>
        <v>Speaker to Speaker</v>
      </c>
      <c r="C94">
        <f>IF(Sheet1!C94&lt;4,Sheet1!C94,"")</f>
        <v>1.9150526999999999</v>
      </c>
      <c r="D94">
        <f>IF(Sheet1!D94&lt;3,Sheet1!D94,"")</f>
        <v>1.4863095</v>
      </c>
      <c r="E94">
        <f>IF(Sheet1!E94&lt;2,Sheet1!E94,"")</f>
        <v>1.0289836000000001</v>
      </c>
    </row>
    <row r="95" spans="1:5" x14ac:dyDescent="0.2">
      <c r="A95" t="str">
        <f>Sheet1!A95</f>
        <v>iPhone 11 - iPhone SE</v>
      </c>
      <c r="B95" t="str">
        <f>Sheet1!B95</f>
        <v>Speaker to Speaker</v>
      </c>
      <c r="C95">
        <f>IF(Sheet1!C95&lt;4,Sheet1!C95,"")</f>
        <v>1.8864696999999999</v>
      </c>
      <c r="D95">
        <f>IF(Sheet1!D95&lt;3,Sheet1!D95,"")</f>
        <v>1.4577267</v>
      </c>
      <c r="E95">
        <f>IF(Sheet1!E95&lt;2,Sheet1!E95,"")</f>
        <v>1.0004006999999999</v>
      </c>
    </row>
    <row r="96" spans="1:5" x14ac:dyDescent="0.2">
      <c r="A96" t="str">
        <f>Sheet1!A96</f>
        <v>iPhone 11 - iPhone SE</v>
      </c>
      <c r="B96" t="str">
        <f>Sheet1!B96</f>
        <v>Speaker to Speaker</v>
      </c>
      <c r="C96">
        <f>IF(Sheet1!C96&lt;4,Sheet1!C96,"")</f>
        <v>1.9150526999999999</v>
      </c>
      <c r="D96">
        <f>IF(Sheet1!D96&lt;3,Sheet1!D96,"")</f>
        <v>1.4577267</v>
      </c>
      <c r="E96">
        <f>IF(Sheet1!E96&lt;2,Sheet1!E96,"")</f>
        <v>1.0861491999999999</v>
      </c>
    </row>
    <row r="97" spans="1:5" x14ac:dyDescent="0.2">
      <c r="A97" t="str">
        <f>Sheet1!A97</f>
        <v>iPhone 11 - iPhone SE</v>
      </c>
      <c r="B97" t="str">
        <f>Sheet1!B97</f>
        <v>Speaker to Speaker</v>
      </c>
      <c r="C97">
        <f>IF(Sheet1!C97&lt;4,Sheet1!C97,"")</f>
        <v>2.0008013</v>
      </c>
      <c r="D97">
        <f>IF(Sheet1!D97&lt;3,Sheet1!D97,"")</f>
        <v>1.4863095</v>
      </c>
      <c r="E97">
        <f>IF(Sheet1!E97&lt;2,Sheet1!E97,"")</f>
        <v>1.0861491999999999</v>
      </c>
    </row>
    <row r="98" spans="1:5" x14ac:dyDescent="0.2">
      <c r="A98" t="str">
        <f>Sheet1!A98</f>
        <v>iPhone 11 - iPhone SE</v>
      </c>
      <c r="B98" t="str">
        <f>Sheet1!B98</f>
        <v>Speaker to Speaker</v>
      </c>
      <c r="C98">
        <f>IF(Sheet1!C98&lt;4,Sheet1!C98,"")</f>
        <v>1.9722185000000001</v>
      </c>
      <c r="D98">
        <f>IF(Sheet1!D98&lt;3,Sheet1!D98,"")</f>
        <v>1.4577267</v>
      </c>
      <c r="E98">
        <f>IF(Sheet1!E98&lt;2,Sheet1!E98,"")</f>
        <v>1.0004006999999999</v>
      </c>
    </row>
    <row r="99" spans="1:5" x14ac:dyDescent="0.2">
      <c r="A99" t="str">
        <f>Sheet1!A99</f>
        <v>iPhone 11 - iPhone SE</v>
      </c>
      <c r="B99" t="str">
        <f>Sheet1!B99</f>
        <v>Speaker to Speaker</v>
      </c>
      <c r="C99" t="str">
        <f>IF(Sheet1!C99&lt;4,Sheet1!C99,"")</f>
        <v/>
      </c>
      <c r="D99">
        <f>IF(Sheet1!D99&lt;3,Sheet1!D99,"")</f>
        <v>1.4577267</v>
      </c>
      <c r="E99">
        <f>IF(Sheet1!E99&lt;2,Sheet1!E99,"")</f>
        <v>0.97181779999999995</v>
      </c>
    </row>
    <row r="100" spans="1:5" x14ac:dyDescent="0.2">
      <c r="A100" t="str">
        <f>Sheet1!A100</f>
        <v>iPhone 11 - iPhone SE</v>
      </c>
      <c r="B100" t="str">
        <f>Sheet1!B100</f>
        <v>Speaker to Speaker</v>
      </c>
      <c r="C100">
        <f>IF(Sheet1!C100&lt;4,Sheet1!C100,"")</f>
        <v>2.0008013</v>
      </c>
      <c r="D100">
        <f>IF(Sheet1!D100&lt;3,Sheet1!D100,"")</f>
        <v>1.4291438000000001</v>
      </c>
      <c r="E100">
        <f>IF(Sheet1!E100&lt;2,Sheet1!E100,"")</f>
        <v>1.0289836000000001</v>
      </c>
    </row>
    <row r="101" spans="1:5" x14ac:dyDescent="0.2">
      <c r="A101" t="str">
        <f>Sheet1!A101</f>
        <v>iPhone 11 - iPhone SE</v>
      </c>
      <c r="B101" t="str">
        <f>Sheet1!B101</f>
        <v>Speaker to Speaker</v>
      </c>
      <c r="C101">
        <f>IF(Sheet1!C101&lt;4,Sheet1!C101,"")</f>
        <v>1.9722185000000001</v>
      </c>
      <c r="D101">
        <f>IF(Sheet1!D101&lt;3,Sheet1!D101,"")</f>
        <v>1.4005609000000001</v>
      </c>
      <c r="E101">
        <f>IF(Sheet1!E101&lt;2,Sheet1!E101,"")</f>
        <v>1.0289836000000001</v>
      </c>
    </row>
    <row r="102" spans="1:5" x14ac:dyDescent="0.2">
      <c r="A102" t="str">
        <f>Sheet1!A102</f>
        <v>iPhone 11 - iPhone SE</v>
      </c>
      <c r="B102" t="str">
        <f>Sheet1!B102</f>
        <v>Pocket to Speaker</v>
      </c>
      <c r="C102">
        <f>IF(Sheet1!C102&lt;4,Sheet1!C102,"")</f>
        <v>1.9436355999999999</v>
      </c>
      <c r="D102">
        <f>IF(Sheet1!D102&lt;3,Sheet1!D102,"")</f>
        <v>1.5720582000000001</v>
      </c>
      <c r="E102">
        <f>IF(Sheet1!E102&lt;2,Sheet1!E102,"")</f>
        <v>1.0861491999999999</v>
      </c>
    </row>
    <row r="103" spans="1:5" x14ac:dyDescent="0.2">
      <c r="A103" t="str">
        <f>Sheet1!A103</f>
        <v>iPhone 11 - iPhone SE</v>
      </c>
      <c r="B103" t="str">
        <f>Sheet1!B103</f>
        <v>Pocket to Speaker</v>
      </c>
      <c r="C103">
        <f>IF(Sheet1!C103&lt;4,Sheet1!C103,"")</f>
        <v>1.9722185000000001</v>
      </c>
      <c r="D103">
        <f>IF(Sheet1!D103&lt;3,Sheet1!D103,"")</f>
        <v>1.6578069</v>
      </c>
      <c r="E103">
        <f>IF(Sheet1!E103&lt;2,Sheet1!E103,"")</f>
        <v>1.1718979</v>
      </c>
    </row>
    <row r="104" spans="1:5" x14ac:dyDescent="0.2">
      <c r="A104" t="str">
        <f>Sheet1!A104</f>
        <v>iPhone 11 - iPhone SE</v>
      </c>
      <c r="B104" t="str">
        <f>Sheet1!B104</f>
        <v>Pocket to Speaker</v>
      </c>
      <c r="C104">
        <f>IF(Sheet1!C104&lt;4,Sheet1!C104,"")</f>
        <v>2.0865499999999999</v>
      </c>
      <c r="D104">
        <f>IF(Sheet1!D104&lt;3,Sheet1!D104,"")</f>
        <v>1.6863897000000001</v>
      </c>
      <c r="E104">
        <f>IF(Sheet1!E104&lt;2,Sheet1!E104,"")</f>
        <v>1.1718979</v>
      </c>
    </row>
    <row r="105" spans="1:5" x14ac:dyDescent="0.2">
      <c r="A105" t="str">
        <f>Sheet1!A105</f>
        <v>iPhone 11 - iPhone SE</v>
      </c>
      <c r="B105" t="str">
        <f>Sheet1!B105</f>
        <v>Pocket to Speaker</v>
      </c>
      <c r="C105">
        <f>IF(Sheet1!C105&lt;4,Sheet1!C105,"")</f>
        <v>2.0865499999999999</v>
      </c>
      <c r="D105">
        <f>IF(Sheet1!D105&lt;3,Sheet1!D105,"")</f>
        <v>1.7149725</v>
      </c>
      <c r="E105">
        <f>IF(Sheet1!E105&lt;2,Sheet1!E105,"")</f>
        <v>1.1147320999999999</v>
      </c>
    </row>
    <row r="106" spans="1:5" x14ac:dyDescent="0.2">
      <c r="A106" t="str">
        <f>Sheet1!A106</f>
        <v>iPhone 11 - iPhone SE</v>
      </c>
      <c r="B106" t="str">
        <f>Sheet1!B106</f>
        <v>Pocket to Speaker</v>
      </c>
      <c r="C106">
        <f>IF(Sheet1!C106&lt;4,Sheet1!C106,"")</f>
        <v>2.2008814999999999</v>
      </c>
      <c r="D106">
        <f>IF(Sheet1!D106&lt;3,Sheet1!D106,"")</f>
        <v>1.6578069</v>
      </c>
      <c r="E106">
        <f>IF(Sheet1!E106&lt;2,Sheet1!E106,"")</f>
        <v>1.1147320999999999</v>
      </c>
    </row>
    <row r="107" spans="1:5" x14ac:dyDescent="0.2">
      <c r="A107" t="str">
        <f>Sheet1!A107</f>
        <v>iPhone 11 - iPhone SE</v>
      </c>
      <c r="B107" t="str">
        <f>Sheet1!B107</f>
        <v>Pocket to Speaker</v>
      </c>
      <c r="C107">
        <f>IF(Sheet1!C107&lt;4,Sheet1!C107,"")</f>
        <v>2.2866301999999998</v>
      </c>
      <c r="D107">
        <f>IF(Sheet1!D107&lt;3,Sheet1!D107,"")</f>
        <v>1.5148925</v>
      </c>
      <c r="E107">
        <f>IF(Sheet1!E107&lt;2,Sheet1!E107,"")</f>
        <v>1.1718979</v>
      </c>
    </row>
    <row r="108" spans="1:5" x14ac:dyDescent="0.2">
      <c r="A108" t="str">
        <f>Sheet1!A108</f>
        <v>iPhone 11 - iPhone SE</v>
      </c>
      <c r="B108" t="str">
        <f>Sheet1!B108</f>
        <v>Pocket to Speaker</v>
      </c>
      <c r="C108">
        <f>IF(Sheet1!C108&lt;4,Sheet1!C108,"")</f>
        <v>2.2580472999999999</v>
      </c>
      <c r="D108">
        <f>IF(Sheet1!D108&lt;3,Sheet1!D108,"")</f>
        <v>1.600641</v>
      </c>
      <c r="E108">
        <f>IF(Sheet1!E108&lt;2,Sheet1!E108,"")</f>
        <v>1.1718979</v>
      </c>
    </row>
    <row r="109" spans="1:5" x14ac:dyDescent="0.2">
      <c r="A109" t="str">
        <f>Sheet1!A109</f>
        <v>iPhone 11 - iPhone SE</v>
      </c>
      <c r="B109" t="str">
        <f>Sheet1!B109</f>
        <v>Pocket to Speaker</v>
      </c>
      <c r="C109">
        <f>IF(Sheet1!C109&lt;4,Sheet1!C109,"")</f>
        <v>2.2580472999999999</v>
      </c>
      <c r="D109">
        <f>IF(Sheet1!D109&lt;3,Sheet1!D109,"")</f>
        <v>1.6863897000000001</v>
      </c>
      <c r="E109">
        <f>IF(Sheet1!E109&lt;2,Sheet1!E109,"")</f>
        <v>1.1718979</v>
      </c>
    </row>
    <row r="110" spans="1:5" x14ac:dyDescent="0.2">
      <c r="A110" t="str">
        <f>Sheet1!A110</f>
        <v>iPhone 11 - iPhone SE</v>
      </c>
      <c r="B110" t="str">
        <f>Sheet1!B110</f>
        <v>Pocket to Speaker</v>
      </c>
      <c r="C110">
        <f>IF(Sheet1!C110&lt;4,Sheet1!C110,"")</f>
        <v>2.1437156000000002</v>
      </c>
      <c r="D110">
        <f>IF(Sheet1!D110&lt;3,Sheet1!D110,"")</f>
        <v>1.6578069</v>
      </c>
      <c r="E110">
        <f>IF(Sheet1!E110&lt;2,Sheet1!E110,"")</f>
        <v>1.1433150999999999</v>
      </c>
    </row>
    <row r="111" spans="1:5" x14ac:dyDescent="0.2">
      <c r="A111" t="str">
        <f>Sheet1!A111</f>
        <v>iPhone 11 - iPhone SE</v>
      </c>
      <c r="B111" t="str">
        <f>Sheet1!B111</f>
        <v>Pocket to Speaker</v>
      </c>
      <c r="C111">
        <f>IF(Sheet1!C111&lt;4,Sheet1!C111,"")</f>
        <v>2.0579672000000002</v>
      </c>
      <c r="D111">
        <f>IF(Sheet1!D111&lt;3,Sheet1!D111,"")</f>
        <v>1.629224</v>
      </c>
      <c r="E111">
        <f>IF(Sheet1!E111&lt;2,Sheet1!E111,"")</f>
        <v>1.0575664</v>
      </c>
    </row>
    <row r="112" spans="1:5" x14ac:dyDescent="0.2">
      <c r="A112" t="str">
        <f>Sheet1!A112</f>
        <v>iPhone 11 - iPhone SE</v>
      </c>
      <c r="B112" t="str">
        <f>Sheet1!B112</f>
        <v>Pocket to Speaker</v>
      </c>
      <c r="C112">
        <f>IF(Sheet1!C112&lt;4,Sheet1!C112,"")</f>
        <v>2.1151328</v>
      </c>
      <c r="D112">
        <f>IF(Sheet1!D112&lt;3,Sheet1!D112,"")</f>
        <v>1.5720582000000001</v>
      </c>
      <c r="E112">
        <f>IF(Sheet1!E112&lt;2,Sheet1!E112,"")</f>
        <v>1.0861491999999999</v>
      </c>
    </row>
    <row r="113" spans="1:5" x14ac:dyDescent="0.2">
      <c r="A113" t="str">
        <f>Sheet1!A113</f>
        <v>iPhone 11 - iPhone SE</v>
      </c>
      <c r="B113" t="str">
        <f>Sheet1!B113</f>
        <v>Pocket to Speaker</v>
      </c>
      <c r="C113">
        <f>IF(Sheet1!C113&lt;4,Sheet1!C113,"")</f>
        <v>2.1437156000000002</v>
      </c>
      <c r="D113">
        <f>IF(Sheet1!D113&lt;3,Sheet1!D113,"")</f>
        <v>1.5434753000000001</v>
      </c>
      <c r="E113">
        <f>IF(Sheet1!E113&lt;2,Sheet1!E113,"")</f>
        <v>1.1433150999999999</v>
      </c>
    </row>
    <row r="114" spans="1:5" x14ac:dyDescent="0.2">
      <c r="A114" t="str">
        <f>Sheet1!A114</f>
        <v>iPhone 11 - iPhone SE</v>
      </c>
      <c r="B114" t="str">
        <f>Sheet1!B114</f>
        <v>Pocket to Speaker</v>
      </c>
      <c r="C114">
        <f>IF(Sheet1!C114&lt;4,Sheet1!C114,"")</f>
        <v>2.2008814999999999</v>
      </c>
      <c r="D114">
        <f>IF(Sheet1!D114&lt;3,Sheet1!D114,"")</f>
        <v>1.5720582000000001</v>
      </c>
      <c r="E114">
        <f>IF(Sheet1!E114&lt;2,Sheet1!E114,"")</f>
        <v>1.1147320999999999</v>
      </c>
    </row>
    <row r="115" spans="1:5" x14ac:dyDescent="0.2">
      <c r="A115" t="str">
        <f>Sheet1!A115</f>
        <v>iPhone 11 - iPhone SE</v>
      </c>
      <c r="B115" t="str">
        <f>Sheet1!B115</f>
        <v>Pocket to Speaker</v>
      </c>
      <c r="C115">
        <f>IF(Sheet1!C115&lt;4,Sheet1!C115,"")</f>
        <v>2.2580472999999999</v>
      </c>
      <c r="D115">
        <f>IF(Sheet1!D115&lt;3,Sheet1!D115,"")</f>
        <v>1.5720582000000001</v>
      </c>
      <c r="E115">
        <f>IF(Sheet1!E115&lt;2,Sheet1!E115,"")</f>
        <v>1.1718979</v>
      </c>
    </row>
    <row r="116" spans="1:5" x14ac:dyDescent="0.2">
      <c r="A116" t="str">
        <f>Sheet1!A116</f>
        <v>iPhone 11 - iPhone SE</v>
      </c>
      <c r="B116" t="str">
        <f>Sheet1!B116</f>
        <v>Pocket to Speaker</v>
      </c>
      <c r="C116">
        <f>IF(Sheet1!C116&lt;4,Sheet1!C116,"")</f>
        <v>2.2580472999999999</v>
      </c>
      <c r="D116">
        <f>IF(Sheet1!D116&lt;3,Sheet1!D116,"")</f>
        <v>1.5434753000000001</v>
      </c>
      <c r="E116">
        <f>IF(Sheet1!E116&lt;2,Sheet1!E116,"")</f>
        <v>1.1718979</v>
      </c>
    </row>
    <row r="117" spans="1:5" x14ac:dyDescent="0.2">
      <c r="A117" t="str">
        <f>Sheet1!A117</f>
        <v>iPhone 11 - iPhone SE</v>
      </c>
      <c r="B117" t="str">
        <f>Sheet1!B117</f>
        <v>Pocket to Speaker</v>
      </c>
      <c r="C117">
        <f>IF(Sheet1!C117&lt;4,Sheet1!C117,"")</f>
        <v>2.315213</v>
      </c>
      <c r="D117">
        <f>IF(Sheet1!D117&lt;3,Sheet1!D117,"")</f>
        <v>1.4863095</v>
      </c>
      <c r="E117">
        <f>IF(Sheet1!E117&lt;2,Sheet1!E117,"")</f>
        <v>1.0575664</v>
      </c>
    </row>
    <row r="118" spans="1:5" x14ac:dyDescent="0.2">
      <c r="A118" t="str">
        <f>Sheet1!A118</f>
        <v>iPhone 11 - iPhone SE</v>
      </c>
      <c r="B118" t="str">
        <f>Sheet1!B118</f>
        <v>Pocket to Speaker</v>
      </c>
      <c r="C118">
        <f>IF(Sheet1!C118&lt;4,Sheet1!C118,"")</f>
        <v>2.2866301999999998</v>
      </c>
      <c r="D118">
        <f>IF(Sheet1!D118&lt;3,Sheet1!D118,"")</f>
        <v>1.5434753000000001</v>
      </c>
      <c r="E118">
        <f>IF(Sheet1!E118&lt;2,Sheet1!E118,"")</f>
        <v>1.0575664</v>
      </c>
    </row>
    <row r="119" spans="1:5" x14ac:dyDescent="0.2">
      <c r="A119" t="str">
        <f>Sheet1!A119</f>
        <v>iPhone 11 - iPhone SE</v>
      </c>
      <c r="B119" t="str">
        <f>Sheet1!B119</f>
        <v>Pocket to Speaker</v>
      </c>
      <c r="C119">
        <f>IF(Sheet1!C119&lt;4,Sheet1!C119,"")</f>
        <v>2.2866301999999998</v>
      </c>
      <c r="D119">
        <f>IF(Sheet1!D119&lt;3,Sheet1!D119,"")</f>
        <v>1.5434753000000001</v>
      </c>
      <c r="E119">
        <f>IF(Sheet1!E119&lt;2,Sheet1!E119,"")</f>
        <v>1.0575664</v>
      </c>
    </row>
    <row r="120" spans="1:5" x14ac:dyDescent="0.2">
      <c r="A120" t="str">
        <f>Sheet1!A120</f>
        <v>iPhone 11 - iPhone SE</v>
      </c>
      <c r="B120" t="str">
        <f>Sheet1!B120</f>
        <v>Pocket to Speaker</v>
      </c>
      <c r="C120">
        <f>IF(Sheet1!C120&lt;4,Sheet1!C120,"")</f>
        <v>2.315213</v>
      </c>
      <c r="D120">
        <f>IF(Sheet1!D120&lt;3,Sheet1!D120,"")</f>
        <v>1.5434753000000001</v>
      </c>
      <c r="E120">
        <f>IF(Sheet1!E120&lt;2,Sheet1!E120,"")</f>
        <v>1.0575664</v>
      </c>
    </row>
    <row r="121" spans="1:5" x14ac:dyDescent="0.2">
      <c r="A121" t="str">
        <f>Sheet1!A121</f>
        <v>iPhone 11 - iPhone SE</v>
      </c>
      <c r="B121" t="str">
        <f>Sheet1!B121</f>
        <v>Pocket to Speaker</v>
      </c>
      <c r="C121">
        <f>IF(Sheet1!C121&lt;4,Sheet1!C121,"")</f>
        <v>2.1722983999999999</v>
      </c>
      <c r="D121">
        <f>IF(Sheet1!D121&lt;3,Sheet1!D121,"")</f>
        <v>1.5720582000000001</v>
      </c>
      <c r="E121">
        <f>IF(Sheet1!E121&lt;2,Sheet1!E121,"")</f>
        <v>1.0861491999999999</v>
      </c>
    </row>
    <row r="122" spans="1:5" x14ac:dyDescent="0.2">
      <c r="A122" t="str">
        <f>Sheet1!A122</f>
        <v>iPhone 11 - iPhone SE</v>
      </c>
      <c r="B122" t="str">
        <f>Sheet1!B122</f>
        <v>Pocket to Speaker</v>
      </c>
      <c r="C122">
        <f>IF(Sheet1!C122&lt;4,Sheet1!C122,"")</f>
        <v>2.1437156000000002</v>
      </c>
      <c r="D122">
        <f>IF(Sheet1!D122&lt;3,Sheet1!D122,"")</f>
        <v>1.5434753000000001</v>
      </c>
      <c r="E122">
        <f>IF(Sheet1!E122&lt;2,Sheet1!E122,"")</f>
        <v>1.1147320999999999</v>
      </c>
    </row>
    <row r="123" spans="1:5" x14ac:dyDescent="0.2">
      <c r="A123" t="str">
        <f>Sheet1!A123</f>
        <v>iPhone 11 - iPhone SE</v>
      </c>
      <c r="B123" t="str">
        <f>Sheet1!B123</f>
        <v>Pocket to Speaker</v>
      </c>
      <c r="C123">
        <f>IF(Sheet1!C123&lt;4,Sheet1!C123,"")</f>
        <v>2.1151328</v>
      </c>
      <c r="D123">
        <f>IF(Sheet1!D123&lt;3,Sheet1!D123,"")</f>
        <v>1.5148925</v>
      </c>
      <c r="E123">
        <f>IF(Sheet1!E123&lt;2,Sheet1!E123,"")</f>
        <v>1.0861491999999999</v>
      </c>
    </row>
    <row r="124" spans="1:5" x14ac:dyDescent="0.2">
      <c r="A124" t="str">
        <f>Sheet1!A124</f>
        <v>iPhone 11 - iPhone SE</v>
      </c>
      <c r="B124" t="str">
        <f>Sheet1!B124</f>
        <v>Pocket to Speaker</v>
      </c>
      <c r="C124">
        <f>IF(Sheet1!C124&lt;4,Sheet1!C124,"")</f>
        <v>2.1151328</v>
      </c>
      <c r="D124">
        <f>IF(Sheet1!D124&lt;3,Sheet1!D124,"")</f>
        <v>1.5434753000000001</v>
      </c>
      <c r="E124">
        <f>IF(Sheet1!E124&lt;2,Sheet1!E124,"")</f>
        <v>1.0575664</v>
      </c>
    </row>
    <row r="125" spans="1:5" x14ac:dyDescent="0.2">
      <c r="A125" t="str">
        <f>Sheet1!A125</f>
        <v>iPhone 11 - iPhone SE</v>
      </c>
      <c r="B125" t="str">
        <f>Sheet1!B125</f>
        <v>Pocket to Speaker</v>
      </c>
      <c r="C125">
        <f>IF(Sheet1!C125&lt;4,Sheet1!C125,"")</f>
        <v>2.2866301999999998</v>
      </c>
      <c r="D125">
        <f>IF(Sheet1!D125&lt;3,Sheet1!D125,"")</f>
        <v>1.5720582000000001</v>
      </c>
      <c r="E125">
        <f>IF(Sheet1!E125&lt;2,Sheet1!E125,"")</f>
        <v>1.0861491999999999</v>
      </c>
    </row>
    <row r="126" spans="1:5" x14ac:dyDescent="0.2">
      <c r="A126" t="str">
        <f>Sheet1!A126</f>
        <v>iPhone 11 - iPhone SE</v>
      </c>
      <c r="B126" t="str">
        <f>Sheet1!B126</f>
        <v>Pocket to Speaker</v>
      </c>
      <c r="C126">
        <f>IF(Sheet1!C126&lt;4,Sheet1!C126,"")</f>
        <v>2.2866301999999998</v>
      </c>
      <c r="D126">
        <f>IF(Sheet1!D126&lt;3,Sheet1!D126,"")</f>
        <v>1.5720582000000001</v>
      </c>
      <c r="E126">
        <f>IF(Sheet1!E126&lt;2,Sheet1!E126,"")</f>
        <v>1.0575664</v>
      </c>
    </row>
    <row r="127" spans="1:5" x14ac:dyDescent="0.2">
      <c r="A127" t="str">
        <f>Sheet1!A127</f>
        <v>iPhone 11 - iPhone SE</v>
      </c>
      <c r="B127" t="str">
        <f>Sheet1!B127</f>
        <v>Pocket to Speaker</v>
      </c>
      <c r="C127">
        <f>IF(Sheet1!C127&lt;4,Sheet1!C127,"")</f>
        <v>2.315213</v>
      </c>
      <c r="D127">
        <f>IF(Sheet1!D127&lt;3,Sheet1!D127,"")</f>
        <v>1.5720582000000001</v>
      </c>
      <c r="E127">
        <f>IF(Sheet1!E127&lt;2,Sheet1!E127,"")</f>
        <v>1.1433150999999999</v>
      </c>
    </row>
    <row r="128" spans="1:5" x14ac:dyDescent="0.2">
      <c r="A128" t="str">
        <f>Sheet1!A128</f>
        <v>iPhone 11 - iPhone SE</v>
      </c>
      <c r="B128" t="str">
        <f>Sheet1!B128</f>
        <v>Pocket to Speaker</v>
      </c>
      <c r="C128">
        <f>IF(Sheet1!C128&lt;4,Sheet1!C128,"")</f>
        <v>2.315213</v>
      </c>
      <c r="D128">
        <f>IF(Sheet1!D128&lt;3,Sheet1!D128,"")</f>
        <v>1.5434753000000001</v>
      </c>
      <c r="E128">
        <f>IF(Sheet1!E128&lt;2,Sheet1!E128,"")</f>
        <v>1.1718979</v>
      </c>
    </row>
    <row r="129" spans="1:5" x14ac:dyDescent="0.2">
      <c r="A129" t="str">
        <f>Sheet1!A129</f>
        <v>iPhone 11 - iPhone SE</v>
      </c>
      <c r="B129" t="str">
        <f>Sheet1!B129</f>
        <v>Pocket to Speaker</v>
      </c>
      <c r="C129">
        <f>IF(Sheet1!C129&lt;4,Sheet1!C129,"")</f>
        <v>2.0579672000000002</v>
      </c>
      <c r="D129">
        <f>IF(Sheet1!D129&lt;3,Sheet1!D129,"")</f>
        <v>1.5434753000000001</v>
      </c>
      <c r="E129">
        <f>IF(Sheet1!E129&lt;2,Sheet1!E129,"")</f>
        <v>1.0861491999999999</v>
      </c>
    </row>
    <row r="130" spans="1:5" x14ac:dyDescent="0.2">
      <c r="A130" t="str">
        <f>Sheet1!A130</f>
        <v>iPhone 11 - iPhone SE</v>
      </c>
      <c r="B130" t="str">
        <f>Sheet1!B130</f>
        <v>Pocket to Speaker</v>
      </c>
      <c r="C130">
        <f>IF(Sheet1!C130&lt;4,Sheet1!C130,"")</f>
        <v>2.0579672000000002</v>
      </c>
      <c r="D130">
        <f>IF(Sheet1!D130&lt;3,Sheet1!D130,"")</f>
        <v>1.5434753000000001</v>
      </c>
      <c r="E130">
        <f>IF(Sheet1!E130&lt;2,Sheet1!E130,"")</f>
        <v>1.0861491999999999</v>
      </c>
    </row>
    <row r="131" spans="1:5" x14ac:dyDescent="0.2">
      <c r="A131" t="str">
        <f>Sheet1!A131</f>
        <v>iPhone 11 - iPhone SE</v>
      </c>
      <c r="B131" t="str">
        <f>Sheet1!B131</f>
        <v>Pocket to Speaker</v>
      </c>
      <c r="C131">
        <f>IF(Sheet1!C131&lt;4,Sheet1!C131,"")</f>
        <v>2.0865499999999999</v>
      </c>
      <c r="D131">
        <f>IF(Sheet1!D131&lt;3,Sheet1!D131,"")</f>
        <v>1.5720582000000001</v>
      </c>
      <c r="E131">
        <f>IF(Sheet1!E131&lt;2,Sheet1!E131,"")</f>
        <v>1.0289836000000001</v>
      </c>
    </row>
    <row r="132" spans="1:5" x14ac:dyDescent="0.2">
      <c r="A132" t="str">
        <f>Sheet1!A132</f>
        <v>iPhone 11 - iPhone SE</v>
      </c>
      <c r="B132" t="str">
        <f>Sheet1!B132</f>
        <v>Pocket to Speaker</v>
      </c>
      <c r="C132">
        <f>IF(Sheet1!C132&lt;4,Sheet1!C132,"")</f>
        <v>2.0579672000000002</v>
      </c>
      <c r="D132">
        <f>IF(Sheet1!D132&lt;3,Sheet1!D132,"")</f>
        <v>1.5434753000000001</v>
      </c>
      <c r="E132">
        <f>IF(Sheet1!E132&lt;2,Sheet1!E132,"")</f>
        <v>1.0004006999999999</v>
      </c>
    </row>
    <row r="133" spans="1:5" x14ac:dyDescent="0.2">
      <c r="A133" t="str">
        <f>Sheet1!A133</f>
        <v>iPhone 11 - iPhone SE</v>
      </c>
      <c r="B133" t="str">
        <f>Sheet1!B133</f>
        <v>Pocket to Speaker</v>
      </c>
      <c r="C133">
        <f>IF(Sheet1!C133&lt;4,Sheet1!C133,"")</f>
        <v>2.0579672000000002</v>
      </c>
      <c r="D133">
        <f>IF(Sheet1!D133&lt;3,Sheet1!D133,"")</f>
        <v>1.5720582000000001</v>
      </c>
      <c r="E133">
        <f>IF(Sheet1!E133&lt;2,Sheet1!E133,"")</f>
        <v>1.0004006999999999</v>
      </c>
    </row>
    <row r="134" spans="1:5" x14ac:dyDescent="0.2">
      <c r="A134" t="str">
        <f>Sheet1!A134</f>
        <v>iPhone 11 - iPhone SE</v>
      </c>
      <c r="B134" t="str">
        <f>Sheet1!B134</f>
        <v>Pocket to Speaker</v>
      </c>
      <c r="C134">
        <f>IF(Sheet1!C134&lt;4,Sheet1!C134,"")</f>
        <v>2.0865499999999999</v>
      </c>
      <c r="D134">
        <f>IF(Sheet1!D134&lt;3,Sheet1!D134,"")</f>
        <v>1.600641</v>
      </c>
      <c r="E134">
        <f>IF(Sheet1!E134&lt;2,Sheet1!E134,"")</f>
        <v>1.0004006999999999</v>
      </c>
    </row>
    <row r="135" spans="1:5" x14ac:dyDescent="0.2">
      <c r="A135" t="str">
        <f>Sheet1!A135</f>
        <v>iPhone 11 - iPhone SE</v>
      </c>
      <c r="B135" t="str">
        <f>Sheet1!B135</f>
        <v>Pocket to Speaker</v>
      </c>
      <c r="C135">
        <f>IF(Sheet1!C135&lt;4,Sheet1!C135,"")</f>
        <v>2.2294643000000001</v>
      </c>
      <c r="D135">
        <f>IF(Sheet1!D135&lt;3,Sheet1!D135,"")</f>
        <v>1.629224</v>
      </c>
      <c r="E135">
        <f>IF(Sheet1!E135&lt;2,Sheet1!E135,"")</f>
        <v>1.0289836000000001</v>
      </c>
    </row>
    <row r="136" spans="1:5" x14ac:dyDescent="0.2">
      <c r="A136" t="str">
        <f>Sheet1!A136</f>
        <v>iPhone 11 - iPhone SE</v>
      </c>
      <c r="B136" t="str">
        <f>Sheet1!B136</f>
        <v>Pocket to Speaker</v>
      </c>
      <c r="C136">
        <f>IF(Sheet1!C136&lt;4,Sheet1!C136,"")</f>
        <v>2.2294643000000001</v>
      </c>
      <c r="D136">
        <f>IF(Sheet1!D136&lt;3,Sheet1!D136,"")</f>
        <v>1.600641</v>
      </c>
      <c r="E136">
        <f>IF(Sheet1!E136&lt;2,Sheet1!E136,"")</f>
        <v>1.0289836000000001</v>
      </c>
    </row>
    <row r="137" spans="1:5" x14ac:dyDescent="0.2">
      <c r="A137" t="str">
        <f>Sheet1!A137</f>
        <v>iPhone 11 - iPhone SE</v>
      </c>
      <c r="B137" t="str">
        <f>Sheet1!B137</f>
        <v>Pocket to Speaker</v>
      </c>
      <c r="C137">
        <f>IF(Sheet1!C137&lt;4,Sheet1!C137,"")</f>
        <v>2.1437156000000002</v>
      </c>
      <c r="D137">
        <f>IF(Sheet1!D137&lt;3,Sheet1!D137,"")</f>
        <v>1.600641</v>
      </c>
      <c r="E137">
        <f>IF(Sheet1!E137&lt;2,Sheet1!E137,"")</f>
        <v>1.0289836000000001</v>
      </c>
    </row>
    <row r="138" spans="1:5" x14ac:dyDescent="0.2">
      <c r="A138" t="str">
        <f>Sheet1!A138</f>
        <v>iPhone 11 - iPhone SE</v>
      </c>
      <c r="B138" t="str">
        <f>Sheet1!B138</f>
        <v>Pocket to Speaker</v>
      </c>
      <c r="C138">
        <f>IF(Sheet1!C138&lt;4,Sheet1!C138,"")</f>
        <v>2.1722983999999999</v>
      </c>
      <c r="D138">
        <f>IF(Sheet1!D138&lt;3,Sheet1!D138,"")</f>
        <v>1.600641</v>
      </c>
      <c r="E138">
        <f>IF(Sheet1!E138&lt;2,Sheet1!E138,"")</f>
        <v>1.0289836000000001</v>
      </c>
    </row>
    <row r="139" spans="1:5" x14ac:dyDescent="0.2">
      <c r="A139" t="str">
        <f>Sheet1!A139</f>
        <v>iPhone 11 - iPhone SE</v>
      </c>
      <c r="B139" t="str">
        <f>Sheet1!B139</f>
        <v>Pocket to Speaker</v>
      </c>
      <c r="C139">
        <f>IF(Sheet1!C139&lt;4,Sheet1!C139,"")</f>
        <v>2.2580472999999999</v>
      </c>
      <c r="D139">
        <f>IF(Sheet1!D139&lt;3,Sheet1!D139,"")</f>
        <v>1.600641</v>
      </c>
      <c r="E139">
        <f>IF(Sheet1!E139&lt;2,Sheet1!E139,"")</f>
        <v>1.0289836000000001</v>
      </c>
    </row>
    <row r="140" spans="1:5" x14ac:dyDescent="0.2">
      <c r="A140" t="str">
        <f>Sheet1!A140</f>
        <v>iPhone 11 - iPhone SE</v>
      </c>
      <c r="B140" t="str">
        <f>Sheet1!B140</f>
        <v>Pocket to Speaker</v>
      </c>
      <c r="C140">
        <f>IF(Sheet1!C140&lt;4,Sheet1!C140,"")</f>
        <v>2.2866301999999998</v>
      </c>
      <c r="D140">
        <f>IF(Sheet1!D140&lt;3,Sheet1!D140,"")</f>
        <v>1.5720582000000001</v>
      </c>
      <c r="E140">
        <f>IF(Sheet1!E140&lt;2,Sheet1!E140,"")</f>
        <v>1.0289836000000001</v>
      </c>
    </row>
    <row r="141" spans="1:5" x14ac:dyDescent="0.2">
      <c r="A141" t="str">
        <f>Sheet1!A141</f>
        <v>iPhone 11 - iPhone SE</v>
      </c>
      <c r="B141" t="str">
        <f>Sheet1!B141</f>
        <v>Pocket to Speaker</v>
      </c>
      <c r="C141">
        <f>IF(Sheet1!C141&lt;4,Sheet1!C141,"")</f>
        <v>2.2866301999999998</v>
      </c>
      <c r="D141">
        <f>IF(Sheet1!D141&lt;3,Sheet1!D141,"")</f>
        <v>1.5720582000000001</v>
      </c>
      <c r="E141">
        <f>IF(Sheet1!E141&lt;2,Sheet1!E141,"")</f>
        <v>1.0289836000000001</v>
      </c>
    </row>
    <row r="142" spans="1:5" x14ac:dyDescent="0.2">
      <c r="A142" t="str">
        <f>Sheet1!A142</f>
        <v>iPhone 11 - iPhone SE</v>
      </c>
      <c r="B142" t="str">
        <f>Sheet1!B142</f>
        <v>Pocket to Speaker</v>
      </c>
      <c r="C142">
        <f>IF(Sheet1!C142&lt;4,Sheet1!C142,"")</f>
        <v>2.2294643000000001</v>
      </c>
      <c r="D142">
        <f>IF(Sheet1!D142&lt;3,Sheet1!D142,"")</f>
        <v>1.600641</v>
      </c>
      <c r="E142">
        <f>IF(Sheet1!E142&lt;2,Sheet1!E142,"")</f>
        <v>1.0289836000000001</v>
      </c>
    </row>
    <row r="143" spans="1:5" x14ac:dyDescent="0.2">
      <c r="A143" t="str">
        <f>Sheet1!A143</f>
        <v>iPhone 11 - iPhone SE</v>
      </c>
      <c r="B143" t="str">
        <f>Sheet1!B143</f>
        <v>Pocket to Speaker</v>
      </c>
      <c r="C143" t="str">
        <f>IF(Sheet1!C143&lt;4,Sheet1!C143,"")</f>
        <v/>
      </c>
      <c r="D143">
        <f>IF(Sheet1!D143&lt;3,Sheet1!D143,"")</f>
        <v>1.600641</v>
      </c>
      <c r="E143">
        <f>IF(Sheet1!E143&lt;2,Sheet1!E143,"")</f>
        <v>1.0289836000000001</v>
      </c>
    </row>
    <row r="144" spans="1:5" x14ac:dyDescent="0.2">
      <c r="A144" t="str">
        <f>Sheet1!A144</f>
        <v>iPhone 11 - iPhone SE</v>
      </c>
      <c r="B144" t="str">
        <f>Sheet1!B144</f>
        <v>Pocket to Speaker</v>
      </c>
      <c r="C144" t="str">
        <f>IF(Sheet1!C144&lt;4,Sheet1!C144,"")</f>
        <v/>
      </c>
      <c r="D144">
        <f>IF(Sheet1!D144&lt;3,Sheet1!D144,"")</f>
        <v>1.6578069</v>
      </c>
      <c r="E144">
        <f>IF(Sheet1!E144&lt;2,Sheet1!E144,"")</f>
        <v>1.0575664</v>
      </c>
    </row>
    <row r="145" spans="1:5" x14ac:dyDescent="0.2">
      <c r="A145" t="str">
        <f>Sheet1!A145</f>
        <v>iPhone 11 - iPhone SE</v>
      </c>
      <c r="B145" t="str">
        <f>Sheet1!B145</f>
        <v>Pocket to Speaker</v>
      </c>
      <c r="C145">
        <f>IF(Sheet1!C145&lt;4,Sheet1!C145,"")</f>
        <v>2.2294643000000001</v>
      </c>
      <c r="D145">
        <f>IF(Sheet1!D145&lt;3,Sheet1!D145,"")</f>
        <v>1.6578069</v>
      </c>
      <c r="E145">
        <f>IF(Sheet1!E145&lt;2,Sheet1!E145,"")</f>
        <v>1.0575664</v>
      </c>
    </row>
    <row r="146" spans="1:5" x14ac:dyDescent="0.2">
      <c r="A146" t="str">
        <f>Sheet1!A146</f>
        <v>iPhone 11 - iPhone SE</v>
      </c>
      <c r="B146" t="str">
        <f>Sheet1!B146</f>
        <v>Pocket to Speaker</v>
      </c>
      <c r="C146">
        <f>IF(Sheet1!C146&lt;4,Sheet1!C146,"")</f>
        <v>2.2866301999999998</v>
      </c>
      <c r="D146">
        <f>IF(Sheet1!D146&lt;3,Sheet1!D146,"")</f>
        <v>1.6578069</v>
      </c>
      <c r="E146">
        <f>IF(Sheet1!E146&lt;2,Sheet1!E146,"")</f>
        <v>1.0575664</v>
      </c>
    </row>
    <row r="147" spans="1:5" x14ac:dyDescent="0.2">
      <c r="A147" t="str">
        <f>Sheet1!A147</f>
        <v>iPhone 11 - iPhone SE</v>
      </c>
      <c r="B147" t="str">
        <f>Sheet1!B147</f>
        <v>Pocket to Speaker</v>
      </c>
      <c r="C147">
        <f>IF(Sheet1!C147&lt;4,Sheet1!C147,"")</f>
        <v>2.2866301999999998</v>
      </c>
      <c r="D147">
        <f>IF(Sheet1!D147&lt;3,Sheet1!D147,"")</f>
        <v>1.6578069</v>
      </c>
      <c r="E147">
        <f>IF(Sheet1!E147&lt;2,Sheet1!E147,"")</f>
        <v>1.0861491999999999</v>
      </c>
    </row>
    <row r="148" spans="1:5" x14ac:dyDescent="0.2">
      <c r="A148" t="str">
        <f>Sheet1!A148</f>
        <v>iPhone 11 - iPhone SE</v>
      </c>
      <c r="B148" t="str">
        <f>Sheet1!B148</f>
        <v>Pocket to Speaker</v>
      </c>
      <c r="C148">
        <f>IF(Sheet1!C148&lt;4,Sheet1!C148,"")</f>
        <v>2.315213</v>
      </c>
      <c r="D148">
        <f>IF(Sheet1!D148&lt;3,Sheet1!D148,"")</f>
        <v>1.600641</v>
      </c>
      <c r="E148">
        <f>IF(Sheet1!E148&lt;2,Sheet1!E148,"")</f>
        <v>1.0575664</v>
      </c>
    </row>
    <row r="149" spans="1:5" x14ac:dyDescent="0.2">
      <c r="A149" t="str">
        <f>Sheet1!A149</f>
        <v>iPhone 11 - iPhone SE</v>
      </c>
      <c r="B149" t="str">
        <f>Sheet1!B149</f>
        <v>Pocket to Speaker</v>
      </c>
      <c r="C149">
        <f>IF(Sheet1!C149&lt;4,Sheet1!C149,"")</f>
        <v>2.3437958000000001</v>
      </c>
      <c r="D149">
        <f>IF(Sheet1!D149&lt;3,Sheet1!D149,"")</f>
        <v>1.5720582000000001</v>
      </c>
      <c r="E149" t="str">
        <f>IF(Sheet1!E149&lt;2,Sheet1!E149,"")</f>
        <v/>
      </c>
    </row>
    <row r="150" spans="1:5" x14ac:dyDescent="0.2">
      <c r="A150" t="str">
        <f>Sheet1!A150</f>
        <v>iPhone 11 - iPhone SE</v>
      </c>
      <c r="B150" t="str">
        <f>Sheet1!B150</f>
        <v>Pocket to Speaker</v>
      </c>
      <c r="C150">
        <f>IF(Sheet1!C150&lt;4,Sheet1!C150,"")</f>
        <v>2.2866301999999998</v>
      </c>
      <c r="D150">
        <f>IF(Sheet1!D150&lt;3,Sheet1!D150,"")</f>
        <v>1.5720582000000001</v>
      </c>
      <c r="E150" t="str">
        <f>IF(Sheet1!E150&lt;2,Sheet1!E150,"")</f>
        <v/>
      </c>
    </row>
    <row r="151" spans="1:5" x14ac:dyDescent="0.2">
      <c r="A151" t="str">
        <f>Sheet1!A151</f>
        <v>iPhone 11 - iPhone SE</v>
      </c>
      <c r="B151" t="str">
        <f>Sheet1!B151</f>
        <v>Pocket to Speaker</v>
      </c>
      <c r="C151">
        <f>IF(Sheet1!C151&lt;4,Sheet1!C151,"")</f>
        <v>2.315213</v>
      </c>
      <c r="D151">
        <f>IF(Sheet1!D151&lt;3,Sheet1!D151,"")</f>
        <v>1.600641</v>
      </c>
      <c r="E151">
        <f>IF(Sheet1!E151&lt;2,Sheet1!E151,"")</f>
        <v>1.0575664</v>
      </c>
    </row>
    <row r="152" spans="1:5" x14ac:dyDescent="0.2">
      <c r="A152" t="str">
        <f>Sheet1!A152</f>
        <v>iPhone 11 - iPhone SE</v>
      </c>
      <c r="B152" t="str">
        <f>Sheet1!B152</f>
        <v>Pocket to Speaker</v>
      </c>
      <c r="C152">
        <f>IF(Sheet1!C152&lt;4,Sheet1!C152,"")</f>
        <v>2.2866301999999998</v>
      </c>
      <c r="D152">
        <f>IF(Sheet1!D152&lt;3,Sheet1!D152,"")</f>
        <v>1.7435554</v>
      </c>
      <c r="E152">
        <f>IF(Sheet1!E152&lt;2,Sheet1!E152,"")</f>
        <v>1.0575664</v>
      </c>
    </row>
    <row r="153" spans="1:5" x14ac:dyDescent="0.2">
      <c r="A153" t="str">
        <f>Sheet1!A153</f>
        <v>iPhone 11 - iPhone SE</v>
      </c>
      <c r="B153" t="str">
        <f>Sheet1!B153</f>
        <v>Pocket to Speaker</v>
      </c>
      <c r="C153">
        <f>IF(Sheet1!C153&lt;4,Sheet1!C153,"")</f>
        <v>2.2580472999999999</v>
      </c>
      <c r="D153">
        <f>IF(Sheet1!D153&lt;3,Sheet1!D153,"")</f>
        <v>1.629224</v>
      </c>
      <c r="E153">
        <f>IF(Sheet1!E153&lt;2,Sheet1!E153,"")</f>
        <v>1.0289836000000001</v>
      </c>
    </row>
    <row r="154" spans="1:5" x14ac:dyDescent="0.2">
      <c r="A154" t="str">
        <f>Sheet1!A154</f>
        <v>iPhone 11 - iPhone SE</v>
      </c>
      <c r="B154" t="str">
        <f>Sheet1!B154</f>
        <v>Pocket to Speaker</v>
      </c>
      <c r="C154">
        <f>IF(Sheet1!C154&lt;4,Sheet1!C154,"")</f>
        <v>2.2294643000000001</v>
      </c>
      <c r="D154">
        <f>IF(Sheet1!D154&lt;3,Sheet1!D154,"")</f>
        <v>1.600641</v>
      </c>
      <c r="E154">
        <f>IF(Sheet1!E154&lt;2,Sheet1!E154,"")</f>
        <v>1.0575664</v>
      </c>
    </row>
    <row r="155" spans="1:5" x14ac:dyDescent="0.2">
      <c r="A155" t="str">
        <f>Sheet1!A155</f>
        <v>iPhone 11 - iPhone SE</v>
      </c>
      <c r="B155" t="str">
        <f>Sheet1!B155</f>
        <v>Pocket to Speaker</v>
      </c>
      <c r="C155">
        <f>IF(Sheet1!C155&lt;4,Sheet1!C155,"")</f>
        <v>2.1722983999999999</v>
      </c>
      <c r="D155">
        <f>IF(Sheet1!D155&lt;3,Sheet1!D155,"")</f>
        <v>1.5720582000000001</v>
      </c>
      <c r="E155">
        <f>IF(Sheet1!E155&lt;2,Sheet1!E155,"")</f>
        <v>1.0861491999999999</v>
      </c>
    </row>
    <row r="156" spans="1:5" x14ac:dyDescent="0.2">
      <c r="A156" t="str">
        <f>Sheet1!A156</f>
        <v>iPhone 11 - iPhone SE</v>
      </c>
      <c r="B156" t="str">
        <f>Sheet1!B156</f>
        <v>Pocket to Speaker</v>
      </c>
      <c r="C156">
        <f>IF(Sheet1!C156&lt;4,Sheet1!C156,"")</f>
        <v>2.1722983999999999</v>
      </c>
      <c r="D156">
        <f>IF(Sheet1!D156&lt;3,Sheet1!D156,"")</f>
        <v>1.6863897000000001</v>
      </c>
      <c r="E156">
        <f>IF(Sheet1!E156&lt;2,Sheet1!E156,"")</f>
        <v>1.0289836000000001</v>
      </c>
    </row>
    <row r="157" spans="1:5" x14ac:dyDescent="0.2">
      <c r="A157" t="str">
        <f>Sheet1!A157</f>
        <v>iPhone 11 - iPhone SE</v>
      </c>
      <c r="B157" t="str">
        <f>Sheet1!B157</f>
        <v>Pocket to Speaker</v>
      </c>
      <c r="C157">
        <f>IF(Sheet1!C157&lt;4,Sheet1!C157,"")</f>
        <v>2.2294643000000001</v>
      </c>
      <c r="D157">
        <f>IF(Sheet1!D157&lt;3,Sheet1!D157,"")</f>
        <v>1.600641</v>
      </c>
      <c r="E157">
        <f>IF(Sheet1!E157&lt;2,Sheet1!E157,"")</f>
        <v>1.0289836000000001</v>
      </c>
    </row>
    <row r="158" spans="1:5" x14ac:dyDescent="0.2">
      <c r="A158" t="str">
        <f>Sheet1!A158</f>
        <v>iPhone 11 - iPhone SE</v>
      </c>
      <c r="B158" t="str">
        <f>Sheet1!B158</f>
        <v>Pocket to Speaker</v>
      </c>
      <c r="C158">
        <f>IF(Sheet1!C158&lt;4,Sheet1!C158,"")</f>
        <v>2.2866301999999998</v>
      </c>
      <c r="D158">
        <f>IF(Sheet1!D158&lt;3,Sheet1!D158,"")</f>
        <v>1.4577267</v>
      </c>
      <c r="E158">
        <f>IF(Sheet1!E158&lt;2,Sheet1!E158,"")</f>
        <v>1.0575664</v>
      </c>
    </row>
    <row r="159" spans="1:5" x14ac:dyDescent="0.2">
      <c r="A159" t="str">
        <f>Sheet1!A159</f>
        <v>iPhone 11 - iPhone SE</v>
      </c>
      <c r="B159" t="str">
        <f>Sheet1!B159</f>
        <v>Pocket to Speaker</v>
      </c>
      <c r="C159">
        <f>IF(Sheet1!C159&lt;4,Sheet1!C159,"")</f>
        <v>2.2866301999999998</v>
      </c>
      <c r="D159">
        <f>IF(Sheet1!D159&lt;3,Sheet1!D159,"")</f>
        <v>1.4863095</v>
      </c>
      <c r="E159">
        <f>IF(Sheet1!E159&lt;2,Sheet1!E159,"")</f>
        <v>1.0861491999999999</v>
      </c>
    </row>
    <row r="160" spans="1:5" x14ac:dyDescent="0.2">
      <c r="A160" t="str">
        <f>Sheet1!A160</f>
        <v>iPhone 11 - iPhone SE</v>
      </c>
      <c r="B160" t="str">
        <f>Sheet1!B160</f>
        <v>Pocket to Speaker</v>
      </c>
      <c r="C160">
        <f>IF(Sheet1!C160&lt;4,Sheet1!C160,"")</f>
        <v>2.2866301999999998</v>
      </c>
      <c r="D160">
        <f>IF(Sheet1!D160&lt;3,Sheet1!D160,"")</f>
        <v>1.5434753000000001</v>
      </c>
      <c r="E160">
        <f>IF(Sheet1!E160&lt;2,Sheet1!E160,"")</f>
        <v>1.1147320999999999</v>
      </c>
    </row>
    <row r="161" spans="1:5" x14ac:dyDescent="0.2">
      <c r="A161" t="str">
        <f>Sheet1!A161</f>
        <v>iPhone 11 - iPhone SE</v>
      </c>
      <c r="B161" t="str">
        <f>Sheet1!B161</f>
        <v>Pocket to Speaker</v>
      </c>
      <c r="C161">
        <f>IF(Sheet1!C161&lt;4,Sheet1!C161,"")</f>
        <v>2.315213</v>
      </c>
      <c r="D161">
        <f>IF(Sheet1!D161&lt;3,Sheet1!D161,"")</f>
        <v>1.5434753000000001</v>
      </c>
      <c r="E161">
        <f>IF(Sheet1!E161&lt;2,Sheet1!E161,"")</f>
        <v>1.1147320999999999</v>
      </c>
    </row>
    <row r="162" spans="1:5" x14ac:dyDescent="0.2">
      <c r="A162" t="str">
        <f>Sheet1!A162</f>
        <v>iPhone 11 - iPhone SE</v>
      </c>
      <c r="B162" t="str">
        <f>Sheet1!B162</f>
        <v>Pocket to Speaker</v>
      </c>
      <c r="C162">
        <f>IF(Sheet1!C162&lt;4,Sheet1!C162,"")</f>
        <v>2.2580472999999999</v>
      </c>
      <c r="D162">
        <f>IF(Sheet1!D162&lt;3,Sheet1!D162,"")</f>
        <v>1.5720582000000001</v>
      </c>
      <c r="E162">
        <f>IF(Sheet1!E162&lt;2,Sheet1!E162,"")</f>
        <v>1.1433150999999999</v>
      </c>
    </row>
    <row r="163" spans="1:5" x14ac:dyDescent="0.2">
      <c r="A163" t="str">
        <f>Sheet1!A163</f>
        <v>iPhone 11 - iPhone SE</v>
      </c>
      <c r="B163" t="str">
        <f>Sheet1!B163</f>
        <v>Pocket to Speaker</v>
      </c>
      <c r="C163">
        <f>IF(Sheet1!C163&lt;4,Sheet1!C163,"")</f>
        <v>2.1722983999999999</v>
      </c>
      <c r="D163">
        <f>IF(Sheet1!D163&lt;3,Sheet1!D163,"")</f>
        <v>1.5720582000000001</v>
      </c>
      <c r="E163">
        <f>IF(Sheet1!E163&lt;2,Sheet1!E163,"")</f>
        <v>1.1433150999999999</v>
      </c>
    </row>
    <row r="164" spans="1:5" x14ac:dyDescent="0.2">
      <c r="A164" t="str">
        <f>Sheet1!A164</f>
        <v>iPhone 11 - iPhone SE</v>
      </c>
      <c r="B164" t="str">
        <f>Sheet1!B164</f>
        <v>Pocket to Speaker</v>
      </c>
      <c r="C164">
        <f>IF(Sheet1!C164&lt;4,Sheet1!C164,"")</f>
        <v>2.2008814999999999</v>
      </c>
      <c r="D164">
        <f>IF(Sheet1!D164&lt;3,Sheet1!D164,"")</f>
        <v>1.5434753000000001</v>
      </c>
      <c r="E164">
        <f>IF(Sheet1!E164&lt;2,Sheet1!E164,"")</f>
        <v>1.1433150999999999</v>
      </c>
    </row>
    <row r="165" spans="1:5" x14ac:dyDescent="0.2">
      <c r="A165" t="str">
        <f>Sheet1!A165</f>
        <v>iPhone 11 - iPhone SE</v>
      </c>
      <c r="B165" t="str">
        <f>Sheet1!B165</f>
        <v>Pocket to Speaker</v>
      </c>
      <c r="C165">
        <f>IF(Sheet1!C165&lt;4,Sheet1!C165,"")</f>
        <v>2.1722983999999999</v>
      </c>
      <c r="D165">
        <f>IF(Sheet1!D165&lt;3,Sheet1!D165,"")</f>
        <v>1.5720582000000001</v>
      </c>
      <c r="E165">
        <f>IF(Sheet1!E165&lt;2,Sheet1!E165,"")</f>
        <v>1.1147320999999999</v>
      </c>
    </row>
    <row r="166" spans="1:5" x14ac:dyDescent="0.2">
      <c r="A166" t="str">
        <f>Sheet1!A166</f>
        <v>iPhone 11 - iPhone SE</v>
      </c>
      <c r="B166" t="str">
        <f>Sheet1!B166</f>
        <v>Pocket to Speaker</v>
      </c>
      <c r="C166">
        <f>IF(Sheet1!C166&lt;4,Sheet1!C166,"")</f>
        <v>2.1722983999999999</v>
      </c>
      <c r="D166">
        <f>IF(Sheet1!D166&lt;3,Sheet1!D166,"")</f>
        <v>1.5720582000000001</v>
      </c>
      <c r="E166">
        <f>IF(Sheet1!E166&lt;2,Sheet1!E166,"")</f>
        <v>1.1147320999999999</v>
      </c>
    </row>
    <row r="167" spans="1:5" x14ac:dyDescent="0.2">
      <c r="A167" t="str">
        <f>Sheet1!A167</f>
        <v>iPhone 11 - iPhone SE</v>
      </c>
      <c r="B167" t="str">
        <f>Sheet1!B167</f>
        <v>Pocket to Speaker</v>
      </c>
      <c r="C167">
        <f>IF(Sheet1!C167&lt;4,Sheet1!C167,"")</f>
        <v>2.1722983999999999</v>
      </c>
      <c r="D167">
        <f>IF(Sheet1!D167&lt;3,Sheet1!D167,"")</f>
        <v>1.5720582000000001</v>
      </c>
      <c r="E167">
        <f>IF(Sheet1!E167&lt;2,Sheet1!E167,"")</f>
        <v>1.0861491999999999</v>
      </c>
    </row>
    <row r="168" spans="1:5" x14ac:dyDescent="0.2">
      <c r="A168" t="str">
        <f>Sheet1!A168</f>
        <v>iPhone 11 - iPhone SE</v>
      </c>
      <c r="B168" t="str">
        <f>Sheet1!B168</f>
        <v>Pocket to Speaker</v>
      </c>
      <c r="C168">
        <f>IF(Sheet1!C168&lt;4,Sheet1!C168,"")</f>
        <v>2.2008814999999999</v>
      </c>
      <c r="D168">
        <f>IF(Sheet1!D168&lt;3,Sheet1!D168,"")</f>
        <v>1.600641</v>
      </c>
      <c r="E168">
        <f>IF(Sheet1!E168&lt;2,Sheet1!E168,"")</f>
        <v>0.94323486000000001</v>
      </c>
    </row>
    <row r="169" spans="1:5" x14ac:dyDescent="0.2">
      <c r="A169" t="str">
        <f>Sheet1!A169</f>
        <v>iPhone 11 - iPhone SE</v>
      </c>
      <c r="B169" t="str">
        <f>Sheet1!B169</f>
        <v>Pocket to Speaker</v>
      </c>
      <c r="C169">
        <f>IF(Sheet1!C169&lt;4,Sheet1!C169,"")</f>
        <v>2.2580472999999999</v>
      </c>
      <c r="D169">
        <f>IF(Sheet1!D169&lt;3,Sheet1!D169,"")</f>
        <v>1.600641</v>
      </c>
      <c r="E169">
        <f>IF(Sheet1!E169&lt;2,Sheet1!E169,"")</f>
        <v>0.94323486000000001</v>
      </c>
    </row>
    <row r="170" spans="1:5" x14ac:dyDescent="0.2">
      <c r="A170" t="str">
        <f>Sheet1!A170</f>
        <v>iPhone 11 - iPhone SE</v>
      </c>
      <c r="B170" t="str">
        <f>Sheet1!B170</f>
        <v>Pocket to Speaker</v>
      </c>
      <c r="C170">
        <f>IF(Sheet1!C170&lt;4,Sheet1!C170,"")</f>
        <v>2.2580472999999999</v>
      </c>
      <c r="D170">
        <f>IF(Sheet1!D170&lt;3,Sheet1!D170,"")</f>
        <v>1.600641</v>
      </c>
      <c r="E170">
        <f>IF(Sheet1!E170&lt;2,Sheet1!E170,"")</f>
        <v>1.0004006999999999</v>
      </c>
    </row>
    <row r="171" spans="1:5" x14ac:dyDescent="0.2">
      <c r="A171" t="str">
        <f>Sheet1!A171</f>
        <v>iPhone 11 - iPhone SE</v>
      </c>
      <c r="B171" t="str">
        <f>Sheet1!B171</f>
        <v>Pocket to Speaker</v>
      </c>
      <c r="C171">
        <f>IF(Sheet1!C171&lt;4,Sheet1!C171,"")</f>
        <v>2.1722983999999999</v>
      </c>
      <c r="D171">
        <f>IF(Sheet1!D171&lt;3,Sheet1!D171,"")</f>
        <v>1.629224</v>
      </c>
      <c r="E171">
        <f>IF(Sheet1!E171&lt;2,Sheet1!E171,"")</f>
        <v>1.0289836000000001</v>
      </c>
    </row>
    <row r="172" spans="1:5" x14ac:dyDescent="0.2">
      <c r="A172" t="str">
        <f>Sheet1!A172</f>
        <v>iPhone 11 - iPhone SE</v>
      </c>
      <c r="B172" t="str">
        <f>Sheet1!B172</f>
        <v>Pocket to Speaker</v>
      </c>
      <c r="C172">
        <f>IF(Sheet1!C172&lt;4,Sheet1!C172,"")</f>
        <v>2.1151328</v>
      </c>
      <c r="D172">
        <f>IF(Sheet1!D172&lt;3,Sheet1!D172,"")</f>
        <v>1.600641</v>
      </c>
      <c r="E172">
        <f>IF(Sheet1!E172&lt;2,Sheet1!E172,"")</f>
        <v>0.97181779999999995</v>
      </c>
    </row>
    <row r="173" spans="1:5" x14ac:dyDescent="0.2">
      <c r="A173" t="str">
        <f>Sheet1!A173</f>
        <v>iPhone 11 - iPhone SE</v>
      </c>
      <c r="B173" t="str">
        <f>Sheet1!B173</f>
        <v>Pocket to Speaker</v>
      </c>
      <c r="C173">
        <f>IF(Sheet1!C173&lt;4,Sheet1!C173,"")</f>
        <v>2.2294643000000001</v>
      </c>
      <c r="D173">
        <f>IF(Sheet1!D173&lt;3,Sheet1!D173,"")</f>
        <v>1.5720582000000001</v>
      </c>
      <c r="E173">
        <f>IF(Sheet1!E173&lt;2,Sheet1!E173,"")</f>
        <v>0.97181779999999995</v>
      </c>
    </row>
    <row r="174" spans="1:5" x14ac:dyDescent="0.2">
      <c r="A174" t="str">
        <f>Sheet1!A174</f>
        <v>iPhone 11 - iPhone SE</v>
      </c>
      <c r="B174" t="str">
        <f>Sheet1!B174</f>
        <v>Pocket to Speaker</v>
      </c>
      <c r="C174">
        <f>IF(Sheet1!C174&lt;4,Sheet1!C174,"")</f>
        <v>2.2294643000000001</v>
      </c>
      <c r="D174">
        <f>IF(Sheet1!D174&lt;3,Sheet1!D174,"")</f>
        <v>1.6578069</v>
      </c>
      <c r="E174">
        <f>IF(Sheet1!E174&lt;2,Sheet1!E174,"")</f>
        <v>1.0289836000000001</v>
      </c>
    </row>
    <row r="175" spans="1:5" x14ac:dyDescent="0.2">
      <c r="A175" t="str">
        <f>Sheet1!A175</f>
        <v>iPhone 11 - iPhone SE</v>
      </c>
      <c r="B175" t="str">
        <f>Sheet1!B175</f>
        <v>Pocket to Speaker</v>
      </c>
      <c r="C175">
        <f>IF(Sheet1!C175&lt;4,Sheet1!C175,"")</f>
        <v>2.2866301999999998</v>
      </c>
      <c r="D175">
        <f>IF(Sheet1!D175&lt;3,Sheet1!D175,"")</f>
        <v>1.6863897000000001</v>
      </c>
      <c r="E175">
        <f>IF(Sheet1!E175&lt;2,Sheet1!E175,"")</f>
        <v>1.0004006999999999</v>
      </c>
    </row>
    <row r="176" spans="1:5" x14ac:dyDescent="0.2">
      <c r="A176" t="str">
        <f>Sheet1!A176</f>
        <v>iPhone 11 - iPhone SE</v>
      </c>
      <c r="B176" t="str">
        <f>Sheet1!B176</f>
        <v>Pocket to Speaker</v>
      </c>
      <c r="C176">
        <f>IF(Sheet1!C176&lt;4,Sheet1!C176,"")</f>
        <v>2.315213</v>
      </c>
      <c r="D176">
        <f>IF(Sheet1!D176&lt;3,Sheet1!D176,"")</f>
        <v>1.6578069</v>
      </c>
      <c r="E176">
        <f>IF(Sheet1!E176&lt;2,Sheet1!E176,"")</f>
        <v>0.94323486000000001</v>
      </c>
    </row>
    <row r="177" spans="1:5" x14ac:dyDescent="0.2">
      <c r="A177" t="str">
        <f>Sheet1!A177</f>
        <v>iPhone 11 - iPhone SE</v>
      </c>
      <c r="B177" t="str">
        <f>Sheet1!B177</f>
        <v>Pocket to Speaker</v>
      </c>
      <c r="C177">
        <f>IF(Sheet1!C177&lt;4,Sheet1!C177,"")</f>
        <v>2.2866301999999998</v>
      </c>
      <c r="D177">
        <f>IF(Sheet1!D177&lt;3,Sheet1!D177,"")</f>
        <v>1.6863897000000001</v>
      </c>
      <c r="E177">
        <f>IF(Sheet1!E177&lt;2,Sheet1!E177,"")</f>
        <v>0.91465205000000005</v>
      </c>
    </row>
    <row r="178" spans="1:5" x14ac:dyDescent="0.2">
      <c r="A178" t="str">
        <f>Sheet1!A178</f>
        <v>iPhone 11 - iPhone SE</v>
      </c>
      <c r="B178" t="str">
        <f>Sheet1!B178</f>
        <v>Pocket to Speaker</v>
      </c>
      <c r="C178">
        <f>IF(Sheet1!C178&lt;4,Sheet1!C178,"")</f>
        <v>2.2866301999999998</v>
      </c>
      <c r="D178">
        <f>IF(Sheet1!D178&lt;3,Sheet1!D178,"")</f>
        <v>1.6863897000000001</v>
      </c>
      <c r="E178">
        <f>IF(Sheet1!E178&lt;2,Sheet1!E178,"")</f>
        <v>0.97181779999999995</v>
      </c>
    </row>
    <row r="179" spans="1:5" x14ac:dyDescent="0.2">
      <c r="A179" t="str">
        <f>Sheet1!A179</f>
        <v>iPhone 11 - iPhone SE</v>
      </c>
      <c r="B179" t="str">
        <f>Sheet1!B179</f>
        <v>Pocket to Speaker</v>
      </c>
      <c r="C179">
        <f>IF(Sheet1!C179&lt;4,Sheet1!C179,"")</f>
        <v>2.2866301999999998</v>
      </c>
      <c r="D179">
        <f>IF(Sheet1!D179&lt;3,Sheet1!D179,"")</f>
        <v>1.6863897000000001</v>
      </c>
      <c r="E179">
        <f>IF(Sheet1!E179&lt;2,Sheet1!E179,"")</f>
        <v>1.0289836000000001</v>
      </c>
    </row>
    <row r="180" spans="1:5" x14ac:dyDescent="0.2">
      <c r="A180" t="str">
        <f>Sheet1!A180</f>
        <v>iPhone 11 - iPhone SE</v>
      </c>
      <c r="B180" t="str">
        <f>Sheet1!B180</f>
        <v>Pocket to Speaker</v>
      </c>
      <c r="C180">
        <f>IF(Sheet1!C180&lt;4,Sheet1!C180,"")</f>
        <v>2.2866301999999998</v>
      </c>
      <c r="D180">
        <f>IF(Sheet1!D180&lt;3,Sheet1!D180,"")</f>
        <v>1.6863897000000001</v>
      </c>
      <c r="E180" t="str">
        <f>IF(Sheet1!E180&lt;2,Sheet1!E180,"")</f>
        <v/>
      </c>
    </row>
    <row r="181" spans="1:5" x14ac:dyDescent="0.2">
      <c r="A181" t="str">
        <f>Sheet1!A181</f>
        <v>iPhone 11 - iPhone SE</v>
      </c>
      <c r="B181" t="str">
        <f>Sheet1!B181</f>
        <v>Pocket to Speaker</v>
      </c>
      <c r="C181">
        <f>IF(Sheet1!C181&lt;4,Sheet1!C181,"")</f>
        <v>2.2580472999999999</v>
      </c>
      <c r="D181">
        <f>IF(Sheet1!D181&lt;3,Sheet1!D181,"")</f>
        <v>1.600641</v>
      </c>
      <c r="E181">
        <f>IF(Sheet1!E181&lt;2,Sheet1!E181,"")</f>
        <v>0.91465205000000005</v>
      </c>
    </row>
    <row r="182" spans="1:5" x14ac:dyDescent="0.2">
      <c r="A182" t="str">
        <f>Sheet1!A182</f>
        <v>iPhone 11 - iPhone SE</v>
      </c>
      <c r="B182" t="str">
        <f>Sheet1!B182</f>
        <v>Pocket to Speaker</v>
      </c>
      <c r="C182">
        <f>IF(Sheet1!C182&lt;4,Sheet1!C182,"")</f>
        <v>2.2866301999999998</v>
      </c>
      <c r="D182">
        <f>IF(Sheet1!D182&lt;3,Sheet1!D182,"")</f>
        <v>1.629224</v>
      </c>
      <c r="E182">
        <f>IF(Sheet1!E182&lt;2,Sheet1!E182,"")</f>
        <v>0.85748625000000001</v>
      </c>
    </row>
    <row r="183" spans="1:5" x14ac:dyDescent="0.2">
      <c r="A183" t="str">
        <f>Sheet1!A183</f>
        <v>iPhone 11 - iPhone SE</v>
      </c>
      <c r="B183" t="str">
        <f>Sheet1!B183</f>
        <v>Pocket to Speaker</v>
      </c>
      <c r="C183">
        <f>IF(Sheet1!C183&lt;4,Sheet1!C183,"")</f>
        <v>2.2866301999999998</v>
      </c>
      <c r="D183">
        <f>IF(Sheet1!D183&lt;3,Sheet1!D183,"")</f>
        <v>1.6578069</v>
      </c>
      <c r="E183">
        <f>IF(Sheet1!E183&lt;2,Sheet1!E183,"")</f>
        <v>0.8860692</v>
      </c>
    </row>
    <row r="184" spans="1:5" x14ac:dyDescent="0.2">
      <c r="A184" t="str">
        <f>Sheet1!A184</f>
        <v>iPhone 11 - iPhone SE</v>
      </c>
      <c r="B184" t="str">
        <f>Sheet1!B184</f>
        <v>Pocket to Speaker</v>
      </c>
      <c r="C184">
        <f>IF(Sheet1!C184&lt;4,Sheet1!C184,"")</f>
        <v>2.2866301999999998</v>
      </c>
      <c r="D184">
        <f>IF(Sheet1!D184&lt;3,Sheet1!D184,"")</f>
        <v>1.6578069</v>
      </c>
      <c r="E184">
        <f>IF(Sheet1!E184&lt;2,Sheet1!E184,"")</f>
        <v>0.94323486000000001</v>
      </c>
    </row>
    <row r="185" spans="1:5" x14ac:dyDescent="0.2">
      <c r="A185" t="str">
        <f>Sheet1!A185</f>
        <v>iPhone 11 - iPhone SE</v>
      </c>
      <c r="B185" t="str">
        <f>Sheet1!B185</f>
        <v>Pocket to Speaker</v>
      </c>
      <c r="C185">
        <f>IF(Sheet1!C185&lt;4,Sheet1!C185,"")</f>
        <v>2.3723785999999998</v>
      </c>
      <c r="D185">
        <f>IF(Sheet1!D185&lt;3,Sheet1!D185,"")</f>
        <v>1.600641</v>
      </c>
      <c r="E185">
        <f>IF(Sheet1!E185&lt;2,Sheet1!E185,"")</f>
        <v>0.94323486000000001</v>
      </c>
    </row>
    <row r="186" spans="1:5" x14ac:dyDescent="0.2">
      <c r="A186" t="str">
        <f>Sheet1!A186</f>
        <v>iPhone 11 - iPhone SE</v>
      </c>
      <c r="B186" t="str">
        <f>Sheet1!B186</f>
        <v>Pocket to Speaker</v>
      </c>
      <c r="C186">
        <f>IF(Sheet1!C186&lt;4,Sheet1!C186,"")</f>
        <v>2.3723785999999998</v>
      </c>
      <c r="D186">
        <f>IF(Sheet1!D186&lt;3,Sheet1!D186,"")</f>
        <v>1.629224</v>
      </c>
      <c r="E186">
        <f>IF(Sheet1!E186&lt;2,Sheet1!E186,"")</f>
        <v>0.97181779999999995</v>
      </c>
    </row>
    <row r="187" spans="1:5" x14ac:dyDescent="0.2">
      <c r="A187" t="str">
        <f>Sheet1!A187</f>
        <v>iPhone 11 - iPhone SE</v>
      </c>
      <c r="B187" t="str">
        <f>Sheet1!B187</f>
        <v>Pocket to Speaker</v>
      </c>
      <c r="C187">
        <f>IF(Sheet1!C187&lt;4,Sheet1!C187,"")</f>
        <v>2.2866301999999998</v>
      </c>
      <c r="D187">
        <f>IF(Sheet1!D187&lt;3,Sheet1!D187,"")</f>
        <v>1.6863897000000001</v>
      </c>
      <c r="E187">
        <f>IF(Sheet1!E187&lt;2,Sheet1!E187,"")</f>
        <v>0.94323486000000001</v>
      </c>
    </row>
    <row r="188" spans="1:5" x14ac:dyDescent="0.2">
      <c r="A188" t="str">
        <f>Sheet1!A188</f>
        <v>iPhone 11 - iPhone SE</v>
      </c>
      <c r="B188" t="str">
        <f>Sheet1!B188</f>
        <v>Pocket to Speaker</v>
      </c>
      <c r="C188">
        <f>IF(Sheet1!C188&lt;4,Sheet1!C188,"")</f>
        <v>2.2580472999999999</v>
      </c>
      <c r="D188">
        <f>IF(Sheet1!D188&lt;3,Sheet1!D188,"")</f>
        <v>1.7149725</v>
      </c>
      <c r="E188">
        <f>IF(Sheet1!E188&lt;2,Sheet1!E188,"")</f>
        <v>0.97181779999999995</v>
      </c>
    </row>
    <row r="189" spans="1:5" x14ac:dyDescent="0.2">
      <c r="A189" t="str">
        <f>Sheet1!A189</f>
        <v>iPhone 11 - iPhone SE</v>
      </c>
      <c r="B189" t="str">
        <f>Sheet1!B189</f>
        <v>Pocket to Speaker</v>
      </c>
      <c r="C189">
        <f>IF(Sheet1!C189&lt;4,Sheet1!C189,"")</f>
        <v>2.0579672000000002</v>
      </c>
      <c r="D189">
        <f>IF(Sheet1!D189&lt;3,Sheet1!D189,"")</f>
        <v>1.7721384</v>
      </c>
      <c r="E189">
        <f>IF(Sheet1!E189&lt;2,Sheet1!E189,"")</f>
        <v>0.94323486000000001</v>
      </c>
    </row>
    <row r="190" spans="1:5" x14ac:dyDescent="0.2">
      <c r="A190" t="str">
        <f>Sheet1!A190</f>
        <v>iPhone 11 - iPhone SE</v>
      </c>
      <c r="B190" t="str">
        <f>Sheet1!B190</f>
        <v>Pocket to Speaker</v>
      </c>
      <c r="C190">
        <f>IF(Sheet1!C190&lt;4,Sheet1!C190,"")</f>
        <v>2.0865499999999999</v>
      </c>
      <c r="D190">
        <f>IF(Sheet1!D190&lt;3,Sheet1!D190,"")</f>
        <v>1.6578069</v>
      </c>
      <c r="E190">
        <f>IF(Sheet1!E190&lt;2,Sheet1!E190,"")</f>
        <v>0.8860692</v>
      </c>
    </row>
    <row r="191" spans="1:5" x14ac:dyDescent="0.2">
      <c r="A191" t="str">
        <f>Sheet1!A191</f>
        <v>iPhone 11 - iPhone SE</v>
      </c>
      <c r="B191" t="str">
        <f>Sheet1!B191</f>
        <v>Pocket to Speaker</v>
      </c>
      <c r="C191">
        <f>IF(Sheet1!C191&lt;4,Sheet1!C191,"")</f>
        <v>2.2580472999999999</v>
      </c>
      <c r="D191">
        <f>IF(Sheet1!D191&lt;3,Sheet1!D191,"")</f>
        <v>1.6863897000000001</v>
      </c>
      <c r="E191">
        <f>IF(Sheet1!E191&lt;2,Sheet1!E191,"")</f>
        <v>0.82890344000000005</v>
      </c>
    </row>
    <row r="192" spans="1:5" x14ac:dyDescent="0.2">
      <c r="A192" t="str">
        <f>Sheet1!A192</f>
        <v>iPhone 11 - iPhone SE</v>
      </c>
      <c r="B192" t="str">
        <f>Sheet1!B192</f>
        <v>Pocket to Speaker</v>
      </c>
      <c r="C192">
        <f>IF(Sheet1!C192&lt;4,Sheet1!C192,"")</f>
        <v>2.2580472999999999</v>
      </c>
      <c r="D192">
        <f>IF(Sheet1!D192&lt;3,Sheet1!D192,"")</f>
        <v>1.5720582000000001</v>
      </c>
      <c r="E192">
        <f>IF(Sheet1!E192&lt;2,Sheet1!E192,"")</f>
        <v>0.85748625000000001</v>
      </c>
    </row>
    <row r="193" spans="1:5" x14ac:dyDescent="0.2">
      <c r="A193" t="str">
        <f>Sheet1!A193</f>
        <v>iPhone 11 - iPhone SE</v>
      </c>
      <c r="B193" t="str">
        <f>Sheet1!B193</f>
        <v>Pocket to Speaker</v>
      </c>
      <c r="C193">
        <f>IF(Sheet1!C193&lt;4,Sheet1!C193,"")</f>
        <v>2.1437156000000002</v>
      </c>
      <c r="D193">
        <f>IF(Sheet1!D193&lt;3,Sheet1!D193,"")</f>
        <v>1.5148925</v>
      </c>
      <c r="E193">
        <f>IF(Sheet1!E193&lt;2,Sheet1!E193,"")</f>
        <v>0.91465205000000005</v>
      </c>
    </row>
    <row r="194" spans="1:5" x14ac:dyDescent="0.2">
      <c r="A194" t="str">
        <f>Sheet1!A194</f>
        <v>iPhone 11 - iPhone SE</v>
      </c>
      <c r="B194" t="str">
        <f>Sheet1!B194</f>
        <v>Pocket to Speaker</v>
      </c>
      <c r="C194">
        <f>IF(Sheet1!C194&lt;4,Sheet1!C194,"")</f>
        <v>2.1722983999999999</v>
      </c>
      <c r="D194">
        <f>IF(Sheet1!D194&lt;3,Sheet1!D194,"")</f>
        <v>1.629224</v>
      </c>
      <c r="E194">
        <f>IF(Sheet1!E194&lt;2,Sheet1!E194,"")</f>
        <v>0.91465205000000005</v>
      </c>
    </row>
    <row r="195" spans="1:5" x14ac:dyDescent="0.2">
      <c r="A195" t="str">
        <f>Sheet1!A195</f>
        <v>iPhone 11 - iPhone SE</v>
      </c>
      <c r="B195" t="str">
        <f>Sheet1!B195</f>
        <v>Pocket to Speaker</v>
      </c>
      <c r="C195">
        <f>IF(Sheet1!C195&lt;4,Sheet1!C195,"")</f>
        <v>2.1722983999999999</v>
      </c>
      <c r="D195">
        <f>IF(Sheet1!D195&lt;3,Sheet1!D195,"")</f>
        <v>2.0293841000000001</v>
      </c>
      <c r="E195">
        <f>IF(Sheet1!E195&lt;2,Sheet1!E195,"")</f>
        <v>0.94323486000000001</v>
      </c>
    </row>
    <row r="196" spans="1:5" x14ac:dyDescent="0.2">
      <c r="A196" t="str">
        <f>Sheet1!A196</f>
        <v>iPhone 11 - iPhone SE</v>
      </c>
      <c r="B196" t="str">
        <f>Sheet1!B196</f>
        <v>Pocket to Speaker</v>
      </c>
      <c r="C196">
        <f>IF(Sheet1!C196&lt;4,Sheet1!C196,"")</f>
        <v>2.1437156000000002</v>
      </c>
      <c r="D196">
        <f>IF(Sheet1!D196&lt;3,Sheet1!D196,"")</f>
        <v>1.7435554</v>
      </c>
      <c r="E196">
        <f>IF(Sheet1!E196&lt;2,Sheet1!E196,"")</f>
        <v>0.97181779999999995</v>
      </c>
    </row>
    <row r="197" spans="1:5" x14ac:dyDescent="0.2">
      <c r="A197" t="str">
        <f>Sheet1!A197</f>
        <v>iPhone 11 - iPhone SE</v>
      </c>
      <c r="B197" t="str">
        <f>Sheet1!B197</f>
        <v>Pocket to Speaker</v>
      </c>
      <c r="C197" t="str">
        <f>IF(Sheet1!C197&lt;4,Sheet1!C197,"")</f>
        <v/>
      </c>
      <c r="D197">
        <f>IF(Sheet1!D197&lt;3,Sheet1!D197,"")</f>
        <v>2.0865499999999999</v>
      </c>
      <c r="E197">
        <f>IF(Sheet1!E197&lt;2,Sheet1!E197,"")</f>
        <v>0.82890344000000005</v>
      </c>
    </row>
    <row r="198" spans="1:5" x14ac:dyDescent="0.2">
      <c r="A198" t="str">
        <f>Sheet1!A198</f>
        <v>iPhone 11 - iPhone SE</v>
      </c>
      <c r="B198" t="str">
        <f>Sheet1!B198</f>
        <v>Pocket to Speaker</v>
      </c>
      <c r="C198" t="str">
        <f>IF(Sheet1!C198&lt;4,Sheet1!C198,"")</f>
        <v/>
      </c>
      <c r="D198">
        <f>IF(Sheet1!D198&lt;3,Sheet1!D198,"")</f>
        <v>2.0008013</v>
      </c>
      <c r="E198">
        <f>IF(Sheet1!E198&lt;2,Sheet1!E198,"")</f>
        <v>0.85748625000000001</v>
      </c>
    </row>
    <row r="199" spans="1:5" x14ac:dyDescent="0.2">
      <c r="A199" t="str">
        <f>Sheet1!A199</f>
        <v>iPhone 11 - iPhone SE</v>
      </c>
      <c r="B199" t="str">
        <f>Sheet1!B199</f>
        <v>Pocket to Speaker</v>
      </c>
      <c r="C199">
        <f>IF(Sheet1!C199&lt;4,Sheet1!C199,"")</f>
        <v>2.0579672000000002</v>
      </c>
      <c r="D199">
        <f>IF(Sheet1!D199&lt;3,Sheet1!D199,"")</f>
        <v>1.6578069</v>
      </c>
      <c r="E199">
        <f>IF(Sheet1!E199&lt;2,Sheet1!E199,"")</f>
        <v>0.91465205000000005</v>
      </c>
    </row>
    <row r="200" spans="1:5" x14ac:dyDescent="0.2">
      <c r="A200" t="str">
        <f>Sheet1!A200</f>
        <v>iPhone 11 - iPhone SE</v>
      </c>
      <c r="B200" t="str">
        <f>Sheet1!B200</f>
        <v>Pocket to Speaker</v>
      </c>
      <c r="C200">
        <f>IF(Sheet1!C200&lt;4,Sheet1!C200,"")</f>
        <v>2.0579672000000002</v>
      </c>
      <c r="D200">
        <f>IF(Sheet1!D200&lt;3,Sheet1!D200,"")</f>
        <v>1.7149725</v>
      </c>
      <c r="E200">
        <f>IF(Sheet1!E200&lt;2,Sheet1!E200,"")</f>
        <v>0.82890344000000005</v>
      </c>
    </row>
    <row r="201" spans="1:5" x14ac:dyDescent="0.2">
      <c r="A201" t="str">
        <f>Sheet1!A201</f>
        <v>iPhone 11 - iPhone SE</v>
      </c>
      <c r="B201" t="str">
        <f>Sheet1!B201</f>
        <v>Pocket to Speaker</v>
      </c>
      <c r="C201">
        <f>IF(Sheet1!C201&lt;4,Sheet1!C201,"")</f>
        <v>2.2294643000000001</v>
      </c>
      <c r="D201">
        <f>IF(Sheet1!D201&lt;3,Sheet1!D201,"")</f>
        <v>1.7435554</v>
      </c>
      <c r="E201">
        <f>IF(Sheet1!E201&lt;2,Sheet1!E201,"")</f>
        <v>0.80032049999999999</v>
      </c>
    </row>
    <row r="202" spans="1:5" x14ac:dyDescent="0.2">
      <c r="A202" t="str">
        <f>Sheet1!A202</f>
        <v>iPhone 11 - iPhone SE</v>
      </c>
      <c r="B202" t="str">
        <f>Sheet1!B202</f>
        <v>Other Pocket to Speaker</v>
      </c>
      <c r="C202">
        <f>IF(Sheet1!C202&lt;4,Sheet1!C202,"")</f>
        <v>2.0579672000000002</v>
      </c>
      <c r="D202">
        <f>IF(Sheet1!D202&lt;3,Sheet1!D202,"")</f>
        <v>1.5148925</v>
      </c>
      <c r="E202">
        <f>IF(Sheet1!E202&lt;2,Sheet1!E202,"")</f>
        <v>1.2862294000000001</v>
      </c>
    </row>
    <row r="203" spans="1:5" x14ac:dyDescent="0.2">
      <c r="A203" t="str">
        <f>Sheet1!A203</f>
        <v>iPhone 11 - iPhone SE</v>
      </c>
      <c r="B203" t="str">
        <f>Sheet1!B203</f>
        <v>Other Pocket to Speaker</v>
      </c>
      <c r="C203">
        <f>IF(Sheet1!C203&lt;4,Sheet1!C203,"")</f>
        <v>1.9150526999999999</v>
      </c>
      <c r="D203">
        <f>IF(Sheet1!D203&lt;3,Sheet1!D203,"")</f>
        <v>2.2008814999999999</v>
      </c>
      <c r="E203">
        <f>IF(Sheet1!E203&lt;2,Sheet1!E203,"")</f>
        <v>1.4005609000000001</v>
      </c>
    </row>
    <row r="204" spans="1:5" x14ac:dyDescent="0.2">
      <c r="A204" t="str">
        <f>Sheet1!A204</f>
        <v>iPhone 11 - iPhone SE</v>
      </c>
      <c r="B204" t="str">
        <f>Sheet1!B204</f>
        <v>Other Pocket to Speaker</v>
      </c>
      <c r="C204">
        <f>IF(Sheet1!C204&lt;4,Sheet1!C204,"")</f>
        <v>2.0008013</v>
      </c>
      <c r="D204">
        <f>IF(Sheet1!D204&lt;3,Sheet1!D204,"")</f>
        <v>1.4577267</v>
      </c>
      <c r="E204">
        <f>IF(Sheet1!E204&lt;2,Sheet1!E204,"")</f>
        <v>1.3719779000000001</v>
      </c>
    </row>
    <row r="205" spans="1:5" x14ac:dyDescent="0.2">
      <c r="A205" t="str">
        <f>Sheet1!A205</f>
        <v>iPhone 11 - iPhone SE</v>
      </c>
      <c r="B205" t="str">
        <f>Sheet1!B205</f>
        <v>Other Pocket to Speaker</v>
      </c>
      <c r="C205">
        <f>IF(Sheet1!C205&lt;4,Sheet1!C205,"")</f>
        <v>2.0579672000000002</v>
      </c>
      <c r="D205">
        <f>IF(Sheet1!D205&lt;3,Sheet1!D205,"")</f>
        <v>1.3719779000000001</v>
      </c>
      <c r="E205">
        <f>IF(Sheet1!E205&lt;2,Sheet1!E205,"")</f>
        <v>1.2576465999999999</v>
      </c>
    </row>
    <row r="206" spans="1:5" x14ac:dyDescent="0.2">
      <c r="A206" t="str">
        <f>Sheet1!A206</f>
        <v>iPhone 11 - iPhone SE</v>
      </c>
      <c r="B206" t="str">
        <f>Sheet1!B206</f>
        <v>Other Pocket to Speaker</v>
      </c>
      <c r="C206">
        <f>IF(Sheet1!C206&lt;4,Sheet1!C206,"")</f>
        <v>2.1151328</v>
      </c>
      <c r="D206">
        <f>IF(Sheet1!D206&lt;3,Sheet1!D206,"")</f>
        <v>1.4863095</v>
      </c>
      <c r="E206">
        <f>IF(Sheet1!E206&lt;2,Sheet1!E206,"")</f>
        <v>1.2290635999999999</v>
      </c>
    </row>
    <row r="207" spans="1:5" x14ac:dyDescent="0.2">
      <c r="A207" t="str">
        <f>Sheet1!A207</f>
        <v>iPhone 11 - iPhone SE</v>
      </c>
      <c r="B207" t="str">
        <f>Sheet1!B207</f>
        <v>Other Pocket to Speaker</v>
      </c>
      <c r="C207">
        <f>IF(Sheet1!C207&lt;4,Sheet1!C207,"")</f>
        <v>2.0579672000000002</v>
      </c>
      <c r="D207">
        <f>IF(Sheet1!D207&lt;3,Sheet1!D207,"")</f>
        <v>1.629224</v>
      </c>
      <c r="E207">
        <f>IF(Sheet1!E207&lt;2,Sheet1!E207,"")</f>
        <v>1.2290635999999999</v>
      </c>
    </row>
    <row r="208" spans="1:5" x14ac:dyDescent="0.2">
      <c r="A208" t="str">
        <f>Sheet1!A208</f>
        <v>iPhone 11 - iPhone SE</v>
      </c>
      <c r="B208" t="str">
        <f>Sheet1!B208</f>
        <v>Other Pocket to Speaker</v>
      </c>
      <c r="C208">
        <f>IF(Sheet1!C208&lt;4,Sheet1!C208,"")</f>
        <v>2.2580472999999999</v>
      </c>
      <c r="D208">
        <f>IF(Sheet1!D208&lt;3,Sheet1!D208,"")</f>
        <v>1.6863897000000001</v>
      </c>
      <c r="E208">
        <f>IF(Sheet1!E208&lt;2,Sheet1!E208,"")</f>
        <v>1.2290635999999999</v>
      </c>
    </row>
    <row r="209" spans="1:5" x14ac:dyDescent="0.2">
      <c r="A209" t="str">
        <f>Sheet1!A209</f>
        <v>iPhone 11 - iPhone SE</v>
      </c>
      <c r="B209" t="str">
        <f>Sheet1!B209</f>
        <v>Other Pocket to Speaker</v>
      </c>
      <c r="C209">
        <f>IF(Sheet1!C209&lt;4,Sheet1!C209,"")</f>
        <v>2.2866301999999998</v>
      </c>
      <c r="D209">
        <f>IF(Sheet1!D209&lt;3,Sheet1!D209,"")</f>
        <v>1.5720582000000001</v>
      </c>
      <c r="E209">
        <f>IF(Sheet1!E209&lt;2,Sheet1!E209,"")</f>
        <v>1.2576465999999999</v>
      </c>
    </row>
    <row r="210" spans="1:5" x14ac:dyDescent="0.2">
      <c r="A210" t="str">
        <f>Sheet1!A210</f>
        <v>iPhone 11 - iPhone SE</v>
      </c>
      <c r="B210" t="str">
        <f>Sheet1!B210</f>
        <v>Other Pocket to Speaker</v>
      </c>
      <c r="C210">
        <f>IF(Sheet1!C210&lt;4,Sheet1!C210,"")</f>
        <v>2.2008814999999999</v>
      </c>
      <c r="D210">
        <f>IF(Sheet1!D210&lt;3,Sheet1!D210,"")</f>
        <v>1.4863095</v>
      </c>
      <c r="E210">
        <f>IF(Sheet1!E210&lt;2,Sheet1!E210,"")</f>
        <v>1.2862294000000001</v>
      </c>
    </row>
    <row r="211" spans="1:5" x14ac:dyDescent="0.2">
      <c r="A211" t="str">
        <f>Sheet1!A211</f>
        <v>iPhone 11 - iPhone SE</v>
      </c>
      <c r="B211" t="str">
        <f>Sheet1!B211</f>
        <v>Other Pocket to Speaker</v>
      </c>
      <c r="C211">
        <f>IF(Sheet1!C211&lt;4,Sheet1!C211,"")</f>
        <v>1.9150526999999999</v>
      </c>
      <c r="D211">
        <f>IF(Sheet1!D211&lt;3,Sheet1!D211,"")</f>
        <v>1.7435554</v>
      </c>
      <c r="E211">
        <f>IF(Sheet1!E211&lt;2,Sheet1!E211,"")</f>
        <v>1.2862294000000001</v>
      </c>
    </row>
    <row r="212" spans="1:5" x14ac:dyDescent="0.2">
      <c r="A212" t="str">
        <f>Sheet1!A212</f>
        <v>iPhone 11 - iPhone SE</v>
      </c>
      <c r="B212" t="str">
        <f>Sheet1!B212</f>
        <v>Other Pocket to Speaker</v>
      </c>
      <c r="C212">
        <f>IF(Sheet1!C212&lt;4,Sheet1!C212,"")</f>
        <v>2.1722983999999999</v>
      </c>
      <c r="D212">
        <f>IF(Sheet1!D212&lt;3,Sheet1!D212,"")</f>
        <v>1.7435554</v>
      </c>
      <c r="E212">
        <f>IF(Sheet1!E212&lt;2,Sheet1!E212,"")</f>
        <v>1.2290635999999999</v>
      </c>
    </row>
    <row r="213" spans="1:5" x14ac:dyDescent="0.2">
      <c r="A213" t="str">
        <f>Sheet1!A213</f>
        <v>iPhone 11 - iPhone SE</v>
      </c>
      <c r="B213" t="str">
        <f>Sheet1!B213</f>
        <v>Other Pocket to Speaker</v>
      </c>
      <c r="C213">
        <f>IF(Sheet1!C213&lt;4,Sheet1!C213,"")</f>
        <v>2.1722983999999999</v>
      </c>
      <c r="D213">
        <f>IF(Sheet1!D213&lt;3,Sheet1!D213,"")</f>
        <v>1.5434753000000001</v>
      </c>
      <c r="E213">
        <f>IF(Sheet1!E213&lt;2,Sheet1!E213,"")</f>
        <v>1.4577267</v>
      </c>
    </row>
    <row r="214" spans="1:5" x14ac:dyDescent="0.2">
      <c r="A214" t="str">
        <f>Sheet1!A214</f>
        <v>iPhone 11 - iPhone SE</v>
      </c>
      <c r="B214" t="str">
        <f>Sheet1!B214</f>
        <v>Other Pocket to Speaker</v>
      </c>
      <c r="C214">
        <f>IF(Sheet1!C214&lt;4,Sheet1!C214,"")</f>
        <v>2.0293841000000001</v>
      </c>
      <c r="D214">
        <f>IF(Sheet1!D214&lt;3,Sheet1!D214,"")</f>
        <v>1.5434753000000001</v>
      </c>
      <c r="E214">
        <f>IF(Sheet1!E214&lt;2,Sheet1!E214,"")</f>
        <v>1.4577267</v>
      </c>
    </row>
    <row r="215" spans="1:5" x14ac:dyDescent="0.2">
      <c r="A215" t="str">
        <f>Sheet1!A215</f>
        <v>iPhone 11 - iPhone SE</v>
      </c>
      <c r="B215" t="str">
        <f>Sheet1!B215</f>
        <v>Other Pocket to Speaker</v>
      </c>
      <c r="C215">
        <f>IF(Sheet1!C215&lt;4,Sheet1!C215,"")</f>
        <v>2.0579672000000002</v>
      </c>
      <c r="D215">
        <f>IF(Sheet1!D215&lt;3,Sheet1!D215,"")</f>
        <v>1.5720582000000001</v>
      </c>
      <c r="E215">
        <f>IF(Sheet1!E215&lt;2,Sheet1!E215,"")</f>
        <v>1.3433952</v>
      </c>
    </row>
    <row r="216" spans="1:5" x14ac:dyDescent="0.2">
      <c r="A216" t="str">
        <f>Sheet1!A216</f>
        <v>iPhone 11 - iPhone SE</v>
      </c>
      <c r="B216" t="str">
        <f>Sheet1!B216</f>
        <v>Other Pocket to Speaker</v>
      </c>
      <c r="C216">
        <f>IF(Sheet1!C216&lt;4,Sheet1!C216,"")</f>
        <v>1.9722185000000001</v>
      </c>
      <c r="D216">
        <f>IF(Sheet1!D216&lt;3,Sheet1!D216,"")</f>
        <v>1.5720582000000001</v>
      </c>
      <c r="E216">
        <f>IF(Sheet1!E216&lt;2,Sheet1!E216,"")</f>
        <v>1.2862294000000001</v>
      </c>
    </row>
    <row r="217" spans="1:5" x14ac:dyDescent="0.2">
      <c r="A217" t="str">
        <f>Sheet1!A217</f>
        <v>iPhone 11 - iPhone SE</v>
      </c>
      <c r="B217" t="str">
        <f>Sheet1!B217</f>
        <v>Other Pocket to Speaker</v>
      </c>
      <c r="C217">
        <f>IF(Sheet1!C217&lt;4,Sheet1!C217,"")</f>
        <v>2.1151328</v>
      </c>
      <c r="D217">
        <f>IF(Sheet1!D217&lt;3,Sheet1!D217,"")</f>
        <v>1.600641</v>
      </c>
      <c r="E217">
        <f>IF(Sheet1!E217&lt;2,Sheet1!E217,"")</f>
        <v>1.2862294000000001</v>
      </c>
    </row>
    <row r="218" spans="1:5" x14ac:dyDescent="0.2">
      <c r="A218" t="str">
        <f>Sheet1!A218</f>
        <v>iPhone 11 - iPhone SE</v>
      </c>
      <c r="B218" t="str">
        <f>Sheet1!B218</f>
        <v>Other Pocket to Speaker</v>
      </c>
      <c r="C218">
        <f>IF(Sheet1!C218&lt;4,Sheet1!C218,"")</f>
        <v>2.2866301999999998</v>
      </c>
      <c r="D218">
        <f>IF(Sheet1!D218&lt;3,Sheet1!D218,"")</f>
        <v>1.5148925</v>
      </c>
      <c r="E218">
        <f>IF(Sheet1!E218&lt;2,Sheet1!E218,"")</f>
        <v>1.3148123</v>
      </c>
    </row>
    <row r="219" spans="1:5" x14ac:dyDescent="0.2">
      <c r="A219" t="str">
        <f>Sheet1!A219</f>
        <v>iPhone 11 - iPhone SE</v>
      </c>
      <c r="B219" t="str">
        <f>Sheet1!B219</f>
        <v>Other Pocket to Speaker</v>
      </c>
      <c r="C219">
        <f>IF(Sheet1!C219&lt;4,Sheet1!C219,"")</f>
        <v>2.3723785999999998</v>
      </c>
      <c r="D219">
        <f>IF(Sheet1!D219&lt;3,Sheet1!D219,"")</f>
        <v>1.5434753000000001</v>
      </c>
      <c r="E219">
        <f>IF(Sheet1!E219&lt;2,Sheet1!E219,"")</f>
        <v>1.4005609000000001</v>
      </c>
    </row>
    <row r="220" spans="1:5" x14ac:dyDescent="0.2">
      <c r="A220" t="str">
        <f>Sheet1!A220</f>
        <v>iPhone 11 - iPhone SE</v>
      </c>
      <c r="B220" t="str">
        <f>Sheet1!B220</f>
        <v>Other Pocket to Speaker</v>
      </c>
      <c r="C220">
        <f>IF(Sheet1!C220&lt;4,Sheet1!C220,"")</f>
        <v>2.3723785999999998</v>
      </c>
      <c r="D220">
        <f>IF(Sheet1!D220&lt;3,Sheet1!D220,"")</f>
        <v>1.5148925</v>
      </c>
      <c r="E220">
        <f>IF(Sheet1!E220&lt;2,Sheet1!E220,"")</f>
        <v>1.3719779000000001</v>
      </c>
    </row>
    <row r="221" spans="1:5" x14ac:dyDescent="0.2">
      <c r="A221" t="str">
        <f>Sheet1!A221</f>
        <v>iPhone 11 - iPhone SE</v>
      </c>
      <c r="B221" t="str">
        <f>Sheet1!B221</f>
        <v>Other Pocket to Speaker</v>
      </c>
      <c r="C221">
        <f>IF(Sheet1!C221&lt;4,Sheet1!C221,"")</f>
        <v>2.2580472999999999</v>
      </c>
      <c r="D221">
        <f>IF(Sheet1!D221&lt;3,Sheet1!D221,"")</f>
        <v>1.5148925</v>
      </c>
      <c r="E221">
        <f>IF(Sheet1!E221&lt;2,Sheet1!E221,"")</f>
        <v>1.3433952</v>
      </c>
    </row>
    <row r="222" spans="1:5" x14ac:dyDescent="0.2">
      <c r="A222" t="str">
        <f>Sheet1!A222</f>
        <v>iPhone 11 - iPhone SE</v>
      </c>
      <c r="B222" t="str">
        <f>Sheet1!B222</f>
        <v>Other Pocket to Speaker</v>
      </c>
      <c r="C222">
        <f>IF(Sheet1!C222&lt;4,Sheet1!C222,"")</f>
        <v>2.2008814999999999</v>
      </c>
      <c r="D222">
        <f>IF(Sheet1!D222&lt;3,Sheet1!D222,"")</f>
        <v>1.5148925</v>
      </c>
      <c r="E222">
        <f>IF(Sheet1!E222&lt;2,Sheet1!E222,"")</f>
        <v>1.3433952</v>
      </c>
    </row>
    <row r="223" spans="1:5" x14ac:dyDescent="0.2">
      <c r="A223" t="str">
        <f>Sheet1!A223</f>
        <v>iPhone 11 - iPhone SE</v>
      </c>
      <c r="B223" t="str">
        <f>Sheet1!B223</f>
        <v>Other Pocket to Speaker</v>
      </c>
      <c r="C223">
        <f>IF(Sheet1!C223&lt;4,Sheet1!C223,"")</f>
        <v>2.1437156000000002</v>
      </c>
      <c r="D223">
        <f>IF(Sheet1!D223&lt;3,Sheet1!D223,"")</f>
        <v>1.5148925</v>
      </c>
      <c r="E223">
        <f>IF(Sheet1!E223&lt;2,Sheet1!E223,"")</f>
        <v>1.4005609000000001</v>
      </c>
    </row>
    <row r="224" spans="1:5" x14ac:dyDescent="0.2">
      <c r="A224" t="str">
        <f>Sheet1!A224</f>
        <v>iPhone 11 - iPhone SE</v>
      </c>
      <c r="B224" t="str">
        <f>Sheet1!B224</f>
        <v>Other Pocket to Speaker</v>
      </c>
      <c r="C224">
        <f>IF(Sheet1!C224&lt;4,Sheet1!C224,"")</f>
        <v>2.1437156000000002</v>
      </c>
      <c r="D224">
        <f>IF(Sheet1!D224&lt;3,Sheet1!D224,"")</f>
        <v>1.5434753000000001</v>
      </c>
      <c r="E224">
        <f>IF(Sheet1!E224&lt;2,Sheet1!E224,"")</f>
        <v>1.5148925</v>
      </c>
    </row>
    <row r="225" spans="1:5" x14ac:dyDescent="0.2">
      <c r="A225" t="str">
        <f>Sheet1!A225</f>
        <v>iPhone 11 - iPhone SE</v>
      </c>
      <c r="B225" t="str">
        <f>Sheet1!B225</f>
        <v>Other Pocket to Speaker</v>
      </c>
      <c r="C225" t="str">
        <f>IF(Sheet1!C225&lt;4,Sheet1!C225,"")</f>
        <v/>
      </c>
      <c r="D225">
        <f>IF(Sheet1!D225&lt;3,Sheet1!D225,"")</f>
        <v>1.5434753000000001</v>
      </c>
      <c r="E225">
        <f>IF(Sheet1!E225&lt;2,Sheet1!E225,"")</f>
        <v>1.2004808</v>
      </c>
    </row>
    <row r="226" spans="1:5" x14ac:dyDescent="0.2">
      <c r="A226" t="str">
        <f>Sheet1!A226</f>
        <v>iPhone 11 - iPhone SE</v>
      </c>
      <c r="B226" t="str">
        <f>Sheet1!B226</f>
        <v>Other Pocket to Speaker</v>
      </c>
      <c r="C226" t="str">
        <f>IF(Sheet1!C226&lt;4,Sheet1!C226,"")</f>
        <v/>
      </c>
      <c r="D226">
        <f>IF(Sheet1!D226&lt;3,Sheet1!D226,"")</f>
        <v>1.5720582000000001</v>
      </c>
      <c r="E226">
        <f>IF(Sheet1!E226&lt;2,Sheet1!E226,"")</f>
        <v>1.2004808</v>
      </c>
    </row>
    <row r="227" spans="1:5" x14ac:dyDescent="0.2">
      <c r="A227" t="str">
        <f>Sheet1!A227</f>
        <v>iPhone 11 - iPhone SE</v>
      </c>
      <c r="B227" t="str">
        <f>Sheet1!B227</f>
        <v>Other Pocket to Speaker</v>
      </c>
      <c r="C227">
        <f>IF(Sheet1!C227&lt;4,Sheet1!C227,"")</f>
        <v>2.0008013</v>
      </c>
      <c r="D227">
        <f>IF(Sheet1!D227&lt;3,Sheet1!D227,"")</f>
        <v>1.5720582000000001</v>
      </c>
      <c r="E227">
        <f>IF(Sheet1!E227&lt;2,Sheet1!E227,"")</f>
        <v>1.1147320999999999</v>
      </c>
    </row>
    <row r="228" spans="1:5" x14ac:dyDescent="0.2">
      <c r="A228" t="str">
        <f>Sheet1!A228</f>
        <v>iPhone 11 - iPhone SE</v>
      </c>
      <c r="B228" t="str">
        <f>Sheet1!B228</f>
        <v>Other Pocket to Speaker</v>
      </c>
      <c r="C228">
        <f>IF(Sheet1!C228&lt;4,Sheet1!C228,"")</f>
        <v>2.1151328</v>
      </c>
      <c r="D228">
        <f>IF(Sheet1!D228&lt;3,Sheet1!D228,"")</f>
        <v>1.5720582000000001</v>
      </c>
      <c r="E228">
        <f>IF(Sheet1!E228&lt;2,Sheet1!E228,"")</f>
        <v>0.91465205000000005</v>
      </c>
    </row>
    <row r="229" spans="1:5" x14ac:dyDescent="0.2">
      <c r="A229" t="str">
        <f>Sheet1!A229</f>
        <v>iPhone 11 - iPhone SE</v>
      </c>
      <c r="B229" t="str">
        <f>Sheet1!B229</f>
        <v>Other Pocket to Speaker</v>
      </c>
      <c r="C229">
        <f>IF(Sheet1!C229&lt;4,Sheet1!C229,"")</f>
        <v>2.1151328</v>
      </c>
      <c r="D229">
        <f>IF(Sheet1!D229&lt;3,Sheet1!D229,"")</f>
        <v>1.5720582000000001</v>
      </c>
      <c r="E229">
        <f>IF(Sheet1!E229&lt;2,Sheet1!E229,"")</f>
        <v>0.97181779999999995</v>
      </c>
    </row>
    <row r="230" spans="1:5" x14ac:dyDescent="0.2">
      <c r="A230" t="str">
        <f>Sheet1!A230</f>
        <v>iPhone 11 - iPhone SE</v>
      </c>
      <c r="B230" t="str">
        <f>Sheet1!B230</f>
        <v>Other Pocket to Speaker</v>
      </c>
      <c r="C230">
        <f>IF(Sheet1!C230&lt;4,Sheet1!C230,"")</f>
        <v>2.0865499999999999</v>
      </c>
      <c r="D230">
        <f>IF(Sheet1!D230&lt;3,Sheet1!D230,"")</f>
        <v>1.600641</v>
      </c>
      <c r="E230">
        <f>IF(Sheet1!E230&lt;2,Sheet1!E230,"")</f>
        <v>1.0289836000000001</v>
      </c>
    </row>
    <row r="231" spans="1:5" x14ac:dyDescent="0.2">
      <c r="A231" t="str">
        <f>Sheet1!A231</f>
        <v>iPhone 11 - iPhone SE</v>
      </c>
      <c r="B231" t="str">
        <f>Sheet1!B231</f>
        <v>Other Pocket to Speaker</v>
      </c>
      <c r="C231">
        <f>IF(Sheet1!C231&lt;4,Sheet1!C231,"")</f>
        <v>2.2294643000000001</v>
      </c>
      <c r="D231">
        <f>IF(Sheet1!D231&lt;3,Sheet1!D231,"")</f>
        <v>1.600641</v>
      </c>
      <c r="E231">
        <f>IF(Sheet1!E231&lt;2,Sheet1!E231,"")</f>
        <v>1.1147320999999999</v>
      </c>
    </row>
    <row r="232" spans="1:5" x14ac:dyDescent="0.2">
      <c r="A232" t="str">
        <f>Sheet1!A232</f>
        <v>iPhone 11 - iPhone SE</v>
      </c>
      <c r="B232" t="str">
        <f>Sheet1!B232</f>
        <v>Other Pocket to Speaker</v>
      </c>
      <c r="C232">
        <f>IF(Sheet1!C232&lt;4,Sheet1!C232,"")</f>
        <v>2.2294643000000001</v>
      </c>
      <c r="D232">
        <f>IF(Sheet1!D232&lt;3,Sheet1!D232,"")</f>
        <v>1.5720582000000001</v>
      </c>
      <c r="E232">
        <f>IF(Sheet1!E232&lt;2,Sheet1!E232,"")</f>
        <v>1.1147320999999999</v>
      </c>
    </row>
    <row r="233" spans="1:5" x14ac:dyDescent="0.2">
      <c r="A233" t="str">
        <f>Sheet1!A233</f>
        <v>iPhone 11 - iPhone SE</v>
      </c>
      <c r="B233" t="str">
        <f>Sheet1!B233</f>
        <v>Other Pocket to Speaker</v>
      </c>
      <c r="C233">
        <f>IF(Sheet1!C233&lt;4,Sheet1!C233,"")</f>
        <v>2.0865499999999999</v>
      </c>
      <c r="D233">
        <f>IF(Sheet1!D233&lt;3,Sheet1!D233,"")</f>
        <v>1.5720582000000001</v>
      </c>
      <c r="E233">
        <f>IF(Sheet1!E233&lt;2,Sheet1!E233,"")</f>
        <v>1.1147320999999999</v>
      </c>
    </row>
    <row r="234" spans="1:5" x14ac:dyDescent="0.2">
      <c r="A234" t="str">
        <f>Sheet1!A234</f>
        <v>iPhone 11 - iPhone SE</v>
      </c>
      <c r="B234" t="str">
        <f>Sheet1!B234</f>
        <v>Other Pocket to Speaker</v>
      </c>
      <c r="C234">
        <f>IF(Sheet1!C234&lt;4,Sheet1!C234,"")</f>
        <v>2.2580472999999999</v>
      </c>
      <c r="D234">
        <f>IF(Sheet1!D234&lt;3,Sheet1!D234,"")</f>
        <v>1.5720582000000001</v>
      </c>
      <c r="E234">
        <f>IF(Sheet1!E234&lt;2,Sheet1!E234,"")</f>
        <v>1.1147320999999999</v>
      </c>
    </row>
    <row r="235" spans="1:5" x14ac:dyDescent="0.2">
      <c r="A235" t="str">
        <f>Sheet1!A235</f>
        <v>iPhone 11 - iPhone SE</v>
      </c>
      <c r="B235" t="str">
        <f>Sheet1!B235</f>
        <v>Other Pocket to Speaker</v>
      </c>
      <c r="C235">
        <f>IF(Sheet1!C235&lt;4,Sheet1!C235,"")</f>
        <v>2.2008814999999999</v>
      </c>
      <c r="D235">
        <f>IF(Sheet1!D235&lt;3,Sheet1!D235,"")</f>
        <v>1.5720582000000001</v>
      </c>
      <c r="E235">
        <f>IF(Sheet1!E235&lt;2,Sheet1!E235,"")</f>
        <v>1.0861491999999999</v>
      </c>
    </row>
    <row r="236" spans="1:5" x14ac:dyDescent="0.2">
      <c r="A236" t="str">
        <f>Sheet1!A236</f>
        <v>iPhone 11 - iPhone SE</v>
      </c>
      <c r="B236" t="str">
        <f>Sheet1!B236</f>
        <v>Other Pocket to Speaker</v>
      </c>
      <c r="C236">
        <f>IF(Sheet1!C236&lt;4,Sheet1!C236,"")</f>
        <v>2.1722983999999999</v>
      </c>
      <c r="D236">
        <f>IF(Sheet1!D236&lt;3,Sheet1!D236,"")</f>
        <v>1.600641</v>
      </c>
      <c r="E236">
        <f>IF(Sheet1!E236&lt;2,Sheet1!E236,"")</f>
        <v>1.1147320999999999</v>
      </c>
    </row>
    <row r="237" spans="1:5" x14ac:dyDescent="0.2">
      <c r="A237" t="str">
        <f>Sheet1!A237</f>
        <v>iPhone 11 - iPhone SE</v>
      </c>
      <c r="B237" t="str">
        <f>Sheet1!B237</f>
        <v>Other Pocket to Speaker</v>
      </c>
      <c r="C237">
        <f>IF(Sheet1!C237&lt;4,Sheet1!C237,"")</f>
        <v>2.1151328</v>
      </c>
      <c r="D237">
        <f>IF(Sheet1!D237&lt;3,Sheet1!D237,"")</f>
        <v>1.5720582000000001</v>
      </c>
      <c r="E237">
        <f>IF(Sheet1!E237&lt;2,Sheet1!E237,"")</f>
        <v>1.1147320999999999</v>
      </c>
    </row>
    <row r="238" spans="1:5" x14ac:dyDescent="0.2">
      <c r="A238" t="str">
        <f>Sheet1!A238</f>
        <v>iPhone 11 - iPhone SE</v>
      </c>
      <c r="B238" t="str">
        <f>Sheet1!B238</f>
        <v>Other Pocket to Speaker</v>
      </c>
      <c r="C238">
        <f>IF(Sheet1!C238&lt;4,Sheet1!C238,"")</f>
        <v>2.1437156000000002</v>
      </c>
      <c r="D238">
        <f>IF(Sheet1!D238&lt;3,Sheet1!D238,"")</f>
        <v>1.5434753000000001</v>
      </c>
      <c r="E238">
        <f>IF(Sheet1!E238&lt;2,Sheet1!E238,"")</f>
        <v>1.1147320999999999</v>
      </c>
    </row>
    <row r="239" spans="1:5" x14ac:dyDescent="0.2">
      <c r="A239" t="str">
        <f>Sheet1!A239</f>
        <v>iPhone 11 - iPhone SE</v>
      </c>
      <c r="B239" t="str">
        <f>Sheet1!B239</f>
        <v>Other Pocket to Speaker</v>
      </c>
      <c r="C239">
        <f>IF(Sheet1!C239&lt;4,Sheet1!C239,"")</f>
        <v>2.0579672000000002</v>
      </c>
      <c r="D239">
        <f>IF(Sheet1!D239&lt;3,Sheet1!D239,"")</f>
        <v>1.5148925</v>
      </c>
      <c r="E239">
        <f>IF(Sheet1!E239&lt;2,Sheet1!E239,"")</f>
        <v>1.0861491999999999</v>
      </c>
    </row>
    <row r="240" spans="1:5" x14ac:dyDescent="0.2">
      <c r="A240" t="str">
        <f>Sheet1!A240</f>
        <v>iPhone 11 - iPhone SE</v>
      </c>
      <c r="B240" t="str">
        <f>Sheet1!B240</f>
        <v>Other Pocket to Speaker</v>
      </c>
      <c r="C240">
        <f>IF(Sheet1!C240&lt;4,Sheet1!C240,"")</f>
        <v>2.0008013</v>
      </c>
      <c r="D240">
        <f>IF(Sheet1!D240&lt;3,Sheet1!D240,"")</f>
        <v>1.600641</v>
      </c>
      <c r="E240">
        <f>IF(Sheet1!E240&lt;2,Sheet1!E240,"")</f>
        <v>1.0575664</v>
      </c>
    </row>
    <row r="241" spans="1:5" x14ac:dyDescent="0.2">
      <c r="A241" t="str">
        <f>Sheet1!A241</f>
        <v>iPhone 11 - iPhone SE</v>
      </c>
      <c r="B241" t="str">
        <f>Sheet1!B241</f>
        <v>Other Pocket to Speaker</v>
      </c>
      <c r="C241">
        <f>IF(Sheet1!C241&lt;4,Sheet1!C241,"")</f>
        <v>1.9436355999999999</v>
      </c>
      <c r="D241">
        <f>IF(Sheet1!D241&lt;3,Sheet1!D241,"")</f>
        <v>1.600641</v>
      </c>
      <c r="E241">
        <f>IF(Sheet1!E241&lt;2,Sheet1!E241,"")</f>
        <v>1.0575664</v>
      </c>
    </row>
    <row r="242" spans="1:5" x14ac:dyDescent="0.2">
      <c r="A242" t="str">
        <f>Sheet1!A242</f>
        <v>iPhone 11 - iPhone SE</v>
      </c>
      <c r="B242" t="str">
        <f>Sheet1!B242</f>
        <v>Other Pocket to Speaker</v>
      </c>
      <c r="C242">
        <f>IF(Sheet1!C242&lt;4,Sheet1!C242,"")</f>
        <v>1.9722185000000001</v>
      </c>
      <c r="D242">
        <f>IF(Sheet1!D242&lt;3,Sheet1!D242,"")</f>
        <v>1.600641</v>
      </c>
      <c r="E242">
        <f>IF(Sheet1!E242&lt;2,Sheet1!E242,"")</f>
        <v>1.0861491999999999</v>
      </c>
    </row>
    <row r="243" spans="1:5" x14ac:dyDescent="0.2">
      <c r="A243" t="str">
        <f>Sheet1!A243</f>
        <v>iPhone 11 - iPhone SE</v>
      </c>
      <c r="B243" t="str">
        <f>Sheet1!B243</f>
        <v>Other Pocket to Speaker</v>
      </c>
      <c r="C243">
        <f>IF(Sheet1!C243&lt;4,Sheet1!C243,"")</f>
        <v>2.2866301999999998</v>
      </c>
      <c r="D243">
        <f>IF(Sheet1!D243&lt;3,Sheet1!D243,"")</f>
        <v>1.600641</v>
      </c>
      <c r="E243">
        <f>IF(Sheet1!E243&lt;2,Sheet1!E243,"")</f>
        <v>1.1147320999999999</v>
      </c>
    </row>
    <row r="244" spans="1:5" x14ac:dyDescent="0.2">
      <c r="A244" t="str">
        <f>Sheet1!A244</f>
        <v>iPhone 11 - iPhone SE</v>
      </c>
      <c r="B244" t="str">
        <f>Sheet1!B244</f>
        <v>Other Pocket to Speaker</v>
      </c>
      <c r="C244">
        <f>IF(Sheet1!C244&lt;4,Sheet1!C244,"")</f>
        <v>2.2580472999999999</v>
      </c>
      <c r="D244">
        <f>IF(Sheet1!D244&lt;3,Sheet1!D244,"")</f>
        <v>1.600641</v>
      </c>
      <c r="E244">
        <f>IF(Sheet1!E244&lt;2,Sheet1!E244,"")</f>
        <v>1.1147320999999999</v>
      </c>
    </row>
    <row r="245" spans="1:5" x14ac:dyDescent="0.2">
      <c r="A245" t="str">
        <f>Sheet1!A245</f>
        <v>iPhone 11 - iPhone SE</v>
      </c>
      <c r="B245" t="str">
        <f>Sheet1!B245</f>
        <v>Other Pocket to Speaker</v>
      </c>
      <c r="C245">
        <f>IF(Sheet1!C245&lt;4,Sheet1!C245,"")</f>
        <v>1.9722185000000001</v>
      </c>
      <c r="D245">
        <f>IF(Sheet1!D245&lt;3,Sheet1!D245,"")</f>
        <v>1.600641</v>
      </c>
      <c r="E245">
        <f>IF(Sheet1!E245&lt;2,Sheet1!E245,"")</f>
        <v>1.2004808</v>
      </c>
    </row>
    <row r="246" spans="1:5" x14ac:dyDescent="0.2">
      <c r="A246" t="str">
        <f>Sheet1!A246</f>
        <v>iPhone 11 - iPhone SE</v>
      </c>
      <c r="B246" t="str">
        <f>Sheet1!B246</f>
        <v>Other Pocket to Speaker</v>
      </c>
      <c r="C246">
        <f>IF(Sheet1!C246&lt;4,Sheet1!C246,"")</f>
        <v>2.0008013</v>
      </c>
      <c r="D246">
        <f>IF(Sheet1!D246&lt;3,Sheet1!D246,"")</f>
        <v>1.5720582000000001</v>
      </c>
      <c r="E246">
        <f>IF(Sheet1!E246&lt;2,Sheet1!E246,"")</f>
        <v>1.0861491999999999</v>
      </c>
    </row>
    <row r="247" spans="1:5" x14ac:dyDescent="0.2">
      <c r="A247" t="str">
        <f>Sheet1!A247</f>
        <v>iPhone 11 - iPhone SE</v>
      </c>
      <c r="B247" t="str">
        <f>Sheet1!B247</f>
        <v>Other Pocket to Speaker</v>
      </c>
      <c r="C247">
        <f>IF(Sheet1!C247&lt;4,Sheet1!C247,"")</f>
        <v>2.0865499999999999</v>
      </c>
      <c r="D247">
        <f>IF(Sheet1!D247&lt;3,Sheet1!D247,"")</f>
        <v>1.5720582000000001</v>
      </c>
      <c r="E247">
        <f>IF(Sheet1!E247&lt;2,Sheet1!E247,"")</f>
        <v>1.0861491999999999</v>
      </c>
    </row>
    <row r="248" spans="1:5" x14ac:dyDescent="0.2">
      <c r="A248" t="str">
        <f>Sheet1!A248</f>
        <v>iPhone 11 - iPhone SE</v>
      </c>
      <c r="B248" t="str">
        <f>Sheet1!B248</f>
        <v>Other Pocket to Speaker</v>
      </c>
      <c r="C248">
        <f>IF(Sheet1!C248&lt;4,Sheet1!C248,"")</f>
        <v>2.0865499999999999</v>
      </c>
      <c r="D248">
        <f>IF(Sheet1!D248&lt;3,Sheet1!D248,"")</f>
        <v>1.5434753000000001</v>
      </c>
      <c r="E248">
        <f>IF(Sheet1!E248&lt;2,Sheet1!E248,"")</f>
        <v>1.2290635999999999</v>
      </c>
    </row>
    <row r="249" spans="1:5" x14ac:dyDescent="0.2">
      <c r="A249" t="str">
        <f>Sheet1!A249</f>
        <v>iPhone 11 - iPhone SE</v>
      </c>
      <c r="B249" t="str">
        <f>Sheet1!B249</f>
        <v>Other Pocket to Speaker</v>
      </c>
      <c r="C249">
        <f>IF(Sheet1!C249&lt;4,Sheet1!C249,"")</f>
        <v>2.1722983999999999</v>
      </c>
      <c r="D249">
        <f>IF(Sheet1!D249&lt;3,Sheet1!D249,"")</f>
        <v>1.5148925</v>
      </c>
      <c r="E249">
        <f>IF(Sheet1!E249&lt;2,Sheet1!E249,"")</f>
        <v>1.1433150999999999</v>
      </c>
    </row>
    <row r="250" spans="1:5" x14ac:dyDescent="0.2">
      <c r="A250" t="str">
        <f>Sheet1!A250</f>
        <v>iPhone 11 - iPhone SE</v>
      </c>
      <c r="B250" t="str">
        <f>Sheet1!B250</f>
        <v>Other Pocket to Speaker</v>
      </c>
      <c r="C250">
        <f>IF(Sheet1!C250&lt;4,Sheet1!C250,"")</f>
        <v>2.1722983999999999</v>
      </c>
      <c r="D250">
        <f>IF(Sheet1!D250&lt;3,Sheet1!D250,"")</f>
        <v>1.600641</v>
      </c>
      <c r="E250" t="str">
        <f>IF(Sheet1!E250&lt;2,Sheet1!E250,"")</f>
        <v/>
      </c>
    </row>
    <row r="251" spans="1:5" x14ac:dyDescent="0.2">
      <c r="A251" t="str">
        <f>Sheet1!A251</f>
        <v>iPhone 11 - iPhone SE</v>
      </c>
      <c r="B251" t="str">
        <f>Sheet1!B251</f>
        <v>Other Pocket to Speaker</v>
      </c>
      <c r="C251">
        <f>IF(Sheet1!C251&lt;4,Sheet1!C251,"")</f>
        <v>2.0865499999999999</v>
      </c>
      <c r="D251">
        <f>IF(Sheet1!D251&lt;3,Sheet1!D251,"")</f>
        <v>1.600641</v>
      </c>
      <c r="E251" t="str">
        <f>IF(Sheet1!E251&lt;2,Sheet1!E251,"")</f>
        <v/>
      </c>
    </row>
    <row r="252" spans="1:5" x14ac:dyDescent="0.2">
      <c r="A252" t="str">
        <f>Sheet1!A252</f>
        <v>iPhone 11 - iPhone SE</v>
      </c>
      <c r="B252" t="str">
        <f>Sheet1!B252</f>
        <v>Other Pocket to Speaker</v>
      </c>
      <c r="C252">
        <f>IF(Sheet1!C252&lt;4,Sheet1!C252,"")</f>
        <v>2.0008013</v>
      </c>
      <c r="D252">
        <f>IF(Sheet1!D252&lt;3,Sheet1!D252,"")</f>
        <v>1.629224</v>
      </c>
      <c r="E252">
        <f>IF(Sheet1!E252&lt;2,Sheet1!E252,"")</f>
        <v>1.2290635999999999</v>
      </c>
    </row>
    <row r="253" spans="1:5" x14ac:dyDescent="0.2">
      <c r="A253" t="str">
        <f>Sheet1!A253</f>
        <v>iPhone 11 - iPhone SE</v>
      </c>
      <c r="B253" t="str">
        <f>Sheet1!B253</f>
        <v>Other Pocket to Speaker</v>
      </c>
      <c r="C253">
        <f>IF(Sheet1!C253&lt;4,Sheet1!C253,"")</f>
        <v>2.0579672000000002</v>
      </c>
      <c r="D253">
        <f>IF(Sheet1!D253&lt;3,Sheet1!D253,"")</f>
        <v>1.629224</v>
      </c>
      <c r="E253">
        <f>IF(Sheet1!E253&lt;2,Sheet1!E253,"")</f>
        <v>1.2576465999999999</v>
      </c>
    </row>
    <row r="254" spans="1:5" x14ac:dyDescent="0.2">
      <c r="A254" t="str">
        <f>Sheet1!A254</f>
        <v>iPhone 11 - iPhone SE</v>
      </c>
      <c r="B254" t="str">
        <f>Sheet1!B254</f>
        <v>Other Pocket to Speaker</v>
      </c>
      <c r="C254">
        <f>IF(Sheet1!C254&lt;4,Sheet1!C254,"")</f>
        <v>2.0865499999999999</v>
      </c>
      <c r="D254">
        <f>IF(Sheet1!D254&lt;3,Sheet1!D254,"")</f>
        <v>1.600641</v>
      </c>
      <c r="E254">
        <f>IF(Sheet1!E254&lt;2,Sheet1!E254,"")</f>
        <v>1.2576465999999999</v>
      </c>
    </row>
    <row r="255" spans="1:5" x14ac:dyDescent="0.2">
      <c r="A255" t="str">
        <f>Sheet1!A255</f>
        <v>iPhone 11 - iPhone SE</v>
      </c>
      <c r="B255" t="str">
        <f>Sheet1!B255</f>
        <v>Other Pocket to Speaker</v>
      </c>
      <c r="C255">
        <f>IF(Sheet1!C255&lt;4,Sheet1!C255,"")</f>
        <v>2.0008013</v>
      </c>
      <c r="D255">
        <f>IF(Sheet1!D255&lt;3,Sheet1!D255,"")</f>
        <v>1.5720582000000001</v>
      </c>
      <c r="E255">
        <f>IF(Sheet1!E255&lt;2,Sheet1!E255,"")</f>
        <v>1.2576465999999999</v>
      </c>
    </row>
    <row r="256" spans="1:5" x14ac:dyDescent="0.2">
      <c r="A256" t="str">
        <f>Sheet1!A256</f>
        <v>iPhone 11 - iPhone SE</v>
      </c>
      <c r="B256" t="str">
        <f>Sheet1!B256</f>
        <v>Other Pocket to Speaker</v>
      </c>
      <c r="C256">
        <f>IF(Sheet1!C256&lt;4,Sheet1!C256,"")</f>
        <v>2.0293841000000001</v>
      </c>
      <c r="D256">
        <f>IF(Sheet1!D256&lt;3,Sheet1!D256,"")</f>
        <v>1.600641</v>
      </c>
      <c r="E256">
        <f>IF(Sheet1!E256&lt;2,Sheet1!E256,"")</f>
        <v>1.3148123</v>
      </c>
    </row>
    <row r="257" spans="1:5" x14ac:dyDescent="0.2">
      <c r="A257" t="str">
        <f>Sheet1!A257</f>
        <v>iPhone 11 - iPhone SE</v>
      </c>
      <c r="B257" t="str">
        <f>Sheet1!B257</f>
        <v>Other Pocket to Speaker</v>
      </c>
      <c r="C257">
        <f>IF(Sheet1!C257&lt;4,Sheet1!C257,"")</f>
        <v>2.0008013</v>
      </c>
      <c r="D257">
        <f>IF(Sheet1!D257&lt;3,Sheet1!D257,"")</f>
        <v>1.629224</v>
      </c>
      <c r="E257">
        <f>IF(Sheet1!E257&lt;2,Sheet1!E257,"")</f>
        <v>1.2862294000000001</v>
      </c>
    </row>
    <row r="258" spans="1:5" x14ac:dyDescent="0.2">
      <c r="A258" t="str">
        <f>Sheet1!A258</f>
        <v>iPhone 11 - iPhone SE</v>
      </c>
      <c r="B258" t="str">
        <f>Sheet1!B258</f>
        <v>Other Pocket to Speaker</v>
      </c>
      <c r="C258">
        <f>IF(Sheet1!C258&lt;4,Sheet1!C258,"")</f>
        <v>2.0008013</v>
      </c>
      <c r="D258">
        <f>IF(Sheet1!D258&lt;3,Sheet1!D258,"")</f>
        <v>1.600641</v>
      </c>
      <c r="E258">
        <f>IF(Sheet1!E258&lt;2,Sheet1!E258,"")</f>
        <v>1.2290635999999999</v>
      </c>
    </row>
    <row r="259" spans="1:5" x14ac:dyDescent="0.2">
      <c r="A259" t="str">
        <f>Sheet1!A259</f>
        <v>iPhone 11 - iPhone SE</v>
      </c>
      <c r="B259" t="str">
        <f>Sheet1!B259</f>
        <v>Other Pocket to Speaker</v>
      </c>
      <c r="C259">
        <f>IF(Sheet1!C259&lt;4,Sheet1!C259,"")</f>
        <v>2.0865499999999999</v>
      </c>
      <c r="D259">
        <f>IF(Sheet1!D259&lt;3,Sheet1!D259,"")</f>
        <v>1.629224</v>
      </c>
      <c r="E259">
        <f>IF(Sheet1!E259&lt;2,Sheet1!E259,"")</f>
        <v>1.1718979</v>
      </c>
    </row>
    <row r="260" spans="1:5" x14ac:dyDescent="0.2">
      <c r="A260" t="str">
        <f>Sheet1!A260</f>
        <v>iPhone 11 - iPhone SE</v>
      </c>
      <c r="B260" t="str">
        <f>Sheet1!B260</f>
        <v>Other Pocket to Speaker</v>
      </c>
      <c r="C260">
        <f>IF(Sheet1!C260&lt;4,Sheet1!C260,"")</f>
        <v>2.2294643000000001</v>
      </c>
      <c r="D260">
        <f>IF(Sheet1!D260&lt;3,Sheet1!D260,"")</f>
        <v>1.6863897000000001</v>
      </c>
      <c r="E260">
        <f>IF(Sheet1!E260&lt;2,Sheet1!E260,"")</f>
        <v>1.1147320999999999</v>
      </c>
    </row>
    <row r="261" spans="1:5" x14ac:dyDescent="0.2">
      <c r="A261" t="str">
        <f>Sheet1!A261</f>
        <v>iPhone 11 - iPhone SE</v>
      </c>
      <c r="B261" t="str">
        <f>Sheet1!B261</f>
        <v>Other Pocket to Speaker</v>
      </c>
      <c r="C261" t="str">
        <f>IF(Sheet1!C261&lt;4,Sheet1!C261,"")</f>
        <v/>
      </c>
      <c r="D261">
        <f>IF(Sheet1!D261&lt;3,Sheet1!D261,"")</f>
        <v>1.6863897000000001</v>
      </c>
      <c r="E261">
        <f>IF(Sheet1!E261&lt;2,Sheet1!E261,"")</f>
        <v>1.2004808</v>
      </c>
    </row>
    <row r="262" spans="1:5" x14ac:dyDescent="0.2">
      <c r="A262" t="str">
        <f>Sheet1!A262</f>
        <v>iPhone 11 - iPhone SE</v>
      </c>
      <c r="B262" t="str">
        <f>Sheet1!B262</f>
        <v>Other Pocket to Speaker</v>
      </c>
      <c r="C262">
        <f>IF(Sheet1!C262&lt;4,Sheet1!C262,"")</f>
        <v>2.2294643000000001</v>
      </c>
      <c r="D262">
        <f>IF(Sheet1!D262&lt;3,Sheet1!D262,"")</f>
        <v>1.6863897000000001</v>
      </c>
      <c r="E262">
        <f>IF(Sheet1!E262&lt;2,Sheet1!E262,"")</f>
        <v>1.2290635999999999</v>
      </c>
    </row>
    <row r="263" spans="1:5" x14ac:dyDescent="0.2">
      <c r="A263" t="str">
        <f>Sheet1!A263</f>
        <v>iPhone 11 - iPhone SE</v>
      </c>
      <c r="B263" t="str">
        <f>Sheet1!B263</f>
        <v>Other Pocket to Speaker</v>
      </c>
      <c r="C263">
        <f>IF(Sheet1!C263&lt;4,Sheet1!C263,"")</f>
        <v>2.1722983999999999</v>
      </c>
      <c r="D263">
        <f>IF(Sheet1!D263&lt;3,Sheet1!D263,"")</f>
        <v>1.6578069</v>
      </c>
      <c r="E263">
        <f>IF(Sheet1!E263&lt;2,Sheet1!E263,"")</f>
        <v>1.1433150999999999</v>
      </c>
    </row>
    <row r="264" spans="1:5" x14ac:dyDescent="0.2">
      <c r="A264" t="str">
        <f>Sheet1!A264</f>
        <v>iPhone 11 - iPhone SE</v>
      </c>
      <c r="B264" t="str">
        <f>Sheet1!B264</f>
        <v>Other Pocket to Speaker</v>
      </c>
      <c r="C264">
        <f>IF(Sheet1!C264&lt;4,Sheet1!C264,"")</f>
        <v>2.2008814999999999</v>
      </c>
      <c r="D264">
        <f>IF(Sheet1!D264&lt;3,Sheet1!D264,"")</f>
        <v>1.600641</v>
      </c>
      <c r="E264">
        <f>IF(Sheet1!E264&lt;2,Sheet1!E264,"")</f>
        <v>1.1433150999999999</v>
      </c>
    </row>
    <row r="265" spans="1:5" x14ac:dyDescent="0.2">
      <c r="A265" t="str">
        <f>Sheet1!A265</f>
        <v>iPhone 11 - iPhone SE</v>
      </c>
      <c r="B265" t="str">
        <f>Sheet1!B265</f>
        <v>Other Pocket to Speaker</v>
      </c>
      <c r="C265">
        <f>IF(Sheet1!C265&lt;4,Sheet1!C265,"")</f>
        <v>2.0008013</v>
      </c>
      <c r="D265">
        <f>IF(Sheet1!D265&lt;3,Sheet1!D265,"")</f>
        <v>1.6578069</v>
      </c>
      <c r="E265">
        <f>IF(Sheet1!E265&lt;2,Sheet1!E265,"")</f>
        <v>1.2004808</v>
      </c>
    </row>
    <row r="266" spans="1:5" x14ac:dyDescent="0.2">
      <c r="A266" t="str">
        <f>Sheet1!A266</f>
        <v>iPhone 11 - iPhone SE</v>
      </c>
      <c r="B266" t="str">
        <f>Sheet1!B266</f>
        <v>Other Pocket to Speaker</v>
      </c>
      <c r="C266">
        <f>IF(Sheet1!C266&lt;4,Sheet1!C266,"")</f>
        <v>1.9722185000000001</v>
      </c>
      <c r="D266">
        <f>IF(Sheet1!D266&lt;3,Sheet1!D266,"")</f>
        <v>1.6863897000000001</v>
      </c>
      <c r="E266">
        <f>IF(Sheet1!E266&lt;2,Sheet1!E266,"")</f>
        <v>1.2576465999999999</v>
      </c>
    </row>
    <row r="267" spans="1:5" x14ac:dyDescent="0.2">
      <c r="A267" t="str">
        <f>Sheet1!A267</f>
        <v>iPhone 11 - iPhone SE</v>
      </c>
      <c r="B267" t="str">
        <f>Sheet1!B267</f>
        <v>Other Pocket to Speaker</v>
      </c>
      <c r="C267">
        <f>IF(Sheet1!C267&lt;4,Sheet1!C267,"")</f>
        <v>2.2008814999999999</v>
      </c>
      <c r="D267">
        <f>IF(Sheet1!D267&lt;3,Sheet1!D267,"")</f>
        <v>1.6578069</v>
      </c>
      <c r="E267">
        <f>IF(Sheet1!E267&lt;2,Sheet1!E267,"")</f>
        <v>1.2290635999999999</v>
      </c>
    </row>
    <row r="268" spans="1:5" x14ac:dyDescent="0.2">
      <c r="A268" t="str">
        <f>Sheet1!A268</f>
        <v>iPhone 11 - iPhone SE</v>
      </c>
      <c r="B268" t="str">
        <f>Sheet1!B268</f>
        <v>Other Pocket to Speaker</v>
      </c>
      <c r="C268">
        <f>IF(Sheet1!C268&lt;4,Sheet1!C268,"")</f>
        <v>2.2008814999999999</v>
      </c>
      <c r="D268">
        <f>IF(Sheet1!D268&lt;3,Sheet1!D268,"")</f>
        <v>1.6578069</v>
      </c>
      <c r="E268">
        <f>IF(Sheet1!E268&lt;2,Sheet1!E268,"")</f>
        <v>1.0289836000000001</v>
      </c>
    </row>
    <row r="269" spans="1:5" x14ac:dyDescent="0.2">
      <c r="A269" t="str">
        <f>Sheet1!A269</f>
        <v>iPhone 11 - iPhone SE</v>
      </c>
      <c r="B269" t="str">
        <f>Sheet1!B269</f>
        <v>Other Pocket to Speaker</v>
      </c>
      <c r="C269">
        <f>IF(Sheet1!C269&lt;4,Sheet1!C269,"")</f>
        <v>2.0865499999999999</v>
      </c>
      <c r="D269">
        <f>IF(Sheet1!D269&lt;3,Sheet1!D269,"")</f>
        <v>1.6578069</v>
      </c>
      <c r="E269">
        <f>IF(Sheet1!E269&lt;2,Sheet1!E269,"")</f>
        <v>1.0289836000000001</v>
      </c>
    </row>
    <row r="270" spans="1:5" x14ac:dyDescent="0.2">
      <c r="A270" t="str">
        <f>Sheet1!A270</f>
        <v>iPhone 11 - iPhone SE</v>
      </c>
      <c r="B270" t="str">
        <f>Sheet1!B270</f>
        <v>Other Pocket to Speaker</v>
      </c>
      <c r="C270">
        <f>IF(Sheet1!C270&lt;4,Sheet1!C270,"")</f>
        <v>2.1437156000000002</v>
      </c>
      <c r="D270">
        <f>IF(Sheet1!D270&lt;3,Sheet1!D270,"")</f>
        <v>1.6578069</v>
      </c>
      <c r="E270">
        <f>IF(Sheet1!E270&lt;2,Sheet1!E270,"")</f>
        <v>1.1147320999999999</v>
      </c>
    </row>
    <row r="271" spans="1:5" x14ac:dyDescent="0.2">
      <c r="A271" t="str">
        <f>Sheet1!A271</f>
        <v>iPhone 11 - iPhone SE</v>
      </c>
      <c r="B271" t="str">
        <f>Sheet1!B271</f>
        <v>Other Pocket to Speaker</v>
      </c>
      <c r="C271">
        <f>IF(Sheet1!C271&lt;4,Sheet1!C271,"")</f>
        <v>2.2294643000000001</v>
      </c>
      <c r="D271">
        <f>IF(Sheet1!D271&lt;3,Sheet1!D271,"")</f>
        <v>1.6578069</v>
      </c>
      <c r="E271">
        <f>IF(Sheet1!E271&lt;2,Sheet1!E271,"")</f>
        <v>1.0575664</v>
      </c>
    </row>
    <row r="272" spans="1:5" x14ac:dyDescent="0.2">
      <c r="A272" t="str">
        <f>Sheet1!A272</f>
        <v>iPhone 11 - iPhone SE</v>
      </c>
      <c r="B272" t="str">
        <f>Sheet1!B272</f>
        <v>Other Pocket to Speaker</v>
      </c>
      <c r="C272">
        <f>IF(Sheet1!C272&lt;4,Sheet1!C272,"")</f>
        <v>2.2294643000000001</v>
      </c>
      <c r="D272">
        <f>IF(Sheet1!D272&lt;3,Sheet1!D272,"")</f>
        <v>1.6863897000000001</v>
      </c>
      <c r="E272">
        <f>IF(Sheet1!E272&lt;2,Sheet1!E272,"")</f>
        <v>1.0004006999999999</v>
      </c>
    </row>
    <row r="273" spans="1:5" x14ac:dyDescent="0.2">
      <c r="A273" t="str">
        <f>Sheet1!A273</f>
        <v>iPhone 11 - iPhone SE</v>
      </c>
      <c r="B273" t="str">
        <f>Sheet1!B273</f>
        <v>Other Pocket to Speaker</v>
      </c>
      <c r="C273">
        <f>IF(Sheet1!C273&lt;4,Sheet1!C273,"")</f>
        <v>2.2866301999999998</v>
      </c>
      <c r="D273">
        <f>IF(Sheet1!D273&lt;3,Sheet1!D273,"")</f>
        <v>1.6863897000000001</v>
      </c>
      <c r="E273">
        <f>IF(Sheet1!E273&lt;2,Sheet1!E273,"")</f>
        <v>1.0575664</v>
      </c>
    </row>
    <row r="274" spans="1:5" x14ac:dyDescent="0.2">
      <c r="A274" t="str">
        <f>Sheet1!A274</f>
        <v>iPhone 11 - iPhone SE</v>
      </c>
      <c r="B274" t="str">
        <f>Sheet1!B274</f>
        <v>Other Pocket to Speaker</v>
      </c>
      <c r="C274">
        <f>IF(Sheet1!C274&lt;4,Sheet1!C274,"")</f>
        <v>2.2866301999999998</v>
      </c>
      <c r="D274">
        <f>IF(Sheet1!D274&lt;3,Sheet1!D274,"")</f>
        <v>1.7149725</v>
      </c>
      <c r="E274">
        <f>IF(Sheet1!E274&lt;2,Sheet1!E274,"")</f>
        <v>1.0861491999999999</v>
      </c>
    </row>
    <row r="275" spans="1:5" x14ac:dyDescent="0.2">
      <c r="A275" t="str">
        <f>Sheet1!A275</f>
        <v>iPhone 11 - iPhone SE</v>
      </c>
      <c r="B275" t="str">
        <f>Sheet1!B275</f>
        <v>Other Pocket to Speaker</v>
      </c>
      <c r="C275">
        <f>IF(Sheet1!C275&lt;4,Sheet1!C275,"")</f>
        <v>2.1722983999999999</v>
      </c>
      <c r="D275">
        <f>IF(Sheet1!D275&lt;3,Sheet1!D275,"")</f>
        <v>1.7149725</v>
      </c>
      <c r="E275">
        <f>IF(Sheet1!E275&lt;2,Sheet1!E275,"")</f>
        <v>1.0289836000000001</v>
      </c>
    </row>
    <row r="276" spans="1:5" x14ac:dyDescent="0.2">
      <c r="A276" t="str">
        <f>Sheet1!A276</f>
        <v>iPhone 11 - iPhone SE</v>
      </c>
      <c r="B276" t="str">
        <f>Sheet1!B276</f>
        <v>Other Pocket to Speaker</v>
      </c>
      <c r="C276">
        <f>IF(Sheet1!C276&lt;4,Sheet1!C276,"")</f>
        <v>2.2008814999999999</v>
      </c>
      <c r="D276">
        <f>IF(Sheet1!D276&lt;3,Sheet1!D276,"")</f>
        <v>1.6863897000000001</v>
      </c>
      <c r="E276">
        <f>IF(Sheet1!E276&lt;2,Sheet1!E276,"")</f>
        <v>1.1433150999999999</v>
      </c>
    </row>
    <row r="277" spans="1:5" x14ac:dyDescent="0.2">
      <c r="A277" t="str">
        <f>Sheet1!A277</f>
        <v>iPhone 11 - iPhone SE</v>
      </c>
      <c r="B277" t="str">
        <f>Sheet1!B277</f>
        <v>Other Pocket to Speaker</v>
      </c>
      <c r="C277">
        <f>IF(Sheet1!C277&lt;4,Sheet1!C277,"")</f>
        <v>2.0579672000000002</v>
      </c>
      <c r="D277">
        <f>IF(Sheet1!D277&lt;3,Sheet1!D277,"")</f>
        <v>1.6578069</v>
      </c>
      <c r="E277">
        <f>IF(Sheet1!E277&lt;2,Sheet1!E277,"")</f>
        <v>1.2290635999999999</v>
      </c>
    </row>
    <row r="278" spans="1:5" x14ac:dyDescent="0.2">
      <c r="A278" t="str">
        <f>Sheet1!A278</f>
        <v>iPhone 11 - iPhone SE</v>
      </c>
      <c r="B278" t="str">
        <f>Sheet1!B278</f>
        <v>Other Pocket to Speaker</v>
      </c>
      <c r="C278">
        <f>IF(Sheet1!C278&lt;4,Sheet1!C278,"")</f>
        <v>2.2008814999999999</v>
      </c>
      <c r="D278">
        <f>IF(Sheet1!D278&lt;3,Sheet1!D278,"")</f>
        <v>1.5720582000000001</v>
      </c>
      <c r="E278">
        <f>IF(Sheet1!E278&lt;2,Sheet1!E278,"")</f>
        <v>1.2290635999999999</v>
      </c>
    </row>
    <row r="279" spans="1:5" x14ac:dyDescent="0.2">
      <c r="A279" t="str">
        <f>Sheet1!A279</f>
        <v>iPhone 11 - iPhone SE</v>
      </c>
      <c r="B279" t="str">
        <f>Sheet1!B279</f>
        <v>Other Pocket to Speaker</v>
      </c>
      <c r="C279">
        <f>IF(Sheet1!C279&lt;4,Sheet1!C279,"")</f>
        <v>2.1437156000000002</v>
      </c>
      <c r="D279">
        <f>IF(Sheet1!D279&lt;3,Sheet1!D279,"")</f>
        <v>1.5720582000000001</v>
      </c>
      <c r="E279">
        <f>IF(Sheet1!E279&lt;2,Sheet1!E279,"")</f>
        <v>1.2290635999999999</v>
      </c>
    </row>
    <row r="280" spans="1:5" x14ac:dyDescent="0.2">
      <c r="A280" t="str">
        <f>Sheet1!A280</f>
        <v>iPhone 11 - iPhone SE</v>
      </c>
      <c r="B280" t="str">
        <f>Sheet1!B280</f>
        <v>Other Pocket to Speaker</v>
      </c>
      <c r="C280">
        <f>IF(Sheet1!C280&lt;4,Sheet1!C280,"")</f>
        <v>2.0579672000000002</v>
      </c>
      <c r="D280">
        <f>IF(Sheet1!D280&lt;3,Sheet1!D280,"")</f>
        <v>1.629224</v>
      </c>
      <c r="E280">
        <f>IF(Sheet1!E280&lt;2,Sheet1!E280,"")</f>
        <v>1.1147320999999999</v>
      </c>
    </row>
    <row r="281" spans="1:5" x14ac:dyDescent="0.2">
      <c r="A281" t="str">
        <f>Sheet1!A281</f>
        <v>iPhone 11 - iPhone SE</v>
      </c>
      <c r="B281" t="str">
        <f>Sheet1!B281</f>
        <v>Other Pocket to Speaker</v>
      </c>
      <c r="C281">
        <f>IF(Sheet1!C281&lt;4,Sheet1!C281,"")</f>
        <v>2.0293841000000001</v>
      </c>
      <c r="D281">
        <f>IF(Sheet1!D281&lt;3,Sheet1!D281,"")</f>
        <v>1.629224</v>
      </c>
      <c r="E281">
        <f>IF(Sheet1!E281&lt;2,Sheet1!E281,"")</f>
        <v>1.0861491999999999</v>
      </c>
    </row>
    <row r="282" spans="1:5" x14ac:dyDescent="0.2">
      <c r="A282" t="str">
        <f>Sheet1!A282</f>
        <v>iPhone 11 - iPhone SE</v>
      </c>
      <c r="B282" t="str">
        <f>Sheet1!B282</f>
        <v>Other Pocket to Speaker</v>
      </c>
      <c r="C282">
        <f>IF(Sheet1!C282&lt;4,Sheet1!C282,"")</f>
        <v>2.0579672000000002</v>
      </c>
      <c r="D282">
        <f>IF(Sheet1!D282&lt;3,Sheet1!D282,"")</f>
        <v>1.6578069</v>
      </c>
      <c r="E282">
        <f>IF(Sheet1!E282&lt;2,Sheet1!E282,"")</f>
        <v>1.0575664</v>
      </c>
    </row>
    <row r="283" spans="1:5" x14ac:dyDescent="0.2">
      <c r="A283" t="str">
        <f>Sheet1!A283</f>
        <v>iPhone 11 - iPhone SE</v>
      </c>
      <c r="B283" t="str">
        <f>Sheet1!B283</f>
        <v>Other Pocket to Speaker</v>
      </c>
      <c r="C283">
        <f>IF(Sheet1!C283&lt;4,Sheet1!C283,"")</f>
        <v>2.0293841000000001</v>
      </c>
      <c r="D283">
        <f>IF(Sheet1!D283&lt;3,Sheet1!D283,"")</f>
        <v>1.6578069</v>
      </c>
      <c r="E283">
        <f>IF(Sheet1!E283&lt;2,Sheet1!E283,"")</f>
        <v>1.0289836000000001</v>
      </c>
    </row>
    <row r="284" spans="1:5" x14ac:dyDescent="0.2">
      <c r="A284" t="str">
        <f>Sheet1!A284</f>
        <v>iPhone 11 - iPhone SE</v>
      </c>
      <c r="B284" t="str">
        <f>Sheet1!B284</f>
        <v>Other Pocket to Speaker</v>
      </c>
      <c r="C284">
        <f>IF(Sheet1!C284&lt;4,Sheet1!C284,"")</f>
        <v>2.0008013</v>
      </c>
      <c r="D284">
        <f>IF(Sheet1!D284&lt;3,Sheet1!D284,"")</f>
        <v>1.600641</v>
      </c>
      <c r="E284">
        <f>IF(Sheet1!E284&lt;2,Sheet1!E284,"")</f>
        <v>1.0861491999999999</v>
      </c>
    </row>
    <row r="285" spans="1:5" x14ac:dyDescent="0.2">
      <c r="A285" t="str">
        <f>Sheet1!A285</f>
        <v>iPhone 11 - iPhone SE</v>
      </c>
      <c r="B285" t="str">
        <f>Sheet1!B285</f>
        <v>Other Pocket to Speaker</v>
      </c>
      <c r="C285">
        <f>IF(Sheet1!C285&lt;4,Sheet1!C285,"")</f>
        <v>1.9722185000000001</v>
      </c>
      <c r="D285">
        <f>IF(Sheet1!D285&lt;3,Sheet1!D285,"")</f>
        <v>1.600641</v>
      </c>
      <c r="E285">
        <f>IF(Sheet1!E285&lt;2,Sheet1!E285,"")</f>
        <v>1.1147320999999999</v>
      </c>
    </row>
    <row r="286" spans="1:5" x14ac:dyDescent="0.2">
      <c r="A286" t="str">
        <f>Sheet1!A286</f>
        <v>iPhone 11 - iPhone SE</v>
      </c>
      <c r="B286" t="str">
        <f>Sheet1!B286</f>
        <v>Other Pocket to Speaker</v>
      </c>
      <c r="C286">
        <f>IF(Sheet1!C286&lt;4,Sheet1!C286,"")</f>
        <v>1.9722185000000001</v>
      </c>
      <c r="D286">
        <f>IF(Sheet1!D286&lt;3,Sheet1!D286,"")</f>
        <v>1.6863897000000001</v>
      </c>
      <c r="E286">
        <f>IF(Sheet1!E286&lt;2,Sheet1!E286,"")</f>
        <v>1.1433150999999999</v>
      </c>
    </row>
    <row r="287" spans="1:5" x14ac:dyDescent="0.2">
      <c r="A287" t="str">
        <f>Sheet1!A287</f>
        <v>iPhone 11 - iPhone SE</v>
      </c>
      <c r="B287" t="str">
        <f>Sheet1!B287</f>
        <v>Other Pocket to Speaker</v>
      </c>
      <c r="C287">
        <f>IF(Sheet1!C287&lt;4,Sheet1!C287,"")</f>
        <v>1.8864696999999999</v>
      </c>
      <c r="D287">
        <f>IF(Sheet1!D287&lt;3,Sheet1!D287,"")</f>
        <v>1.7435554</v>
      </c>
      <c r="E287">
        <f>IF(Sheet1!E287&lt;2,Sheet1!E287,"")</f>
        <v>1.0861491999999999</v>
      </c>
    </row>
    <row r="288" spans="1:5" x14ac:dyDescent="0.2">
      <c r="A288" t="str">
        <f>Sheet1!A288</f>
        <v>iPhone 11 - iPhone SE</v>
      </c>
      <c r="B288" t="str">
        <f>Sheet1!B288</f>
        <v>Other Pocket to Speaker</v>
      </c>
      <c r="C288">
        <f>IF(Sheet1!C288&lt;4,Sheet1!C288,"")</f>
        <v>1.8578870000000001</v>
      </c>
      <c r="D288">
        <f>IF(Sheet1!D288&lt;3,Sheet1!D288,"")</f>
        <v>1.5434753000000001</v>
      </c>
      <c r="E288">
        <f>IF(Sheet1!E288&lt;2,Sheet1!E288,"")</f>
        <v>1.1147320999999999</v>
      </c>
    </row>
    <row r="289" spans="1:5" x14ac:dyDescent="0.2">
      <c r="A289" t="str">
        <f>Sheet1!A289</f>
        <v>iPhone 11 - iPhone SE</v>
      </c>
      <c r="B289" t="str">
        <f>Sheet1!B289</f>
        <v>Other Pocket to Speaker</v>
      </c>
      <c r="C289">
        <f>IF(Sheet1!C289&lt;4,Sheet1!C289,"")</f>
        <v>2.0293841000000001</v>
      </c>
      <c r="D289">
        <f>IF(Sheet1!D289&lt;3,Sheet1!D289,"")</f>
        <v>2.3437958000000001</v>
      </c>
      <c r="E289">
        <f>IF(Sheet1!E289&lt;2,Sheet1!E289,"")</f>
        <v>1.1433150999999999</v>
      </c>
    </row>
    <row r="290" spans="1:5" x14ac:dyDescent="0.2">
      <c r="A290" t="str">
        <f>Sheet1!A290</f>
        <v>iPhone 11 - iPhone SE</v>
      </c>
      <c r="B290" t="str">
        <f>Sheet1!B290</f>
        <v>Other Pocket to Speaker</v>
      </c>
      <c r="C290">
        <f>IF(Sheet1!C290&lt;4,Sheet1!C290,"")</f>
        <v>2.0293841000000001</v>
      </c>
      <c r="D290">
        <f>IF(Sheet1!D290&lt;3,Sheet1!D290,"")</f>
        <v>2.2580472999999999</v>
      </c>
      <c r="E290">
        <f>IF(Sheet1!E290&lt;2,Sheet1!E290,"")</f>
        <v>1.0861491999999999</v>
      </c>
    </row>
    <row r="291" spans="1:5" x14ac:dyDescent="0.2">
      <c r="A291" t="str">
        <f>Sheet1!A291</f>
        <v>iPhone 11 - iPhone SE</v>
      </c>
      <c r="B291" t="str">
        <f>Sheet1!B291</f>
        <v>Other Pocket to Speaker</v>
      </c>
      <c r="C291">
        <f>IF(Sheet1!C291&lt;4,Sheet1!C291,"")</f>
        <v>1.9150526999999999</v>
      </c>
      <c r="D291">
        <f>IF(Sheet1!D291&lt;3,Sheet1!D291,"")</f>
        <v>1.600641</v>
      </c>
      <c r="E291">
        <f>IF(Sheet1!E291&lt;2,Sheet1!E291,"")</f>
        <v>1.1147320999999999</v>
      </c>
    </row>
    <row r="292" spans="1:5" x14ac:dyDescent="0.2">
      <c r="A292" t="str">
        <f>Sheet1!A292</f>
        <v>iPhone 11 - iPhone SE</v>
      </c>
      <c r="B292" t="str">
        <f>Sheet1!B292</f>
        <v>Other Pocket to Speaker</v>
      </c>
      <c r="C292">
        <f>IF(Sheet1!C292&lt;4,Sheet1!C292,"")</f>
        <v>1.9150526999999999</v>
      </c>
      <c r="D292">
        <f>IF(Sheet1!D292&lt;3,Sheet1!D292,"")</f>
        <v>1.600641</v>
      </c>
      <c r="E292">
        <f>IF(Sheet1!E292&lt;2,Sheet1!E292,"")</f>
        <v>1.0575664</v>
      </c>
    </row>
    <row r="293" spans="1:5" x14ac:dyDescent="0.2">
      <c r="A293" t="str">
        <f>Sheet1!A293</f>
        <v>iPhone 11 - iPhone SE</v>
      </c>
      <c r="B293" t="str">
        <f>Sheet1!B293</f>
        <v>Other Pocket to Speaker</v>
      </c>
      <c r="C293">
        <f>IF(Sheet1!C293&lt;4,Sheet1!C293,"")</f>
        <v>2.0293841000000001</v>
      </c>
      <c r="D293">
        <f>IF(Sheet1!D293&lt;3,Sheet1!D293,"")</f>
        <v>1.600641</v>
      </c>
      <c r="E293">
        <f>IF(Sheet1!E293&lt;2,Sheet1!E293,"")</f>
        <v>1.1433150999999999</v>
      </c>
    </row>
    <row r="294" spans="1:5" x14ac:dyDescent="0.2">
      <c r="A294" t="str">
        <f>Sheet1!A294</f>
        <v>iPhone 11 - iPhone SE</v>
      </c>
      <c r="B294" t="str">
        <f>Sheet1!B294</f>
        <v>Other Pocket to Speaker</v>
      </c>
      <c r="C294">
        <f>IF(Sheet1!C294&lt;4,Sheet1!C294,"")</f>
        <v>2.0293841000000001</v>
      </c>
      <c r="D294">
        <f>IF(Sheet1!D294&lt;3,Sheet1!D294,"")</f>
        <v>1.5434753000000001</v>
      </c>
      <c r="E294">
        <f>IF(Sheet1!E294&lt;2,Sheet1!E294,"")</f>
        <v>1.1433150999999999</v>
      </c>
    </row>
    <row r="295" spans="1:5" x14ac:dyDescent="0.2">
      <c r="A295" t="str">
        <f>Sheet1!A295</f>
        <v>iPhone 11 - iPhone SE</v>
      </c>
      <c r="B295" t="str">
        <f>Sheet1!B295</f>
        <v>Other Pocket to Speaker</v>
      </c>
      <c r="C295">
        <f>IF(Sheet1!C295&lt;4,Sheet1!C295,"")</f>
        <v>2.0865499999999999</v>
      </c>
      <c r="D295">
        <f>IF(Sheet1!D295&lt;3,Sheet1!D295,"")</f>
        <v>1.5434753000000001</v>
      </c>
      <c r="E295">
        <f>IF(Sheet1!E295&lt;2,Sheet1!E295,"")</f>
        <v>1.1433150999999999</v>
      </c>
    </row>
    <row r="296" spans="1:5" x14ac:dyDescent="0.2">
      <c r="A296" t="str">
        <f>Sheet1!A296</f>
        <v>iPhone 11 - iPhone SE</v>
      </c>
      <c r="B296" t="str">
        <f>Sheet1!B296</f>
        <v>Other Pocket to Speaker</v>
      </c>
      <c r="C296">
        <f>IF(Sheet1!C296&lt;4,Sheet1!C296,"")</f>
        <v>1.9436355999999999</v>
      </c>
      <c r="D296">
        <f>IF(Sheet1!D296&lt;3,Sheet1!D296,"")</f>
        <v>1.4863095</v>
      </c>
      <c r="E296">
        <f>IF(Sheet1!E296&lt;2,Sheet1!E296,"")</f>
        <v>1.1147320999999999</v>
      </c>
    </row>
    <row r="297" spans="1:5" x14ac:dyDescent="0.2">
      <c r="A297" t="str">
        <f>Sheet1!A297</f>
        <v>iPhone 11 - iPhone SE</v>
      </c>
      <c r="B297" t="str">
        <f>Sheet1!B297</f>
        <v>Other Pocket to Speaker</v>
      </c>
      <c r="C297">
        <f>IF(Sheet1!C297&lt;4,Sheet1!C297,"")</f>
        <v>2.0008013</v>
      </c>
      <c r="D297">
        <f>IF(Sheet1!D297&lt;3,Sheet1!D297,"")</f>
        <v>1.629224</v>
      </c>
      <c r="E297" t="str">
        <f>IF(Sheet1!E297&lt;2,Sheet1!E297,"")</f>
        <v/>
      </c>
    </row>
    <row r="298" spans="1:5" x14ac:dyDescent="0.2">
      <c r="A298" t="str">
        <f>Sheet1!A298</f>
        <v>iPhone 11 - iPhone SE</v>
      </c>
      <c r="B298" t="str">
        <f>Sheet1!B298</f>
        <v>Other Pocket to Speaker</v>
      </c>
      <c r="C298">
        <f>IF(Sheet1!C298&lt;4,Sheet1!C298,"")</f>
        <v>2.0008013</v>
      </c>
      <c r="D298">
        <f>IF(Sheet1!D298&lt;3,Sheet1!D298,"")</f>
        <v>1.5148925</v>
      </c>
      <c r="E298" t="str">
        <f>IF(Sheet1!E298&lt;2,Sheet1!E298,"")</f>
        <v/>
      </c>
    </row>
    <row r="299" spans="1:5" x14ac:dyDescent="0.2">
      <c r="A299" t="str">
        <f>Sheet1!A299</f>
        <v>iPhone 11 - iPhone SE</v>
      </c>
      <c r="B299" t="str">
        <f>Sheet1!B299</f>
        <v>Other Pocket to Speaker</v>
      </c>
      <c r="C299">
        <f>IF(Sheet1!C299&lt;4,Sheet1!C299,"")</f>
        <v>2.2008814999999999</v>
      </c>
      <c r="D299">
        <f>IF(Sheet1!D299&lt;3,Sheet1!D299,"")</f>
        <v>1.5720582000000001</v>
      </c>
      <c r="E299">
        <f>IF(Sheet1!E299&lt;2,Sheet1!E299,"")</f>
        <v>1.0861491999999999</v>
      </c>
    </row>
    <row r="300" spans="1:5" x14ac:dyDescent="0.2">
      <c r="A300" t="str">
        <f>Sheet1!A300</f>
        <v>iPhone 11 - iPhone SE</v>
      </c>
      <c r="B300" t="str">
        <f>Sheet1!B300</f>
        <v>Other Pocket to Speaker</v>
      </c>
      <c r="C300">
        <f>IF(Sheet1!C300&lt;4,Sheet1!C300,"")</f>
        <v>2.1437156000000002</v>
      </c>
      <c r="D300">
        <f>IF(Sheet1!D300&lt;3,Sheet1!D300,"")</f>
        <v>1.5720582000000001</v>
      </c>
      <c r="E300">
        <f>IF(Sheet1!E300&lt;2,Sheet1!E300,"")</f>
        <v>1.0575664</v>
      </c>
    </row>
    <row r="301" spans="1:5" x14ac:dyDescent="0.2">
      <c r="A301" t="str">
        <f>Sheet1!A301</f>
        <v>iPhone 11 - iPhone SE</v>
      </c>
      <c r="B301" t="str">
        <f>Sheet1!B301</f>
        <v>Other Pocket to Speaker</v>
      </c>
      <c r="C301">
        <f>IF(Sheet1!C301&lt;4,Sheet1!C301,"")</f>
        <v>2.0008013</v>
      </c>
      <c r="D301">
        <f>IF(Sheet1!D301&lt;3,Sheet1!D301,"")</f>
        <v>1.5148925</v>
      </c>
      <c r="E301">
        <f>IF(Sheet1!E301&lt;2,Sheet1!E301,"")</f>
        <v>1.0861491999999999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Agrawal</dc:creator>
  <cp:lastModifiedBy>Devansh Agrawal</cp:lastModifiedBy>
  <dcterms:created xsi:type="dcterms:W3CDTF">2020-08-19T14:37:48Z</dcterms:created>
  <dcterms:modified xsi:type="dcterms:W3CDTF">2020-08-20T14:40:56Z</dcterms:modified>
</cp:coreProperties>
</file>