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3395" windowHeight="11955"/>
  </bookViews>
  <sheets>
    <sheet name="Project Story Book" sheetId="4" r:id="rId1"/>
    <sheet name="Define-Measure" sheetId="6" r:id="rId2"/>
    <sheet name="High Level Process Map" sheetId="1" r:id="rId3"/>
    <sheet name="Process Improvement Plan" sheetId="3" r:id="rId4"/>
    <sheet name="Measure-Analyze-Improve" sheetId="5" r:id="rId5"/>
    <sheet name="Team" sheetId="2" r:id="rId6"/>
  </sheets>
  <calcPr calcId="145621"/>
</workbook>
</file>

<file path=xl/calcChain.xml><?xml version="1.0" encoding="utf-8"?>
<calcChain xmlns="http://schemas.openxmlformats.org/spreadsheetml/2006/main">
  <c r="R32" i="5" l="1"/>
  <c r="R33" i="5"/>
  <c r="R34" i="5"/>
  <c r="R35" i="5"/>
  <c r="R36" i="5"/>
  <c r="R37" i="5"/>
  <c r="R38" i="5"/>
  <c r="R39" i="5"/>
  <c r="R40" i="5"/>
  <c r="R41" i="5"/>
  <c r="R42" i="5"/>
  <c r="R43" i="5"/>
  <c r="R44" i="5"/>
  <c r="R45" i="5"/>
  <c r="R46" i="5"/>
  <c r="T31" i="5"/>
  <c r="S31" i="5"/>
  <c r="R31" i="5" s="1"/>
  <c r="M32" i="5"/>
  <c r="M33" i="5"/>
  <c r="M34" i="5"/>
  <c r="M35" i="5"/>
  <c r="M36" i="5"/>
  <c r="M37" i="5"/>
  <c r="M38" i="5"/>
  <c r="M39" i="5"/>
  <c r="M40" i="5"/>
  <c r="M41" i="5"/>
  <c r="M42" i="5"/>
  <c r="M43" i="5"/>
  <c r="M44" i="5"/>
  <c r="M45" i="5"/>
  <c r="M46" i="5"/>
  <c r="M31" i="5"/>
  <c r="O31" i="5"/>
  <c r="N31" i="5"/>
  <c r="N70" i="5"/>
  <c r="N76" i="5"/>
  <c r="M76" i="5"/>
  <c r="M70" i="5"/>
  <c r="H46" i="5"/>
  <c r="H45" i="5"/>
  <c r="H44" i="5"/>
  <c r="H43" i="5"/>
  <c r="C46" i="5"/>
  <c r="C45" i="5"/>
  <c r="C44" i="5"/>
  <c r="C43" i="5" l="1"/>
  <c r="N74" i="5" l="1"/>
  <c r="N73" i="5"/>
  <c r="N69" i="5"/>
  <c r="N68" i="5"/>
  <c r="N67" i="5"/>
</calcChain>
</file>

<file path=xl/sharedStrings.xml><?xml version="1.0" encoding="utf-8"?>
<sst xmlns="http://schemas.openxmlformats.org/spreadsheetml/2006/main" count="125" uniqueCount="83">
  <si>
    <t>Process Steps</t>
  </si>
  <si>
    <t>Responsible</t>
  </si>
  <si>
    <t xml:space="preserve">Identify Process Owners
</t>
  </si>
  <si>
    <t xml:space="preserve">Identify and define the Defunction Quality Time
</t>
  </si>
  <si>
    <t xml:space="preserve">Measure and develop a Data collection Plan
</t>
  </si>
  <si>
    <t xml:space="preserve">Analyze and Determine the Root Cause for Defunction Quality Time
</t>
  </si>
  <si>
    <t xml:space="preserve">Develop/Select Pilot solutions for Quality time
</t>
  </si>
  <si>
    <t>Implement Long term ImprovementValid</t>
  </si>
  <si>
    <t xml:space="preserve">Prevent Reocurrence
</t>
  </si>
  <si>
    <t>Me</t>
  </si>
  <si>
    <t>Wife/Daughter</t>
  </si>
  <si>
    <t>Key Dates - Define(10/12 - 10/15)</t>
  </si>
  <si>
    <r>
      <rPr>
        <b/>
        <sz val="48"/>
        <color theme="1"/>
        <rFont val="Calibri"/>
        <family val="2"/>
        <scheme val="minor"/>
      </rPr>
      <t xml:space="preserve">      Process Improvement Project - Increasing Quality Time</t>
    </r>
    <r>
      <rPr>
        <sz val="11"/>
        <color theme="1"/>
        <rFont val="Calibri"/>
        <family val="2"/>
        <scheme val="minor"/>
      </rPr>
      <t xml:space="preserve">
                                                                                                                                                                                                                                                                                                                                                                                                                 Process owner - Debasis Chatterjee(SUID: 233176962)</t>
    </r>
  </si>
  <si>
    <t>Measure (10/16 - 10/31)</t>
  </si>
  <si>
    <t>Analyze (11/01 - 11/08)</t>
  </si>
  <si>
    <t>Old Process</t>
  </si>
  <si>
    <t>New Process</t>
  </si>
  <si>
    <t>Brash &amp; Bath</t>
  </si>
  <si>
    <t>Breakfast</t>
  </si>
  <si>
    <t>Study</t>
  </si>
  <si>
    <t>Office travel</t>
  </si>
  <si>
    <t>Walking to main building</t>
  </si>
  <si>
    <t>Project Work</t>
  </si>
  <si>
    <t xml:space="preserve">Meeting </t>
  </si>
  <si>
    <t>Back to office</t>
  </si>
  <si>
    <t>conference room</t>
  </si>
  <si>
    <t>Lunch</t>
  </si>
  <si>
    <t>Report Preparation and submit</t>
  </si>
  <si>
    <t>Report collection and submit</t>
  </si>
  <si>
    <t>Home travel</t>
  </si>
  <si>
    <t>Quality time</t>
  </si>
  <si>
    <t>Watching news</t>
  </si>
  <si>
    <t>Helping wife in cooking</t>
  </si>
  <si>
    <t>Dinner</t>
  </si>
  <si>
    <t>Watching news/Movies</t>
  </si>
  <si>
    <t>Date</t>
  </si>
  <si>
    <t>Iteration</t>
  </si>
  <si>
    <t>Minutes</t>
  </si>
  <si>
    <t>Improve (11/09 - 11/24)</t>
  </si>
  <si>
    <t>Control (11/25 - 12/10)</t>
  </si>
  <si>
    <t>Observation on Quality time after Improvement</t>
  </si>
  <si>
    <t>Observation on Quality time before Imprevement</t>
  </si>
  <si>
    <t>Activity</t>
  </si>
  <si>
    <t>End time</t>
  </si>
  <si>
    <r>
      <t xml:space="preserve">
                                                    </t>
    </r>
    <r>
      <rPr>
        <b/>
        <u/>
        <sz val="18"/>
        <color theme="1"/>
        <rFont val="Calibri"/>
        <family val="2"/>
        <scheme val="minor"/>
      </rPr>
      <t>MEASURE</t>
    </r>
  </si>
  <si>
    <r>
      <t xml:space="preserve">
                                                              </t>
    </r>
    <r>
      <rPr>
        <b/>
        <u/>
        <sz val="18"/>
        <color theme="1"/>
        <rFont val="Calibri"/>
        <family val="2"/>
        <scheme val="minor"/>
      </rPr>
      <t>ANALYZE</t>
    </r>
  </si>
  <si>
    <t>Observed</t>
  </si>
  <si>
    <t>OLD Process SQL</t>
  </si>
  <si>
    <t>New Process SQL</t>
  </si>
  <si>
    <t>D*U</t>
  </si>
  <si>
    <t>5*18</t>
  </si>
  <si>
    <t>A/DU</t>
  </si>
  <si>
    <t>DPMO</t>
  </si>
  <si>
    <t>SQL</t>
  </si>
  <si>
    <t>D8U</t>
  </si>
  <si>
    <t>3*14</t>
  </si>
  <si>
    <t>DPO</t>
  </si>
  <si>
    <t>Std dev</t>
  </si>
  <si>
    <t>Range</t>
  </si>
  <si>
    <t>Average/Mean</t>
  </si>
  <si>
    <t>Median</t>
  </si>
  <si>
    <t>Hypothesis Testing</t>
  </si>
  <si>
    <t>Distribution</t>
  </si>
  <si>
    <t>Average</t>
  </si>
  <si>
    <t>P</t>
  </si>
  <si>
    <t>H0 : U2 &lt;= U1</t>
  </si>
  <si>
    <t>Ha: U2 &gt; U1</t>
  </si>
  <si>
    <t>Green Chart</t>
  </si>
  <si>
    <t>Lower/Left Tail</t>
  </si>
  <si>
    <t>One Tail Test</t>
  </si>
  <si>
    <t>n1 + n2</t>
  </si>
  <si>
    <t>&gt;=30</t>
  </si>
  <si>
    <t>Large Sample</t>
  </si>
  <si>
    <t>Alpha  = 0.05</t>
  </si>
  <si>
    <r>
      <t xml:space="preserve">
                                                                         </t>
    </r>
    <r>
      <rPr>
        <b/>
        <u/>
        <sz val="18"/>
        <color theme="1"/>
        <rFont val="Calibri"/>
        <family val="2"/>
        <scheme val="minor"/>
      </rPr>
      <t>IMPROVE</t>
    </r>
  </si>
  <si>
    <t>Compare Chart</t>
  </si>
  <si>
    <t>Z = -31.20866</t>
  </si>
  <si>
    <t>P=0</t>
  </si>
  <si>
    <t>TIME Continuous Data (Measurement)</t>
  </si>
  <si>
    <t>CONTROL</t>
  </si>
  <si>
    <r>
      <t xml:space="preserve">
                                               </t>
    </r>
    <r>
      <rPr>
        <b/>
        <u/>
        <sz val="18"/>
        <color theme="1"/>
        <rFont val="Calibri"/>
        <family val="2"/>
        <scheme val="minor"/>
      </rPr>
      <t>DEFINE</t>
    </r>
    <r>
      <rPr>
        <sz val="11"/>
        <color theme="1"/>
        <rFont val="Calibri"/>
        <family val="2"/>
        <scheme val="minor"/>
      </rPr>
      <t xml:space="preserve">
</t>
    </r>
    <r>
      <rPr>
        <u/>
        <sz val="14"/>
        <color theme="1"/>
        <rFont val="Cambria"/>
        <family val="1"/>
        <scheme val="major"/>
      </rPr>
      <t>Problem Statement :</t>
    </r>
    <r>
      <rPr>
        <sz val="14"/>
        <color theme="1"/>
        <rFont val="Cambria"/>
        <family val="1"/>
        <scheme val="major"/>
      </rPr>
      <t xml:space="preserve">
Hard to find quality time with my dayghter. Finding 45minutes to an hour in a day is very challanging in my daily schedule.
</t>
    </r>
    <r>
      <rPr>
        <u/>
        <sz val="14"/>
        <color theme="1"/>
        <rFont val="Cambria"/>
        <family val="1"/>
        <scheme val="major"/>
      </rPr>
      <t>Optimization of the daily activities:</t>
    </r>
    <r>
      <rPr>
        <sz val="14"/>
        <color theme="1"/>
        <rFont val="Cambria"/>
        <family val="1"/>
        <scheme val="major"/>
      </rPr>
      <t xml:space="preserve">
Remove non-value added items and make some process utomated.
</t>
    </r>
    <r>
      <rPr>
        <u/>
        <sz val="14"/>
        <color theme="1"/>
        <rFont val="Cambria"/>
        <family val="1"/>
        <scheme val="major"/>
      </rPr>
      <t xml:space="preserve">Buseness Impact: </t>
    </r>
    <r>
      <rPr>
        <sz val="14"/>
        <color theme="1"/>
        <rFont val="Cambria"/>
        <family val="1"/>
        <scheme val="major"/>
      </rPr>
      <t xml:space="preserve">
Increase the quality time atleast 2hours which can save $100 per day. This improvement can save around $24000 in a year.</t>
    </r>
  </si>
  <si>
    <t>Improvement</t>
  </si>
  <si>
    <t>Analyze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</si>
</sst>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9" x14ac:knownFonts="1">
    <font>
      <sz val="11"/>
      <color theme="1"/>
      <name val="Calibri"/>
      <family val="2"/>
      <scheme val="minor"/>
    </font>
    <font>
      <b/>
      <sz val="11"/>
      <color theme="1"/>
      <name val="Calibri"/>
      <family val="2"/>
      <scheme val="minor"/>
    </font>
    <font>
      <b/>
      <sz val="48"/>
      <color theme="1"/>
      <name val="Calibri"/>
      <family val="2"/>
      <scheme val="minor"/>
    </font>
    <font>
      <b/>
      <sz val="16"/>
      <color theme="1"/>
      <name val="Calibri"/>
      <family val="2"/>
      <scheme val="minor"/>
    </font>
    <font>
      <b/>
      <u/>
      <sz val="18"/>
      <color theme="1"/>
      <name val="Calibri"/>
      <family val="2"/>
      <scheme val="minor"/>
    </font>
    <font>
      <sz val="14"/>
      <color theme="1"/>
      <name val="Cambria"/>
      <family val="1"/>
      <scheme val="major"/>
    </font>
    <font>
      <u/>
      <sz val="14"/>
      <color theme="1"/>
      <name val="Cambria"/>
      <family val="1"/>
      <scheme val="major"/>
    </font>
    <font>
      <b/>
      <sz val="12"/>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3"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2">
    <xf numFmtId="0" fontId="0" fillId="0" borderId="0" xfId="0"/>
    <xf numFmtId="0" fontId="0" fillId="0" borderId="0" xfId="0" applyAlignment="1"/>
    <xf numFmtId="0" fontId="0" fillId="0" borderId="1" xfId="0" applyBorder="1" applyAlignment="1"/>
    <xf numFmtId="0" fontId="0" fillId="0" borderId="1" xfId="0" applyBorder="1"/>
    <xf numFmtId="0" fontId="0" fillId="0" borderId="2" xfId="0" applyBorder="1" applyAlignment="1"/>
    <xf numFmtId="0" fontId="0" fillId="0" borderId="2" xfId="0" applyBorder="1"/>
    <xf numFmtId="0" fontId="1" fillId="0" borderId="3" xfId="0" applyFont="1" applyBorder="1" applyAlignment="1"/>
    <xf numFmtId="0" fontId="1" fillId="0" borderId="4" xfId="0" applyFont="1" applyBorder="1"/>
    <xf numFmtId="0" fontId="0" fillId="0" borderId="0" xfId="0"/>
    <xf numFmtId="0" fontId="0" fillId="0" borderId="1" xfId="0" applyBorder="1"/>
    <xf numFmtId="164" fontId="0" fillId="0" borderId="1" xfId="0" applyNumberFormat="1" applyBorder="1"/>
    <xf numFmtId="18" fontId="0" fillId="0" borderId="1" xfId="0" applyNumberFormat="1" applyBorder="1"/>
    <xf numFmtId="0" fontId="0" fillId="0" borderId="0" xfId="0"/>
    <xf numFmtId="0" fontId="0" fillId="4" borderId="1" xfId="0" applyFill="1" applyBorder="1" applyAlignment="1">
      <alignment horizontal="center"/>
    </xf>
    <xf numFmtId="0" fontId="0" fillId="0" borderId="1" xfId="0" applyBorder="1"/>
    <xf numFmtId="16" fontId="0" fillId="0" borderId="1" xfId="0" applyNumberFormat="1" applyBorder="1"/>
    <xf numFmtId="0" fontId="0" fillId="0" borderId="1" xfId="0" applyFill="1" applyBorder="1"/>
    <xf numFmtId="0" fontId="0" fillId="4" borderId="1" xfId="0" applyFill="1" applyBorder="1" applyAlignment="1">
      <alignment horizontal="center"/>
    </xf>
    <xf numFmtId="0" fontId="0" fillId="0" borderId="0" xfId="0" applyAlignment="1">
      <alignment horizontal="center"/>
    </xf>
    <xf numFmtId="0" fontId="0" fillId="5" borderId="1" xfId="0" applyFill="1" applyBorder="1"/>
    <xf numFmtId="164" fontId="0" fillId="5" borderId="1" xfId="0" applyNumberFormat="1" applyFill="1" applyBorder="1"/>
    <xf numFmtId="164" fontId="0" fillId="6" borderId="1" xfId="0" applyNumberFormat="1" applyFill="1" applyBorder="1"/>
    <xf numFmtId="18" fontId="0" fillId="5" borderId="1" xfId="0" applyNumberFormat="1" applyFill="1" applyBorder="1"/>
    <xf numFmtId="18" fontId="0" fillId="6" borderId="1" xfId="0" applyNumberFormat="1" applyFill="1" applyBorder="1"/>
    <xf numFmtId="164" fontId="0" fillId="0" borderId="1" xfId="0" applyNumberFormat="1" applyFill="1" applyBorder="1"/>
    <xf numFmtId="0" fontId="0" fillId="7" borderId="1" xfId="0" applyFill="1" applyBorder="1"/>
    <xf numFmtId="0" fontId="0" fillId="4" borderId="1" xfId="0" applyFill="1" applyBorder="1"/>
    <xf numFmtId="0" fontId="0" fillId="0" borderId="0" xfId="0" applyAlignment="1">
      <alignment horizontal="center"/>
    </xf>
    <xf numFmtId="0" fontId="0" fillId="0" borderId="0" xfId="0" applyAlignment="1">
      <alignment horizont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0" fillId="4" borderId="16" xfId="0" applyFill="1" applyBorder="1" applyAlignment="1">
      <alignment horizontal="center"/>
    </xf>
    <xf numFmtId="0" fontId="0" fillId="4" borderId="0" xfId="0" applyFill="1" applyBorder="1" applyAlignment="1">
      <alignment horizontal="center"/>
    </xf>
    <xf numFmtId="16" fontId="0" fillId="0" borderId="24" xfId="0" applyNumberFormat="1" applyBorder="1"/>
    <xf numFmtId="0" fontId="0" fillId="0" borderId="24" xfId="0" applyBorder="1"/>
    <xf numFmtId="0" fontId="0" fillId="8" borderId="19" xfId="0" applyFill="1" applyBorder="1"/>
    <xf numFmtId="0" fontId="0" fillId="8" borderId="20" xfId="0" applyFill="1" applyBorder="1"/>
    <xf numFmtId="0" fontId="0" fillId="8" borderId="23" xfId="0" applyFill="1" applyBorder="1"/>
    <xf numFmtId="0" fontId="0" fillId="9" borderId="1" xfId="0" applyFill="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5" borderId="15" xfId="0" applyFont="1" applyFill="1" applyBorder="1" applyAlignment="1">
      <alignment horizontal="center"/>
    </xf>
    <xf numFmtId="0" fontId="1" fillId="9" borderId="1" xfId="0" applyFont="1" applyFill="1" applyBorder="1" applyAlignment="1">
      <alignment horizontal="center"/>
    </xf>
    <xf numFmtId="0" fontId="1" fillId="8" borderId="17" xfId="0" applyFont="1" applyFill="1" applyBorder="1"/>
    <xf numFmtId="0" fontId="1" fillId="8" borderId="18" xfId="0" applyFont="1" applyFill="1" applyBorder="1"/>
    <xf numFmtId="0" fontId="1" fillId="8" borderId="19" xfId="0" applyFont="1" applyFill="1" applyBorder="1"/>
    <xf numFmtId="0" fontId="1" fillId="8" borderId="16" xfId="0" applyFont="1" applyFill="1" applyBorder="1"/>
    <xf numFmtId="0" fontId="1" fillId="8" borderId="0" xfId="0" applyFont="1" applyFill="1" applyBorder="1"/>
    <xf numFmtId="0" fontId="1" fillId="8" borderId="20" xfId="0" applyFont="1" applyFill="1" applyBorder="1"/>
    <xf numFmtId="0" fontId="1" fillId="8" borderId="21" xfId="0" applyFont="1" applyFill="1" applyBorder="1"/>
    <xf numFmtId="0" fontId="1" fillId="8" borderId="22" xfId="0" applyFont="1" applyFill="1" applyBorder="1"/>
    <xf numFmtId="0" fontId="1" fillId="8" borderId="23" xfId="0" applyFont="1" applyFill="1" applyBorder="1"/>
    <xf numFmtId="0" fontId="1" fillId="7" borderId="13" xfId="0" applyFont="1" applyFill="1" applyBorder="1" applyAlignment="1"/>
    <xf numFmtId="0" fontId="1" fillId="7" borderId="14" xfId="0" applyFont="1" applyFill="1" applyBorder="1" applyAlignment="1"/>
    <xf numFmtId="0" fontId="1" fillId="7" borderId="15" xfId="0" applyFont="1" applyFill="1" applyBorder="1" applyAlignment="1"/>
    <xf numFmtId="0" fontId="0" fillId="5" borderId="0" xfId="0" applyFill="1"/>
    <xf numFmtId="0" fontId="0" fillId="4" borderId="22" xfId="0" applyFill="1" applyBorder="1" applyAlignment="1">
      <alignment horizontal="center"/>
    </xf>
    <xf numFmtId="0" fontId="1" fillId="0" borderId="1" xfId="0" applyFont="1" applyBorder="1"/>
    <xf numFmtId="0" fontId="0" fillId="10" borderId="1" xfId="0" applyFill="1" applyBorder="1"/>
    <xf numFmtId="0" fontId="1" fillId="5" borderId="1" xfId="0" applyFont="1" applyFill="1" applyBorder="1"/>
    <xf numFmtId="0" fontId="1" fillId="7" borderId="1" xfId="0" applyFont="1" applyFill="1" applyBorder="1"/>
    <xf numFmtId="0" fontId="4" fillId="0" borderId="8" xfId="0" applyFont="1" applyBorder="1" applyAlignment="1">
      <alignment horizontal="center" vertical="top" wrapText="1"/>
    </xf>
    <xf numFmtId="0" fontId="4" fillId="0" borderId="0"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7" fillId="11" borderId="5"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10" xfId="0" applyFont="1" applyFill="1" applyBorder="1" applyAlignment="1">
      <alignment horizontal="center" vertical="center"/>
    </xf>
    <xf numFmtId="0" fontId="7" fillId="11" borderId="11" xfId="0" applyFont="1" applyFill="1" applyBorder="1" applyAlignment="1">
      <alignment horizontal="center" vertical="center"/>
    </xf>
    <xf numFmtId="0" fontId="7" fillId="11" borderId="12" xfId="0" applyFont="1" applyFill="1" applyBorder="1" applyAlignment="1">
      <alignment horizontal="center" vertical="center"/>
    </xf>
    <xf numFmtId="0" fontId="8" fillId="11" borderId="1" xfId="0" applyFont="1" applyFill="1" applyBorder="1"/>
    <xf numFmtId="0" fontId="8" fillId="11" borderId="0" xfId="0" applyFont="1" applyFill="1"/>
    <xf numFmtId="0" fontId="8" fillId="11" borderId="0" xfId="0" applyFont="1" applyFill="1" applyAlignment="1">
      <alignment horizontal="center"/>
    </xf>
    <xf numFmtId="0" fontId="0" fillId="11"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xVal>
            <c:numRef>
              <c:f>'Measure-Analyze-Improve'!$L$31:$L$46</c:f>
              <c:numCache>
                <c:formatCode>General</c:formatCode>
                <c:ptCount val="16"/>
                <c:pt idx="0">
                  <c:v>42</c:v>
                </c:pt>
                <c:pt idx="1">
                  <c:v>45</c:v>
                </c:pt>
                <c:pt idx="2">
                  <c:v>38</c:v>
                </c:pt>
                <c:pt idx="3">
                  <c:v>38</c:v>
                </c:pt>
                <c:pt idx="4">
                  <c:v>50</c:v>
                </c:pt>
                <c:pt idx="5">
                  <c:v>51</c:v>
                </c:pt>
                <c:pt idx="6">
                  <c:v>52</c:v>
                </c:pt>
                <c:pt idx="7">
                  <c:v>42</c:v>
                </c:pt>
                <c:pt idx="8">
                  <c:v>49</c:v>
                </c:pt>
                <c:pt idx="9">
                  <c:v>46</c:v>
                </c:pt>
                <c:pt idx="10">
                  <c:v>55</c:v>
                </c:pt>
                <c:pt idx="11">
                  <c:v>50</c:v>
                </c:pt>
                <c:pt idx="12">
                  <c:v>50</c:v>
                </c:pt>
                <c:pt idx="13">
                  <c:v>49</c:v>
                </c:pt>
                <c:pt idx="14">
                  <c:v>53</c:v>
                </c:pt>
                <c:pt idx="15">
                  <c:v>54</c:v>
                </c:pt>
              </c:numCache>
            </c:numRef>
          </c:xVal>
          <c:yVal>
            <c:numRef>
              <c:f>'Measure-Analyze-Improve'!$M$31:$M$46</c:f>
              <c:numCache>
                <c:formatCode>General</c:formatCode>
                <c:ptCount val="16"/>
                <c:pt idx="0">
                  <c:v>4.1879518354596863E-2</c:v>
                </c:pt>
                <c:pt idx="1">
                  <c:v>6.5136352113739499E-2</c:v>
                </c:pt>
                <c:pt idx="2">
                  <c:v>1.4309074022015929E-2</c:v>
                </c:pt>
                <c:pt idx="3">
                  <c:v>1.4309074022015929E-2</c:v>
                </c:pt>
                <c:pt idx="4">
                  <c:v>6.8018881652002081E-2</c:v>
                </c:pt>
                <c:pt idx="5">
                  <c:v>6.1838104310981849E-2</c:v>
                </c:pt>
                <c:pt idx="6">
                  <c:v>5.4304773227781988E-2</c:v>
                </c:pt>
                <c:pt idx="7">
                  <c:v>4.1879518354596863E-2</c:v>
                </c:pt>
                <c:pt idx="8">
                  <c:v>7.2269984770733819E-2</c:v>
                </c:pt>
                <c:pt idx="9">
                  <c:v>7.0416483072975294E-2</c:v>
                </c:pt>
                <c:pt idx="10">
                  <c:v>2.9875449915972341E-2</c:v>
                </c:pt>
                <c:pt idx="11">
                  <c:v>6.8018881652002081E-2</c:v>
                </c:pt>
                <c:pt idx="12">
                  <c:v>6.8018881652002081E-2</c:v>
                </c:pt>
                <c:pt idx="13">
                  <c:v>7.2269984770733819E-2</c:v>
                </c:pt>
                <c:pt idx="14">
                  <c:v>4.6065416046369476E-2</c:v>
                </c:pt>
                <c:pt idx="15">
                  <c:v>3.7745670800300335E-2</c:v>
                </c:pt>
              </c:numCache>
            </c:numRef>
          </c:yVal>
          <c:smooth val="1"/>
        </c:ser>
        <c:dLbls>
          <c:showLegendKey val="0"/>
          <c:showVal val="0"/>
          <c:showCatName val="0"/>
          <c:showSerName val="0"/>
          <c:showPercent val="0"/>
          <c:showBubbleSize val="0"/>
        </c:dLbls>
        <c:axId val="264018688"/>
        <c:axId val="264021696"/>
      </c:scatterChart>
      <c:valAx>
        <c:axId val="264018688"/>
        <c:scaling>
          <c:orientation val="minMax"/>
        </c:scaling>
        <c:delete val="0"/>
        <c:axPos val="b"/>
        <c:numFmt formatCode="General" sourceLinked="1"/>
        <c:majorTickMark val="out"/>
        <c:minorTickMark val="none"/>
        <c:tickLblPos val="nextTo"/>
        <c:crossAx val="264021696"/>
        <c:crosses val="autoZero"/>
        <c:crossBetween val="midCat"/>
      </c:valAx>
      <c:valAx>
        <c:axId val="264021696"/>
        <c:scaling>
          <c:orientation val="minMax"/>
        </c:scaling>
        <c:delete val="0"/>
        <c:axPos val="l"/>
        <c:majorGridlines/>
        <c:numFmt formatCode="General" sourceLinked="1"/>
        <c:majorTickMark val="out"/>
        <c:minorTickMark val="none"/>
        <c:tickLblPos val="nextTo"/>
        <c:crossAx val="26401868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xVal>
            <c:numRef>
              <c:f>'Measure-Analyze-Improve'!$Q$31:$Q$46</c:f>
              <c:numCache>
                <c:formatCode>General</c:formatCode>
                <c:ptCount val="16"/>
                <c:pt idx="0">
                  <c:v>125</c:v>
                </c:pt>
                <c:pt idx="1">
                  <c:v>122</c:v>
                </c:pt>
                <c:pt idx="2">
                  <c:v>121</c:v>
                </c:pt>
                <c:pt idx="3">
                  <c:v>126</c:v>
                </c:pt>
                <c:pt idx="4">
                  <c:v>133</c:v>
                </c:pt>
                <c:pt idx="5">
                  <c:v>128</c:v>
                </c:pt>
                <c:pt idx="6">
                  <c:v>130</c:v>
                </c:pt>
                <c:pt idx="7">
                  <c:v>127</c:v>
                </c:pt>
                <c:pt idx="8">
                  <c:v>128</c:v>
                </c:pt>
                <c:pt idx="9">
                  <c:v>130</c:v>
                </c:pt>
                <c:pt idx="10">
                  <c:v>131</c:v>
                </c:pt>
                <c:pt idx="11">
                  <c:v>132</c:v>
                </c:pt>
                <c:pt idx="12">
                  <c:v>130</c:v>
                </c:pt>
                <c:pt idx="13">
                  <c:v>133</c:v>
                </c:pt>
                <c:pt idx="14">
                  <c:v>129</c:v>
                </c:pt>
                <c:pt idx="15">
                  <c:v>130</c:v>
                </c:pt>
              </c:numCache>
            </c:numRef>
          </c:xVal>
          <c:yVal>
            <c:numRef>
              <c:f>'Measure-Analyze-Improve'!$R$31:$R$46</c:f>
              <c:numCache>
                <c:formatCode>General</c:formatCode>
                <c:ptCount val="16"/>
                <c:pt idx="0">
                  <c:v>7.0332300732893538E-2</c:v>
                </c:pt>
                <c:pt idx="1">
                  <c:v>2.1563233821835899E-2</c:v>
                </c:pt>
                <c:pt idx="2">
                  <c:v>1.2394858033563003E-2</c:v>
                </c:pt>
                <c:pt idx="3">
                  <c:v>8.8915288895476896E-2</c:v>
                </c:pt>
                <c:pt idx="4">
                  <c:v>4.9110320575846966E-2</c:v>
                </c:pt>
                <c:pt idx="5">
                  <c:v>0.11184888161905186</c:v>
                </c:pt>
                <c:pt idx="6">
                  <c:v>0.10224359987876781</c:v>
                </c:pt>
                <c:pt idx="7">
                  <c:v>0.10378518992141826</c:v>
                </c:pt>
                <c:pt idx="8">
                  <c:v>0.11184888161905186</c:v>
                </c:pt>
                <c:pt idx="9">
                  <c:v>0.10224359987876781</c:v>
                </c:pt>
                <c:pt idx="10">
                  <c:v>8.6725009625893953E-2</c:v>
                </c:pt>
                <c:pt idx="11">
                  <c:v>6.7918784088634471E-2</c:v>
                </c:pt>
                <c:pt idx="12">
                  <c:v>0.10224359987876781</c:v>
                </c:pt>
                <c:pt idx="13">
                  <c:v>4.9110320575846966E-2</c:v>
                </c:pt>
                <c:pt idx="14">
                  <c:v>0.11129232837508871</c:v>
                </c:pt>
                <c:pt idx="15">
                  <c:v>0.10224359987876781</c:v>
                </c:pt>
              </c:numCache>
            </c:numRef>
          </c:yVal>
          <c:smooth val="1"/>
        </c:ser>
        <c:dLbls>
          <c:showLegendKey val="0"/>
          <c:showVal val="0"/>
          <c:showCatName val="0"/>
          <c:showSerName val="0"/>
          <c:showPercent val="0"/>
          <c:showBubbleSize val="0"/>
        </c:dLbls>
        <c:axId val="222218496"/>
        <c:axId val="228024896"/>
      </c:scatterChart>
      <c:valAx>
        <c:axId val="222218496"/>
        <c:scaling>
          <c:orientation val="minMax"/>
        </c:scaling>
        <c:delete val="0"/>
        <c:axPos val="b"/>
        <c:numFmt formatCode="General" sourceLinked="1"/>
        <c:majorTickMark val="out"/>
        <c:minorTickMark val="none"/>
        <c:tickLblPos val="nextTo"/>
        <c:crossAx val="228024896"/>
        <c:crosses val="autoZero"/>
        <c:crossBetween val="midCat"/>
      </c:valAx>
      <c:valAx>
        <c:axId val="228024896"/>
        <c:scaling>
          <c:orientation val="minMax"/>
        </c:scaling>
        <c:delete val="0"/>
        <c:axPos val="l"/>
        <c:majorGridlines/>
        <c:numFmt formatCode="General" sourceLinked="1"/>
        <c:majorTickMark val="out"/>
        <c:minorTickMark val="none"/>
        <c:tickLblPos val="nextTo"/>
        <c:crossAx val="22221849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cked"/>
        <c:varyColors val="0"/>
        <c:ser>
          <c:idx val="0"/>
          <c:order val="0"/>
          <c:tx>
            <c:strRef>
              <c:f>'Measure-Analyze-Improve'!$C$63</c:f>
              <c:strCache>
                <c:ptCount val="1"/>
                <c:pt idx="0">
                  <c:v>Minutes</c:v>
                </c:pt>
              </c:strCache>
            </c:strRef>
          </c:tx>
          <c:cat>
            <c:numRef>
              <c:f>'Measure-Analyze-Improve'!$B$64:$B$95</c:f>
              <c:numCache>
                <c:formatCode>d\-mmm</c:formatCode>
                <c:ptCount val="32"/>
                <c:pt idx="0">
                  <c:v>43389</c:v>
                </c:pt>
                <c:pt idx="1">
                  <c:v>43390</c:v>
                </c:pt>
                <c:pt idx="2">
                  <c:v>43391</c:v>
                </c:pt>
                <c:pt idx="3">
                  <c:v>43392</c:v>
                </c:pt>
                <c:pt idx="4">
                  <c:v>43393</c:v>
                </c:pt>
                <c:pt idx="5">
                  <c:v>43394</c:v>
                </c:pt>
                <c:pt idx="6">
                  <c:v>43395</c:v>
                </c:pt>
                <c:pt idx="7">
                  <c:v>43396</c:v>
                </c:pt>
                <c:pt idx="8">
                  <c:v>43397</c:v>
                </c:pt>
                <c:pt idx="9">
                  <c:v>43398</c:v>
                </c:pt>
                <c:pt idx="10">
                  <c:v>43399</c:v>
                </c:pt>
                <c:pt idx="11">
                  <c:v>43400</c:v>
                </c:pt>
                <c:pt idx="12">
                  <c:v>43401</c:v>
                </c:pt>
                <c:pt idx="13">
                  <c:v>43402</c:v>
                </c:pt>
                <c:pt idx="14">
                  <c:v>43403</c:v>
                </c:pt>
                <c:pt idx="15">
                  <c:v>43404</c:v>
                </c:pt>
                <c:pt idx="16">
                  <c:v>43413</c:v>
                </c:pt>
                <c:pt idx="17">
                  <c:v>43414</c:v>
                </c:pt>
                <c:pt idx="18">
                  <c:v>43415</c:v>
                </c:pt>
                <c:pt idx="19">
                  <c:v>43416</c:v>
                </c:pt>
                <c:pt idx="20">
                  <c:v>43417</c:v>
                </c:pt>
                <c:pt idx="21">
                  <c:v>43418</c:v>
                </c:pt>
                <c:pt idx="22">
                  <c:v>43419</c:v>
                </c:pt>
                <c:pt idx="23">
                  <c:v>43420</c:v>
                </c:pt>
                <c:pt idx="24">
                  <c:v>43421</c:v>
                </c:pt>
                <c:pt idx="25">
                  <c:v>43422</c:v>
                </c:pt>
                <c:pt idx="26">
                  <c:v>43423</c:v>
                </c:pt>
                <c:pt idx="27">
                  <c:v>43424</c:v>
                </c:pt>
                <c:pt idx="28">
                  <c:v>43425</c:v>
                </c:pt>
                <c:pt idx="29">
                  <c:v>43426</c:v>
                </c:pt>
                <c:pt idx="30">
                  <c:v>43427</c:v>
                </c:pt>
                <c:pt idx="31">
                  <c:v>43428</c:v>
                </c:pt>
              </c:numCache>
            </c:numRef>
          </c:cat>
          <c:val>
            <c:numRef>
              <c:f>'Measure-Analyze-Improve'!$C$64:$C$95</c:f>
              <c:numCache>
                <c:formatCode>General</c:formatCode>
                <c:ptCount val="32"/>
                <c:pt idx="0">
                  <c:v>42</c:v>
                </c:pt>
                <c:pt idx="1">
                  <c:v>45</c:v>
                </c:pt>
                <c:pt idx="2">
                  <c:v>38</c:v>
                </c:pt>
                <c:pt idx="3">
                  <c:v>38</c:v>
                </c:pt>
                <c:pt idx="4">
                  <c:v>50</c:v>
                </c:pt>
                <c:pt idx="5">
                  <c:v>51</c:v>
                </c:pt>
                <c:pt idx="6">
                  <c:v>52</c:v>
                </c:pt>
                <c:pt idx="7">
                  <c:v>42</c:v>
                </c:pt>
                <c:pt idx="8">
                  <c:v>49</c:v>
                </c:pt>
                <c:pt idx="9">
                  <c:v>46</c:v>
                </c:pt>
                <c:pt idx="10">
                  <c:v>55</c:v>
                </c:pt>
                <c:pt idx="11">
                  <c:v>50</c:v>
                </c:pt>
                <c:pt idx="12">
                  <c:v>50</c:v>
                </c:pt>
                <c:pt idx="13">
                  <c:v>49</c:v>
                </c:pt>
                <c:pt idx="14">
                  <c:v>53</c:v>
                </c:pt>
                <c:pt idx="15">
                  <c:v>54</c:v>
                </c:pt>
                <c:pt idx="16">
                  <c:v>125</c:v>
                </c:pt>
                <c:pt idx="17">
                  <c:v>122</c:v>
                </c:pt>
                <c:pt idx="18">
                  <c:v>121</c:v>
                </c:pt>
                <c:pt idx="19">
                  <c:v>126</c:v>
                </c:pt>
                <c:pt idx="20">
                  <c:v>133</c:v>
                </c:pt>
                <c:pt idx="21">
                  <c:v>128</c:v>
                </c:pt>
                <c:pt idx="22">
                  <c:v>130</c:v>
                </c:pt>
                <c:pt idx="23">
                  <c:v>127</c:v>
                </c:pt>
                <c:pt idx="24">
                  <c:v>128</c:v>
                </c:pt>
                <c:pt idx="25">
                  <c:v>130</c:v>
                </c:pt>
                <c:pt idx="26">
                  <c:v>131</c:v>
                </c:pt>
                <c:pt idx="27">
                  <c:v>132</c:v>
                </c:pt>
                <c:pt idx="28">
                  <c:v>130</c:v>
                </c:pt>
                <c:pt idx="29">
                  <c:v>133</c:v>
                </c:pt>
                <c:pt idx="30">
                  <c:v>129</c:v>
                </c:pt>
                <c:pt idx="31">
                  <c:v>130</c:v>
                </c:pt>
              </c:numCache>
            </c:numRef>
          </c:val>
          <c:smooth val="1"/>
        </c:ser>
        <c:dLbls>
          <c:showLegendKey val="0"/>
          <c:showVal val="0"/>
          <c:showCatName val="0"/>
          <c:showSerName val="0"/>
          <c:showPercent val="0"/>
          <c:showBubbleSize val="0"/>
        </c:dLbls>
        <c:marker val="1"/>
        <c:smooth val="0"/>
        <c:axId val="243979776"/>
        <c:axId val="159139520"/>
      </c:lineChart>
      <c:dateAx>
        <c:axId val="243979776"/>
        <c:scaling>
          <c:orientation val="minMax"/>
        </c:scaling>
        <c:delete val="0"/>
        <c:axPos val="b"/>
        <c:numFmt formatCode="d\-mmm" sourceLinked="1"/>
        <c:majorTickMark val="out"/>
        <c:minorTickMark val="none"/>
        <c:tickLblPos val="nextTo"/>
        <c:crossAx val="159139520"/>
        <c:crosses val="autoZero"/>
        <c:auto val="1"/>
        <c:lblOffset val="100"/>
        <c:baseTimeUnit val="days"/>
      </c:dateAx>
      <c:valAx>
        <c:axId val="159139520"/>
        <c:scaling>
          <c:orientation val="minMax"/>
        </c:scaling>
        <c:delete val="0"/>
        <c:axPos val="l"/>
        <c:majorGridlines/>
        <c:numFmt formatCode="General" sourceLinked="1"/>
        <c:majorTickMark val="out"/>
        <c:minorTickMark val="none"/>
        <c:tickLblPos val="nextTo"/>
        <c:crossAx val="2439797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smoothMarker"/>
        <c:varyColors val="0"/>
        <c:ser>
          <c:idx val="0"/>
          <c:order val="0"/>
          <c:tx>
            <c:strRef>
              <c:f>'Measure-Analyze-Improve'!$C$26</c:f>
              <c:strCache>
                <c:ptCount val="1"/>
                <c:pt idx="0">
                  <c:v>Minutes</c:v>
                </c:pt>
              </c:strCache>
            </c:strRef>
          </c:tx>
          <c:xVal>
            <c:numRef>
              <c:f>'Measure-Analyze-Improve'!$B$27:$B$42</c:f>
              <c:numCache>
                <c:formatCode>d\-mmm</c:formatCode>
                <c:ptCount val="16"/>
                <c:pt idx="0">
                  <c:v>43389</c:v>
                </c:pt>
                <c:pt idx="1">
                  <c:v>43390</c:v>
                </c:pt>
                <c:pt idx="2">
                  <c:v>43391</c:v>
                </c:pt>
                <c:pt idx="3">
                  <c:v>43392</c:v>
                </c:pt>
                <c:pt idx="4">
                  <c:v>43393</c:v>
                </c:pt>
                <c:pt idx="5">
                  <c:v>43394</c:v>
                </c:pt>
                <c:pt idx="6">
                  <c:v>43395</c:v>
                </c:pt>
                <c:pt idx="7">
                  <c:v>43396</c:v>
                </c:pt>
                <c:pt idx="8">
                  <c:v>43397</c:v>
                </c:pt>
                <c:pt idx="9">
                  <c:v>43398</c:v>
                </c:pt>
                <c:pt idx="10">
                  <c:v>43399</c:v>
                </c:pt>
                <c:pt idx="11">
                  <c:v>43400</c:v>
                </c:pt>
                <c:pt idx="12">
                  <c:v>43401</c:v>
                </c:pt>
                <c:pt idx="13">
                  <c:v>43402</c:v>
                </c:pt>
                <c:pt idx="14">
                  <c:v>43403</c:v>
                </c:pt>
                <c:pt idx="15">
                  <c:v>43404</c:v>
                </c:pt>
              </c:numCache>
            </c:numRef>
          </c:xVal>
          <c:yVal>
            <c:numRef>
              <c:f>'Measure-Analyze-Improve'!$C$27:$C$42</c:f>
              <c:numCache>
                <c:formatCode>General</c:formatCode>
                <c:ptCount val="16"/>
                <c:pt idx="0">
                  <c:v>42</c:v>
                </c:pt>
                <c:pt idx="1">
                  <c:v>45</c:v>
                </c:pt>
                <c:pt idx="2">
                  <c:v>38</c:v>
                </c:pt>
                <c:pt idx="3">
                  <c:v>38</c:v>
                </c:pt>
                <c:pt idx="4">
                  <c:v>50</c:v>
                </c:pt>
                <c:pt idx="5">
                  <c:v>51</c:v>
                </c:pt>
                <c:pt idx="6">
                  <c:v>52</c:v>
                </c:pt>
                <c:pt idx="7">
                  <c:v>42</c:v>
                </c:pt>
                <c:pt idx="8">
                  <c:v>49</c:v>
                </c:pt>
                <c:pt idx="9">
                  <c:v>46</c:v>
                </c:pt>
                <c:pt idx="10">
                  <c:v>55</c:v>
                </c:pt>
                <c:pt idx="11">
                  <c:v>50</c:v>
                </c:pt>
                <c:pt idx="12">
                  <c:v>50</c:v>
                </c:pt>
                <c:pt idx="13">
                  <c:v>49</c:v>
                </c:pt>
                <c:pt idx="14">
                  <c:v>53</c:v>
                </c:pt>
                <c:pt idx="15">
                  <c:v>54</c:v>
                </c:pt>
              </c:numCache>
            </c:numRef>
          </c:yVal>
          <c:smooth val="1"/>
        </c:ser>
        <c:dLbls>
          <c:showLegendKey val="0"/>
          <c:showVal val="0"/>
          <c:showCatName val="0"/>
          <c:showSerName val="0"/>
          <c:showPercent val="0"/>
          <c:showBubbleSize val="0"/>
        </c:dLbls>
        <c:axId val="160191552"/>
        <c:axId val="160188672"/>
      </c:scatterChart>
      <c:valAx>
        <c:axId val="160191552"/>
        <c:scaling>
          <c:orientation val="minMax"/>
        </c:scaling>
        <c:delete val="0"/>
        <c:axPos val="b"/>
        <c:numFmt formatCode="d\-mmm" sourceLinked="1"/>
        <c:majorTickMark val="out"/>
        <c:minorTickMark val="none"/>
        <c:tickLblPos val="nextTo"/>
        <c:crossAx val="160188672"/>
        <c:crosses val="autoZero"/>
        <c:crossBetween val="midCat"/>
      </c:valAx>
      <c:valAx>
        <c:axId val="160188672"/>
        <c:scaling>
          <c:orientation val="minMax"/>
        </c:scaling>
        <c:delete val="0"/>
        <c:axPos val="l"/>
        <c:majorGridlines/>
        <c:numFmt formatCode="General" sourceLinked="1"/>
        <c:majorTickMark val="out"/>
        <c:minorTickMark val="none"/>
        <c:tickLblPos val="nextTo"/>
        <c:crossAx val="160191552"/>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scatterChart>
        <c:scatterStyle val="smoothMarker"/>
        <c:varyColors val="0"/>
        <c:ser>
          <c:idx val="0"/>
          <c:order val="0"/>
          <c:tx>
            <c:strRef>
              <c:f>'Measure-Analyze-Improve'!$H$26</c:f>
              <c:strCache>
                <c:ptCount val="1"/>
                <c:pt idx="0">
                  <c:v>Minutes</c:v>
                </c:pt>
              </c:strCache>
            </c:strRef>
          </c:tx>
          <c:xVal>
            <c:numRef>
              <c:f>'Measure-Analyze-Improve'!$G$27:$G$42</c:f>
              <c:numCache>
                <c:formatCode>d\-mmm</c:formatCode>
                <c:ptCount val="16"/>
                <c:pt idx="0">
                  <c:v>43413</c:v>
                </c:pt>
                <c:pt idx="1">
                  <c:v>43414</c:v>
                </c:pt>
                <c:pt idx="2">
                  <c:v>43415</c:v>
                </c:pt>
                <c:pt idx="3">
                  <c:v>43416</c:v>
                </c:pt>
                <c:pt idx="4">
                  <c:v>43417</c:v>
                </c:pt>
                <c:pt idx="5">
                  <c:v>43418</c:v>
                </c:pt>
                <c:pt idx="6">
                  <c:v>43419</c:v>
                </c:pt>
                <c:pt idx="7">
                  <c:v>43420</c:v>
                </c:pt>
                <c:pt idx="8">
                  <c:v>43421</c:v>
                </c:pt>
                <c:pt idx="9">
                  <c:v>43422</c:v>
                </c:pt>
                <c:pt idx="10">
                  <c:v>43423</c:v>
                </c:pt>
                <c:pt idx="11">
                  <c:v>43424</c:v>
                </c:pt>
                <c:pt idx="12">
                  <c:v>43425</c:v>
                </c:pt>
                <c:pt idx="13">
                  <c:v>43426</c:v>
                </c:pt>
                <c:pt idx="14">
                  <c:v>43427</c:v>
                </c:pt>
                <c:pt idx="15">
                  <c:v>43428</c:v>
                </c:pt>
              </c:numCache>
            </c:numRef>
          </c:xVal>
          <c:yVal>
            <c:numRef>
              <c:f>'Measure-Analyze-Improve'!$H$27:$H$42</c:f>
              <c:numCache>
                <c:formatCode>General</c:formatCode>
                <c:ptCount val="16"/>
                <c:pt idx="0">
                  <c:v>125</c:v>
                </c:pt>
                <c:pt idx="1">
                  <c:v>122</c:v>
                </c:pt>
                <c:pt idx="2">
                  <c:v>121</c:v>
                </c:pt>
                <c:pt idx="3">
                  <c:v>126</c:v>
                </c:pt>
                <c:pt idx="4">
                  <c:v>133</c:v>
                </c:pt>
                <c:pt idx="5">
                  <c:v>128</c:v>
                </c:pt>
                <c:pt idx="6">
                  <c:v>130</c:v>
                </c:pt>
                <c:pt idx="7">
                  <c:v>127</c:v>
                </c:pt>
                <c:pt idx="8">
                  <c:v>128</c:v>
                </c:pt>
                <c:pt idx="9">
                  <c:v>130</c:v>
                </c:pt>
                <c:pt idx="10">
                  <c:v>131</c:v>
                </c:pt>
                <c:pt idx="11">
                  <c:v>132</c:v>
                </c:pt>
                <c:pt idx="12">
                  <c:v>130</c:v>
                </c:pt>
                <c:pt idx="13">
                  <c:v>133</c:v>
                </c:pt>
                <c:pt idx="14">
                  <c:v>129</c:v>
                </c:pt>
                <c:pt idx="15">
                  <c:v>130</c:v>
                </c:pt>
              </c:numCache>
            </c:numRef>
          </c:yVal>
          <c:smooth val="1"/>
        </c:ser>
        <c:dLbls>
          <c:showLegendKey val="0"/>
          <c:showVal val="0"/>
          <c:showCatName val="0"/>
          <c:showSerName val="0"/>
          <c:showPercent val="0"/>
          <c:showBubbleSize val="0"/>
        </c:dLbls>
        <c:axId val="187766976"/>
        <c:axId val="160193856"/>
      </c:scatterChart>
      <c:valAx>
        <c:axId val="187766976"/>
        <c:scaling>
          <c:orientation val="minMax"/>
        </c:scaling>
        <c:delete val="0"/>
        <c:axPos val="b"/>
        <c:numFmt formatCode="d\-mmm" sourceLinked="1"/>
        <c:majorTickMark val="out"/>
        <c:minorTickMark val="none"/>
        <c:tickLblPos val="nextTo"/>
        <c:crossAx val="160193856"/>
        <c:crosses val="autoZero"/>
        <c:crossBetween val="midCat"/>
      </c:valAx>
      <c:valAx>
        <c:axId val="160193856"/>
        <c:scaling>
          <c:orientation val="minMax"/>
        </c:scaling>
        <c:delete val="0"/>
        <c:axPos val="l"/>
        <c:majorGridlines/>
        <c:numFmt formatCode="General" sourceLinked="1"/>
        <c:majorTickMark val="out"/>
        <c:minorTickMark val="none"/>
        <c:tickLblPos val="nextTo"/>
        <c:crossAx val="18776697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xVal>
            <c:numRef>
              <c:f>'Measure-Analyze-Improve'!$L$31:$L$46</c:f>
              <c:numCache>
                <c:formatCode>General</c:formatCode>
                <c:ptCount val="16"/>
                <c:pt idx="0">
                  <c:v>42</c:v>
                </c:pt>
                <c:pt idx="1">
                  <c:v>45</c:v>
                </c:pt>
                <c:pt idx="2">
                  <c:v>38</c:v>
                </c:pt>
                <c:pt idx="3">
                  <c:v>38</c:v>
                </c:pt>
                <c:pt idx="4">
                  <c:v>50</c:v>
                </c:pt>
                <c:pt idx="5">
                  <c:v>51</c:v>
                </c:pt>
                <c:pt idx="6">
                  <c:v>52</c:v>
                </c:pt>
                <c:pt idx="7">
                  <c:v>42</c:v>
                </c:pt>
                <c:pt idx="8">
                  <c:v>49</c:v>
                </c:pt>
                <c:pt idx="9">
                  <c:v>46</c:v>
                </c:pt>
                <c:pt idx="10">
                  <c:v>55</c:v>
                </c:pt>
                <c:pt idx="11">
                  <c:v>50</c:v>
                </c:pt>
                <c:pt idx="12">
                  <c:v>50</c:v>
                </c:pt>
                <c:pt idx="13">
                  <c:v>49</c:v>
                </c:pt>
                <c:pt idx="14">
                  <c:v>53</c:v>
                </c:pt>
                <c:pt idx="15">
                  <c:v>54</c:v>
                </c:pt>
              </c:numCache>
            </c:numRef>
          </c:xVal>
          <c:yVal>
            <c:numRef>
              <c:f>'Measure-Analyze-Improve'!$M$31:$M$46</c:f>
              <c:numCache>
                <c:formatCode>General</c:formatCode>
                <c:ptCount val="16"/>
                <c:pt idx="0">
                  <c:v>4.1879518354596863E-2</c:v>
                </c:pt>
                <c:pt idx="1">
                  <c:v>6.5136352113739499E-2</c:v>
                </c:pt>
                <c:pt idx="2">
                  <c:v>1.4309074022015929E-2</c:v>
                </c:pt>
                <c:pt idx="3">
                  <c:v>1.4309074022015929E-2</c:v>
                </c:pt>
                <c:pt idx="4">
                  <c:v>6.8018881652002081E-2</c:v>
                </c:pt>
                <c:pt idx="5">
                  <c:v>6.1838104310981849E-2</c:v>
                </c:pt>
                <c:pt idx="6">
                  <c:v>5.4304773227781988E-2</c:v>
                </c:pt>
                <c:pt idx="7">
                  <c:v>4.1879518354596863E-2</c:v>
                </c:pt>
                <c:pt idx="8">
                  <c:v>7.2269984770733819E-2</c:v>
                </c:pt>
                <c:pt idx="9">
                  <c:v>7.0416483072975294E-2</c:v>
                </c:pt>
                <c:pt idx="10">
                  <c:v>2.9875449915972341E-2</c:v>
                </c:pt>
                <c:pt idx="11">
                  <c:v>6.8018881652002081E-2</c:v>
                </c:pt>
                <c:pt idx="12">
                  <c:v>6.8018881652002081E-2</c:v>
                </c:pt>
                <c:pt idx="13">
                  <c:v>7.2269984770733819E-2</c:v>
                </c:pt>
                <c:pt idx="14">
                  <c:v>4.6065416046369476E-2</c:v>
                </c:pt>
                <c:pt idx="15">
                  <c:v>3.7745670800300335E-2</c:v>
                </c:pt>
              </c:numCache>
            </c:numRef>
          </c:yVal>
          <c:smooth val="1"/>
        </c:ser>
        <c:dLbls>
          <c:showLegendKey val="0"/>
          <c:showVal val="0"/>
          <c:showCatName val="0"/>
          <c:showSerName val="0"/>
          <c:showPercent val="0"/>
          <c:showBubbleSize val="0"/>
        </c:dLbls>
        <c:axId val="264017536"/>
        <c:axId val="214538432"/>
      </c:scatterChart>
      <c:valAx>
        <c:axId val="264017536"/>
        <c:scaling>
          <c:orientation val="minMax"/>
        </c:scaling>
        <c:delete val="0"/>
        <c:axPos val="b"/>
        <c:numFmt formatCode="General" sourceLinked="1"/>
        <c:majorTickMark val="out"/>
        <c:minorTickMark val="none"/>
        <c:tickLblPos val="nextTo"/>
        <c:crossAx val="214538432"/>
        <c:crosses val="autoZero"/>
        <c:crossBetween val="midCat"/>
      </c:valAx>
      <c:valAx>
        <c:axId val="214538432"/>
        <c:scaling>
          <c:orientation val="minMax"/>
        </c:scaling>
        <c:delete val="0"/>
        <c:axPos val="l"/>
        <c:majorGridlines/>
        <c:numFmt formatCode="General" sourceLinked="1"/>
        <c:majorTickMark val="out"/>
        <c:minorTickMark val="none"/>
        <c:tickLblPos val="nextTo"/>
        <c:crossAx val="26401753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xVal>
            <c:numRef>
              <c:f>'Measure-Analyze-Improve'!$Q$31:$Q$46</c:f>
              <c:numCache>
                <c:formatCode>General</c:formatCode>
                <c:ptCount val="16"/>
                <c:pt idx="0">
                  <c:v>125</c:v>
                </c:pt>
                <c:pt idx="1">
                  <c:v>122</c:v>
                </c:pt>
                <c:pt idx="2">
                  <c:v>121</c:v>
                </c:pt>
                <c:pt idx="3">
                  <c:v>126</c:v>
                </c:pt>
                <c:pt idx="4">
                  <c:v>133</c:v>
                </c:pt>
                <c:pt idx="5">
                  <c:v>128</c:v>
                </c:pt>
                <c:pt idx="6">
                  <c:v>130</c:v>
                </c:pt>
                <c:pt idx="7">
                  <c:v>127</c:v>
                </c:pt>
                <c:pt idx="8">
                  <c:v>128</c:v>
                </c:pt>
                <c:pt idx="9">
                  <c:v>130</c:v>
                </c:pt>
                <c:pt idx="10">
                  <c:v>131</c:v>
                </c:pt>
                <c:pt idx="11">
                  <c:v>132</c:v>
                </c:pt>
                <c:pt idx="12">
                  <c:v>130</c:v>
                </c:pt>
                <c:pt idx="13">
                  <c:v>133</c:v>
                </c:pt>
                <c:pt idx="14">
                  <c:v>129</c:v>
                </c:pt>
                <c:pt idx="15">
                  <c:v>130</c:v>
                </c:pt>
              </c:numCache>
            </c:numRef>
          </c:xVal>
          <c:yVal>
            <c:numRef>
              <c:f>'Measure-Analyze-Improve'!$R$31:$R$46</c:f>
              <c:numCache>
                <c:formatCode>General</c:formatCode>
                <c:ptCount val="16"/>
                <c:pt idx="0">
                  <c:v>7.0332300732893538E-2</c:v>
                </c:pt>
                <c:pt idx="1">
                  <c:v>2.1563233821835899E-2</c:v>
                </c:pt>
                <c:pt idx="2">
                  <c:v>1.2394858033563003E-2</c:v>
                </c:pt>
                <c:pt idx="3">
                  <c:v>8.8915288895476896E-2</c:v>
                </c:pt>
                <c:pt idx="4">
                  <c:v>4.9110320575846966E-2</c:v>
                </c:pt>
                <c:pt idx="5">
                  <c:v>0.11184888161905186</c:v>
                </c:pt>
                <c:pt idx="6">
                  <c:v>0.10224359987876781</c:v>
                </c:pt>
                <c:pt idx="7">
                  <c:v>0.10378518992141826</c:v>
                </c:pt>
                <c:pt idx="8">
                  <c:v>0.11184888161905186</c:v>
                </c:pt>
                <c:pt idx="9">
                  <c:v>0.10224359987876781</c:v>
                </c:pt>
                <c:pt idx="10">
                  <c:v>8.6725009625893953E-2</c:v>
                </c:pt>
                <c:pt idx="11">
                  <c:v>6.7918784088634471E-2</c:v>
                </c:pt>
                <c:pt idx="12">
                  <c:v>0.10224359987876781</c:v>
                </c:pt>
                <c:pt idx="13">
                  <c:v>4.9110320575846966E-2</c:v>
                </c:pt>
                <c:pt idx="14">
                  <c:v>0.11129232837508871</c:v>
                </c:pt>
                <c:pt idx="15">
                  <c:v>0.10224359987876781</c:v>
                </c:pt>
              </c:numCache>
            </c:numRef>
          </c:yVal>
          <c:smooth val="1"/>
        </c:ser>
        <c:dLbls>
          <c:showLegendKey val="0"/>
          <c:showVal val="0"/>
          <c:showCatName val="0"/>
          <c:showSerName val="0"/>
          <c:showPercent val="0"/>
          <c:showBubbleSize val="0"/>
        </c:dLbls>
        <c:axId val="264019264"/>
        <c:axId val="264005312"/>
      </c:scatterChart>
      <c:valAx>
        <c:axId val="264019264"/>
        <c:scaling>
          <c:orientation val="minMax"/>
        </c:scaling>
        <c:delete val="0"/>
        <c:axPos val="b"/>
        <c:numFmt formatCode="General" sourceLinked="1"/>
        <c:majorTickMark val="out"/>
        <c:minorTickMark val="none"/>
        <c:tickLblPos val="nextTo"/>
        <c:crossAx val="264005312"/>
        <c:crosses val="autoZero"/>
        <c:crossBetween val="midCat"/>
      </c:valAx>
      <c:valAx>
        <c:axId val="264005312"/>
        <c:scaling>
          <c:orientation val="minMax"/>
        </c:scaling>
        <c:delete val="0"/>
        <c:axPos val="l"/>
        <c:majorGridlines/>
        <c:numFmt formatCode="General" sourceLinked="1"/>
        <c:majorTickMark val="out"/>
        <c:minorTickMark val="none"/>
        <c:tickLblPos val="nextTo"/>
        <c:crossAx val="26401926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cked"/>
        <c:varyColors val="0"/>
        <c:ser>
          <c:idx val="0"/>
          <c:order val="0"/>
          <c:tx>
            <c:strRef>
              <c:f>'Measure-Analyze-Improve'!$C$63</c:f>
              <c:strCache>
                <c:ptCount val="1"/>
                <c:pt idx="0">
                  <c:v>Minutes</c:v>
                </c:pt>
              </c:strCache>
            </c:strRef>
          </c:tx>
          <c:cat>
            <c:numRef>
              <c:f>'Measure-Analyze-Improve'!$B$64:$B$95</c:f>
              <c:numCache>
                <c:formatCode>d\-mmm</c:formatCode>
                <c:ptCount val="32"/>
                <c:pt idx="0">
                  <c:v>43389</c:v>
                </c:pt>
                <c:pt idx="1">
                  <c:v>43390</c:v>
                </c:pt>
                <c:pt idx="2">
                  <c:v>43391</c:v>
                </c:pt>
                <c:pt idx="3">
                  <c:v>43392</c:v>
                </c:pt>
                <c:pt idx="4">
                  <c:v>43393</c:v>
                </c:pt>
                <c:pt idx="5">
                  <c:v>43394</c:v>
                </c:pt>
                <c:pt idx="6">
                  <c:v>43395</c:v>
                </c:pt>
                <c:pt idx="7">
                  <c:v>43396</c:v>
                </c:pt>
                <c:pt idx="8">
                  <c:v>43397</c:v>
                </c:pt>
                <c:pt idx="9">
                  <c:v>43398</c:v>
                </c:pt>
                <c:pt idx="10">
                  <c:v>43399</c:v>
                </c:pt>
                <c:pt idx="11">
                  <c:v>43400</c:v>
                </c:pt>
                <c:pt idx="12">
                  <c:v>43401</c:v>
                </c:pt>
                <c:pt idx="13">
                  <c:v>43402</c:v>
                </c:pt>
                <c:pt idx="14">
                  <c:v>43403</c:v>
                </c:pt>
                <c:pt idx="15">
                  <c:v>43404</c:v>
                </c:pt>
                <c:pt idx="16">
                  <c:v>43413</c:v>
                </c:pt>
                <c:pt idx="17">
                  <c:v>43414</c:v>
                </c:pt>
                <c:pt idx="18">
                  <c:v>43415</c:v>
                </c:pt>
                <c:pt idx="19">
                  <c:v>43416</c:v>
                </c:pt>
                <c:pt idx="20">
                  <c:v>43417</c:v>
                </c:pt>
                <c:pt idx="21">
                  <c:v>43418</c:v>
                </c:pt>
                <c:pt idx="22">
                  <c:v>43419</c:v>
                </c:pt>
                <c:pt idx="23">
                  <c:v>43420</c:v>
                </c:pt>
                <c:pt idx="24">
                  <c:v>43421</c:v>
                </c:pt>
                <c:pt idx="25">
                  <c:v>43422</c:v>
                </c:pt>
                <c:pt idx="26">
                  <c:v>43423</c:v>
                </c:pt>
                <c:pt idx="27">
                  <c:v>43424</c:v>
                </c:pt>
                <c:pt idx="28">
                  <c:v>43425</c:v>
                </c:pt>
                <c:pt idx="29">
                  <c:v>43426</c:v>
                </c:pt>
                <c:pt idx="30">
                  <c:v>43427</c:v>
                </c:pt>
                <c:pt idx="31">
                  <c:v>43428</c:v>
                </c:pt>
              </c:numCache>
            </c:numRef>
          </c:cat>
          <c:val>
            <c:numRef>
              <c:f>'Measure-Analyze-Improve'!$C$64:$C$95</c:f>
              <c:numCache>
                <c:formatCode>General</c:formatCode>
                <c:ptCount val="32"/>
                <c:pt idx="0">
                  <c:v>42</c:v>
                </c:pt>
                <c:pt idx="1">
                  <c:v>45</c:v>
                </c:pt>
                <c:pt idx="2">
                  <c:v>38</c:v>
                </c:pt>
                <c:pt idx="3">
                  <c:v>38</c:v>
                </c:pt>
                <c:pt idx="4">
                  <c:v>50</c:v>
                </c:pt>
                <c:pt idx="5">
                  <c:v>51</c:v>
                </c:pt>
                <c:pt idx="6">
                  <c:v>52</c:v>
                </c:pt>
                <c:pt idx="7">
                  <c:v>42</c:v>
                </c:pt>
                <c:pt idx="8">
                  <c:v>49</c:v>
                </c:pt>
                <c:pt idx="9">
                  <c:v>46</c:v>
                </c:pt>
                <c:pt idx="10">
                  <c:v>55</c:v>
                </c:pt>
                <c:pt idx="11">
                  <c:v>50</c:v>
                </c:pt>
                <c:pt idx="12">
                  <c:v>50</c:v>
                </c:pt>
                <c:pt idx="13">
                  <c:v>49</c:v>
                </c:pt>
                <c:pt idx="14">
                  <c:v>53</c:v>
                </c:pt>
                <c:pt idx="15">
                  <c:v>54</c:v>
                </c:pt>
                <c:pt idx="16">
                  <c:v>125</c:v>
                </c:pt>
                <c:pt idx="17">
                  <c:v>122</c:v>
                </c:pt>
                <c:pt idx="18">
                  <c:v>121</c:v>
                </c:pt>
                <c:pt idx="19">
                  <c:v>126</c:v>
                </c:pt>
                <c:pt idx="20">
                  <c:v>133</c:v>
                </c:pt>
                <c:pt idx="21">
                  <c:v>128</c:v>
                </c:pt>
                <c:pt idx="22">
                  <c:v>130</c:v>
                </c:pt>
                <c:pt idx="23">
                  <c:v>127</c:v>
                </c:pt>
                <c:pt idx="24">
                  <c:v>128</c:v>
                </c:pt>
                <c:pt idx="25">
                  <c:v>130</c:v>
                </c:pt>
                <c:pt idx="26">
                  <c:v>131</c:v>
                </c:pt>
                <c:pt idx="27">
                  <c:v>132</c:v>
                </c:pt>
                <c:pt idx="28">
                  <c:v>130</c:v>
                </c:pt>
                <c:pt idx="29">
                  <c:v>133</c:v>
                </c:pt>
                <c:pt idx="30">
                  <c:v>129</c:v>
                </c:pt>
                <c:pt idx="31">
                  <c:v>130</c:v>
                </c:pt>
              </c:numCache>
            </c:numRef>
          </c:val>
          <c:smooth val="1"/>
        </c:ser>
        <c:dLbls>
          <c:showLegendKey val="0"/>
          <c:showVal val="0"/>
          <c:showCatName val="0"/>
          <c:showSerName val="0"/>
          <c:showPercent val="0"/>
          <c:showBubbleSize val="0"/>
        </c:dLbls>
        <c:marker val="1"/>
        <c:smooth val="0"/>
        <c:axId val="100804096"/>
        <c:axId val="214644352"/>
      </c:lineChart>
      <c:dateAx>
        <c:axId val="100804096"/>
        <c:scaling>
          <c:orientation val="minMax"/>
        </c:scaling>
        <c:delete val="0"/>
        <c:axPos val="b"/>
        <c:numFmt formatCode="d\-mmm" sourceLinked="1"/>
        <c:majorTickMark val="out"/>
        <c:minorTickMark val="none"/>
        <c:tickLblPos val="nextTo"/>
        <c:crossAx val="214644352"/>
        <c:crosses val="autoZero"/>
        <c:auto val="1"/>
        <c:lblOffset val="100"/>
        <c:baseTimeUnit val="days"/>
      </c:dateAx>
      <c:valAx>
        <c:axId val="214644352"/>
        <c:scaling>
          <c:orientation val="minMax"/>
        </c:scaling>
        <c:delete val="0"/>
        <c:axPos val="l"/>
        <c:majorGridlines/>
        <c:numFmt formatCode="General" sourceLinked="1"/>
        <c:majorTickMark val="out"/>
        <c:minorTickMark val="none"/>
        <c:tickLblPos val="nextTo"/>
        <c:crossAx val="1008040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3.xml"/><Relationship Id="rId5" Type="http://schemas.openxmlformats.org/officeDocument/2006/relationships/chart" Target="../charts/chart1.xml"/><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image" Target="../media/image9.JPG"/></Relationships>
</file>

<file path=xl/drawings/_rels/drawing8.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573010</xdr:colOff>
      <xdr:row>2</xdr:row>
      <xdr:rowOff>704850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
          <a:ext cx="2401810" cy="1085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176747</xdr:colOff>
      <xdr:row>7</xdr:row>
      <xdr:rowOff>68736</xdr:rowOff>
    </xdr:from>
    <xdr:to>
      <xdr:col>6</xdr:col>
      <xdr:colOff>432056</xdr:colOff>
      <xdr:row>7</xdr:row>
      <xdr:rowOff>166932</xdr:rowOff>
    </xdr:to>
    <xdr:sp macro="" textlink="">
      <xdr:nvSpPr>
        <xdr:cNvPr id="3" name="Right Arrow 2"/>
        <xdr:cNvSpPr/>
      </xdr:nvSpPr>
      <xdr:spPr>
        <a:xfrm>
          <a:off x="3220819" y="1924638"/>
          <a:ext cx="864124" cy="981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54196</xdr:colOff>
      <xdr:row>7</xdr:row>
      <xdr:rowOff>108016</xdr:rowOff>
    </xdr:from>
    <xdr:to>
      <xdr:col>13</xdr:col>
      <xdr:colOff>451697</xdr:colOff>
      <xdr:row>7</xdr:row>
      <xdr:rowOff>162218</xdr:rowOff>
    </xdr:to>
    <xdr:sp macro="" textlink="">
      <xdr:nvSpPr>
        <xdr:cNvPr id="4" name="Right Arrow 3"/>
        <xdr:cNvSpPr/>
      </xdr:nvSpPr>
      <xdr:spPr>
        <a:xfrm>
          <a:off x="7006464" y="1963918"/>
          <a:ext cx="888480" cy="5420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1089978</xdr:colOff>
      <xdr:row>7</xdr:row>
      <xdr:rowOff>88375</xdr:rowOff>
    </xdr:from>
    <xdr:to>
      <xdr:col>21</xdr:col>
      <xdr:colOff>520832</xdr:colOff>
      <xdr:row>8</xdr:row>
      <xdr:rowOff>10210</xdr:rowOff>
    </xdr:to>
    <xdr:sp macro="" textlink="">
      <xdr:nvSpPr>
        <xdr:cNvPr id="5" name="Right Arrow 4"/>
        <xdr:cNvSpPr/>
      </xdr:nvSpPr>
      <xdr:spPr>
        <a:xfrm>
          <a:off x="12794926" y="1944277"/>
          <a:ext cx="1031447" cy="10840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196391</xdr:colOff>
      <xdr:row>7</xdr:row>
      <xdr:rowOff>88376</xdr:rowOff>
    </xdr:from>
    <xdr:to>
      <xdr:col>29</xdr:col>
      <xdr:colOff>500799</xdr:colOff>
      <xdr:row>38</xdr:row>
      <xdr:rowOff>9818</xdr:rowOff>
    </xdr:to>
    <xdr:sp macro="" textlink="">
      <xdr:nvSpPr>
        <xdr:cNvPr id="6" name="Bent-Up Arrow 5"/>
        <xdr:cNvSpPr/>
      </xdr:nvSpPr>
      <xdr:spPr>
        <a:xfrm rot="10800000" flipH="1">
          <a:off x="18028762" y="1944278"/>
          <a:ext cx="304408" cy="5714999"/>
        </a:xfrm>
        <a:prstGeom prst="bentUpArrow">
          <a:avLst>
            <a:gd name="adj1" fmla="val 25000"/>
            <a:gd name="adj2" fmla="val 28125"/>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49100</xdr:colOff>
      <xdr:row>26</xdr:row>
      <xdr:rowOff>68733</xdr:rowOff>
    </xdr:from>
    <xdr:to>
      <xdr:col>5</xdr:col>
      <xdr:colOff>471695</xdr:colOff>
      <xdr:row>64</xdr:row>
      <xdr:rowOff>175205</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100" y="5469506"/>
          <a:ext cx="3466667" cy="7196214"/>
        </a:xfrm>
        <a:prstGeom prst="rect">
          <a:avLst/>
        </a:prstGeom>
        <a:solidFill>
          <a:schemeClr val="tx1"/>
        </a:solidFill>
        <a:ln>
          <a:solidFill>
            <a:schemeClr val="tx1"/>
          </a:solidFill>
        </a:ln>
      </xdr:spPr>
    </xdr:pic>
    <xdr:clientData/>
  </xdr:twoCellAnchor>
  <xdr:twoCellAnchor>
    <xdr:from>
      <xdr:col>2</xdr:col>
      <xdr:colOff>323066</xdr:colOff>
      <xdr:row>55</xdr:row>
      <xdr:rowOff>20190</xdr:rowOff>
    </xdr:from>
    <xdr:to>
      <xdr:col>5</xdr:col>
      <xdr:colOff>136093</xdr:colOff>
      <xdr:row>63</xdr:row>
      <xdr:rowOff>12715</xdr:rowOff>
    </xdr:to>
    <xdr:sp macro="" textlink="">
      <xdr:nvSpPr>
        <xdr:cNvPr id="8" name="6-Point Star 7"/>
        <xdr:cNvSpPr/>
      </xdr:nvSpPr>
      <xdr:spPr>
        <a:xfrm rot="20017912">
          <a:off x="1540695" y="10841376"/>
          <a:ext cx="1639470" cy="1485102"/>
        </a:xfrm>
        <a:prstGeom prst="star6">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a:p>
        <a:p>
          <a:pPr algn="l"/>
          <a:r>
            <a:rPr lang="en-US" sz="1600" b="1">
              <a:solidFill>
                <a:srgbClr val="FF0000"/>
              </a:solidFill>
            </a:rPr>
            <a:t>SQL: 1.625</a:t>
          </a:r>
        </a:p>
      </xdr:txBody>
    </xdr:sp>
    <xdr:clientData/>
  </xdr:twoCellAnchor>
  <xdr:twoCellAnchor editAs="oneCell">
    <xdr:from>
      <xdr:col>6</xdr:col>
      <xdr:colOff>9812</xdr:colOff>
      <xdr:row>10</xdr:row>
      <xdr:rowOff>176770</xdr:rowOff>
    </xdr:from>
    <xdr:to>
      <xdr:col>12</xdr:col>
      <xdr:colOff>481860</xdr:colOff>
      <xdr:row>43</xdr:row>
      <xdr:rowOff>117834</xdr:rowOff>
    </xdr:to>
    <xdr:pic>
      <xdr:nvPicPr>
        <xdr:cNvPr id="10" name="Picture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62699" y="2592389"/>
          <a:ext cx="3771429" cy="6097945"/>
        </a:xfrm>
        <a:prstGeom prst="rect">
          <a:avLst/>
        </a:prstGeom>
        <a:solidFill>
          <a:schemeClr val="tx1"/>
        </a:solidFill>
        <a:ln>
          <a:solidFill>
            <a:schemeClr val="tx1"/>
          </a:solidFill>
        </a:ln>
      </xdr:spPr>
    </xdr:pic>
    <xdr:clientData/>
  </xdr:twoCellAnchor>
  <xdr:twoCellAnchor editAs="oneCell">
    <xdr:from>
      <xdr:col>13</xdr:col>
      <xdr:colOff>29461</xdr:colOff>
      <xdr:row>11</xdr:row>
      <xdr:rowOff>17</xdr:rowOff>
    </xdr:from>
    <xdr:to>
      <xdr:col>21</xdr:col>
      <xdr:colOff>0</xdr:colOff>
      <xdr:row>60</xdr:row>
      <xdr:rowOff>176752</xdr:rowOff>
    </xdr:to>
    <xdr:pic>
      <xdr:nvPicPr>
        <xdr:cNvPr id="12" name="Picture 1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472708" y="2602208"/>
          <a:ext cx="5832833" cy="931877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392784</xdr:colOff>
      <xdr:row>11</xdr:row>
      <xdr:rowOff>16</xdr:rowOff>
    </xdr:from>
    <xdr:to>
      <xdr:col>18</xdr:col>
      <xdr:colOff>157113</xdr:colOff>
      <xdr:row>60</xdr:row>
      <xdr:rowOff>127672</xdr:rowOff>
    </xdr:to>
    <xdr:sp macro="" textlink="">
      <xdr:nvSpPr>
        <xdr:cNvPr id="13" name="Down Arrow 12"/>
        <xdr:cNvSpPr/>
      </xdr:nvSpPr>
      <xdr:spPr>
        <a:xfrm>
          <a:off x="10271289" y="2602207"/>
          <a:ext cx="373144" cy="9279511"/>
        </a:xfrm>
        <a:prstGeom prst="down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343684</xdr:colOff>
      <xdr:row>11</xdr:row>
      <xdr:rowOff>9838</xdr:rowOff>
    </xdr:from>
    <xdr:to>
      <xdr:col>20</xdr:col>
      <xdr:colOff>815025</xdr:colOff>
      <xdr:row>15</xdr:row>
      <xdr:rowOff>49116</xdr:rowOff>
    </xdr:to>
    <xdr:sp macro="" textlink="">
      <xdr:nvSpPr>
        <xdr:cNvPr id="14" name="Oval Callout 13"/>
        <xdr:cNvSpPr/>
      </xdr:nvSpPr>
      <xdr:spPr>
        <a:xfrm>
          <a:off x="10831004" y="2612029"/>
          <a:ext cx="1688969" cy="785566"/>
        </a:xfrm>
        <a:prstGeom prst="wedgeEllipseCallout">
          <a:avLst>
            <a:gd name="adj1" fmla="val -59963"/>
            <a:gd name="adj2" fmla="val 140761"/>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lang="en-US" sz="1100"/>
        </a:p>
        <a:p>
          <a:pPr algn="l"/>
          <a:r>
            <a:rPr lang="en-US" sz="1100" b="1"/>
            <a:t>Too many steps!</a:t>
          </a:r>
        </a:p>
      </xdr:txBody>
    </xdr:sp>
    <xdr:clientData/>
  </xdr:twoCellAnchor>
  <xdr:twoCellAnchor>
    <xdr:from>
      <xdr:col>18</xdr:col>
      <xdr:colOff>137474</xdr:colOff>
      <xdr:row>39</xdr:row>
      <xdr:rowOff>58935</xdr:rowOff>
    </xdr:from>
    <xdr:to>
      <xdr:col>20</xdr:col>
      <xdr:colOff>1060516</xdr:colOff>
      <xdr:row>46</xdr:row>
      <xdr:rowOff>17</xdr:rowOff>
    </xdr:to>
    <xdr:sp macro="" textlink="">
      <xdr:nvSpPr>
        <xdr:cNvPr id="15" name="Oval Callout 14"/>
        <xdr:cNvSpPr/>
      </xdr:nvSpPr>
      <xdr:spPr>
        <a:xfrm>
          <a:off x="10624794" y="7894966"/>
          <a:ext cx="2140670" cy="1247087"/>
        </a:xfrm>
        <a:prstGeom prst="wedgeEllipseCallout">
          <a:avLst>
            <a:gd name="adj1" fmla="val -51193"/>
            <a:gd name="adj2" fmla="val -83746"/>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r>
            <a:rPr lang="en-US" sz="1200" b="1"/>
            <a:t>Remove non value addved steps,</a:t>
          </a:r>
          <a:r>
            <a:rPr lang="en-US" sz="1200" b="1" baseline="0"/>
            <a:t> </a:t>
          </a:r>
          <a:r>
            <a:rPr lang="en-US" sz="1200" b="1"/>
            <a:t>optimize activity and automate process</a:t>
          </a:r>
        </a:p>
      </xdr:txBody>
    </xdr:sp>
    <xdr:clientData/>
  </xdr:twoCellAnchor>
  <xdr:twoCellAnchor>
    <xdr:from>
      <xdr:col>18</xdr:col>
      <xdr:colOff>567378</xdr:colOff>
      <xdr:row>50</xdr:row>
      <xdr:rowOff>171881</xdr:rowOff>
    </xdr:from>
    <xdr:to>
      <xdr:col>20</xdr:col>
      <xdr:colOff>1181912</xdr:colOff>
      <xdr:row>60</xdr:row>
      <xdr:rowOff>150711</xdr:rowOff>
    </xdr:to>
    <xdr:sp macro="" textlink="">
      <xdr:nvSpPr>
        <xdr:cNvPr id="17" name="6-Point Star 16"/>
        <xdr:cNvSpPr/>
      </xdr:nvSpPr>
      <xdr:spPr>
        <a:xfrm rot="20017912">
          <a:off x="11054698" y="10060206"/>
          <a:ext cx="1832162" cy="1844551"/>
        </a:xfrm>
        <a:prstGeom prst="star6">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100" b="1">
              <a:solidFill>
                <a:srgbClr val="FF0000"/>
              </a:solidFill>
            </a:rPr>
            <a:t>  </a:t>
          </a:r>
          <a:r>
            <a:rPr lang="en-US" sz="2000" b="1">
              <a:solidFill>
                <a:srgbClr val="FF0000"/>
              </a:solidFill>
            </a:rPr>
            <a:t>SQL: 3.5</a:t>
          </a:r>
        </a:p>
      </xdr:txBody>
    </xdr:sp>
    <xdr:clientData/>
  </xdr:twoCellAnchor>
  <xdr:twoCellAnchor>
    <xdr:from>
      <xdr:col>6</xdr:col>
      <xdr:colOff>19639</xdr:colOff>
      <xdr:row>50</xdr:row>
      <xdr:rowOff>49151</xdr:rowOff>
    </xdr:from>
    <xdr:to>
      <xdr:col>12</xdr:col>
      <xdr:colOff>244508</xdr:colOff>
      <xdr:row>64</xdr:row>
      <xdr:rowOff>127953</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9810</xdr:colOff>
      <xdr:row>43</xdr:row>
      <xdr:rowOff>117905</xdr:rowOff>
    </xdr:from>
    <xdr:to>
      <xdr:col>10</xdr:col>
      <xdr:colOff>460267</xdr:colOff>
      <xdr:row>49</xdr:row>
      <xdr:rowOff>169901</xdr:rowOff>
    </xdr:to>
    <xdr:pic>
      <xdr:nvPicPr>
        <xdr:cNvPr id="23" name="Picture 2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662697" y="8700225"/>
          <a:ext cx="2885714" cy="1171429"/>
        </a:xfrm>
        <a:prstGeom prst="rect">
          <a:avLst/>
        </a:prstGeom>
      </xdr:spPr>
    </xdr:pic>
    <xdr:clientData/>
  </xdr:twoCellAnchor>
  <xdr:twoCellAnchor>
    <xdr:from>
      <xdr:col>9</xdr:col>
      <xdr:colOff>353505</xdr:colOff>
      <xdr:row>58</xdr:row>
      <xdr:rowOff>176753</xdr:rowOff>
    </xdr:from>
    <xdr:to>
      <xdr:col>9</xdr:col>
      <xdr:colOff>579356</xdr:colOff>
      <xdr:row>58</xdr:row>
      <xdr:rowOff>176754</xdr:rowOff>
    </xdr:to>
    <xdr:cxnSp macro="">
      <xdr:nvCxnSpPr>
        <xdr:cNvPr id="27" name="Straight Arrow Connector 26"/>
        <xdr:cNvCxnSpPr/>
      </xdr:nvCxnSpPr>
      <xdr:spPr>
        <a:xfrm flipV="1">
          <a:off x="5832835" y="11557655"/>
          <a:ext cx="225851" cy="1"/>
        </a:xfrm>
        <a:prstGeom prst="straightConnector1">
          <a:avLst/>
        </a:prstGeom>
        <a:ln>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402603</xdr:colOff>
      <xdr:row>58</xdr:row>
      <xdr:rowOff>176753</xdr:rowOff>
    </xdr:from>
    <xdr:ext cx="1267783" cy="217560"/>
    <xdr:sp macro="" textlink="">
      <xdr:nvSpPr>
        <xdr:cNvPr id="30" name="TextBox 29"/>
        <xdr:cNvSpPr txBox="1"/>
      </xdr:nvSpPr>
      <xdr:spPr>
        <a:xfrm>
          <a:off x="5881933" y="11557655"/>
          <a:ext cx="126778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Area Under curve on right</a:t>
          </a:r>
        </a:p>
      </xdr:txBody>
    </xdr:sp>
    <xdr:clientData/>
  </xdr:oneCellAnchor>
  <xdr:twoCellAnchor>
    <xdr:from>
      <xdr:col>13</xdr:col>
      <xdr:colOff>19640</xdr:colOff>
      <xdr:row>60</xdr:row>
      <xdr:rowOff>157113</xdr:rowOff>
    </xdr:from>
    <xdr:to>
      <xdr:col>20</xdr:col>
      <xdr:colOff>1571134</xdr:colOff>
      <xdr:row>64</xdr:row>
      <xdr:rowOff>157113</xdr:rowOff>
    </xdr:to>
    <xdr:sp macro="" textlink="">
      <xdr:nvSpPr>
        <xdr:cNvPr id="31" name="TextBox 30"/>
        <xdr:cNvSpPr txBox="1"/>
      </xdr:nvSpPr>
      <xdr:spPr>
        <a:xfrm>
          <a:off x="7462887" y="11901340"/>
          <a:ext cx="5813195" cy="746288"/>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sng" strike="noStrike">
              <a:solidFill>
                <a:schemeClr val="dk1"/>
              </a:solidFill>
              <a:effectLst/>
              <a:latin typeface="+mj-lt"/>
              <a:ea typeface="+mn-ea"/>
              <a:cs typeface="+mn-cs"/>
            </a:rPr>
            <a:t>Hypothesis Test</a:t>
          </a:r>
          <a:r>
            <a:rPr lang="en-US" sz="1400" b="1" i="0" u="none" strike="noStrike">
              <a:solidFill>
                <a:schemeClr val="dk1"/>
              </a:solidFill>
              <a:effectLst/>
              <a:latin typeface="+mj-lt"/>
              <a:ea typeface="+mn-ea"/>
              <a:cs typeface="+mn-cs"/>
            </a:rPr>
            <a:t>:</a:t>
          </a:r>
          <a:r>
            <a:rPr lang="en-US" sz="1400" b="1" u="sng">
              <a:latin typeface="+mj-lt"/>
            </a:rPr>
            <a:t> </a:t>
          </a:r>
        </a:p>
        <a:p>
          <a:r>
            <a:rPr lang="en-US" sz="1400" b="0" i="0" u="none" strike="noStrike">
              <a:solidFill>
                <a:schemeClr val="dk1"/>
              </a:solidFill>
              <a:effectLst/>
              <a:latin typeface="+mj-lt"/>
              <a:ea typeface="+mn-ea"/>
              <a:cs typeface="+mn-cs"/>
            </a:rPr>
            <a:t>H0 : U2 &lt;= U1</a:t>
          </a:r>
        </a:p>
        <a:p>
          <a:r>
            <a:rPr lang="en-US" sz="1400" b="0" i="0" u="none" strike="noStrike">
              <a:solidFill>
                <a:schemeClr val="dk1"/>
              </a:solidFill>
              <a:effectLst/>
              <a:latin typeface="+mj-lt"/>
              <a:ea typeface="+mn-ea"/>
              <a:cs typeface="+mn-cs"/>
            </a:rPr>
            <a:t>Ha: U2 &gt; U1</a:t>
          </a:r>
          <a:r>
            <a:rPr lang="en-US" sz="1400">
              <a:latin typeface="+mj-lt"/>
            </a:rPr>
            <a:t> </a:t>
          </a:r>
        </a:p>
      </xdr:txBody>
    </xdr:sp>
    <xdr:clientData/>
  </xdr:twoCellAnchor>
  <xdr:twoCellAnchor>
    <xdr:from>
      <xdr:col>21</xdr:col>
      <xdr:colOff>19639</xdr:colOff>
      <xdr:row>10</xdr:row>
      <xdr:rowOff>156997</xdr:rowOff>
    </xdr:from>
    <xdr:to>
      <xdr:col>29</xdr:col>
      <xdr:colOff>137474</xdr:colOff>
      <xdr:row>21</xdr:row>
      <xdr:rowOff>68621</xdr:rowOff>
    </xdr:to>
    <xdr:sp macro="" textlink="">
      <xdr:nvSpPr>
        <xdr:cNvPr id="34" name="TextBox 33"/>
        <xdr:cNvSpPr txBox="1"/>
      </xdr:nvSpPr>
      <xdr:spPr>
        <a:xfrm>
          <a:off x="13325180" y="2572616"/>
          <a:ext cx="4988351" cy="196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a:p>
          <a:endParaRPr lang="en-US" sz="1100"/>
        </a:p>
        <a:p>
          <a:r>
            <a:rPr lang="en-US" sz="1400">
              <a:latin typeface="+mj-lt"/>
            </a:rPr>
            <a:t>Alpha</a:t>
          </a:r>
          <a:r>
            <a:rPr lang="en-US" sz="1400" baseline="0">
              <a:latin typeface="+mj-lt"/>
            </a:rPr>
            <a:t> = 0.05, Z = -31.20866 </a:t>
          </a:r>
          <a:r>
            <a:rPr lang="en-US" sz="1400" b="1" baseline="0">
              <a:latin typeface="+mj-lt"/>
            </a:rPr>
            <a:t>P-Value</a:t>
          </a:r>
          <a:r>
            <a:rPr lang="en-US" sz="1400" baseline="0">
              <a:latin typeface="+mj-lt"/>
            </a:rPr>
            <a:t> --&gt; 0, Home is rejected.</a:t>
          </a:r>
        </a:p>
        <a:p>
          <a:r>
            <a:rPr lang="en-US" sz="1400">
              <a:latin typeface="+mj-lt"/>
            </a:rPr>
            <a:t>Mean Quality time increased from 47.75 minutes to 128.44 minutes!</a:t>
          </a:r>
        </a:p>
        <a:p>
          <a:r>
            <a:rPr lang="en-US" sz="1400">
              <a:latin typeface="+mj-lt"/>
            </a:rPr>
            <a:t>Annual approx savings $24,000/-!</a:t>
          </a:r>
        </a:p>
        <a:p>
          <a:r>
            <a:rPr lang="en-US" sz="1200">
              <a:latin typeface="+mj-lt"/>
            </a:rPr>
            <a:t>SQL increased 1.625 to 3.5!</a:t>
          </a:r>
        </a:p>
      </xdr:txBody>
    </xdr:sp>
    <xdr:clientData/>
  </xdr:twoCellAnchor>
  <xdr:twoCellAnchor editAs="oneCell">
    <xdr:from>
      <xdr:col>21</xdr:col>
      <xdr:colOff>19639</xdr:colOff>
      <xdr:row>10</xdr:row>
      <xdr:rowOff>156998</xdr:rowOff>
    </xdr:from>
    <xdr:to>
      <xdr:col>26</xdr:col>
      <xdr:colOff>604139</xdr:colOff>
      <xdr:row>15</xdr:row>
      <xdr:rowOff>5090</xdr:rowOff>
    </xdr:to>
    <xdr:pic>
      <xdr:nvPicPr>
        <xdr:cNvPr id="35" name="Picture 3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325180" y="2572617"/>
          <a:ext cx="3628572" cy="780952"/>
        </a:xfrm>
        <a:prstGeom prst="rect">
          <a:avLst/>
        </a:prstGeom>
      </xdr:spPr>
    </xdr:pic>
    <xdr:clientData/>
  </xdr:twoCellAnchor>
  <xdr:twoCellAnchor editAs="oneCell">
    <xdr:from>
      <xdr:col>27</xdr:col>
      <xdr:colOff>19637</xdr:colOff>
      <xdr:row>10</xdr:row>
      <xdr:rowOff>156997</xdr:rowOff>
    </xdr:from>
    <xdr:to>
      <xdr:col>29</xdr:col>
      <xdr:colOff>51823</xdr:colOff>
      <xdr:row>14</xdr:row>
      <xdr:rowOff>186456</xdr:rowOff>
    </xdr:to>
    <xdr:pic>
      <xdr:nvPicPr>
        <xdr:cNvPr id="36" name="Picture 3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978065" y="2572616"/>
          <a:ext cx="1249815" cy="775747"/>
        </a:xfrm>
        <a:prstGeom prst="rect">
          <a:avLst/>
        </a:prstGeom>
      </xdr:spPr>
    </xdr:pic>
    <xdr:clientData/>
  </xdr:twoCellAnchor>
  <xdr:twoCellAnchor>
    <xdr:from>
      <xdr:col>20</xdr:col>
      <xdr:colOff>1502397</xdr:colOff>
      <xdr:row>17</xdr:row>
      <xdr:rowOff>49098</xdr:rowOff>
    </xdr:from>
    <xdr:to>
      <xdr:col>21</xdr:col>
      <xdr:colOff>324050</xdr:colOff>
      <xdr:row>61</xdr:row>
      <xdr:rowOff>88377</xdr:rowOff>
    </xdr:to>
    <xdr:cxnSp macro="">
      <xdr:nvCxnSpPr>
        <xdr:cNvPr id="40" name="Elbow Connector 39"/>
        <xdr:cNvCxnSpPr/>
      </xdr:nvCxnSpPr>
      <xdr:spPr>
        <a:xfrm rot="5400000" flipH="1" flipV="1">
          <a:off x="9294241" y="7683826"/>
          <a:ext cx="8248454" cy="422246"/>
        </a:xfrm>
        <a:prstGeom prst="bentConnector3">
          <a:avLst>
            <a:gd name="adj1" fmla="val 100000"/>
          </a:avLst>
        </a:prstGeom>
        <a:ln w="381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29458</xdr:colOff>
      <xdr:row>21</xdr:row>
      <xdr:rowOff>58802</xdr:rowOff>
    </xdr:from>
    <xdr:to>
      <xdr:col>29</xdr:col>
      <xdr:colOff>137474</xdr:colOff>
      <xdr:row>38</xdr:row>
      <xdr:rowOff>39162</xdr:rowOff>
    </xdr:to>
    <xdr:graphicFrame macro="">
      <xdr:nvGraphicFramePr>
        <xdr:cNvPr id="46"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26</xdr:col>
      <xdr:colOff>157115</xdr:colOff>
      <xdr:row>19</xdr:row>
      <xdr:rowOff>107899</xdr:rowOff>
    </xdr:from>
    <xdr:to>
      <xdr:col>28</xdr:col>
      <xdr:colOff>422244</xdr:colOff>
      <xdr:row>22</xdr:row>
      <xdr:rowOff>88259</xdr:rowOff>
    </xdr:to>
    <xdr:sp macro="" textlink="">
      <xdr:nvSpPr>
        <xdr:cNvPr id="45" name="TextBox 44"/>
        <xdr:cNvSpPr txBox="1"/>
      </xdr:nvSpPr>
      <xdr:spPr>
        <a:xfrm rot="19501675">
          <a:off x="16506728" y="4202667"/>
          <a:ext cx="1482758" cy="540077"/>
        </a:xfrm>
        <a:prstGeom prst="rect">
          <a:avLst/>
        </a:prstGeom>
        <a:solidFill>
          <a:schemeClr val="bg1">
            <a:alpha val="21000"/>
          </a:schemeClr>
        </a:solidFill>
        <a:ln w="9525" cmpd="sng">
          <a:solidFill>
            <a:schemeClr val="lt1">
              <a:shade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accent6"/>
              </a:solidFill>
              <a:latin typeface="Broadway" pitchFamily="82" charset="0"/>
            </a:rPr>
            <a:t>Success</a:t>
          </a:r>
        </a:p>
      </xdr:txBody>
    </xdr:sp>
    <xdr:clientData/>
  </xdr:twoCellAnchor>
  <xdr:twoCellAnchor editAs="oneCell">
    <xdr:from>
      <xdr:col>24</xdr:col>
      <xdr:colOff>98195</xdr:colOff>
      <xdr:row>30</xdr:row>
      <xdr:rowOff>29343</xdr:rowOff>
    </xdr:from>
    <xdr:to>
      <xdr:col>29</xdr:col>
      <xdr:colOff>92218</xdr:colOff>
      <xdr:row>36</xdr:row>
      <xdr:rowOff>90862</xdr:rowOff>
    </xdr:to>
    <xdr:pic>
      <xdr:nvPicPr>
        <xdr:cNvPr id="47" name="Picture 46"/>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230180" y="6176405"/>
          <a:ext cx="3038095" cy="1180952"/>
        </a:xfrm>
        <a:prstGeom prst="rect">
          <a:avLst/>
        </a:prstGeom>
      </xdr:spPr>
    </xdr:pic>
    <xdr:clientData/>
  </xdr:twoCellAnchor>
  <xdr:oneCellAnchor>
    <xdr:from>
      <xdr:col>23</xdr:col>
      <xdr:colOff>540077</xdr:colOff>
      <xdr:row>27</xdr:row>
      <xdr:rowOff>137477</xdr:rowOff>
    </xdr:from>
    <xdr:ext cx="1267783" cy="217560"/>
    <xdr:sp macro="" textlink="">
      <xdr:nvSpPr>
        <xdr:cNvPr id="50" name="TextBox 49"/>
        <xdr:cNvSpPr txBox="1"/>
      </xdr:nvSpPr>
      <xdr:spPr>
        <a:xfrm>
          <a:off x="15063247" y="5724822"/>
          <a:ext cx="1267783"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Area Under curve on right</a:t>
          </a:r>
        </a:p>
      </xdr:txBody>
    </xdr:sp>
    <xdr:clientData/>
  </xdr:oneCellAnchor>
  <xdr:twoCellAnchor>
    <xdr:from>
      <xdr:col>21</xdr:col>
      <xdr:colOff>1</xdr:colOff>
      <xdr:row>46</xdr:row>
      <xdr:rowOff>166933</xdr:rowOff>
    </xdr:from>
    <xdr:to>
      <xdr:col>30</xdr:col>
      <xdr:colOff>0</xdr:colOff>
      <xdr:row>64</xdr:row>
      <xdr:rowOff>160650</xdr:rowOff>
    </xdr:to>
    <xdr:graphicFrame macro="">
      <xdr:nvGraphicFramePr>
        <xdr:cNvPr id="52" name="Chart 5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510620</xdr:colOff>
      <xdr:row>50</xdr:row>
      <xdr:rowOff>137475</xdr:rowOff>
    </xdr:from>
    <xdr:to>
      <xdr:col>14</xdr:col>
      <xdr:colOff>500800</xdr:colOff>
      <xdr:row>55</xdr:row>
      <xdr:rowOff>19639</xdr:rowOff>
    </xdr:to>
    <xdr:sp macro="" textlink="">
      <xdr:nvSpPr>
        <xdr:cNvPr id="57" name="Rectangular Callout 56"/>
        <xdr:cNvSpPr/>
      </xdr:nvSpPr>
      <xdr:spPr>
        <a:xfrm>
          <a:off x="6598764" y="10015980"/>
          <a:ext cx="1954098" cy="815025"/>
        </a:xfrm>
        <a:prstGeom prst="wedgeRectCallout">
          <a:avLst>
            <a:gd name="adj1" fmla="val -54501"/>
            <a:gd name="adj2" fmla="val -76891"/>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en-US" sz="1100" b="1">
              <a:solidFill>
                <a:schemeClr val="lt1"/>
              </a:solidFill>
              <a:effectLst/>
              <a:latin typeface="+mn-lt"/>
              <a:ea typeface="+mn-ea"/>
              <a:cs typeface="+mn-cs"/>
            </a:rPr>
            <a:t>Only 34% time I could spend over 50minutes Quality time with my daughter before improvement</a:t>
          </a:r>
          <a:endParaRPr lang="en-US" sz="1100"/>
        </a:p>
      </xdr:txBody>
    </xdr:sp>
    <xdr:clientData/>
  </xdr:twoCellAnchor>
  <xdr:oneCellAnchor>
    <xdr:from>
      <xdr:col>22</xdr:col>
      <xdr:colOff>49098</xdr:colOff>
      <xdr:row>57</xdr:row>
      <xdr:rowOff>68736</xdr:rowOff>
    </xdr:from>
    <xdr:ext cx="568425" cy="255311"/>
    <xdr:sp macro="" textlink="">
      <xdr:nvSpPr>
        <xdr:cNvPr id="58" name="TextBox 57"/>
        <xdr:cNvSpPr txBox="1"/>
      </xdr:nvSpPr>
      <xdr:spPr>
        <a:xfrm>
          <a:off x="13963454" y="11253246"/>
          <a:ext cx="568425" cy="25531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tx2"/>
              </a:solidFill>
            </a:rPr>
            <a:t>Before</a:t>
          </a:r>
        </a:p>
      </xdr:txBody>
    </xdr:sp>
    <xdr:clientData/>
  </xdr:oneCellAnchor>
  <xdr:oneCellAnchor>
    <xdr:from>
      <xdr:col>25</xdr:col>
      <xdr:colOff>353503</xdr:colOff>
      <xdr:row>55</xdr:row>
      <xdr:rowOff>147293</xdr:rowOff>
    </xdr:from>
    <xdr:ext cx="1227448" cy="265129"/>
    <xdr:sp macro="" textlink="">
      <xdr:nvSpPr>
        <xdr:cNvPr id="59" name="TextBox 58"/>
        <xdr:cNvSpPr txBox="1"/>
      </xdr:nvSpPr>
      <xdr:spPr>
        <a:xfrm>
          <a:off x="16094302" y="10958659"/>
          <a:ext cx="1227448" cy="265129"/>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b="1">
              <a:solidFill>
                <a:schemeClr val="tx2"/>
              </a:solidFill>
            </a:rPr>
            <a:t>After Improvement</a:t>
          </a:r>
        </a:p>
      </xdr:txBody>
    </xdr:sp>
    <xdr:clientData/>
  </xdr:oneCellAnchor>
  <xdr:twoCellAnchor>
    <xdr:from>
      <xdr:col>25</xdr:col>
      <xdr:colOff>584460</xdr:colOff>
      <xdr:row>38</xdr:row>
      <xdr:rowOff>88377</xdr:rowOff>
    </xdr:from>
    <xdr:to>
      <xdr:col>29</xdr:col>
      <xdr:colOff>103300</xdr:colOff>
      <xdr:row>42</xdr:row>
      <xdr:rowOff>19640</xdr:rowOff>
    </xdr:to>
    <xdr:sp macro="" textlink="">
      <xdr:nvSpPr>
        <xdr:cNvPr id="60" name="Rectangular Callout 59"/>
        <xdr:cNvSpPr/>
      </xdr:nvSpPr>
      <xdr:spPr>
        <a:xfrm>
          <a:off x="16325259" y="7728016"/>
          <a:ext cx="1954098" cy="677552"/>
        </a:xfrm>
        <a:prstGeom prst="wedgeRectCallout">
          <a:avLst>
            <a:gd name="adj1" fmla="val 37459"/>
            <a:gd name="adj2" fmla="val -112771"/>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r>
            <a:rPr lang="en-US" sz="1100" b="1">
              <a:solidFill>
                <a:schemeClr val="lt1"/>
              </a:solidFill>
              <a:effectLst/>
              <a:latin typeface="+mn-lt"/>
              <a:ea typeface="+mn-ea"/>
              <a:cs typeface="+mn-cs"/>
            </a:rPr>
            <a:t>Now</a:t>
          </a:r>
          <a:r>
            <a:rPr lang="en-US" sz="1100" b="1" baseline="0">
              <a:solidFill>
                <a:schemeClr val="lt1"/>
              </a:solidFill>
              <a:effectLst/>
              <a:latin typeface="+mn-lt"/>
              <a:ea typeface="+mn-ea"/>
              <a:cs typeface="+mn-cs"/>
            </a:rPr>
            <a:t> 83.42% time I can spend over 125minutes with my daughter.</a:t>
          </a:r>
          <a:endParaRPr lang="en-US">
            <a:effectLst/>
          </a:endParaRPr>
        </a:p>
      </xdr:txBody>
    </xdr:sp>
    <xdr:clientData/>
  </xdr:twoCellAnchor>
  <xdr:twoCellAnchor>
    <xdr:from>
      <xdr:col>21</xdr:col>
      <xdr:colOff>78557</xdr:colOff>
      <xdr:row>41</xdr:row>
      <xdr:rowOff>78557</xdr:rowOff>
    </xdr:from>
    <xdr:to>
      <xdr:col>29</xdr:col>
      <xdr:colOff>117835</xdr:colOff>
      <xdr:row>46</xdr:row>
      <xdr:rowOff>108017</xdr:rowOff>
    </xdr:to>
    <xdr:sp macro="" textlink="">
      <xdr:nvSpPr>
        <xdr:cNvPr id="61" name="TextBox 60"/>
        <xdr:cNvSpPr txBox="1"/>
      </xdr:nvSpPr>
      <xdr:spPr>
        <a:xfrm>
          <a:off x="13384098" y="8277913"/>
          <a:ext cx="4909794" cy="962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mj-lt"/>
            </a:rPr>
            <a:t>Weekly</a:t>
          </a:r>
          <a:r>
            <a:rPr lang="en-US" sz="1400" baseline="0">
              <a:latin typeface="+mj-lt"/>
            </a:rPr>
            <a:t> monitor and review process is in place.</a:t>
          </a:r>
        </a:p>
        <a:p>
          <a:r>
            <a:rPr lang="en-US" sz="1400" baseline="0">
              <a:latin typeface="+mj-lt"/>
            </a:rPr>
            <a:t>Out of control signal = Action plan. Out of contol means some noise beyond LCL in our case i.e. Xbar - Sigma.</a:t>
          </a:r>
          <a:endParaRPr lang="en-US" sz="1400">
            <a:latin typeface="+mj-lt"/>
          </a:endParaRPr>
        </a:p>
      </xdr:txBody>
    </xdr:sp>
    <xdr:clientData/>
  </xdr:twoCellAnchor>
  <xdr:twoCellAnchor>
    <xdr:from>
      <xdr:col>28</xdr:col>
      <xdr:colOff>314230</xdr:colOff>
      <xdr:row>8</xdr:row>
      <xdr:rowOff>19640</xdr:rowOff>
    </xdr:from>
    <xdr:to>
      <xdr:col>30</xdr:col>
      <xdr:colOff>186575</xdr:colOff>
      <xdr:row>43</xdr:row>
      <xdr:rowOff>88376</xdr:rowOff>
    </xdr:to>
    <xdr:sp macro="" textlink="">
      <xdr:nvSpPr>
        <xdr:cNvPr id="62" name="Bent-Up Arrow 61"/>
        <xdr:cNvSpPr/>
      </xdr:nvSpPr>
      <xdr:spPr>
        <a:xfrm rot="10800000" flipH="1">
          <a:off x="17881472" y="2062114"/>
          <a:ext cx="648093" cy="6598762"/>
        </a:xfrm>
        <a:prstGeom prst="bentUpArrow">
          <a:avLst>
            <a:gd name="adj1" fmla="val 9211"/>
            <a:gd name="adj2" fmla="val 32575"/>
            <a:gd name="adj3"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0.60463</cdr:x>
      <cdr:y>0.14232</cdr:y>
    </cdr:from>
    <cdr:to>
      <cdr:x>0.6102</cdr:x>
      <cdr:y>0.87948</cdr:y>
    </cdr:to>
    <cdr:cxnSp macro="">
      <cdr:nvCxnSpPr>
        <cdr:cNvPr id="3" name="Straight Connector 2"/>
        <cdr:cNvCxnSpPr/>
      </cdr:nvCxnSpPr>
      <cdr:spPr>
        <a:xfrm xmlns:a="http://schemas.openxmlformats.org/drawingml/2006/main">
          <a:off x="2130850" y="382964"/>
          <a:ext cx="19639" cy="1983557"/>
        </a:xfrm>
        <a:prstGeom xmlns:a="http://schemas.openxmlformats.org/drawingml/2006/main" prst="line">
          <a:avLst/>
        </a:prstGeom>
      </cdr:spPr>
      <cdr:style>
        <a:lnRef xmlns:a="http://schemas.openxmlformats.org/drawingml/2006/main" idx="2">
          <a:schemeClr val="accent2"/>
        </a:lnRef>
        <a:fillRef xmlns:a="http://schemas.openxmlformats.org/drawingml/2006/main" idx="0">
          <a:schemeClr val="accent2"/>
        </a:fillRef>
        <a:effectRef xmlns:a="http://schemas.openxmlformats.org/drawingml/2006/main" idx="1">
          <a:schemeClr val="accent2"/>
        </a:effectRef>
        <a:fontRef xmlns:a="http://schemas.openxmlformats.org/drawingml/2006/main" idx="minor">
          <a:schemeClr val="tx1"/>
        </a:fontRef>
      </cdr:style>
    </cdr:cxnSp>
  </cdr:relSizeAnchor>
  <cdr:relSizeAnchor xmlns:cdr="http://schemas.openxmlformats.org/drawingml/2006/chartDrawing">
    <cdr:from>
      <cdr:x>0.70772</cdr:x>
      <cdr:y>0.66018</cdr:y>
    </cdr:from>
    <cdr:to>
      <cdr:x>0.96718</cdr:x>
      <cdr:y>1</cdr:y>
    </cdr:to>
    <cdr:sp macro="" textlink="">
      <cdr:nvSpPr>
        <cdr:cNvPr id="9" name="TextBox 8"/>
        <cdr:cNvSpPr txBox="1"/>
      </cdr:nvSpPr>
      <cdr:spPr>
        <a:xfrm xmlns:a="http://schemas.openxmlformats.org/drawingml/2006/main">
          <a:off x="2494175" y="1954098"/>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1-P =</a:t>
          </a:r>
          <a:r>
            <a:rPr lang="en-US" sz="1100" baseline="0"/>
            <a:t> The area </a:t>
          </a:r>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0.32939</cdr:x>
      <cdr:y>0.33022</cdr:y>
    </cdr:from>
    <cdr:to>
      <cdr:x>0.32939</cdr:x>
      <cdr:y>0.8972</cdr:y>
    </cdr:to>
    <cdr:cxnSp macro="">
      <cdr:nvCxnSpPr>
        <cdr:cNvPr id="6" name="Straight Connector 5"/>
        <cdr:cNvCxnSpPr/>
      </cdr:nvCxnSpPr>
      <cdr:spPr>
        <a:xfrm xmlns:a="http://schemas.openxmlformats.org/drawingml/2006/main">
          <a:off x="1639872" y="1040876"/>
          <a:ext cx="0" cy="1787165"/>
        </a:xfrm>
        <a:prstGeom xmlns:a="http://schemas.openxmlformats.org/drawingml/2006/main" prst="line">
          <a:avLst/>
        </a:prstGeom>
        <a:ln xmlns:a="http://schemas.openxmlformats.org/drawingml/2006/main" w="19050">
          <a:solidFill>
            <a:schemeClr val="accent2"/>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0.33925</cdr:x>
      <cdr:y>0.46417</cdr:y>
    </cdr:from>
    <cdr:to>
      <cdr:x>0.6213</cdr:x>
      <cdr:y>0.46417</cdr:y>
    </cdr:to>
    <cdr:cxnSp macro="">
      <cdr:nvCxnSpPr>
        <cdr:cNvPr id="11" name="Straight Arrow Connector 10"/>
        <cdr:cNvCxnSpPr/>
      </cdr:nvCxnSpPr>
      <cdr:spPr>
        <a:xfrm xmlns:a="http://schemas.openxmlformats.org/drawingml/2006/main">
          <a:off x="1688970" y="1463119"/>
          <a:ext cx="1404201" cy="0"/>
        </a:xfrm>
        <a:prstGeom xmlns:a="http://schemas.openxmlformats.org/drawingml/2006/main" prst="straightConnector1">
          <a:avLst/>
        </a:prstGeom>
        <a:ln xmlns:a="http://schemas.openxmlformats.org/drawingml/2006/main">
          <a:solidFill>
            <a:srgbClr val="FF0000"/>
          </a:solidFill>
          <a:headEnd type="arrow"/>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0.37312</cdr:x>
      <cdr:y>0.46471</cdr:y>
    </cdr:from>
    <cdr:to>
      <cdr:x>0.55679</cdr:x>
      <cdr:y>0.53894</cdr:y>
    </cdr:to>
    <cdr:sp macro="" textlink="">
      <cdr:nvSpPr>
        <cdr:cNvPr id="12" name="TextBox 1"/>
        <cdr:cNvSpPr txBox="1"/>
      </cdr:nvSpPr>
      <cdr:spPr>
        <a:xfrm xmlns:a="http://schemas.openxmlformats.org/drawingml/2006/main">
          <a:off x="1857603" y="1464820"/>
          <a:ext cx="914400" cy="233968"/>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1-P =</a:t>
          </a:r>
          <a:r>
            <a:rPr lang="en-US" sz="1100" baseline="0"/>
            <a:t> The area </a:t>
          </a:r>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0.22925</cdr:x>
      <cdr:y>0.65507</cdr:y>
    </cdr:from>
    <cdr:to>
      <cdr:x>0.22925</cdr:x>
      <cdr:y>0.88058</cdr:y>
    </cdr:to>
    <cdr:cxnSp macro="">
      <cdr:nvCxnSpPr>
        <cdr:cNvPr id="3" name="Straight Arrow Connector 2"/>
        <cdr:cNvCxnSpPr/>
      </cdr:nvCxnSpPr>
      <cdr:spPr>
        <a:xfrm xmlns:a="http://schemas.openxmlformats.org/drawingml/2006/main">
          <a:off x="1139073" y="1796985"/>
          <a:ext cx="0" cy="618634"/>
        </a:xfrm>
        <a:prstGeom xmlns:a="http://schemas.openxmlformats.org/drawingml/2006/main" prst="straightConnector1">
          <a:avLst/>
        </a:prstGeom>
        <a:ln xmlns:a="http://schemas.openxmlformats.org/drawingml/2006/main">
          <a:solidFill>
            <a:srgbClr val="FF0000"/>
          </a:solidFill>
          <a:headEnd type="arrow"/>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0.6581</cdr:x>
      <cdr:y>0.26489</cdr:y>
    </cdr:from>
    <cdr:to>
      <cdr:x>0.6581</cdr:x>
      <cdr:y>0.88774</cdr:y>
    </cdr:to>
    <cdr:cxnSp macro="">
      <cdr:nvCxnSpPr>
        <cdr:cNvPr id="5" name="Straight Arrow Connector 4"/>
        <cdr:cNvCxnSpPr/>
      </cdr:nvCxnSpPr>
      <cdr:spPr>
        <a:xfrm xmlns:a="http://schemas.openxmlformats.org/drawingml/2006/main">
          <a:off x="3269923" y="726650"/>
          <a:ext cx="0" cy="1708608"/>
        </a:xfrm>
        <a:prstGeom xmlns:a="http://schemas.openxmlformats.org/drawingml/2006/main" prst="straightConnector1">
          <a:avLst/>
        </a:prstGeom>
        <a:ln xmlns:a="http://schemas.openxmlformats.org/drawingml/2006/main">
          <a:solidFill>
            <a:srgbClr val="FF0000"/>
          </a:solidFill>
          <a:headEnd type="arrow"/>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xdr:wsDr xmlns:xdr="http://schemas.openxmlformats.org/drawingml/2006/spreadsheetDrawing" xmlns:a="http://schemas.openxmlformats.org/drawingml/2006/main">
  <xdr:oneCellAnchor>
    <xdr:from>
      <xdr:col>0</xdr:col>
      <xdr:colOff>47625</xdr:colOff>
      <xdr:row>0</xdr:row>
      <xdr:rowOff>76200</xdr:rowOff>
    </xdr:from>
    <xdr:ext cx="12277725" cy="12230100"/>
    <xdr:sp macro="" textlink="">
      <xdr:nvSpPr>
        <xdr:cNvPr id="2" name="TextBox 1"/>
        <xdr:cNvSpPr txBox="1"/>
      </xdr:nvSpPr>
      <xdr:spPr>
        <a:xfrm>
          <a:off x="47625" y="76200"/>
          <a:ext cx="12277725" cy="12230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tx1"/>
              </a:solidFill>
              <a:effectLst/>
              <a:latin typeface="+mn-lt"/>
              <a:ea typeface="+mn-ea"/>
              <a:cs typeface="+mn-cs"/>
            </a:rPr>
            <a:t>Problem Definition Worksheet:</a:t>
          </a:r>
        </a:p>
        <a:p>
          <a:r>
            <a:rPr lang="en-US" sz="1100" b="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A. Problem statement.</a:t>
          </a:r>
          <a:r>
            <a:rPr lang="en-US" sz="1100">
              <a:solidFill>
                <a:schemeClr val="tx1"/>
              </a:solidFill>
              <a:effectLst/>
              <a:latin typeface="+mn-lt"/>
              <a:ea typeface="+mn-ea"/>
              <a:cs typeface="+mn-cs"/>
            </a:rPr>
            <a:t> My five years daughter feels that I am not spending times with her and always busy with my work and higher study and she is been ignore by me. As an effect while she draws family picture she discard me from her picture but does not forget to add other family members. When one day I was making fun with her and tried to pretend daddy is very sad as she did not add daddy in her picture. In reply she told me that now a days daddy is not spending time with her, not going out with her, not play with her and not spending enough time.</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Few days before, probably she was expecting me to play with her, she was standing a little far from me and that time I was really stuck in my work. She probably waits for sometimes and she noticed that I was doing something in my laptop. Then she told her mummy that daddy is working so hard now a days and studying day &amp; night. I realized that she is really sad about it and I should desperately do something to improve our relationship at earliest.</a:t>
          </a:r>
        </a:p>
        <a:p>
          <a:r>
            <a:rPr lang="en-US" sz="1100">
              <a:solidFill>
                <a:schemeClr val="tx1"/>
              </a:solidFill>
              <a:effectLst/>
              <a:latin typeface="+mn-lt"/>
              <a:ea typeface="+mn-ea"/>
              <a:cs typeface="+mn-cs"/>
            </a:rPr>
            <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B. Business impact.</a:t>
          </a:r>
          <a:r>
            <a:rPr lang="en-US" sz="1100">
              <a:solidFill>
                <a:schemeClr val="tx1"/>
              </a:solidFill>
              <a:effectLst/>
              <a:latin typeface="+mn-lt"/>
              <a:ea typeface="+mn-ea"/>
              <a:cs typeface="+mn-cs"/>
            </a:rPr>
            <a:t> This is the relation between the family members, especially between a daddy and a daughter. My daughter is very jolly and outspoken. But she became very quiet now a day. This is not good! She is only five, she just started her life. If she feels she is ignored and by mistake she adopt some other means then it will cost more and she has way to go in her life. What my wife and me are doing is everything for our family and for our daughter. If she derailed because of the loneliness or ignorance all our earnings and hard works will be meaningless. We are spending so much for her extra curriculum (music, swimming, ice skating) which basically she loves to do. But I feel she is not enjoying them as she expects daddy to go with her and I am not able to make my time.</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I have to fix this within a month. Broken relationship costs more than anything and can’t be measured in dollar. But if I come straight for instant loss I might lose couple of thousand that I am spending behind her classes and extra curriculums. </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When I will see the smile is back on my daughter’s face and she put me back in her family picture and she happily shares her day events with me and my wife, when she won’t feel ignored and started enjoying her loving activities like music, dancing, swimming, ice skating e.t.c, I would feel that my process brought success. </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Currently she is going to after school day care for 2 hours from 4:20PM to 6:20PM which cost me additional $100 each day. If I can manage time and can come back home at the time she backs from school then two things will happen one I can spend quality time with her and </a:t>
          </a:r>
          <a:r>
            <a:rPr lang="en-US" sz="1100" b="1">
              <a:solidFill>
                <a:schemeClr val="tx1"/>
              </a:solidFill>
              <a:effectLst/>
              <a:latin typeface="+mn-lt"/>
              <a:ea typeface="+mn-ea"/>
              <a:cs typeface="+mn-cs"/>
            </a:rPr>
            <a:t>can save $100 per day over the course of a year  = $24000 per year</a:t>
          </a:r>
          <a:r>
            <a:rPr lang="en-US" sz="1100">
              <a:solidFill>
                <a:schemeClr val="tx1"/>
              </a:solidFill>
              <a:effectLst/>
              <a:latin typeface="+mn-lt"/>
              <a:ea typeface="+mn-ea"/>
              <a:cs typeface="+mn-cs"/>
            </a:rPr>
            <a:t>.</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Here the key output is my daughter’s success.</a:t>
          </a:r>
        </a:p>
        <a:p>
          <a:r>
            <a:rPr lang="en-US" sz="1100">
              <a:solidFill>
                <a:schemeClr val="tx1"/>
              </a:solidFill>
              <a:effectLst/>
              <a:latin typeface="+mn-lt"/>
              <a:ea typeface="+mn-ea"/>
              <a:cs typeface="+mn-cs"/>
            </a:rPr>
            <a:t>Y</a:t>
          </a:r>
          <a:r>
            <a:rPr lang="en-US" sz="1100" baseline="-25000">
              <a:solidFill>
                <a:schemeClr val="tx1"/>
              </a:solidFill>
              <a:effectLst/>
              <a:latin typeface="+mn-lt"/>
              <a:ea typeface="+mn-ea"/>
              <a:cs typeface="+mn-cs"/>
            </a:rPr>
            <a:t>s = </a:t>
          </a:r>
          <a:r>
            <a:rPr lang="en-US" sz="1100">
              <a:solidFill>
                <a:schemeClr val="tx1"/>
              </a:solidFill>
              <a:effectLst/>
              <a:latin typeface="+mn-lt"/>
              <a:ea typeface="+mn-ea"/>
              <a:cs typeface="+mn-cs"/>
            </a:rPr>
            <a:t>Daughter’s Success</a:t>
          </a:r>
        </a:p>
        <a:p>
          <a:r>
            <a:rPr lang="en-US" sz="1100">
              <a:solidFill>
                <a:schemeClr val="tx1"/>
              </a:solidFill>
              <a:effectLst/>
              <a:latin typeface="+mn-lt"/>
              <a:ea typeface="+mn-ea"/>
              <a:cs typeface="+mn-cs"/>
            </a:rPr>
            <a:t>Y</a:t>
          </a:r>
          <a:r>
            <a:rPr lang="en-US" sz="1100" baseline="-25000">
              <a:solidFill>
                <a:schemeClr val="tx1"/>
              </a:solidFill>
              <a:effectLst/>
              <a:latin typeface="+mn-lt"/>
              <a:ea typeface="+mn-ea"/>
              <a:cs typeface="+mn-cs"/>
            </a:rPr>
            <a:t>s</a:t>
          </a:r>
          <a:r>
            <a:rPr lang="en-US" sz="1100">
              <a:solidFill>
                <a:schemeClr val="tx1"/>
              </a:solidFill>
              <a:effectLst/>
              <a:latin typeface="+mn-lt"/>
              <a:ea typeface="+mn-ea"/>
              <a:cs typeface="+mn-cs"/>
            </a:rPr>
            <a:t> = </a:t>
          </a:r>
          <a:r>
            <a:rPr lang="en-US" sz="1100" i="1">
              <a:solidFill>
                <a:schemeClr val="tx1"/>
              </a:solidFill>
              <a:effectLst/>
              <a:latin typeface="+mn-lt"/>
              <a:ea typeface="+mn-ea"/>
              <a:cs typeface="+mn-cs"/>
            </a:rPr>
            <a:t>f</a:t>
          </a:r>
          <a:r>
            <a:rPr lang="en-US" sz="1100">
              <a:solidFill>
                <a:schemeClr val="tx1"/>
              </a:solidFill>
              <a:effectLst/>
              <a:latin typeface="+mn-lt"/>
              <a:ea typeface="+mn-ea"/>
              <a:cs typeface="+mn-cs"/>
            </a:rPr>
            <a:t>(x</a:t>
          </a:r>
          <a:r>
            <a:rPr lang="en-US" sz="1100" baseline="-25000">
              <a:solidFill>
                <a:schemeClr val="tx1"/>
              </a:solidFill>
              <a:effectLst/>
              <a:latin typeface="+mn-lt"/>
              <a:ea typeface="+mn-ea"/>
              <a:cs typeface="+mn-cs"/>
            </a:rPr>
            <a:t>1</a:t>
          </a:r>
          <a:r>
            <a:rPr lang="en-US" sz="1100">
              <a:solidFill>
                <a:schemeClr val="tx1"/>
              </a:solidFill>
              <a:effectLst/>
              <a:latin typeface="+mn-lt"/>
              <a:ea typeface="+mn-ea"/>
              <a:cs typeface="+mn-cs"/>
            </a:rPr>
            <a:t>, x</a:t>
          </a:r>
          <a:r>
            <a:rPr lang="en-US" sz="1100" baseline="-25000">
              <a:solidFill>
                <a:schemeClr val="tx1"/>
              </a:solidFill>
              <a:effectLst/>
              <a:latin typeface="+mn-lt"/>
              <a:ea typeface="+mn-ea"/>
              <a:cs typeface="+mn-cs"/>
            </a:rPr>
            <a:t>2</a:t>
          </a:r>
          <a:r>
            <a:rPr lang="en-US" sz="1100">
              <a:solidFill>
                <a:schemeClr val="tx1"/>
              </a:solidFill>
              <a:effectLst/>
              <a:latin typeface="+mn-lt"/>
              <a:ea typeface="+mn-ea"/>
              <a:cs typeface="+mn-cs"/>
            </a:rPr>
            <a:t>, </a:t>
          </a:r>
          <a:r>
            <a:rPr lang="en-US" sz="1100" b="1">
              <a:solidFill>
                <a:schemeClr val="tx1"/>
              </a:solidFill>
              <a:effectLst/>
              <a:latin typeface="+mn-lt"/>
              <a:ea typeface="+mn-ea"/>
              <a:cs typeface="+mn-cs"/>
            </a:rPr>
            <a:t>Q</a:t>
          </a:r>
          <a:r>
            <a:rPr lang="en-US" sz="1100" b="1" baseline="-25000">
              <a:solidFill>
                <a:schemeClr val="tx1"/>
              </a:solidFill>
              <a:effectLst/>
              <a:latin typeface="+mn-lt"/>
              <a:ea typeface="+mn-ea"/>
              <a:cs typeface="+mn-cs"/>
            </a:rPr>
            <a:t>t</a:t>
          </a:r>
          <a:r>
            <a:rPr lang="en-US" sz="1100">
              <a:solidFill>
                <a:schemeClr val="tx1"/>
              </a:solidFill>
              <a:effectLst/>
              <a:latin typeface="+mn-lt"/>
              <a:ea typeface="+mn-ea"/>
              <a:cs typeface="+mn-cs"/>
            </a:rPr>
            <a:t>, x</a:t>
          </a:r>
          <a:r>
            <a:rPr lang="en-US" sz="1100" baseline="-25000">
              <a:solidFill>
                <a:schemeClr val="tx1"/>
              </a:solidFill>
              <a:effectLst/>
              <a:latin typeface="+mn-lt"/>
              <a:ea typeface="+mn-ea"/>
              <a:cs typeface="+mn-cs"/>
            </a:rPr>
            <a:t>3</a:t>
          </a:r>
          <a:r>
            <a:rPr lang="en-US" sz="1100">
              <a:solidFill>
                <a:schemeClr val="tx1"/>
              </a:solidFill>
              <a:effectLst/>
              <a:latin typeface="+mn-lt"/>
              <a:ea typeface="+mn-ea"/>
              <a:cs typeface="+mn-cs"/>
            </a:rPr>
            <a:t>, x</a:t>
          </a:r>
          <a:r>
            <a:rPr lang="en-US" sz="1100" baseline="-25000">
              <a:solidFill>
                <a:schemeClr val="tx1"/>
              </a:solidFill>
              <a:effectLst/>
              <a:latin typeface="+mn-lt"/>
              <a:ea typeface="+mn-ea"/>
              <a:cs typeface="+mn-cs"/>
            </a:rPr>
            <a:t>4</a:t>
          </a:r>
          <a:r>
            <a:rPr lang="en-US" sz="1100">
              <a:solidFill>
                <a:schemeClr val="tx1"/>
              </a:solidFill>
              <a:effectLst/>
              <a:latin typeface="+mn-lt"/>
              <a:ea typeface="+mn-ea"/>
              <a:cs typeface="+mn-cs"/>
            </a:rPr>
            <a:t>…)</a:t>
          </a:r>
        </a:p>
        <a:p>
          <a:r>
            <a:rPr lang="en-US" sz="1100">
              <a:solidFill>
                <a:schemeClr val="tx1"/>
              </a:solidFill>
              <a:effectLst/>
              <a:latin typeface="+mn-lt"/>
              <a:ea typeface="+mn-ea"/>
              <a:cs typeface="+mn-cs"/>
            </a:rPr>
            <a:t>Problem area = </a:t>
          </a:r>
          <a:r>
            <a:rPr lang="en-US" sz="1100" b="1">
              <a:solidFill>
                <a:schemeClr val="tx1"/>
              </a:solidFill>
              <a:effectLst/>
              <a:latin typeface="+mn-lt"/>
              <a:ea typeface="+mn-ea"/>
              <a:cs typeface="+mn-cs"/>
            </a:rPr>
            <a:t>Q</a:t>
          </a:r>
          <a:r>
            <a:rPr lang="en-US" sz="1100" b="1" baseline="-25000">
              <a:solidFill>
                <a:schemeClr val="tx1"/>
              </a:solidFill>
              <a:effectLst/>
              <a:latin typeface="+mn-lt"/>
              <a:ea typeface="+mn-ea"/>
              <a:cs typeface="+mn-cs"/>
            </a:rPr>
            <a:t>t, </a:t>
          </a:r>
          <a:r>
            <a:rPr lang="en-US" sz="1100">
              <a:solidFill>
                <a:schemeClr val="tx1"/>
              </a:solidFill>
              <a:effectLst/>
              <a:latin typeface="+mn-lt"/>
              <a:ea typeface="+mn-ea"/>
              <a:cs typeface="+mn-cs"/>
            </a:rPr>
            <a:t>at this moment other X factor can be ignored. As I know</a:t>
          </a:r>
          <a:r>
            <a:rPr lang="en-US" sz="1100" b="1" baseline="-25000">
              <a:solidFill>
                <a:schemeClr val="tx1"/>
              </a:solidFill>
              <a:effectLst/>
              <a:latin typeface="+mn-lt"/>
              <a:ea typeface="+mn-ea"/>
              <a:cs typeface="+mn-cs"/>
            </a:rPr>
            <a:t> </a:t>
          </a:r>
          <a:r>
            <a:rPr lang="en-US" sz="1100" b="1">
              <a:solidFill>
                <a:schemeClr val="tx1"/>
              </a:solidFill>
              <a:effectLst/>
              <a:latin typeface="+mn-lt"/>
              <a:ea typeface="+mn-ea"/>
              <a:cs typeface="+mn-cs"/>
            </a:rPr>
            <a:t>Q</a:t>
          </a:r>
          <a:r>
            <a:rPr lang="en-US" sz="1100" b="1" baseline="-25000">
              <a:solidFill>
                <a:schemeClr val="tx1"/>
              </a:solidFill>
              <a:effectLst/>
              <a:latin typeface="+mn-lt"/>
              <a:ea typeface="+mn-ea"/>
              <a:cs typeface="+mn-cs"/>
            </a:rPr>
            <a:t>t </a:t>
          </a:r>
          <a:r>
            <a:rPr lang="en-US" sz="1100">
              <a:solidFill>
                <a:schemeClr val="tx1"/>
              </a:solidFill>
              <a:effectLst/>
              <a:latin typeface="+mn-lt"/>
              <a:ea typeface="+mn-ea"/>
              <a:cs typeface="+mn-cs"/>
            </a:rPr>
            <a:t>is causing problem.</a:t>
          </a:r>
        </a:p>
        <a:p>
          <a:r>
            <a:rPr lang="en-US" sz="1100" b="1">
              <a:solidFill>
                <a:schemeClr val="tx1"/>
              </a:solidFill>
              <a:effectLst/>
              <a:latin typeface="+mn-lt"/>
              <a:ea typeface="+mn-ea"/>
              <a:cs typeface="+mn-cs"/>
            </a:rPr>
            <a:t>Q</a:t>
          </a:r>
          <a:r>
            <a:rPr lang="en-US" sz="1100" b="1" baseline="-25000">
              <a:solidFill>
                <a:schemeClr val="tx1"/>
              </a:solidFill>
              <a:effectLst/>
              <a:latin typeface="+mn-lt"/>
              <a:ea typeface="+mn-ea"/>
              <a:cs typeface="+mn-cs"/>
            </a:rPr>
            <a:t>t = </a:t>
          </a:r>
          <a:r>
            <a:rPr lang="en-US" sz="1100">
              <a:solidFill>
                <a:schemeClr val="tx1"/>
              </a:solidFill>
              <a:effectLst/>
              <a:latin typeface="+mn-lt"/>
              <a:ea typeface="+mn-ea"/>
              <a:cs typeface="+mn-cs"/>
            </a:rPr>
            <a:t>Quality time</a:t>
          </a:r>
        </a:p>
        <a:p>
          <a:r>
            <a:rPr lang="en-US" sz="1100">
              <a:solidFill>
                <a:schemeClr val="tx1"/>
              </a:solidFill>
              <a:effectLst/>
              <a:latin typeface="+mn-lt"/>
              <a:ea typeface="+mn-ea"/>
              <a:cs typeface="+mn-cs"/>
            </a:rPr>
            <a:t>Where Q</a:t>
          </a:r>
          <a:r>
            <a:rPr lang="en-US" sz="1100" baseline="-25000">
              <a:solidFill>
                <a:schemeClr val="tx1"/>
              </a:solidFill>
              <a:effectLst/>
              <a:latin typeface="+mn-lt"/>
              <a:ea typeface="+mn-ea"/>
              <a:cs typeface="+mn-cs"/>
            </a:rPr>
            <a:t>t</a:t>
          </a:r>
          <a:r>
            <a:rPr lang="en-US" sz="1100">
              <a:solidFill>
                <a:schemeClr val="tx1"/>
              </a:solidFill>
              <a:effectLst/>
              <a:latin typeface="+mn-lt"/>
              <a:ea typeface="+mn-ea"/>
              <a:cs typeface="+mn-cs"/>
            </a:rPr>
            <a:t> =</a:t>
          </a:r>
          <a:r>
            <a:rPr lang="en-US" sz="1100" i="1">
              <a:solidFill>
                <a:schemeClr val="tx1"/>
              </a:solidFill>
              <a:effectLst/>
              <a:latin typeface="+mn-lt"/>
              <a:ea typeface="+mn-ea"/>
              <a:cs typeface="+mn-cs"/>
            </a:rPr>
            <a:t> f</a:t>
          </a:r>
          <a:r>
            <a:rPr lang="en-US" sz="1100">
              <a:solidFill>
                <a:schemeClr val="tx1"/>
              </a:solidFill>
              <a:effectLst/>
              <a:latin typeface="+mn-lt"/>
              <a:ea typeface="+mn-ea"/>
              <a:cs typeface="+mn-cs"/>
            </a:rPr>
            <a:t>(H</a:t>
          </a:r>
          <a:r>
            <a:rPr lang="en-US" sz="1100" baseline="-25000">
              <a:solidFill>
                <a:schemeClr val="tx1"/>
              </a:solidFill>
              <a:effectLst/>
              <a:latin typeface="+mn-lt"/>
              <a:ea typeface="+mn-ea"/>
              <a:cs typeface="+mn-cs"/>
            </a:rPr>
            <a:t>c</a:t>
          </a:r>
          <a:r>
            <a:rPr lang="en-US" sz="1100">
              <a:solidFill>
                <a:schemeClr val="tx1"/>
              </a:solidFill>
              <a:effectLst/>
              <a:latin typeface="+mn-lt"/>
              <a:ea typeface="+mn-ea"/>
              <a:cs typeface="+mn-cs"/>
            </a:rPr>
            <a:t>, O</a:t>
          </a:r>
          <a:r>
            <a:rPr lang="en-US" sz="1100" baseline="-25000">
              <a:solidFill>
                <a:schemeClr val="tx1"/>
              </a:solidFill>
              <a:effectLst/>
              <a:latin typeface="+mn-lt"/>
              <a:ea typeface="+mn-ea"/>
              <a:cs typeface="+mn-cs"/>
            </a:rPr>
            <a:t>w</a:t>
          </a:r>
          <a:r>
            <a:rPr lang="en-US" sz="1100">
              <a:solidFill>
                <a:schemeClr val="tx1"/>
              </a:solidFill>
              <a:effectLst/>
              <a:latin typeface="+mn-lt"/>
              <a:ea typeface="+mn-ea"/>
              <a:cs typeface="+mn-cs"/>
            </a:rPr>
            <a:t>, H</a:t>
          </a:r>
          <a:r>
            <a:rPr lang="en-US" sz="1100" baseline="-25000">
              <a:solidFill>
                <a:schemeClr val="tx1"/>
              </a:solidFill>
              <a:effectLst/>
              <a:latin typeface="+mn-lt"/>
              <a:ea typeface="+mn-ea"/>
              <a:cs typeface="+mn-cs"/>
            </a:rPr>
            <a:t>s</a:t>
          </a:r>
          <a:r>
            <a:rPr lang="en-US" sz="1100">
              <a:solidFill>
                <a:schemeClr val="tx1"/>
              </a:solidFill>
              <a:effectLst/>
              <a:latin typeface="+mn-lt"/>
              <a:ea typeface="+mn-ea"/>
              <a:cs typeface="+mn-cs"/>
            </a:rPr>
            <a:t>, S</a:t>
          </a:r>
          <a:r>
            <a:rPr lang="en-US" sz="1100" baseline="-25000">
              <a:solidFill>
                <a:schemeClr val="tx1"/>
              </a:solidFill>
              <a:effectLst/>
              <a:latin typeface="+mn-lt"/>
              <a:ea typeface="+mn-ea"/>
              <a:cs typeface="+mn-cs"/>
            </a:rPr>
            <a:t>t</a:t>
          </a:r>
          <a:r>
            <a:rPr lang="en-US" sz="1100">
              <a:solidFill>
                <a:schemeClr val="tx1"/>
              </a:solidFill>
              <a:effectLst/>
              <a:latin typeface="+mn-lt"/>
              <a:ea typeface="+mn-ea"/>
              <a:cs typeface="+mn-cs"/>
            </a:rPr>
            <a:t>, E</a:t>
          </a:r>
          <a:r>
            <a:rPr lang="en-US" sz="1100" baseline="-25000">
              <a:solidFill>
                <a:schemeClr val="tx1"/>
              </a:solidFill>
              <a:effectLst/>
              <a:latin typeface="+mn-lt"/>
              <a:ea typeface="+mn-ea"/>
              <a:cs typeface="+mn-cs"/>
            </a:rPr>
            <a:t>t</a:t>
          </a:r>
          <a:r>
            <a:rPr lang="en-US" sz="1100">
              <a:solidFill>
                <a:schemeClr val="tx1"/>
              </a:solidFill>
              <a:effectLst/>
              <a:latin typeface="+mn-lt"/>
              <a:ea typeface="+mn-ea"/>
              <a:cs typeface="+mn-cs"/>
            </a:rPr>
            <a:t>)</a:t>
          </a:r>
        </a:p>
        <a:p>
          <a:pPr lvl="0"/>
          <a:r>
            <a:rPr lang="en-US" sz="1100">
              <a:solidFill>
                <a:schemeClr val="tx1"/>
              </a:solidFill>
              <a:effectLst/>
              <a:latin typeface="+mn-lt"/>
              <a:ea typeface="+mn-ea"/>
              <a:cs typeface="+mn-cs"/>
            </a:rPr>
            <a:t>H</a:t>
          </a:r>
          <a:r>
            <a:rPr lang="en-US" sz="1100" baseline="-25000">
              <a:solidFill>
                <a:schemeClr val="tx1"/>
              </a:solidFill>
              <a:effectLst/>
              <a:latin typeface="+mn-lt"/>
              <a:ea typeface="+mn-ea"/>
              <a:cs typeface="+mn-cs"/>
            </a:rPr>
            <a:t>c </a:t>
          </a:r>
          <a:r>
            <a:rPr lang="en-US" sz="1100">
              <a:solidFill>
                <a:schemeClr val="tx1"/>
              </a:solidFill>
              <a:effectLst/>
              <a:latin typeface="+mn-lt"/>
              <a:ea typeface="+mn-ea"/>
              <a:cs typeface="+mn-cs"/>
            </a:rPr>
            <a:t>= Health Condition</a:t>
          </a:r>
        </a:p>
        <a:p>
          <a:pPr lvl="0"/>
          <a:r>
            <a:rPr lang="en-US" sz="1100">
              <a:solidFill>
                <a:schemeClr val="tx1"/>
              </a:solidFill>
              <a:effectLst/>
              <a:latin typeface="+mn-lt"/>
              <a:ea typeface="+mn-ea"/>
              <a:cs typeface="+mn-cs"/>
            </a:rPr>
            <a:t>O</a:t>
          </a:r>
          <a:r>
            <a:rPr lang="en-US" sz="1100" baseline="-25000">
              <a:solidFill>
                <a:schemeClr val="tx1"/>
              </a:solidFill>
              <a:effectLst/>
              <a:latin typeface="+mn-lt"/>
              <a:ea typeface="+mn-ea"/>
              <a:cs typeface="+mn-cs"/>
            </a:rPr>
            <a:t>w </a:t>
          </a:r>
          <a:r>
            <a:rPr lang="en-US" sz="1100">
              <a:solidFill>
                <a:schemeClr val="tx1"/>
              </a:solidFill>
              <a:effectLst/>
              <a:latin typeface="+mn-lt"/>
              <a:ea typeface="+mn-ea"/>
              <a:cs typeface="+mn-cs"/>
            </a:rPr>
            <a:t>= Office Work</a:t>
          </a:r>
        </a:p>
        <a:p>
          <a:pPr lvl="0"/>
          <a:r>
            <a:rPr lang="en-US" sz="1100">
              <a:solidFill>
                <a:schemeClr val="tx1"/>
              </a:solidFill>
              <a:effectLst/>
              <a:latin typeface="+mn-lt"/>
              <a:ea typeface="+mn-ea"/>
              <a:cs typeface="+mn-cs"/>
            </a:rPr>
            <a:t>H</a:t>
          </a:r>
          <a:r>
            <a:rPr lang="en-US" sz="1100" baseline="-25000">
              <a:solidFill>
                <a:schemeClr val="tx1"/>
              </a:solidFill>
              <a:effectLst/>
              <a:latin typeface="+mn-lt"/>
              <a:ea typeface="+mn-ea"/>
              <a:cs typeface="+mn-cs"/>
            </a:rPr>
            <a:t>s </a:t>
          </a:r>
          <a:r>
            <a:rPr lang="en-US" sz="1100">
              <a:solidFill>
                <a:schemeClr val="tx1"/>
              </a:solidFill>
              <a:effectLst/>
              <a:latin typeface="+mn-lt"/>
              <a:ea typeface="+mn-ea"/>
              <a:cs typeface="+mn-cs"/>
            </a:rPr>
            <a:t>= Higher study</a:t>
          </a:r>
        </a:p>
        <a:p>
          <a:pPr lvl="0"/>
          <a:r>
            <a:rPr lang="en-US" sz="1100">
              <a:solidFill>
                <a:schemeClr val="tx1"/>
              </a:solidFill>
              <a:effectLst/>
              <a:latin typeface="+mn-lt"/>
              <a:ea typeface="+mn-ea"/>
              <a:cs typeface="+mn-cs"/>
            </a:rPr>
            <a:t>S</a:t>
          </a:r>
          <a:r>
            <a:rPr lang="en-US" sz="1100" baseline="-25000">
              <a:solidFill>
                <a:schemeClr val="tx1"/>
              </a:solidFill>
              <a:effectLst/>
              <a:latin typeface="+mn-lt"/>
              <a:ea typeface="+mn-ea"/>
              <a:cs typeface="+mn-cs"/>
            </a:rPr>
            <a:t>t </a:t>
          </a:r>
          <a:r>
            <a:rPr lang="en-US" sz="1100">
              <a:solidFill>
                <a:schemeClr val="tx1"/>
              </a:solidFill>
              <a:effectLst/>
              <a:latin typeface="+mn-lt"/>
              <a:ea typeface="+mn-ea"/>
              <a:cs typeface="+mn-cs"/>
            </a:rPr>
            <a:t>= Sleeping time</a:t>
          </a:r>
        </a:p>
        <a:p>
          <a:pPr lvl="0"/>
          <a:r>
            <a:rPr lang="en-US" sz="1100">
              <a:solidFill>
                <a:schemeClr val="tx1"/>
              </a:solidFill>
              <a:effectLst/>
              <a:latin typeface="+mn-lt"/>
              <a:ea typeface="+mn-ea"/>
              <a:cs typeface="+mn-cs"/>
            </a:rPr>
            <a:t>E</a:t>
          </a:r>
          <a:r>
            <a:rPr lang="en-US" sz="1100" baseline="-25000">
              <a:solidFill>
                <a:schemeClr val="tx1"/>
              </a:solidFill>
              <a:effectLst/>
              <a:latin typeface="+mn-lt"/>
              <a:ea typeface="+mn-ea"/>
              <a:cs typeface="+mn-cs"/>
            </a:rPr>
            <a:t>t </a:t>
          </a:r>
          <a:r>
            <a:rPr lang="en-US" sz="1100">
              <a:solidFill>
                <a:schemeClr val="tx1"/>
              </a:solidFill>
              <a:effectLst/>
              <a:latin typeface="+mn-lt"/>
              <a:ea typeface="+mn-ea"/>
              <a:cs typeface="+mn-cs"/>
            </a:rPr>
            <a:t>= Entertainment time</a:t>
          </a:r>
        </a:p>
        <a:p>
          <a:r>
            <a:rPr lang="en-US" sz="1100">
              <a:solidFill>
                <a:schemeClr val="tx1"/>
              </a:solidFill>
              <a:effectLst/>
              <a:latin typeface="+mn-lt"/>
              <a:ea typeface="+mn-ea"/>
              <a:cs typeface="+mn-cs"/>
            </a:rPr>
            <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C. Goals.</a:t>
          </a:r>
          <a:r>
            <a:rPr lang="en-US" sz="1100">
              <a:solidFill>
                <a:schemeClr val="tx1"/>
              </a:solidFill>
              <a:effectLst/>
              <a:latin typeface="+mn-lt"/>
              <a:ea typeface="+mn-ea"/>
              <a:cs typeface="+mn-cs"/>
            </a:rPr>
            <a:t> This is a nested goal in nature. Even though ultimate goal is to see success in my daughter’s life but the initial goal is to spend quality time with her as this is the problem area in her success. Other factors are not prominent at this age so they can be ignored for now. Currently I have hardly 1hr in a day to spend with her. I am </a:t>
          </a:r>
          <a:r>
            <a:rPr lang="en-US" sz="1100" b="1">
              <a:solidFill>
                <a:schemeClr val="tx1"/>
              </a:solidFill>
              <a:effectLst/>
              <a:latin typeface="+mn-lt"/>
              <a:ea typeface="+mn-ea"/>
              <a:cs typeface="+mn-cs"/>
            </a:rPr>
            <a:t>looking for to save another hour</a:t>
          </a:r>
          <a:r>
            <a:rPr lang="en-US" sz="1100">
              <a:solidFill>
                <a:schemeClr val="tx1"/>
              </a:solidFill>
              <a:effectLst/>
              <a:latin typeface="+mn-lt"/>
              <a:ea typeface="+mn-ea"/>
              <a:cs typeface="+mn-cs"/>
            </a:rPr>
            <a:t> so that I can spend more hours and can save extra spending going towards for after school day care.</a:t>
          </a:r>
        </a:p>
        <a:p>
          <a:r>
            <a:rPr lang="en-US" sz="1100">
              <a:solidFill>
                <a:schemeClr val="tx1"/>
              </a:solidFill>
              <a:effectLst/>
              <a:latin typeface="+mn-lt"/>
              <a:ea typeface="+mn-ea"/>
              <a:cs typeface="+mn-cs"/>
            </a:rPr>
            <a:t> </a:t>
          </a:r>
        </a:p>
        <a:p>
          <a:r>
            <a:rPr lang="en-US" sz="1100" b="1">
              <a:solidFill>
                <a:schemeClr val="tx1"/>
              </a:solidFill>
              <a:effectLst/>
              <a:latin typeface="+mn-lt"/>
              <a:ea typeface="+mn-ea"/>
              <a:cs typeface="+mn-cs"/>
            </a:rPr>
            <a:t>D. Project scope.</a:t>
          </a:r>
          <a:r>
            <a:rPr lang="en-US" sz="1100">
              <a:solidFill>
                <a:schemeClr val="tx1"/>
              </a:solidFill>
              <a:effectLst/>
              <a:latin typeface="+mn-lt"/>
              <a:ea typeface="+mn-ea"/>
              <a:cs typeface="+mn-cs"/>
            </a:rPr>
            <a:t> Identify improvements to reduce and adjust event hours and finding more overlap with my daughter’s day charter. I can’t make any change to Office Work timing or schedule.  The first step is that I have to stop after hours office work. Last and foremost thing is that I have to find more overlap with my daughter’s schedule.</a:t>
          </a:r>
        </a:p>
        <a:p>
          <a:r>
            <a:rPr lang="en-US" sz="1100">
              <a:solidFill>
                <a:schemeClr val="tx1"/>
              </a:solidFill>
              <a:effectLst/>
              <a:latin typeface="+mn-lt"/>
              <a:ea typeface="+mn-ea"/>
              <a:cs typeface="+mn-cs"/>
            </a:rPr>
            <a:t> </a:t>
          </a:r>
        </a:p>
        <a:p>
          <a:r>
            <a:rPr lang="en-US" sz="1100" b="1">
              <a:solidFill>
                <a:schemeClr val="tx1"/>
              </a:solidFill>
              <a:effectLst/>
              <a:latin typeface="+mn-lt"/>
              <a:ea typeface="+mn-ea"/>
              <a:cs typeface="+mn-cs"/>
            </a:rPr>
            <a:t>E. Team.</a:t>
          </a:r>
          <a:r>
            <a:rPr lang="en-US" sz="1100">
              <a:solidFill>
                <a:schemeClr val="tx1"/>
              </a:solidFill>
              <a:effectLst/>
              <a:latin typeface="+mn-lt"/>
              <a:ea typeface="+mn-ea"/>
              <a:cs typeface="+mn-cs"/>
            </a:rPr>
            <a:t> I am the process owner.  I need my wife and daughter to be involved to validate the continuity.</a:t>
          </a:r>
        </a:p>
        <a:p>
          <a:r>
            <a:rPr lang="en-US" sz="1100">
              <a:solidFill>
                <a:schemeClr val="tx1"/>
              </a:solidFill>
              <a:effectLst/>
              <a:latin typeface="+mn-lt"/>
              <a:ea typeface="+mn-ea"/>
              <a:cs typeface="+mn-cs"/>
            </a:rPr>
            <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F. Project plan (very high-level).</a:t>
          </a:r>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 </a:t>
          </a:r>
        </a:p>
        <a:p>
          <a:r>
            <a:rPr lang="en-US" sz="1100" b="1" u="sng">
              <a:solidFill>
                <a:schemeClr val="tx1"/>
              </a:solidFill>
              <a:effectLst/>
              <a:latin typeface="+mn-lt"/>
              <a:ea typeface="+mn-ea"/>
              <a:cs typeface="+mn-cs"/>
            </a:rPr>
            <a:t>Activity</a:t>
          </a:r>
          <a:r>
            <a:rPr lang="en-US" sz="1100">
              <a:solidFill>
                <a:schemeClr val="tx1"/>
              </a:solidFill>
              <a:effectLst/>
              <a:latin typeface="+mn-lt"/>
              <a:ea typeface="+mn-ea"/>
              <a:cs typeface="+mn-cs"/>
            </a:rPr>
            <a:t>		</a:t>
          </a:r>
          <a:r>
            <a:rPr lang="en-US" sz="1100" b="1" u="sng">
              <a:solidFill>
                <a:schemeClr val="tx1"/>
              </a:solidFill>
              <a:effectLst/>
              <a:latin typeface="+mn-lt"/>
              <a:ea typeface="+mn-ea"/>
              <a:cs typeface="+mn-cs"/>
            </a:rPr>
            <a:t>Begin</a:t>
          </a:r>
          <a:r>
            <a:rPr lang="en-US" sz="1100">
              <a:solidFill>
                <a:schemeClr val="tx1"/>
              </a:solidFill>
              <a:effectLst/>
              <a:latin typeface="+mn-lt"/>
              <a:ea typeface="+mn-ea"/>
              <a:cs typeface="+mn-cs"/>
            </a:rPr>
            <a:t>		</a:t>
          </a:r>
          <a:r>
            <a:rPr lang="en-US" sz="1100" b="1" u="sng">
              <a:solidFill>
                <a:schemeClr val="tx1"/>
              </a:solidFill>
              <a:effectLst/>
              <a:latin typeface="+mn-lt"/>
              <a:ea typeface="+mn-ea"/>
              <a:cs typeface="+mn-cs"/>
            </a:rPr>
            <a:t>End</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Define		10/12		10/15</a:t>
          </a:r>
        </a:p>
        <a:p>
          <a:r>
            <a:rPr lang="en-US" sz="1100">
              <a:solidFill>
                <a:schemeClr val="tx1"/>
              </a:solidFill>
              <a:effectLst/>
              <a:latin typeface="+mn-lt"/>
              <a:ea typeface="+mn-ea"/>
              <a:cs typeface="+mn-cs"/>
            </a:rPr>
            <a:t>Measure		</a:t>
          </a:r>
          <a:r>
            <a:rPr lang="en-US" sz="1100" b="1">
              <a:solidFill>
                <a:schemeClr val="tx1"/>
              </a:solidFill>
              <a:effectLst/>
              <a:latin typeface="+mn-lt"/>
              <a:ea typeface="+mn-ea"/>
              <a:cs typeface="+mn-cs"/>
            </a:rPr>
            <a:t>10/16</a:t>
          </a:r>
          <a:r>
            <a:rPr lang="en-US" sz="1100">
              <a:solidFill>
                <a:schemeClr val="tx1"/>
              </a:solidFill>
              <a:effectLst/>
              <a:latin typeface="+mn-lt"/>
              <a:ea typeface="+mn-ea"/>
              <a:cs typeface="+mn-cs"/>
            </a:rPr>
            <a:t>		</a:t>
          </a:r>
          <a:r>
            <a:rPr lang="en-US" sz="1100" b="1">
              <a:solidFill>
                <a:schemeClr val="tx1"/>
              </a:solidFill>
              <a:effectLst/>
              <a:latin typeface="+mn-lt"/>
              <a:ea typeface="+mn-ea"/>
              <a:cs typeface="+mn-cs"/>
            </a:rPr>
            <a:t>10/31</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Analyze		11/01		11/08</a:t>
          </a:r>
        </a:p>
        <a:p>
          <a:r>
            <a:rPr lang="en-US" sz="1100">
              <a:solidFill>
                <a:schemeClr val="tx1"/>
              </a:solidFill>
              <a:effectLst/>
              <a:latin typeface="+mn-lt"/>
              <a:ea typeface="+mn-ea"/>
              <a:cs typeface="+mn-cs"/>
            </a:rPr>
            <a:t>Improve		11/09		11/24</a:t>
          </a:r>
        </a:p>
        <a:p>
          <a:r>
            <a:rPr lang="en-US" sz="1100">
              <a:solidFill>
                <a:schemeClr val="tx1"/>
              </a:solidFill>
              <a:effectLst/>
              <a:latin typeface="+mn-lt"/>
              <a:ea typeface="+mn-ea"/>
              <a:cs typeface="+mn-cs"/>
            </a:rPr>
            <a:t>Control		11/25		12/05</a:t>
          </a:r>
        </a:p>
        <a:p>
          <a:r>
            <a:rPr lang="en-US" sz="1100">
              <a:solidFill>
                <a:schemeClr val="tx1"/>
              </a:solidFill>
              <a:effectLst/>
              <a:latin typeface="+mn-lt"/>
              <a:ea typeface="+mn-ea"/>
              <a:cs typeface="+mn-cs"/>
            </a:rPr>
            <a:t>Track Benefits	                             12/06		12/10</a:t>
          </a:r>
        </a:p>
        <a:p>
          <a:endParaRPr lang="en-US" sz="1100"/>
        </a:p>
        <a:p>
          <a:endParaRPr lang="en-US" sz="1100"/>
        </a:p>
        <a:p>
          <a:r>
            <a:rPr lang="en-US" sz="1100" b="1">
              <a:solidFill>
                <a:schemeClr val="tx1"/>
              </a:solidFill>
              <a:effectLst/>
              <a:latin typeface="+mn-lt"/>
              <a:ea typeface="+mn-ea"/>
              <a:cs typeface="+mn-cs"/>
            </a:rPr>
            <a:t>Data Measurement Plan Data Stratification Tree :</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As Y= f(x1,x2,x3…..). Here Y is out expected output for quality time and x is the input factors needs to be optimized. We have captured our quality time for 16 days before process improvement and another 16 days after process improvement. Quality time is effected by daily scheduled activities. So daily scheduled activities needs to be monitored and optimized for improvised process.</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Data is captured manually with very precision using apple stop watch by me. Two type of measurement have been taken. Time measured for each activity throughout the day and processed quality time spend each day before and after improvement throughout the project. It is noticed that before improvement there was maximum 18 activities in a day which is optimized to 14 activities at maximum in a day.</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This process could save additional $100 each day </a:t>
          </a:r>
          <a:r>
            <a:rPr lang="en-US" sz="1100" b="1">
              <a:solidFill>
                <a:schemeClr val="tx1"/>
              </a:solidFill>
              <a:effectLst/>
              <a:latin typeface="+mn-lt"/>
              <a:ea typeface="+mn-ea"/>
              <a:cs typeface="+mn-cs"/>
            </a:rPr>
            <a:t>over the course of a year = $24000 per year</a:t>
          </a:r>
          <a:r>
            <a:rPr lang="en-US" sz="1100">
              <a:solidFill>
                <a:schemeClr val="tx1"/>
              </a:solidFill>
              <a:effectLst/>
              <a:latin typeface="+mn-lt"/>
              <a:ea typeface="+mn-ea"/>
              <a:cs typeface="+mn-cs"/>
            </a:rPr>
            <a:t>.</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 </a:t>
          </a:r>
        </a:p>
        <a:p>
          <a:r>
            <a:rPr lang="en-US" sz="1100" b="1">
              <a:solidFill>
                <a:schemeClr val="tx1"/>
              </a:solidFill>
              <a:effectLst/>
              <a:latin typeface="+mn-lt"/>
              <a:ea typeface="+mn-ea"/>
              <a:cs typeface="+mn-cs"/>
            </a:rPr>
            <a:t>Time is a continuous Data</a:t>
          </a:r>
          <a:r>
            <a:rPr lang="en-US" sz="1100">
              <a:solidFill>
                <a:schemeClr val="tx1"/>
              </a:solidFill>
              <a:effectLst/>
              <a:latin typeface="+mn-lt"/>
              <a:ea typeface="+mn-ea"/>
              <a:cs typeface="+mn-cs"/>
            </a:rPr>
            <a:t>. I had very limited time to collect the sample. In my process rick is less because minute or seconds difference does not really make any change to my quality life where as I am looking for to improve 50 minutes to 120 minutes quality time. Larger sample size would be great, but still in one tree hypothesis test n1+n2 = 32 days sample is quite good to measure and analyze.</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There could be having some error of seconds. This delta is really very negligible. To avoid this error ‘seconds’ or ‘milliseconds’ can be measured to in future during control. </a:t>
          </a:r>
        </a:p>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6</xdr:col>
      <xdr:colOff>142875</xdr:colOff>
      <xdr:row>35</xdr:row>
      <xdr:rowOff>0</xdr:rowOff>
    </xdr:from>
    <xdr:to>
      <xdr:col>7</xdr:col>
      <xdr:colOff>590550</xdr:colOff>
      <xdr:row>36</xdr:row>
      <xdr:rowOff>142875</xdr:rowOff>
    </xdr:to>
    <xdr:sp macro="" textlink="">
      <xdr:nvSpPr>
        <xdr:cNvPr id="15" name="Flowchart: Terminator 14"/>
        <xdr:cNvSpPr/>
      </xdr:nvSpPr>
      <xdr:spPr>
        <a:xfrm>
          <a:off x="3800475" y="6667500"/>
          <a:ext cx="1057275" cy="333375"/>
        </a:xfrm>
        <a:prstGeom prst="flowChartTerminator">
          <a:avLst/>
        </a:prstGeom>
        <a:solidFill>
          <a:schemeClr val="accent6">
            <a:lumMod val="40000"/>
            <a:lumOff val="6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rPr>
            <a:t>End</a:t>
          </a:r>
        </a:p>
      </xdr:txBody>
    </xdr:sp>
    <xdr:clientData/>
  </xdr:twoCellAnchor>
  <xdr:twoCellAnchor>
    <xdr:from>
      <xdr:col>1</xdr:col>
      <xdr:colOff>428625</xdr:colOff>
      <xdr:row>1</xdr:row>
      <xdr:rowOff>133350</xdr:rowOff>
    </xdr:from>
    <xdr:to>
      <xdr:col>3</xdr:col>
      <xdr:colOff>266700</xdr:colOff>
      <xdr:row>3</xdr:row>
      <xdr:rowOff>85725</xdr:rowOff>
    </xdr:to>
    <xdr:sp macro="" textlink="">
      <xdr:nvSpPr>
        <xdr:cNvPr id="16" name="Flowchart: Terminator 15"/>
        <xdr:cNvSpPr/>
      </xdr:nvSpPr>
      <xdr:spPr>
        <a:xfrm>
          <a:off x="1038225" y="323850"/>
          <a:ext cx="1057275" cy="333375"/>
        </a:xfrm>
        <a:prstGeom prst="flowChartTerminator">
          <a:avLst/>
        </a:prstGeom>
        <a:solidFill>
          <a:schemeClr val="accent6">
            <a:lumMod val="20000"/>
            <a:lumOff val="80000"/>
          </a:schemeClr>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ln>
                <a:solidFill>
                  <a:sysClr val="windowText" lastClr="000000"/>
                </a:solidFill>
              </a:ln>
              <a:solidFill>
                <a:sysClr val="windowText" lastClr="000000"/>
              </a:solidFill>
            </a:rPr>
            <a:t>        Start</a:t>
          </a:r>
        </a:p>
      </xdr:txBody>
    </xdr:sp>
    <xdr:clientData/>
  </xdr:twoCellAnchor>
  <xdr:twoCellAnchor>
    <xdr:from>
      <xdr:col>1</xdr:col>
      <xdr:colOff>161925</xdr:colOff>
      <xdr:row>6</xdr:row>
      <xdr:rowOff>57151</xdr:rowOff>
    </xdr:from>
    <xdr:to>
      <xdr:col>3</xdr:col>
      <xdr:colOff>523875</xdr:colOff>
      <xdr:row>7</xdr:row>
      <xdr:rowOff>133351</xdr:rowOff>
    </xdr:to>
    <xdr:sp macro="" textlink="">
      <xdr:nvSpPr>
        <xdr:cNvPr id="17" name="Flowchart: Process 16"/>
        <xdr:cNvSpPr/>
      </xdr:nvSpPr>
      <xdr:spPr>
        <a:xfrm>
          <a:off x="771525" y="1200151"/>
          <a:ext cx="1581150" cy="26670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t>Identify Process Owners</a:t>
          </a:r>
        </a:p>
      </xdr:txBody>
    </xdr:sp>
    <xdr:clientData/>
  </xdr:twoCellAnchor>
  <xdr:twoCellAnchor>
    <xdr:from>
      <xdr:col>1</xdr:col>
      <xdr:colOff>161925</xdr:colOff>
      <xdr:row>10</xdr:row>
      <xdr:rowOff>142875</xdr:rowOff>
    </xdr:from>
    <xdr:to>
      <xdr:col>3</xdr:col>
      <xdr:colOff>523875</xdr:colOff>
      <xdr:row>13</xdr:row>
      <xdr:rowOff>66674</xdr:rowOff>
    </xdr:to>
    <xdr:sp macro="" textlink="">
      <xdr:nvSpPr>
        <xdr:cNvPr id="19" name="Flowchart: Process 18"/>
        <xdr:cNvSpPr/>
      </xdr:nvSpPr>
      <xdr:spPr>
        <a:xfrm>
          <a:off x="771525" y="2047875"/>
          <a:ext cx="1581150" cy="495299"/>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Identify and define the Defunction Quality Time</a:t>
          </a:r>
        </a:p>
      </xdr:txBody>
    </xdr:sp>
    <xdr:clientData/>
  </xdr:twoCellAnchor>
  <xdr:twoCellAnchor>
    <xdr:from>
      <xdr:col>1</xdr:col>
      <xdr:colOff>161925</xdr:colOff>
      <xdr:row>16</xdr:row>
      <xdr:rowOff>19050</xdr:rowOff>
    </xdr:from>
    <xdr:to>
      <xdr:col>3</xdr:col>
      <xdr:colOff>523875</xdr:colOff>
      <xdr:row>18</xdr:row>
      <xdr:rowOff>133349</xdr:rowOff>
    </xdr:to>
    <xdr:sp macro="" textlink="">
      <xdr:nvSpPr>
        <xdr:cNvPr id="20" name="Flowchart: Process 19"/>
        <xdr:cNvSpPr/>
      </xdr:nvSpPr>
      <xdr:spPr>
        <a:xfrm>
          <a:off x="771525" y="3067050"/>
          <a:ext cx="1581150" cy="495299"/>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Measure and develop a Data collection Plan</a:t>
          </a:r>
        </a:p>
      </xdr:txBody>
    </xdr:sp>
    <xdr:clientData/>
  </xdr:twoCellAnchor>
  <xdr:twoCellAnchor>
    <xdr:from>
      <xdr:col>1</xdr:col>
      <xdr:colOff>161925</xdr:colOff>
      <xdr:row>20</xdr:row>
      <xdr:rowOff>180976</xdr:rowOff>
    </xdr:from>
    <xdr:to>
      <xdr:col>3</xdr:col>
      <xdr:colOff>523875</xdr:colOff>
      <xdr:row>24</xdr:row>
      <xdr:rowOff>85726</xdr:rowOff>
    </xdr:to>
    <xdr:sp macro="" textlink="">
      <xdr:nvSpPr>
        <xdr:cNvPr id="21" name="Flowchart: Process 20"/>
        <xdr:cNvSpPr/>
      </xdr:nvSpPr>
      <xdr:spPr>
        <a:xfrm>
          <a:off x="771525" y="3990976"/>
          <a:ext cx="1581150" cy="666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Analyze and Determine</a:t>
          </a:r>
          <a:r>
            <a:rPr lang="en-US" sz="1100" baseline="0"/>
            <a:t> the Root Cause for </a:t>
          </a:r>
          <a:r>
            <a:rPr lang="en-US" sz="1100">
              <a:solidFill>
                <a:schemeClr val="dk1"/>
              </a:solidFill>
              <a:effectLst/>
              <a:latin typeface="+mn-lt"/>
              <a:ea typeface="+mn-ea"/>
              <a:cs typeface="+mn-cs"/>
            </a:rPr>
            <a:t>Defunction Quality Time</a:t>
          </a:r>
          <a:endParaRPr lang="en-US" sz="1100"/>
        </a:p>
      </xdr:txBody>
    </xdr:sp>
    <xdr:clientData/>
  </xdr:twoCellAnchor>
  <xdr:twoCellAnchor>
    <xdr:from>
      <xdr:col>1</xdr:col>
      <xdr:colOff>161925</xdr:colOff>
      <xdr:row>26</xdr:row>
      <xdr:rowOff>152400</xdr:rowOff>
    </xdr:from>
    <xdr:to>
      <xdr:col>3</xdr:col>
      <xdr:colOff>523875</xdr:colOff>
      <xdr:row>30</xdr:row>
      <xdr:rowOff>76200</xdr:rowOff>
    </xdr:to>
    <xdr:sp macro="" textlink="">
      <xdr:nvSpPr>
        <xdr:cNvPr id="22" name="Flowchart: Process 21"/>
        <xdr:cNvSpPr/>
      </xdr:nvSpPr>
      <xdr:spPr>
        <a:xfrm>
          <a:off x="771525" y="5105400"/>
          <a:ext cx="1581150" cy="68580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Develop/Select Pilot solutions for Quality Time</a:t>
          </a:r>
        </a:p>
      </xdr:txBody>
    </xdr:sp>
    <xdr:clientData/>
  </xdr:twoCellAnchor>
  <xdr:twoCellAnchor>
    <xdr:from>
      <xdr:col>1</xdr:col>
      <xdr:colOff>485774</xdr:colOff>
      <xdr:row>32</xdr:row>
      <xdr:rowOff>142873</xdr:rowOff>
    </xdr:from>
    <xdr:to>
      <xdr:col>3</xdr:col>
      <xdr:colOff>209550</xdr:colOff>
      <xdr:row>37</xdr:row>
      <xdr:rowOff>123825</xdr:rowOff>
    </xdr:to>
    <xdr:sp macro="" textlink="">
      <xdr:nvSpPr>
        <xdr:cNvPr id="23" name="Flowchart: Connector 22"/>
        <xdr:cNvSpPr/>
      </xdr:nvSpPr>
      <xdr:spPr>
        <a:xfrm>
          <a:off x="1095374" y="6238873"/>
          <a:ext cx="942976" cy="933452"/>
        </a:xfrm>
        <a:prstGeom prst="flowChartConnector">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Track</a:t>
          </a:r>
        </a:p>
        <a:p>
          <a:pPr algn="ctr"/>
          <a:r>
            <a:rPr lang="en-US" sz="1100">
              <a:solidFill>
                <a:schemeClr val="tx1"/>
              </a:solidFill>
            </a:rPr>
            <a:t>Benefits </a:t>
          </a:r>
        </a:p>
      </xdr:txBody>
    </xdr:sp>
    <xdr:clientData/>
  </xdr:twoCellAnchor>
  <xdr:twoCellAnchor>
    <xdr:from>
      <xdr:col>2</xdr:col>
      <xdr:colOff>342900</xdr:colOff>
      <xdr:row>3</xdr:row>
      <xdr:rowOff>85725</xdr:rowOff>
    </xdr:from>
    <xdr:to>
      <xdr:col>2</xdr:col>
      <xdr:colOff>347663</xdr:colOff>
      <xdr:row>6</xdr:row>
      <xdr:rowOff>57151</xdr:rowOff>
    </xdr:to>
    <xdr:cxnSp macro="">
      <xdr:nvCxnSpPr>
        <xdr:cNvPr id="25" name="Straight Arrow Connector 24"/>
        <xdr:cNvCxnSpPr>
          <a:stCxn id="16" idx="2"/>
          <a:endCxn id="17" idx="0"/>
        </xdr:cNvCxnSpPr>
      </xdr:nvCxnSpPr>
      <xdr:spPr>
        <a:xfrm flipH="1">
          <a:off x="1562100" y="657225"/>
          <a:ext cx="4763" cy="5429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7</xdr:row>
      <xdr:rowOff>133351</xdr:rowOff>
    </xdr:from>
    <xdr:to>
      <xdr:col>2</xdr:col>
      <xdr:colOff>342900</xdr:colOff>
      <xdr:row>10</xdr:row>
      <xdr:rowOff>142875</xdr:rowOff>
    </xdr:to>
    <xdr:cxnSp macro="">
      <xdr:nvCxnSpPr>
        <xdr:cNvPr id="27" name="Straight Arrow Connector 26"/>
        <xdr:cNvCxnSpPr>
          <a:stCxn id="17" idx="2"/>
          <a:endCxn id="19" idx="0"/>
        </xdr:cNvCxnSpPr>
      </xdr:nvCxnSpPr>
      <xdr:spPr>
        <a:xfrm>
          <a:off x="1562100" y="1466851"/>
          <a:ext cx="0" cy="5810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13</xdr:row>
      <xdr:rowOff>66674</xdr:rowOff>
    </xdr:from>
    <xdr:to>
      <xdr:col>2</xdr:col>
      <xdr:colOff>342900</xdr:colOff>
      <xdr:row>16</xdr:row>
      <xdr:rowOff>19050</xdr:rowOff>
    </xdr:to>
    <xdr:cxnSp macro="">
      <xdr:nvCxnSpPr>
        <xdr:cNvPr id="29" name="Straight Arrow Connector 28"/>
        <xdr:cNvCxnSpPr>
          <a:stCxn id="19" idx="2"/>
          <a:endCxn id="20" idx="0"/>
        </xdr:cNvCxnSpPr>
      </xdr:nvCxnSpPr>
      <xdr:spPr>
        <a:xfrm>
          <a:off x="1562100" y="2543174"/>
          <a:ext cx="0" cy="5238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18</xdr:row>
      <xdr:rowOff>133349</xdr:rowOff>
    </xdr:from>
    <xdr:to>
      <xdr:col>2</xdr:col>
      <xdr:colOff>342900</xdr:colOff>
      <xdr:row>20</xdr:row>
      <xdr:rowOff>180976</xdr:rowOff>
    </xdr:to>
    <xdr:cxnSp macro="">
      <xdr:nvCxnSpPr>
        <xdr:cNvPr id="31" name="Straight Arrow Connector 30"/>
        <xdr:cNvCxnSpPr>
          <a:stCxn id="20" idx="2"/>
          <a:endCxn id="21" idx="0"/>
        </xdr:cNvCxnSpPr>
      </xdr:nvCxnSpPr>
      <xdr:spPr>
        <a:xfrm>
          <a:off x="1562100" y="3562349"/>
          <a:ext cx="0" cy="4286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24</xdr:row>
      <xdr:rowOff>85726</xdr:rowOff>
    </xdr:from>
    <xdr:to>
      <xdr:col>2</xdr:col>
      <xdr:colOff>342900</xdr:colOff>
      <xdr:row>26</xdr:row>
      <xdr:rowOff>152400</xdr:rowOff>
    </xdr:to>
    <xdr:cxnSp macro="">
      <xdr:nvCxnSpPr>
        <xdr:cNvPr id="33" name="Straight Arrow Connector 32"/>
        <xdr:cNvCxnSpPr>
          <a:stCxn id="21" idx="2"/>
          <a:endCxn id="22" idx="0"/>
        </xdr:cNvCxnSpPr>
      </xdr:nvCxnSpPr>
      <xdr:spPr>
        <a:xfrm>
          <a:off x="1562100" y="4657726"/>
          <a:ext cx="0" cy="447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30</xdr:row>
      <xdr:rowOff>76200</xdr:rowOff>
    </xdr:from>
    <xdr:to>
      <xdr:col>2</xdr:col>
      <xdr:colOff>347662</xdr:colOff>
      <xdr:row>32</xdr:row>
      <xdr:rowOff>142873</xdr:rowOff>
    </xdr:to>
    <xdr:cxnSp macro="">
      <xdr:nvCxnSpPr>
        <xdr:cNvPr id="36" name="Straight Arrow Connector 35"/>
        <xdr:cNvCxnSpPr>
          <a:stCxn id="22" idx="2"/>
          <a:endCxn id="23" idx="0"/>
        </xdr:cNvCxnSpPr>
      </xdr:nvCxnSpPr>
      <xdr:spPr>
        <a:xfrm>
          <a:off x="1562100" y="5791200"/>
          <a:ext cx="4762" cy="44767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18</xdr:row>
      <xdr:rowOff>104775</xdr:rowOff>
    </xdr:from>
    <xdr:to>
      <xdr:col>8</xdr:col>
      <xdr:colOff>438150</xdr:colOff>
      <xdr:row>26</xdr:row>
      <xdr:rowOff>152400</xdr:rowOff>
    </xdr:to>
    <xdr:sp macro="" textlink="">
      <xdr:nvSpPr>
        <xdr:cNvPr id="38" name="Flowchart: Decision 37"/>
        <xdr:cNvSpPr/>
      </xdr:nvSpPr>
      <xdr:spPr>
        <a:xfrm>
          <a:off x="3333750" y="3533775"/>
          <a:ext cx="1981200" cy="1571625"/>
        </a:xfrm>
        <a:prstGeom prst="flowChartDecision">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Implement Long term QT.</a:t>
          </a:r>
        </a:p>
        <a:p>
          <a:pPr algn="ctr"/>
          <a:r>
            <a:rPr lang="en-US" sz="1100">
              <a:solidFill>
                <a:schemeClr val="tx1"/>
              </a:solidFill>
            </a:rPr>
            <a:t>Valid?</a:t>
          </a:r>
        </a:p>
      </xdr:txBody>
    </xdr:sp>
    <xdr:clientData/>
  </xdr:twoCellAnchor>
  <xdr:twoCellAnchor>
    <xdr:from>
      <xdr:col>6</xdr:col>
      <xdr:colOff>190499</xdr:colOff>
      <xdr:row>9</xdr:row>
      <xdr:rowOff>76198</xdr:rowOff>
    </xdr:from>
    <xdr:to>
      <xdr:col>7</xdr:col>
      <xdr:colOff>523875</xdr:colOff>
      <xdr:row>14</xdr:row>
      <xdr:rowOff>57150</xdr:rowOff>
    </xdr:to>
    <xdr:sp macro="" textlink="">
      <xdr:nvSpPr>
        <xdr:cNvPr id="39" name="Flowchart: Connector 38"/>
        <xdr:cNvSpPr/>
      </xdr:nvSpPr>
      <xdr:spPr>
        <a:xfrm>
          <a:off x="3848099" y="1790698"/>
          <a:ext cx="942976" cy="933452"/>
        </a:xfrm>
        <a:prstGeom prst="flowChartConnector">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Track</a:t>
          </a:r>
        </a:p>
        <a:p>
          <a:pPr algn="ctr"/>
          <a:r>
            <a:rPr lang="en-US" sz="1100">
              <a:solidFill>
                <a:schemeClr val="tx1"/>
              </a:solidFill>
            </a:rPr>
            <a:t>Benefits </a:t>
          </a:r>
        </a:p>
      </xdr:txBody>
    </xdr:sp>
    <xdr:clientData/>
  </xdr:twoCellAnchor>
  <xdr:twoCellAnchor>
    <xdr:from>
      <xdr:col>7</xdr:col>
      <xdr:colOff>52387</xdr:colOff>
      <xdr:row>14</xdr:row>
      <xdr:rowOff>57150</xdr:rowOff>
    </xdr:from>
    <xdr:to>
      <xdr:col>7</xdr:col>
      <xdr:colOff>57150</xdr:colOff>
      <xdr:row>18</xdr:row>
      <xdr:rowOff>104775</xdr:rowOff>
    </xdr:to>
    <xdr:cxnSp macro="">
      <xdr:nvCxnSpPr>
        <xdr:cNvPr id="41" name="Straight Arrow Connector 40"/>
        <xdr:cNvCxnSpPr>
          <a:stCxn id="39" idx="4"/>
          <a:endCxn id="38" idx="0"/>
        </xdr:cNvCxnSpPr>
      </xdr:nvCxnSpPr>
      <xdr:spPr>
        <a:xfrm>
          <a:off x="4319587" y="2724150"/>
          <a:ext cx="4763" cy="809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22</xdr:row>
      <xdr:rowOff>128588</xdr:rowOff>
    </xdr:from>
    <xdr:to>
      <xdr:col>5</xdr:col>
      <xdr:colOff>285750</xdr:colOff>
      <xdr:row>22</xdr:row>
      <xdr:rowOff>133351</xdr:rowOff>
    </xdr:to>
    <xdr:cxnSp macro="">
      <xdr:nvCxnSpPr>
        <xdr:cNvPr id="45" name="Straight Arrow Connector 44"/>
        <xdr:cNvCxnSpPr>
          <a:stCxn id="38" idx="1"/>
          <a:endCxn id="21" idx="3"/>
        </xdr:cNvCxnSpPr>
      </xdr:nvCxnSpPr>
      <xdr:spPr>
        <a:xfrm flipH="1">
          <a:off x="2352675" y="4319588"/>
          <a:ext cx="981075"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485775</xdr:colOff>
      <xdr:row>30</xdr:row>
      <xdr:rowOff>85725</xdr:rowOff>
    </xdr:from>
    <xdr:to>
      <xdr:col>8</xdr:col>
      <xdr:colOff>238125</xdr:colOff>
      <xdr:row>32</xdr:row>
      <xdr:rowOff>0</xdr:rowOff>
    </xdr:to>
    <xdr:sp macro="" textlink="">
      <xdr:nvSpPr>
        <xdr:cNvPr id="56" name="Flowchart: Process 55"/>
        <xdr:cNvSpPr/>
      </xdr:nvSpPr>
      <xdr:spPr>
        <a:xfrm>
          <a:off x="3533775" y="5800725"/>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Prevent</a:t>
          </a:r>
          <a:r>
            <a:rPr lang="en-US" sz="1100" baseline="0"/>
            <a:t> Reocurrence</a:t>
          </a:r>
          <a:endParaRPr lang="en-US" sz="1100"/>
        </a:p>
      </xdr:txBody>
    </xdr:sp>
    <xdr:clientData/>
  </xdr:twoCellAnchor>
  <xdr:twoCellAnchor>
    <xdr:from>
      <xdr:col>7</xdr:col>
      <xdr:colOff>57150</xdr:colOff>
      <xdr:row>26</xdr:row>
      <xdr:rowOff>152400</xdr:rowOff>
    </xdr:from>
    <xdr:to>
      <xdr:col>7</xdr:col>
      <xdr:colOff>57150</xdr:colOff>
      <xdr:row>30</xdr:row>
      <xdr:rowOff>85725</xdr:rowOff>
    </xdr:to>
    <xdr:cxnSp macro="">
      <xdr:nvCxnSpPr>
        <xdr:cNvPr id="60" name="Straight Arrow Connector 59"/>
        <xdr:cNvCxnSpPr>
          <a:stCxn id="38" idx="2"/>
          <a:endCxn id="56" idx="0"/>
        </xdr:cNvCxnSpPr>
      </xdr:nvCxnSpPr>
      <xdr:spPr>
        <a:xfrm>
          <a:off x="4324350" y="5105400"/>
          <a:ext cx="0" cy="695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32</xdr:row>
      <xdr:rowOff>0</xdr:rowOff>
    </xdr:from>
    <xdr:to>
      <xdr:col>7</xdr:col>
      <xdr:colOff>61913</xdr:colOff>
      <xdr:row>35</xdr:row>
      <xdr:rowOff>0</xdr:rowOff>
    </xdr:to>
    <xdr:cxnSp macro="">
      <xdr:nvCxnSpPr>
        <xdr:cNvPr id="65" name="Straight Arrow Connector 64"/>
        <xdr:cNvCxnSpPr>
          <a:stCxn id="56" idx="2"/>
          <a:endCxn id="15" idx="0"/>
        </xdr:cNvCxnSpPr>
      </xdr:nvCxnSpPr>
      <xdr:spPr>
        <a:xfrm>
          <a:off x="4324350" y="6096000"/>
          <a:ext cx="4763" cy="571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28</xdr:row>
      <xdr:rowOff>9525</xdr:rowOff>
    </xdr:from>
    <xdr:to>
      <xdr:col>7</xdr:col>
      <xdr:colOff>476250</xdr:colOff>
      <xdr:row>29</xdr:row>
      <xdr:rowOff>133350</xdr:rowOff>
    </xdr:to>
    <xdr:sp macro="" textlink="">
      <xdr:nvSpPr>
        <xdr:cNvPr id="66" name="TextBox 65"/>
        <xdr:cNvSpPr txBox="1"/>
      </xdr:nvSpPr>
      <xdr:spPr>
        <a:xfrm>
          <a:off x="4267200" y="5343525"/>
          <a:ext cx="4762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4</xdr:col>
      <xdr:colOff>276225</xdr:colOff>
      <xdr:row>21</xdr:row>
      <xdr:rowOff>123825</xdr:rowOff>
    </xdr:from>
    <xdr:to>
      <xdr:col>5</xdr:col>
      <xdr:colOff>142875</xdr:colOff>
      <xdr:row>22</xdr:row>
      <xdr:rowOff>142875</xdr:rowOff>
    </xdr:to>
    <xdr:sp macro="" textlink="">
      <xdr:nvSpPr>
        <xdr:cNvPr id="67" name="TextBox 66"/>
        <xdr:cNvSpPr txBox="1"/>
      </xdr:nvSpPr>
      <xdr:spPr>
        <a:xfrm>
          <a:off x="2714625" y="4124325"/>
          <a:ext cx="4762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xdr:txBody>
    </xdr:sp>
    <xdr:clientData/>
  </xdr:twoCellAnchor>
  <xdr:twoCellAnchor>
    <xdr:from>
      <xdr:col>12</xdr:col>
      <xdr:colOff>495300</xdr:colOff>
      <xdr:row>18</xdr:row>
      <xdr:rowOff>123825</xdr:rowOff>
    </xdr:from>
    <xdr:to>
      <xdr:col>16</xdr:col>
      <xdr:colOff>466725</xdr:colOff>
      <xdr:row>37</xdr:row>
      <xdr:rowOff>9525</xdr:rowOff>
    </xdr:to>
    <xdr:sp macro="" textlink="">
      <xdr:nvSpPr>
        <xdr:cNvPr id="87" name="Flowchart: Process 86"/>
        <xdr:cNvSpPr/>
      </xdr:nvSpPr>
      <xdr:spPr>
        <a:xfrm>
          <a:off x="7810500" y="3552825"/>
          <a:ext cx="2409825" cy="35052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266700</xdr:colOff>
      <xdr:row>19</xdr:row>
      <xdr:rowOff>104776</xdr:rowOff>
    </xdr:from>
    <xdr:to>
      <xdr:col>16</xdr:col>
      <xdr:colOff>209550</xdr:colOff>
      <xdr:row>20</xdr:row>
      <xdr:rowOff>123825</xdr:rowOff>
    </xdr:to>
    <xdr:sp macro="" textlink="">
      <xdr:nvSpPr>
        <xdr:cNvPr id="88" name="TextBox 87"/>
        <xdr:cNvSpPr txBox="1"/>
      </xdr:nvSpPr>
      <xdr:spPr>
        <a:xfrm>
          <a:off x="8191500" y="3724276"/>
          <a:ext cx="1771650" cy="209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Flowchart nodes and Key</a:t>
          </a:r>
        </a:p>
      </xdr:txBody>
    </xdr:sp>
    <xdr:clientData/>
  </xdr:twoCellAnchor>
  <xdr:twoCellAnchor>
    <xdr:from>
      <xdr:col>13</xdr:col>
      <xdr:colOff>9526</xdr:colOff>
      <xdr:row>21</xdr:row>
      <xdr:rowOff>114300</xdr:rowOff>
    </xdr:from>
    <xdr:to>
      <xdr:col>14</xdr:col>
      <xdr:colOff>104776</xdr:colOff>
      <xdr:row>22</xdr:row>
      <xdr:rowOff>85725</xdr:rowOff>
    </xdr:to>
    <xdr:sp macro="" textlink="">
      <xdr:nvSpPr>
        <xdr:cNvPr id="89" name="Flowchart: Terminator 88"/>
        <xdr:cNvSpPr/>
      </xdr:nvSpPr>
      <xdr:spPr>
        <a:xfrm>
          <a:off x="7934326" y="4114800"/>
          <a:ext cx="704850" cy="161925"/>
        </a:xfrm>
        <a:prstGeom prst="flowChartTerminator">
          <a:avLst/>
        </a:prstGeom>
        <a:solidFill>
          <a:schemeClr val="accent6">
            <a:lumMod val="40000"/>
            <a:lumOff val="6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chemeClr val="tx1"/>
            </a:solidFill>
          </a:endParaRPr>
        </a:p>
      </xdr:txBody>
    </xdr:sp>
    <xdr:clientData/>
  </xdr:twoCellAnchor>
  <xdr:twoCellAnchor>
    <xdr:from>
      <xdr:col>13</xdr:col>
      <xdr:colOff>47625</xdr:colOff>
      <xdr:row>23</xdr:row>
      <xdr:rowOff>114301</xdr:rowOff>
    </xdr:from>
    <xdr:to>
      <xdr:col>14</xdr:col>
      <xdr:colOff>95250</xdr:colOff>
      <xdr:row>24</xdr:row>
      <xdr:rowOff>123825</xdr:rowOff>
    </xdr:to>
    <xdr:sp macro="" textlink="">
      <xdr:nvSpPr>
        <xdr:cNvPr id="90" name="Flowchart: Process 89"/>
        <xdr:cNvSpPr/>
      </xdr:nvSpPr>
      <xdr:spPr>
        <a:xfrm>
          <a:off x="7972425" y="4495801"/>
          <a:ext cx="657225" cy="2000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180974</xdr:colOff>
      <xdr:row>25</xdr:row>
      <xdr:rowOff>123824</xdr:rowOff>
    </xdr:from>
    <xdr:to>
      <xdr:col>14</xdr:col>
      <xdr:colOff>9525</xdr:colOff>
      <xdr:row>27</xdr:row>
      <xdr:rowOff>171449</xdr:rowOff>
    </xdr:to>
    <xdr:sp macro="" textlink="">
      <xdr:nvSpPr>
        <xdr:cNvPr id="91" name="Flowchart: Connector 90"/>
        <xdr:cNvSpPr/>
      </xdr:nvSpPr>
      <xdr:spPr>
        <a:xfrm>
          <a:off x="8105774" y="4886324"/>
          <a:ext cx="438151" cy="428625"/>
        </a:xfrm>
        <a:prstGeom prst="flowChartConnector">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tx1"/>
            </a:solidFill>
          </a:endParaRPr>
        </a:p>
      </xdr:txBody>
    </xdr:sp>
    <xdr:clientData/>
  </xdr:twoCellAnchor>
  <xdr:twoCellAnchor>
    <xdr:from>
      <xdr:col>13</xdr:col>
      <xdr:colOff>28575</xdr:colOff>
      <xdr:row>28</xdr:row>
      <xdr:rowOff>152400</xdr:rowOff>
    </xdr:from>
    <xdr:to>
      <xdr:col>14</xdr:col>
      <xdr:colOff>142875</xdr:colOff>
      <xdr:row>32</xdr:row>
      <xdr:rowOff>123825</xdr:rowOff>
    </xdr:to>
    <xdr:sp macro="" textlink="">
      <xdr:nvSpPr>
        <xdr:cNvPr id="92" name="Flowchart: Decision 91"/>
        <xdr:cNvSpPr/>
      </xdr:nvSpPr>
      <xdr:spPr>
        <a:xfrm>
          <a:off x="7953375" y="5486400"/>
          <a:ext cx="723900" cy="733425"/>
        </a:xfrm>
        <a:prstGeom prst="flowChartDecision">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chemeClr val="tx1"/>
            </a:solidFill>
          </a:endParaRPr>
        </a:p>
      </xdr:txBody>
    </xdr:sp>
    <xdr:clientData/>
  </xdr:twoCellAnchor>
  <xdr:twoCellAnchor>
    <xdr:from>
      <xdr:col>13</xdr:col>
      <xdr:colOff>171450</xdr:colOff>
      <xdr:row>33</xdr:row>
      <xdr:rowOff>180975</xdr:rowOff>
    </xdr:from>
    <xdr:to>
      <xdr:col>14</xdr:col>
      <xdr:colOff>28575</xdr:colOff>
      <xdr:row>35</xdr:row>
      <xdr:rowOff>180975</xdr:rowOff>
    </xdr:to>
    <xdr:cxnSp macro="">
      <xdr:nvCxnSpPr>
        <xdr:cNvPr id="94" name="Straight Arrow Connector 93"/>
        <xdr:cNvCxnSpPr/>
      </xdr:nvCxnSpPr>
      <xdr:spPr>
        <a:xfrm>
          <a:off x="8096250" y="6467475"/>
          <a:ext cx="466725"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238125</xdr:colOff>
      <xdr:row>21</xdr:row>
      <xdr:rowOff>76201</xdr:rowOff>
    </xdr:from>
    <xdr:to>
      <xdr:col>16</xdr:col>
      <xdr:colOff>123825</xdr:colOff>
      <xdr:row>22</xdr:row>
      <xdr:rowOff>95251</xdr:rowOff>
    </xdr:to>
    <xdr:sp macro="" textlink="">
      <xdr:nvSpPr>
        <xdr:cNvPr id="97" name="TextBox 96"/>
        <xdr:cNvSpPr txBox="1"/>
      </xdr:nvSpPr>
      <xdr:spPr>
        <a:xfrm>
          <a:off x="8772525" y="4076701"/>
          <a:ext cx="11049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Terminator</a:t>
          </a:r>
        </a:p>
      </xdr:txBody>
    </xdr:sp>
    <xdr:clientData/>
  </xdr:twoCellAnchor>
  <xdr:twoCellAnchor>
    <xdr:from>
      <xdr:col>14</xdr:col>
      <xdr:colOff>247650</xdr:colOff>
      <xdr:row>23</xdr:row>
      <xdr:rowOff>104776</xdr:rowOff>
    </xdr:from>
    <xdr:to>
      <xdr:col>16</xdr:col>
      <xdr:colOff>66675</xdr:colOff>
      <xdr:row>24</xdr:row>
      <xdr:rowOff>123826</xdr:rowOff>
    </xdr:to>
    <xdr:sp macro="" textlink="">
      <xdr:nvSpPr>
        <xdr:cNvPr id="98" name="TextBox 97"/>
        <xdr:cNvSpPr txBox="1"/>
      </xdr:nvSpPr>
      <xdr:spPr>
        <a:xfrm>
          <a:off x="8782050" y="4486276"/>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Process</a:t>
          </a:r>
        </a:p>
      </xdr:txBody>
    </xdr:sp>
    <xdr:clientData/>
  </xdr:twoCellAnchor>
  <xdr:twoCellAnchor>
    <xdr:from>
      <xdr:col>14</xdr:col>
      <xdr:colOff>247650</xdr:colOff>
      <xdr:row>26</xdr:row>
      <xdr:rowOff>28576</xdr:rowOff>
    </xdr:from>
    <xdr:to>
      <xdr:col>16</xdr:col>
      <xdr:colOff>66675</xdr:colOff>
      <xdr:row>27</xdr:row>
      <xdr:rowOff>47626</xdr:rowOff>
    </xdr:to>
    <xdr:sp macro="" textlink="">
      <xdr:nvSpPr>
        <xdr:cNvPr id="99" name="TextBox 98"/>
        <xdr:cNvSpPr txBox="1"/>
      </xdr:nvSpPr>
      <xdr:spPr>
        <a:xfrm>
          <a:off x="8782050" y="4981576"/>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Connector</a:t>
          </a:r>
        </a:p>
      </xdr:txBody>
    </xdr:sp>
    <xdr:clientData/>
  </xdr:twoCellAnchor>
  <xdr:twoCellAnchor>
    <xdr:from>
      <xdr:col>14</xdr:col>
      <xdr:colOff>247650</xdr:colOff>
      <xdr:row>30</xdr:row>
      <xdr:rowOff>38100</xdr:rowOff>
    </xdr:from>
    <xdr:to>
      <xdr:col>16</xdr:col>
      <xdr:colOff>66675</xdr:colOff>
      <xdr:row>31</xdr:row>
      <xdr:rowOff>57150</xdr:rowOff>
    </xdr:to>
    <xdr:sp macro="" textlink="">
      <xdr:nvSpPr>
        <xdr:cNvPr id="100" name="TextBox 99"/>
        <xdr:cNvSpPr txBox="1"/>
      </xdr:nvSpPr>
      <xdr:spPr>
        <a:xfrm>
          <a:off x="8782050" y="5753100"/>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Decision</a:t>
          </a:r>
        </a:p>
      </xdr:txBody>
    </xdr:sp>
    <xdr:clientData/>
  </xdr:twoCellAnchor>
  <xdr:twoCellAnchor>
    <xdr:from>
      <xdr:col>14</xdr:col>
      <xdr:colOff>209550</xdr:colOff>
      <xdr:row>34</xdr:row>
      <xdr:rowOff>104775</xdr:rowOff>
    </xdr:from>
    <xdr:to>
      <xdr:col>16</xdr:col>
      <xdr:colOff>28575</xdr:colOff>
      <xdr:row>35</xdr:row>
      <xdr:rowOff>123825</xdr:rowOff>
    </xdr:to>
    <xdr:sp macro="" textlink="">
      <xdr:nvSpPr>
        <xdr:cNvPr id="101" name="TextBox 100"/>
        <xdr:cNvSpPr txBox="1"/>
      </xdr:nvSpPr>
      <xdr:spPr>
        <a:xfrm>
          <a:off x="8743950" y="6581775"/>
          <a:ext cx="10382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Flow Line</a:t>
          </a:r>
        </a:p>
      </xdr:txBody>
    </xdr:sp>
    <xdr:clientData/>
  </xdr:twoCellAnchor>
  <xdr:twoCellAnchor editAs="oneCell">
    <xdr:from>
      <xdr:col>9</xdr:col>
      <xdr:colOff>114300</xdr:colOff>
      <xdr:row>0</xdr:row>
      <xdr:rowOff>114300</xdr:rowOff>
    </xdr:from>
    <xdr:to>
      <xdr:col>17</xdr:col>
      <xdr:colOff>352425</xdr:colOff>
      <xdr:row>8</xdr:row>
      <xdr:rowOff>180975</xdr:rowOff>
    </xdr:to>
    <xdr:pic>
      <xdr:nvPicPr>
        <xdr:cNvPr id="107" name="Picture 10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00700" y="114300"/>
          <a:ext cx="5114925" cy="15906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409575</xdr:colOff>
      <xdr:row>0</xdr:row>
      <xdr:rowOff>57150</xdr:rowOff>
    </xdr:from>
    <xdr:to>
      <xdr:col>3</xdr:col>
      <xdr:colOff>247650</xdr:colOff>
      <xdr:row>2</xdr:row>
      <xdr:rowOff>9525</xdr:rowOff>
    </xdr:to>
    <xdr:sp macro="" textlink="">
      <xdr:nvSpPr>
        <xdr:cNvPr id="2" name="Flowchart: Terminator 1"/>
        <xdr:cNvSpPr/>
      </xdr:nvSpPr>
      <xdr:spPr>
        <a:xfrm>
          <a:off x="1019175" y="57150"/>
          <a:ext cx="1057275" cy="333375"/>
        </a:xfrm>
        <a:prstGeom prst="flowChartTerminator">
          <a:avLst/>
        </a:prstGeom>
        <a:solidFill>
          <a:schemeClr val="accent6">
            <a:lumMod val="20000"/>
            <a:lumOff val="80000"/>
          </a:schemeClr>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ln>
                <a:solidFill>
                  <a:sysClr val="windowText" lastClr="000000"/>
                </a:solidFill>
              </a:ln>
              <a:solidFill>
                <a:sysClr val="windowText" lastClr="000000"/>
              </a:solidFill>
            </a:rPr>
            <a:t>        Start</a:t>
          </a:r>
        </a:p>
      </xdr:txBody>
    </xdr:sp>
    <xdr:clientData/>
  </xdr:twoCellAnchor>
  <xdr:twoCellAnchor>
    <xdr:from>
      <xdr:col>1</xdr:col>
      <xdr:colOff>228599</xdr:colOff>
      <xdr:row>4</xdr:row>
      <xdr:rowOff>114301</xdr:rowOff>
    </xdr:from>
    <xdr:to>
      <xdr:col>3</xdr:col>
      <xdr:colOff>419100</xdr:colOff>
      <xdr:row>6</xdr:row>
      <xdr:rowOff>1</xdr:rowOff>
    </xdr:to>
    <xdr:sp macro="" textlink="">
      <xdr:nvSpPr>
        <xdr:cNvPr id="3" name="Flowchart: Process 2"/>
        <xdr:cNvSpPr/>
      </xdr:nvSpPr>
      <xdr:spPr>
        <a:xfrm>
          <a:off x="838199" y="876301"/>
          <a:ext cx="1409701" cy="26670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t>Wake up at 7:30AM</a:t>
          </a:r>
        </a:p>
      </xdr:txBody>
    </xdr:sp>
    <xdr:clientData/>
  </xdr:twoCellAnchor>
  <xdr:twoCellAnchor>
    <xdr:from>
      <xdr:col>1</xdr:col>
      <xdr:colOff>142875</xdr:colOff>
      <xdr:row>8</xdr:row>
      <xdr:rowOff>9525</xdr:rowOff>
    </xdr:from>
    <xdr:to>
      <xdr:col>3</xdr:col>
      <xdr:colOff>504825</xdr:colOff>
      <xdr:row>9</xdr:row>
      <xdr:rowOff>114300</xdr:rowOff>
    </xdr:to>
    <xdr:sp macro="" textlink="">
      <xdr:nvSpPr>
        <xdr:cNvPr id="4" name="Flowchart: Process 3"/>
        <xdr:cNvSpPr/>
      </xdr:nvSpPr>
      <xdr:spPr>
        <a:xfrm>
          <a:off x="752475" y="1533525"/>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Brash</a:t>
          </a:r>
          <a:r>
            <a:rPr lang="en-US" sz="1100" baseline="0"/>
            <a:t> and Bath 7:45AM</a:t>
          </a:r>
          <a:endParaRPr lang="en-US" sz="1100"/>
        </a:p>
      </xdr:txBody>
    </xdr:sp>
    <xdr:clientData/>
  </xdr:twoCellAnchor>
  <xdr:twoCellAnchor>
    <xdr:from>
      <xdr:col>8</xdr:col>
      <xdr:colOff>333375</xdr:colOff>
      <xdr:row>16</xdr:row>
      <xdr:rowOff>19050</xdr:rowOff>
    </xdr:from>
    <xdr:to>
      <xdr:col>11</xdr:col>
      <xdr:colOff>85725</xdr:colOff>
      <xdr:row>18</xdr:row>
      <xdr:rowOff>142875</xdr:rowOff>
    </xdr:to>
    <xdr:sp macro="" textlink="">
      <xdr:nvSpPr>
        <xdr:cNvPr id="5" name="Flowchart: Process 4"/>
        <xdr:cNvSpPr/>
      </xdr:nvSpPr>
      <xdr:spPr>
        <a:xfrm>
          <a:off x="5210175" y="3067050"/>
          <a:ext cx="1581150" cy="50482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Walk to main building for meetings</a:t>
          </a:r>
        </a:p>
      </xdr:txBody>
    </xdr:sp>
    <xdr:clientData/>
  </xdr:twoCellAnchor>
  <xdr:twoCellAnchor>
    <xdr:from>
      <xdr:col>1</xdr:col>
      <xdr:colOff>142875</xdr:colOff>
      <xdr:row>24</xdr:row>
      <xdr:rowOff>57151</xdr:rowOff>
    </xdr:from>
    <xdr:to>
      <xdr:col>3</xdr:col>
      <xdr:colOff>504825</xdr:colOff>
      <xdr:row>25</xdr:row>
      <xdr:rowOff>142875</xdr:rowOff>
    </xdr:to>
    <xdr:sp macro="" textlink="">
      <xdr:nvSpPr>
        <xdr:cNvPr id="6" name="Flowchart: Process 5"/>
        <xdr:cNvSpPr/>
      </xdr:nvSpPr>
      <xdr:spPr>
        <a:xfrm>
          <a:off x="752475" y="4629151"/>
          <a:ext cx="1581150" cy="2762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Project work </a:t>
          </a:r>
        </a:p>
      </xdr:txBody>
    </xdr:sp>
    <xdr:clientData/>
  </xdr:twoCellAnchor>
  <xdr:twoCellAnchor>
    <xdr:from>
      <xdr:col>1</xdr:col>
      <xdr:colOff>466724</xdr:colOff>
      <xdr:row>66</xdr:row>
      <xdr:rowOff>190498</xdr:rowOff>
    </xdr:from>
    <xdr:to>
      <xdr:col>3</xdr:col>
      <xdr:colOff>299356</xdr:colOff>
      <xdr:row>71</xdr:row>
      <xdr:rowOff>171450</xdr:rowOff>
    </xdr:to>
    <xdr:sp macro="" textlink="">
      <xdr:nvSpPr>
        <xdr:cNvPr id="8" name="Flowchart: Connector 7"/>
        <xdr:cNvSpPr/>
      </xdr:nvSpPr>
      <xdr:spPr>
        <a:xfrm>
          <a:off x="1079045" y="12763498"/>
          <a:ext cx="1057275" cy="933452"/>
        </a:xfrm>
        <a:prstGeom prst="flowChartConnecto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Go to Bed 12:00 AM</a:t>
          </a:r>
        </a:p>
      </xdr:txBody>
    </xdr:sp>
    <xdr:clientData/>
  </xdr:twoCellAnchor>
  <xdr:twoCellAnchor>
    <xdr:from>
      <xdr:col>2</xdr:col>
      <xdr:colOff>314325</xdr:colOff>
      <xdr:row>6</xdr:row>
      <xdr:rowOff>1</xdr:rowOff>
    </xdr:from>
    <xdr:to>
      <xdr:col>2</xdr:col>
      <xdr:colOff>323850</xdr:colOff>
      <xdr:row>7</xdr:row>
      <xdr:rowOff>161925</xdr:rowOff>
    </xdr:to>
    <xdr:cxnSp macro="">
      <xdr:nvCxnSpPr>
        <xdr:cNvPr id="9" name="Straight Arrow Connector 8"/>
        <xdr:cNvCxnSpPr>
          <a:stCxn id="3" idx="2"/>
        </xdr:cNvCxnSpPr>
      </xdr:nvCxnSpPr>
      <xdr:spPr>
        <a:xfrm flipH="1">
          <a:off x="1533525" y="1143001"/>
          <a:ext cx="9525" cy="3524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9</xdr:row>
      <xdr:rowOff>114300</xdr:rowOff>
    </xdr:from>
    <xdr:to>
      <xdr:col>2</xdr:col>
      <xdr:colOff>323850</xdr:colOff>
      <xdr:row>11</xdr:row>
      <xdr:rowOff>28575</xdr:rowOff>
    </xdr:to>
    <xdr:cxnSp macro="">
      <xdr:nvCxnSpPr>
        <xdr:cNvPr id="10" name="Straight Arrow Connector 9"/>
        <xdr:cNvCxnSpPr>
          <a:stCxn id="4" idx="2"/>
        </xdr:cNvCxnSpPr>
      </xdr:nvCxnSpPr>
      <xdr:spPr>
        <a:xfrm>
          <a:off x="1543050" y="1828800"/>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2</xdr:row>
      <xdr:rowOff>47625</xdr:rowOff>
    </xdr:from>
    <xdr:to>
      <xdr:col>2</xdr:col>
      <xdr:colOff>323850</xdr:colOff>
      <xdr:row>4</xdr:row>
      <xdr:rowOff>85725</xdr:rowOff>
    </xdr:to>
    <xdr:cxnSp macro="">
      <xdr:nvCxnSpPr>
        <xdr:cNvPr id="14" name="Straight Arrow Connector 13"/>
        <xdr:cNvCxnSpPr/>
      </xdr:nvCxnSpPr>
      <xdr:spPr>
        <a:xfrm>
          <a:off x="1543050" y="428625"/>
          <a:ext cx="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11</xdr:row>
      <xdr:rowOff>19050</xdr:rowOff>
    </xdr:from>
    <xdr:to>
      <xdr:col>3</xdr:col>
      <xdr:colOff>504825</xdr:colOff>
      <xdr:row>12</xdr:row>
      <xdr:rowOff>123825</xdr:rowOff>
    </xdr:to>
    <xdr:sp macro="" textlink="">
      <xdr:nvSpPr>
        <xdr:cNvPr id="26" name="Flowchart: Process 25"/>
        <xdr:cNvSpPr/>
      </xdr:nvSpPr>
      <xdr:spPr>
        <a:xfrm>
          <a:off x="752475" y="2114550"/>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Break</a:t>
          </a:r>
          <a:r>
            <a:rPr lang="en-US" sz="1100" baseline="0"/>
            <a:t>Fast  8:15AM</a:t>
          </a:r>
          <a:endParaRPr lang="en-US" sz="1100"/>
        </a:p>
      </xdr:txBody>
    </xdr:sp>
    <xdr:clientData/>
  </xdr:twoCellAnchor>
  <xdr:twoCellAnchor>
    <xdr:from>
      <xdr:col>1</xdr:col>
      <xdr:colOff>133350</xdr:colOff>
      <xdr:row>14</xdr:row>
      <xdr:rowOff>47625</xdr:rowOff>
    </xdr:from>
    <xdr:to>
      <xdr:col>3</xdr:col>
      <xdr:colOff>495300</xdr:colOff>
      <xdr:row>15</xdr:row>
      <xdr:rowOff>152400</xdr:rowOff>
    </xdr:to>
    <xdr:sp macro="" textlink="">
      <xdr:nvSpPr>
        <xdr:cNvPr id="27" name="Flowchart: Process 26"/>
        <xdr:cNvSpPr/>
      </xdr:nvSpPr>
      <xdr:spPr>
        <a:xfrm>
          <a:off x="742950" y="2714625"/>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Start for office</a:t>
          </a:r>
          <a:r>
            <a:rPr lang="en-US" sz="1100" baseline="0"/>
            <a:t>  8:45AM</a:t>
          </a:r>
          <a:endParaRPr lang="en-US" sz="1100"/>
        </a:p>
      </xdr:txBody>
    </xdr:sp>
    <xdr:clientData/>
  </xdr:twoCellAnchor>
  <xdr:twoCellAnchor>
    <xdr:from>
      <xdr:col>2</xdr:col>
      <xdr:colOff>304800</xdr:colOff>
      <xdr:row>12</xdr:row>
      <xdr:rowOff>133350</xdr:rowOff>
    </xdr:from>
    <xdr:to>
      <xdr:col>2</xdr:col>
      <xdr:colOff>304800</xdr:colOff>
      <xdr:row>14</xdr:row>
      <xdr:rowOff>47625</xdr:rowOff>
    </xdr:to>
    <xdr:cxnSp macro="">
      <xdr:nvCxnSpPr>
        <xdr:cNvPr id="28" name="Straight Arrow Connector 27"/>
        <xdr:cNvCxnSpPr/>
      </xdr:nvCxnSpPr>
      <xdr:spPr>
        <a:xfrm>
          <a:off x="1524000" y="2419350"/>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16</xdr:row>
      <xdr:rowOff>123825</xdr:rowOff>
    </xdr:from>
    <xdr:to>
      <xdr:col>3</xdr:col>
      <xdr:colOff>504825</xdr:colOff>
      <xdr:row>18</xdr:row>
      <xdr:rowOff>38100</xdr:rowOff>
    </xdr:to>
    <xdr:sp macro="" textlink="">
      <xdr:nvSpPr>
        <xdr:cNvPr id="29" name="Flowchart: Process 28"/>
        <xdr:cNvSpPr/>
      </xdr:nvSpPr>
      <xdr:spPr>
        <a:xfrm>
          <a:off x="752475" y="3171825"/>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Reach office</a:t>
          </a:r>
          <a:r>
            <a:rPr lang="en-US" sz="1100" baseline="0"/>
            <a:t>  9:15AM</a:t>
          </a:r>
          <a:endParaRPr lang="en-US" sz="1100"/>
        </a:p>
      </xdr:txBody>
    </xdr:sp>
    <xdr:clientData/>
  </xdr:twoCellAnchor>
  <xdr:twoCellAnchor>
    <xdr:from>
      <xdr:col>4</xdr:col>
      <xdr:colOff>466725</xdr:colOff>
      <xdr:row>14</xdr:row>
      <xdr:rowOff>28575</xdr:rowOff>
    </xdr:from>
    <xdr:to>
      <xdr:col>7</xdr:col>
      <xdr:colOff>161925</xdr:colOff>
      <xdr:row>20</xdr:row>
      <xdr:rowOff>142875</xdr:rowOff>
    </xdr:to>
    <xdr:sp macro="" textlink="">
      <xdr:nvSpPr>
        <xdr:cNvPr id="31" name="Flowchart: Decision 30"/>
        <xdr:cNvSpPr/>
      </xdr:nvSpPr>
      <xdr:spPr>
        <a:xfrm>
          <a:off x="2905125" y="2695575"/>
          <a:ext cx="1524000" cy="1257300"/>
        </a:xfrm>
        <a:prstGeom prst="flowChartDecision">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Meeting?</a:t>
          </a:r>
        </a:p>
      </xdr:txBody>
    </xdr:sp>
    <xdr:clientData/>
  </xdr:twoCellAnchor>
  <xdr:twoCellAnchor>
    <xdr:from>
      <xdr:col>2</xdr:col>
      <xdr:colOff>314325</xdr:colOff>
      <xdr:row>15</xdr:row>
      <xdr:rowOff>152400</xdr:rowOff>
    </xdr:from>
    <xdr:to>
      <xdr:col>2</xdr:col>
      <xdr:colOff>323850</xdr:colOff>
      <xdr:row>16</xdr:row>
      <xdr:rowOff>123825</xdr:rowOff>
    </xdr:to>
    <xdr:cxnSp macro="">
      <xdr:nvCxnSpPr>
        <xdr:cNvPr id="33" name="Straight Arrow Connector 32"/>
        <xdr:cNvCxnSpPr>
          <a:stCxn id="27" idx="2"/>
          <a:endCxn id="29" idx="0"/>
        </xdr:cNvCxnSpPr>
      </xdr:nvCxnSpPr>
      <xdr:spPr>
        <a:xfrm>
          <a:off x="1533525" y="3009900"/>
          <a:ext cx="9525"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17</xdr:row>
      <xdr:rowOff>80963</xdr:rowOff>
    </xdr:from>
    <xdr:to>
      <xdr:col>4</xdr:col>
      <xdr:colOff>466725</xdr:colOff>
      <xdr:row>17</xdr:row>
      <xdr:rowOff>85725</xdr:rowOff>
    </xdr:to>
    <xdr:cxnSp macro="">
      <xdr:nvCxnSpPr>
        <xdr:cNvPr id="35" name="Straight Arrow Connector 34"/>
        <xdr:cNvCxnSpPr>
          <a:stCxn id="29" idx="3"/>
          <a:endCxn id="31" idx="1"/>
        </xdr:cNvCxnSpPr>
      </xdr:nvCxnSpPr>
      <xdr:spPr>
        <a:xfrm>
          <a:off x="2333625" y="3319463"/>
          <a:ext cx="57150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17</xdr:row>
      <xdr:rowOff>80963</xdr:rowOff>
    </xdr:from>
    <xdr:to>
      <xdr:col>8</xdr:col>
      <xdr:colOff>333375</xdr:colOff>
      <xdr:row>17</xdr:row>
      <xdr:rowOff>85725</xdr:rowOff>
    </xdr:to>
    <xdr:cxnSp macro="">
      <xdr:nvCxnSpPr>
        <xdr:cNvPr id="37" name="Straight Arrow Connector 36"/>
        <xdr:cNvCxnSpPr>
          <a:stCxn id="31" idx="3"/>
          <a:endCxn id="5" idx="1"/>
        </xdr:cNvCxnSpPr>
      </xdr:nvCxnSpPr>
      <xdr:spPr>
        <a:xfrm flipV="1">
          <a:off x="4429125" y="3319463"/>
          <a:ext cx="78105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333375</xdr:colOff>
      <xdr:row>20</xdr:row>
      <xdr:rowOff>47625</xdr:rowOff>
    </xdr:from>
    <xdr:to>
      <xdr:col>11</xdr:col>
      <xdr:colOff>85725</xdr:colOff>
      <xdr:row>22</xdr:row>
      <xdr:rowOff>171450</xdr:rowOff>
    </xdr:to>
    <xdr:sp macro="" textlink="">
      <xdr:nvSpPr>
        <xdr:cNvPr id="39" name="Flowchart: Process 38"/>
        <xdr:cNvSpPr/>
      </xdr:nvSpPr>
      <xdr:spPr>
        <a:xfrm>
          <a:off x="5210175" y="3857625"/>
          <a:ext cx="1581150" cy="50482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Meetings with stake holders.</a:t>
          </a:r>
        </a:p>
      </xdr:txBody>
    </xdr:sp>
    <xdr:clientData/>
  </xdr:twoCellAnchor>
  <xdr:twoCellAnchor>
    <xdr:from>
      <xdr:col>8</xdr:col>
      <xdr:colOff>342900</xdr:colOff>
      <xdr:row>24</xdr:row>
      <xdr:rowOff>47626</xdr:rowOff>
    </xdr:from>
    <xdr:to>
      <xdr:col>11</xdr:col>
      <xdr:colOff>95250</xdr:colOff>
      <xdr:row>25</xdr:row>
      <xdr:rowOff>142876</xdr:rowOff>
    </xdr:to>
    <xdr:sp macro="" textlink="">
      <xdr:nvSpPr>
        <xdr:cNvPr id="40" name="Flowchart: Process 39"/>
        <xdr:cNvSpPr/>
      </xdr:nvSpPr>
      <xdr:spPr>
        <a:xfrm>
          <a:off x="5219700" y="4619626"/>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Walk back to office</a:t>
          </a:r>
        </a:p>
      </xdr:txBody>
    </xdr:sp>
    <xdr:clientData/>
  </xdr:twoCellAnchor>
  <xdr:twoCellAnchor>
    <xdr:from>
      <xdr:col>3</xdr:col>
      <xdr:colOff>504825</xdr:colOff>
      <xdr:row>25</xdr:row>
      <xdr:rowOff>1</xdr:rowOff>
    </xdr:from>
    <xdr:to>
      <xdr:col>8</xdr:col>
      <xdr:colOff>342900</xdr:colOff>
      <xdr:row>25</xdr:row>
      <xdr:rowOff>4763</xdr:rowOff>
    </xdr:to>
    <xdr:cxnSp macro="">
      <xdr:nvCxnSpPr>
        <xdr:cNvPr id="45" name="Straight Arrow Connector 44"/>
        <xdr:cNvCxnSpPr>
          <a:stCxn id="40" idx="1"/>
          <a:endCxn id="6" idx="3"/>
        </xdr:cNvCxnSpPr>
      </xdr:nvCxnSpPr>
      <xdr:spPr>
        <a:xfrm flipH="1">
          <a:off x="2333625" y="4762501"/>
          <a:ext cx="28860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25</xdr:row>
      <xdr:rowOff>156485</xdr:rowOff>
    </xdr:from>
    <xdr:to>
      <xdr:col>7</xdr:col>
      <xdr:colOff>238125</xdr:colOff>
      <xdr:row>32</xdr:row>
      <xdr:rowOff>80285</xdr:rowOff>
    </xdr:to>
    <xdr:sp macro="" textlink="">
      <xdr:nvSpPr>
        <xdr:cNvPr id="46" name="Flowchart: Decision 45"/>
        <xdr:cNvSpPr/>
      </xdr:nvSpPr>
      <xdr:spPr>
        <a:xfrm>
          <a:off x="2992211" y="4918985"/>
          <a:ext cx="1532164" cy="1257300"/>
        </a:xfrm>
        <a:prstGeom prst="flowChartDecision">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Meeting?</a:t>
          </a:r>
        </a:p>
      </xdr:txBody>
    </xdr:sp>
    <xdr:clientData/>
  </xdr:twoCellAnchor>
  <xdr:twoCellAnchor>
    <xdr:from>
      <xdr:col>1</xdr:col>
      <xdr:colOff>142875</xdr:colOff>
      <xdr:row>28</xdr:row>
      <xdr:rowOff>80286</xdr:rowOff>
    </xdr:from>
    <xdr:to>
      <xdr:col>3</xdr:col>
      <xdr:colOff>504825</xdr:colOff>
      <xdr:row>29</xdr:row>
      <xdr:rowOff>166010</xdr:rowOff>
    </xdr:to>
    <xdr:sp macro="" textlink="">
      <xdr:nvSpPr>
        <xdr:cNvPr id="47" name="Flowchart: Process 46"/>
        <xdr:cNvSpPr/>
      </xdr:nvSpPr>
      <xdr:spPr>
        <a:xfrm>
          <a:off x="755196" y="5414286"/>
          <a:ext cx="1586593" cy="2762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Go to conference</a:t>
          </a:r>
        </a:p>
      </xdr:txBody>
    </xdr:sp>
    <xdr:clientData/>
  </xdr:twoCellAnchor>
  <xdr:twoCellAnchor>
    <xdr:from>
      <xdr:col>8</xdr:col>
      <xdr:colOff>314325</xdr:colOff>
      <xdr:row>28</xdr:row>
      <xdr:rowOff>70761</xdr:rowOff>
    </xdr:from>
    <xdr:to>
      <xdr:col>11</xdr:col>
      <xdr:colOff>66675</xdr:colOff>
      <xdr:row>29</xdr:row>
      <xdr:rowOff>166011</xdr:rowOff>
    </xdr:to>
    <xdr:sp macro="" textlink="">
      <xdr:nvSpPr>
        <xdr:cNvPr id="48" name="Flowchart: Process 47"/>
        <xdr:cNvSpPr/>
      </xdr:nvSpPr>
      <xdr:spPr>
        <a:xfrm>
          <a:off x="5212896" y="5404761"/>
          <a:ext cx="1589315"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Status report</a:t>
          </a:r>
        </a:p>
      </xdr:txBody>
    </xdr:sp>
    <xdr:clientData/>
  </xdr:twoCellAnchor>
  <xdr:twoCellAnchor>
    <xdr:from>
      <xdr:col>2</xdr:col>
      <xdr:colOff>323850</xdr:colOff>
      <xdr:row>25</xdr:row>
      <xdr:rowOff>142875</xdr:rowOff>
    </xdr:from>
    <xdr:to>
      <xdr:col>2</xdr:col>
      <xdr:colOff>323850</xdr:colOff>
      <xdr:row>28</xdr:row>
      <xdr:rowOff>80286</xdr:rowOff>
    </xdr:to>
    <xdr:cxnSp macro="">
      <xdr:nvCxnSpPr>
        <xdr:cNvPr id="50" name="Straight Arrow Connector 49"/>
        <xdr:cNvCxnSpPr>
          <a:stCxn id="6" idx="2"/>
          <a:endCxn id="47" idx="0"/>
        </xdr:cNvCxnSpPr>
      </xdr:nvCxnSpPr>
      <xdr:spPr>
        <a:xfrm>
          <a:off x="1548493" y="4905375"/>
          <a:ext cx="0" cy="5089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29</xdr:row>
      <xdr:rowOff>23135</xdr:rowOff>
    </xdr:from>
    <xdr:to>
      <xdr:col>4</xdr:col>
      <xdr:colOff>542925</xdr:colOff>
      <xdr:row>29</xdr:row>
      <xdr:rowOff>27898</xdr:rowOff>
    </xdr:to>
    <xdr:cxnSp macro="">
      <xdr:nvCxnSpPr>
        <xdr:cNvPr id="52" name="Straight Arrow Connector 51"/>
        <xdr:cNvCxnSpPr>
          <a:stCxn id="47" idx="3"/>
          <a:endCxn id="46" idx="1"/>
        </xdr:cNvCxnSpPr>
      </xdr:nvCxnSpPr>
      <xdr:spPr>
        <a:xfrm flipV="1">
          <a:off x="2341789" y="5547635"/>
          <a:ext cx="650422"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29</xdr:row>
      <xdr:rowOff>23135</xdr:rowOff>
    </xdr:from>
    <xdr:to>
      <xdr:col>8</xdr:col>
      <xdr:colOff>314325</xdr:colOff>
      <xdr:row>29</xdr:row>
      <xdr:rowOff>23136</xdr:rowOff>
    </xdr:to>
    <xdr:cxnSp macro="">
      <xdr:nvCxnSpPr>
        <xdr:cNvPr id="54" name="Straight Arrow Connector 53"/>
        <xdr:cNvCxnSpPr>
          <a:stCxn id="46" idx="3"/>
          <a:endCxn id="48" idx="1"/>
        </xdr:cNvCxnSpPr>
      </xdr:nvCxnSpPr>
      <xdr:spPr>
        <a:xfrm>
          <a:off x="4524375" y="5547635"/>
          <a:ext cx="688521"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314325</xdr:colOff>
      <xdr:row>33</xdr:row>
      <xdr:rowOff>180976</xdr:rowOff>
    </xdr:from>
    <xdr:to>
      <xdr:col>11</xdr:col>
      <xdr:colOff>66675</xdr:colOff>
      <xdr:row>35</xdr:row>
      <xdr:rowOff>85726</xdr:rowOff>
    </xdr:to>
    <xdr:sp macro="" textlink="">
      <xdr:nvSpPr>
        <xdr:cNvPr id="55" name="Flowchart: Process 54"/>
        <xdr:cNvSpPr/>
      </xdr:nvSpPr>
      <xdr:spPr>
        <a:xfrm>
          <a:off x="5191125" y="6467476"/>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Lunch</a:t>
          </a:r>
        </a:p>
      </xdr:txBody>
    </xdr:sp>
    <xdr:clientData/>
  </xdr:twoCellAnchor>
  <xdr:twoCellAnchor>
    <xdr:from>
      <xdr:col>1</xdr:col>
      <xdr:colOff>161925</xdr:colOff>
      <xdr:row>33</xdr:row>
      <xdr:rowOff>180976</xdr:rowOff>
    </xdr:from>
    <xdr:to>
      <xdr:col>3</xdr:col>
      <xdr:colOff>523875</xdr:colOff>
      <xdr:row>35</xdr:row>
      <xdr:rowOff>76200</xdr:rowOff>
    </xdr:to>
    <xdr:sp macro="" textlink="">
      <xdr:nvSpPr>
        <xdr:cNvPr id="58" name="Flowchart: Process 57"/>
        <xdr:cNvSpPr/>
      </xdr:nvSpPr>
      <xdr:spPr>
        <a:xfrm>
          <a:off x="771525" y="6467476"/>
          <a:ext cx="1581150" cy="2762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Project work </a:t>
          </a:r>
        </a:p>
      </xdr:txBody>
    </xdr:sp>
    <xdr:clientData/>
  </xdr:twoCellAnchor>
  <xdr:twoCellAnchor>
    <xdr:from>
      <xdr:col>9</xdr:col>
      <xdr:colOff>514350</xdr:colOff>
      <xdr:row>18</xdr:row>
      <xdr:rowOff>142875</xdr:rowOff>
    </xdr:from>
    <xdr:to>
      <xdr:col>9</xdr:col>
      <xdr:colOff>514350</xdr:colOff>
      <xdr:row>20</xdr:row>
      <xdr:rowOff>47625</xdr:rowOff>
    </xdr:to>
    <xdr:cxnSp macro="">
      <xdr:nvCxnSpPr>
        <xdr:cNvPr id="60" name="Straight Arrow Connector 59"/>
        <xdr:cNvCxnSpPr>
          <a:stCxn id="5" idx="2"/>
          <a:endCxn id="39" idx="0"/>
        </xdr:cNvCxnSpPr>
      </xdr:nvCxnSpPr>
      <xdr:spPr>
        <a:xfrm>
          <a:off x="6000750" y="3571875"/>
          <a:ext cx="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514350</xdr:colOff>
      <xdr:row>22</xdr:row>
      <xdr:rowOff>171450</xdr:rowOff>
    </xdr:from>
    <xdr:to>
      <xdr:col>9</xdr:col>
      <xdr:colOff>523875</xdr:colOff>
      <xdr:row>24</xdr:row>
      <xdr:rowOff>47626</xdr:rowOff>
    </xdr:to>
    <xdr:cxnSp macro="">
      <xdr:nvCxnSpPr>
        <xdr:cNvPr id="62" name="Straight Arrow Connector 61"/>
        <xdr:cNvCxnSpPr>
          <a:stCxn id="39" idx="2"/>
          <a:endCxn id="40" idx="0"/>
        </xdr:cNvCxnSpPr>
      </xdr:nvCxnSpPr>
      <xdr:spPr>
        <a:xfrm>
          <a:off x="6000750" y="4362450"/>
          <a:ext cx="9525" cy="2571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496661</xdr:colOff>
      <xdr:row>29</xdr:row>
      <xdr:rowOff>166011</xdr:rowOff>
    </xdr:from>
    <xdr:to>
      <xdr:col>9</xdr:col>
      <xdr:colOff>496661</xdr:colOff>
      <xdr:row>33</xdr:row>
      <xdr:rowOff>180976</xdr:rowOff>
    </xdr:to>
    <xdr:cxnSp macro="">
      <xdr:nvCxnSpPr>
        <xdr:cNvPr id="64" name="Straight Arrow Connector 63"/>
        <xdr:cNvCxnSpPr>
          <a:stCxn id="48" idx="2"/>
          <a:endCxn id="55" idx="0"/>
        </xdr:cNvCxnSpPr>
      </xdr:nvCxnSpPr>
      <xdr:spPr>
        <a:xfrm>
          <a:off x="6007554" y="5690511"/>
          <a:ext cx="0" cy="7769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34</xdr:row>
      <xdr:rowOff>128588</xdr:rowOff>
    </xdr:from>
    <xdr:to>
      <xdr:col>8</xdr:col>
      <xdr:colOff>314325</xdr:colOff>
      <xdr:row>34</xdr:row>
      <xdr:rowOff>133351</xdr:rowOff>
    </xdr:to>
    <xdr:cxnSp macro="">
      <xdr:nvCxnSpPr>
        <xdr:cNvPr id="66" name="Straight Arrow Connector 65"/>
        <xdr:cNvCxnSpPr>
          <a:stCxn id="55" idx="1"/>
          <a:endCxn id="58" idx="3"/>
        </xdr:cNvCxnSpPr>
      </xdr:nvCxnSpPr>
      <xdr:spPr>
        <a:xfrm flipH="1" flipV="1">
          <a:off x="2352675" y="6605588"/>
          <a:ext cx="283845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171450</xdr:colOff>
      <xdr:row>37</xdr:row>
      <xdr:rowOff>152401</xdr:rowOff>
    </xdr:from>
    <xdr:to>
      <xdr:col>3</xdr:col>
      <xdr:colOff>533400</xdr:colOff>
      <xdr:row>40</xdr:row>
      <xdr:rowOff>161925</xdr:rowOff>
    </xdr:to>
    <xdr:sp macro="" textlink="">
      <xdr:nvSpPr>
        <xdr:cNvPr id="68" name="Flowchart: Process 67"/>
        <xdr:cNvSpPr/>
      </xdr:nvSpPr>
      <xdr:spPr>
        <a:xfrm>
          <a:off x="781050" y="7200901"/>
          <a:ext cx="1581150" cy="5810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Prepare Daily status report(Manual Process) for the whole team</a:t>
          </a:r>
        </a:p>
      </xdr:txBody>
    </xdr:sp>
    <xdr:clientData/>
  </xdr:twoCellAnchor>
  <xdr:twoCellAnchor>
    <xdr:from>
      <xdr:col>2</xdr:col>
      <xdr:colOff>342900</xdr:colOff>
      <xdr:row>35</xdr:row>
      <xdr:rowOff>76200</xdr:rowOff>
    </xdr:from>
    <xdr:to>
      <xdr:col>2</xdr:col>
      <xdr:colOff>352425</xdr:colOff>
      <xdr:row>37</xdr:row>
      <xdr:rowOff>152401</xdr:rowOff>
    </xdr:to>
    <xdr:cxnSp macro="">
      <xdr:nvCxnSpPr>
        <xdr:cNvPr id="70" name="Straight Arrow Connector 69"/>
        <xdr:cNvCxnSpPr>
          <a:stCxn id="58" idx="2"/>
          <a:endCxn id="68" idx="0"/>
        </xdr:cNvCxnSpPr>
      </xdr:nvCxnSpPr>
      <xdr:spPr>
        <a:xfrm>
          <a:off x="1562100" y="6743700"/>
          <a:ext cx="9525" cy="457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171450</xdr:colOff>
      <xdr:row>42</xdr:row>
      <xdr:rowOff>180976</xdr:rowOff>
    </xdr:from>
    <xdr:to>
      <xdr:col>3</xdr:col>
      <xdr:colOff>533400</xdr:colOff>
      <xdr:row>44</xdr:row>
      <xdr:rowOff>85726</xdr:rowOff>
    </xdr:to>
    <xdr:sp macro="" textlink="">
      <xdr:nvSpPr>
        <xdr:cNvPr id="72" name="Flowchart: Process 71"/>
        <xdr:cNvSpPr/>
      </xdr:nvSpPr>
      <xdr:spPr>
        <a:xfrm>
          <a:off x="781050" y="8181976"/>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Submit report</a:t>
          </a:r>
        </a:p>
      </xdr:txBody>
    </xdr:sp>
    <xdr:clientData/>
  </xdr:twoCellAnchor>
  <xdr:twoCellAnchor>
    <xdr:from>
      <xdr:col>2</xdr:col>
      <xdr:colOff>352425</xdr:colOff>
      <xdr:row>40</xdr:row>
      <xdr:rowOff>161925</xdr:rowOff>
    </xdr:from>
    <xdr:to>
      <xdr:col>2</xdr:col>
      <xdr:colOff>352425</xdr:colOff>
      <xdr:row>42</xdr:row>
      <xdr:rowOff>180976</xdr:rowOff>
    </xdr:to>
    <xdr:cxnSp macro="">
      <xdr:nvCxnSpPr>
        <xdr:cNvPr id="74" name="Straight Arrow Connector 73"/>
        <xdr:cNvCxnSpPr>
          <a:stCxn id="68" idx="2"/>
          <a:endCxn id="72" idx="0"/>
        </xdr:cNvCxnSpPr>
      </xdr:nvCxnSpPr>
      <xdr:spPr>
        <a:xfrm>
          <a:off x="1571625" y="7781925"/>
          <a:ext cx="0" cy="4000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171450</xdr:colOff>
      <xdr:row>45</xdr:row>
      <xdr:rowOff>161925</xdr:rowOff>
    </xdr:from>
    <xdr:to>
      <xdr:col>3</xdr:col>
      <xdr:colOff>533400</xdr:colOff>
      <xdr:row>48</xdr:row>
      <xdr:rowOff>28574</xdr:rowOff>
    </xdr:to>
    <xdr:sp macro="" textlink="">
      <xdr:nvSpPr>
        <xdr:cNvPr id="75" name="Flowchart: Process 74"/>
        <xdr:cNvSpPr/>
      </xdr:nvSpPr>
      <xdr:spPr>
        <a:xfrm>
          <a:off x="781050" y="8734425"/>
          <a:ext cx="1581150" cy="438149"/>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Come back home 6:20PM</a:t>
          </a:r>
        </a:p>
      </xdr:txBody>
    </xdr:sp>
    <xdr:clientData/>
  </xdr:twoCellAnchor>
  <xdr:twoCellAnchor>
    <xdr:from>
      <xdr:col>1</xdr:col>
      <xdr:colOff>180975</xdr:colOff>
      <xdr:row>49</xdr:row>
      <xdr:rowOff>1</xdr:rowOff>
    </xdr:from>
    <xdr:to>
      <xdr:col>3</xdr:col>
      <xdr:colOff>542925</xdr:colOff>
      <xdr:row>50</xdr:row>
      <xdr:rowOff>95251</xdr:rowOff>
    </xdr:to>
    <xdr:sp macro="" textlink="">
      <xdr:nvSpPr>
        <xdr:cNvPr id="76" name="Flowchart: Process 75"/>
        <xdr:cNvSpPr/>
      </xdr:nvSpPr>
      <xdr:spPr>
        <a:xfrm>
          <a:off x="790575" y="9334501"/>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Playing with Daughter</a:t>
          </a:r>
        </a:p>
      </xdr:txBody>
    </xdr:sp>
    <xdr:clientData/>
  </xdr:twoCellAnchor>
  <xdr:twoCellAnchor>
    <xdr:from>
      <xdr:col>1</xdr:col>
      <xdr:colOff>180975</xdr:colOff>
      <xdr:row>52</xdr:row>
      <xdr:rowOff>1</xdr:rowOff>
    </xdr:from>
    <xdr:to>
      <xdr:col>3</xdr:col>
      <xdr:colOff>542925</xdr:colOff>
      <xdr:row>53</xdr:row>
      <xdr:rowOff>95251</xdr:rowOff>
    </xdr:to>
    <xdr:sp macro="" textlink="">
      <xdr:nvSpPr>
        <xdr:cNvPr id="77" name="Flowchart: Process 76"/>
        <xdr:cNvSpPr/>
      </xdr:nvSpPr>
      <xdr:spPr>
        <a:xfrm>
          <a:off x="790575" y="9906001"/>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Watching news</a:t>
          </a:r>
        </a:p>
      </xdr:txBody>
    </xdr:sp>
    <xdr:clientData/>
  </xdr:twoCellAnchor>
  <xdr:twoCellAnchor>
    <xdr:from>
      <xdr:col>1</xdr:col>
      <xdr:colOff>190500</xdr:colOff>
      <xdr:row>55</xdr:row>
      <xdr:rowOff>9526</xdr:rowOff>
    </xdr:from>
    <xdr:to>
      <xdr:col>3</xdr:col>
      <xdr:colOff>552450</xdr:colOff>
      <xdr:row>57</xdr:row>
      <xdr:rowOff>114300</xdr:rowOff>
    </xdr:to>
    <xdr:sp macro="" textlink="">
      <xdr:nvSpPr>
        <xdr:cNvPr id="78" name="Flowchart: Process 77"/>
        <xdr:cNvSpPr/>
      </xdr:nvSpPr>
      <xdr:spPr>
        <a:xfrm>
          <a:off x="800100" y="10487026"/>
          <a:ext cx="1581150" cy="48577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Helping my whife for cooking</a:t>
          </a:r>
        </a:p>
      </xdr:txBody>
    </xdr:sp>
    <xdr:clientData/>
  </xdr:twoCellAnchor>
  <xdr:twoCellAnchor>
    <xdr:from>
      <xdr:col>1</xdr:col>
      <xdr:colOff>190500</xdr:colOff>
      <xdr:row>59</xdr:row>
      <xdr:rowOff>28576</xdr:rowOff>
    </xdr:from>
    <xdr:to>
      <xdr:col>3</xdr:col>
      <xdr:colOff>552450</xdr:colOff>
      <xdr:row>60</xdr:row>
      <xdr:rowOff>152400</xdr:rowOff>
    </xdr:to>
    <xdr:sp macro="" textlink="">
      <xdr:nvSpPr>
        <xdr:cNvPr id="79" name="Flowchart: Process 78"/>
        <xdr:cNvSpPr/>
      </xdr:nvSpPr>
      <xdr:spPr>
        <a:xfrm>
          <a:off x="800100" y="11268076"/>
          <a:ext cx="1581150" cy="3143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Dinner</a:t>
          </a:r>
        </a:p>
      </xdr:txBody>
    </xdr:sp>
    <xdr:clientData/>
  </xdr:twoCellAnchor>
  <xdr:twoCellAnchor>
    <xdr:from>
      <xdr:col>1</xdr:col>
      <xdr:colOff>190500</xdr:colOff>
      <xdr:row>62</xdr:row>
      <xdr:rowOff>66676</xdr:rowOff>
    </xdr:from>
    <xdr:to>
      <xdr:col>3</xdr:col>
      <xdr:colOff>552450</xdr:colOff>
      <xdr:row>64</xdr:row>
      <xdr:rowOff>0</xdr:rowOff>
    </xdr:to>
    <xdr:sp macro="" textlink="">
      <xdr:nvSpPr>
        <xdr:cNvPr id="80" name="Flowchart: Process 79"/>
        <xdr:cNvSpPr/>
      </xdr:nvSpPr>
      <xdr:spPr>
        <a:xfrm>
          <a:off x="800100" y="11877676"/>
          <a:ext cx="1581150" cy="3143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Study</a:t>
          </a:r>
        </a:p>
      </xdr:txBody>
    </xdr:sp>
    <xdr:clientData/>
  </xdr:twoCellAnchor>
  <xdr:twoCellAnchor>
    <xdr:from>
      <xdr:col>2</xdr:col>
      <xdr:colOff>352425</xdr:colOff>
      <xdr:row>44</xdr:row>
      <xdr:rowOff>85726</xdr:rowOff>
    </xdr:from>
    <xdr:to>
      <xdr:col>2</xdr:col>
      <xdr:colOff>352425</xdr:colOff>
      <xdr:row>45</xdr:row>
      <xdr:rowOff>161925</xdr:rowOff>
    </xdr:to>
    <xdr:cxnSp macro="">
      <xdr:nvCxnSpPr>
        <xdr:cNvPr id="83" name="Straight Arrow Connector 82"/>
        <xdr:cNvCxnSpPr>
          <a:stCxn id="72" idx="2"/>
          <a:endCxn id="75" idx="0"/>
        </xdr:cNvCxnSpPr>
      </xdr:nvCxnSpPr>
      <xdr:spPr>
        <a:xfrm>
          <a:off x="1571625" y="8467726"/>
          <a:ext cx="0" cy="2666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352425</xdr:colOff>
      <xdr:row>48</xdr:row>
      <xdr:rowOff>28574</xdr:rowOff>
    </xdr:from>
    <xdr:to>
      <xdr:col>2</xdr:col>
      <xdr:colOff>361950</xdr:colOff>
      <xdr:row>49</xdr:row>
      <xdr:rowOff>1</xdr:rowOff>
    </xdr:to>
    <xdr:cxnSp macro="">
      <xdr:nvCxnSpPr>
        <xdr:cNvPr id="85" name="Straight Arrow Connector 84"/>
        <xdr:cNvCxnSpPr>
          <a:stCxn id="75" idx="2"/>
          <a:endCxn id="76" idx="0"/>
        </xdr:cNvCxnSpPr>
      </xdr:nvCxnSpPr>
      <xdr:spPr>
        <a:xfrm>
          <a:off x="1571625" y="9172574"/>
          <a:ext cx="9525" cy="1619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50</xdr:row>
      <xdr:rowOff>95251</xdr:rowOff>
    </xdr:from>
    <xdr:to>
      <xdr:col>2</xdr:col>
      <xdr:colOff>361950</xdr:colOff>
      <xdr:row>52</xdr:row>
      <xdr:rowOff>1</xdr:rowOff>
    </xdr:to>
    <xdr:cxnSp macro="">
      <xdr:nvCxnSpPr>
        <xdr:cNvPr id="87" name="Straight Arrow Connector 86"/>
        <xdr:cNvCxnSpPr>
          <a:stCxn id="76" idx="2"/>
          <a:endCxn id="77" idx="0"/>
        </xdr:cNvCxnSpPr>
      </xdr:nvCxnSpPr>
      <xdr:spPr>
        <a:xfrm>
          <a:off x="1581150" y="9620251"/>
          <a:ext cx="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361950</xdr:colOff>
      <xdr:row>53</xdr:row>
      <xdr:rowOff>95251</xdr:rowOff>
    </xdr:from>
    <xdr:to>
      <xdr:col>2</xdr:col>
      <xdr:colOff>371475</xdr:colOff>
      <xdr:row>55</xdr:row>
      <xdr:rowOff>9526</xdr:rowOff>
    </xdr:to>
    <xdr:cxnSp macro="">
      <xdr:nvCxnSpPr>
        <xdr:cNvPr id="89" name="Straight Arrow Connector 88"/>
        <xdr:cNvCxnSpPr>
          <a:stCxn id="77" idx="2"/>
          <a:endCxn id="78" idx="0"/>
        </xdr:cNvCxnSpPr>
      </xdr:nvCxnSpPr>
      <xdr:spPr>
        <a:xfrm>
          <a:off x="1581150" y="10191751"/>
          <a:ext cx="9525"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57</xdr:row>
      <xdr:rowOff>114300</xdr:rowOff>
    </xdr:from>
    <xdr:to>
      <xdr:col>2</xdr:col>
      <xdr:colOff>371475</xdr:colOff>
      <xdr:row>59</xdr:row>
      <xdr:rowOff>28576</xdr:rowOff>
    </xdr:to>
    <xdr:cxnSp macro="">
      <xdr:nvCxnSpPr>
        <xdr:cNvPr id="91" name="Straight Arrow Connector 90"/>
        <xdr:cNvCxnSpPr>
          <a:stCxn id="78" idx="2"/>
          <a:endCxn id="79" idx="0"/>
        </xdr:cNvCxnSpPr>
      </xdr:nvCxnSpPr>
      <xdr:spPr>
        <a:xfrm>
          <a:off x="1590675" y="10972800"/>
          <a:ext cx="0" cy="295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60</xdr:row>
      <xdr:rowOff>152400</xdr:rowOff>
    </xdr:from>
    <xdr:to>
      <xdr:col>2</xdr:col>
      <xdr:colOff>371475</xdr:colOff>
      <xdr:row>62</xdr:row>
      <xdr:rowOff>66676</xdr:rowOff>
    </xdr:to>
    <xdr:cxnSp macro="">
      <xdr:nvCxnSpPr>
        <xdr:cNvPr id="93" name="Straight Arrow Connector 92"/>
        <xdr:cNvCxnSpPr>
          <a:stCxn id="79" idx="2"/>
          <a:endCxn id="80" idx="0"/>
        </xdr:cNvCxnSpPr>
      </xdr:nvCxnSpPr>
      <xdr:spPr>
        <a:xfrm>
          <a:off x="1590675" y="11582400"/>
          <a:ext cx="0" cy="295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64</xdr:row>
      <xdr:rowOff>0</xdr:rowOff>
    </xdr:from>
    <xdr:to>
      <xdr:col>2</xdr:col>
      <xdr:colOff>383040</xdr:colOff>
      <xdr:row>66</xdr:row>
      <xdr:rowOff>190498</xdr:rowOff>
    </xdr:to>
    <xdr:cxnSp macro="">
      <xdr:nvCxnSpPr>
        <xdr:cNvPr id="95" name="Straight Arrow Connector 94"/>
        <xdr:cNvCxnSpPr>
          <a:stCxn id="80" idx="2"/>
          <a:endCxn id="8" idx="0"/>
        </xdr:cNvCxnSpPr>
      </xdr:nvCxnSpPr>
      <xdr:spPr>
        <a:xfrm>
          <a:off x="1596118" y="12192000"/>
          <a:ext cx="11565" cy="5714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200025</xdr:colOff>
      <xdr:row>0</xdr:row>
      <xdr:rowOff>66675</xdr:rowOff>
    </xdr:from>
    <xdr:to>
      <xdr:col>21</xdr:col>
      <xdr:colOff>38100</xdr:colOff>
      <xdr:row>2</xdr:row>
      <xdr:rowOff>19050</xdr:rowOff>
    </xdr:to>
    <xdr:sp macro="" textlink="">
      <xdr:nvSpPr>
        <xdr:cNvPr id="100" name="Flowchart: Terminator 99"/>
        <xdr:cNvSpPr/>
      </xdr:nvSpPr>
      <xdr:spPr>
        <a:xfrm>
          <a:off x="11782425" y="66675"/>
          <a:ext cx="1057275" cy="333375"/>
        </a:xfrm>
        <a:prstGeom prst="flowChartTerminator">
          <a:avLst/>
        </a:prstGeom>
        <a:solidFill>
          <a:schemeClr val="accent6">
            <a:lumMod val="20000"/>
            <a:lumOff val="80000"/>
          </a:schemeClr>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ln>
                <a:solidFill>
                  <a:sysClr val="windowText" lastClr="000000"/>
                </a:solidFill>
              </a:ln>
              <a:solidFill>
                <a:sysClr val="windowText" lastClr="000000"/>
              </a:solidFill>
            </a:rPr>
            <a:t>        Start</a:t>
          </a:r>
        </a:p>
      </xdr:txBody>
    </xdr:sp>
    <xdr:clientData/>
  </xdr:twoCellAnchor>
  <xdr:twoCellAnchor>
    <xdr:from>
      <xdr:col>19</xdr:col>
      <xdr:colOff>19049</xdr:colOff>
      <xdr:row>4</xdr:row>
      <xdr:rowOff>123826</xdr:rowOff>
    </xdr:from>
    <xdr:to>
      <xdr:col>21</xdr:col>
      <xdr:colOff>209550</xdr:colOff>
      <xdr:row>6</xdr:row>
      <xdr:rowOff>9526</xdr:rowOff>
    </xdr:to>
    <xdr:sp macro="" textlink="">
      <xdr:nvSpPr>
        <xdr:cNvPr id="101" name="Flowchart: Process 100"/>
        <xdr:cNvSpPr/>
      </xdr:nvSpPr>
      <xdr:spPr>
        <a:xfrm>
          <a:off x="11601449" y="885826"/>
          <a:ext cx="1409701" cy="26670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t>Wake up at 5:30AM</a:t>
          </a:r>
        </a:p>
      </xdr:txBody>
    </xdr:sp>
    <xdr:clientData/>
  </xdr:twoCellAnchor>
  <xdr:twoCellAnchor>
    <xdr:from>
      <xdr:col>18</xdr:col>
      <xdr:colOff>542925</xdr:colOff>
      <xdr:row>8</xdr:row>
      <xdr:rowOff>19050</xdr:rowOff>
    </xdr:from>
    <xdr:to>
      <xdr:col>21</xdr:col>
      <xdr:colOff>295275</xdr:colOff>
      <xdr:row>9</xdr:row>
      <xdr:rowOff>123825</xdr:rowOff>
    </xdr:to>
    <xdr:sp macro="" textlink="">
      <xdr:nvSpPr>
        <xdr:cNvPr id="102" name="Flowchart: Process 101"/>
        <xdr:cNvSpPr/>
      </xdr:nvSpPr>
      <xdr:spPr>
        <a:xfrm>
          <a:off x="11515725" y="1543050"/>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Brash</a:t>
          </a:r>
          <a:r>
            <a:rPr lang="en-US" sz="1100" baseline="0"/>
            <a:t> and Bath 7:45AM</a:t>
          </a:r>
          <a:endParaRPr lang="en-US" sz="1100"/>
        </a:p>
      </xdr:txBody>
    </xdr:sp>
    <xdr:clientData/>
  </xdr:twoCellAnchor>
  <xdr:twoCellAnchor>
    <xdr:from>
      <xdr:col>26</xdr:col>
      <xdr:colOff>123825</xdr:colOff>
      <xdr:row>16</xdr:row>
      <xdr:rowOff>28575</xdr:rowOff>
    </xdr:from>
    <xdr:to>
      <xdr:col>28</xdr:col>
      <xdr:colOff>485775</xdr:colOff>
      <xdr:row>18</xdr:row>
      <xdr:rowOff>152400</xdr:rowOff>
    </xdr:to>
    <xdr:sp macro="" textlink="">
      <xdr:nvSpPr>
        <xdr:cNvPr id="103" name="Flowchart: Process 102"/>
        <xdr:cNvSpPr/>
      </xdr:nvSpPr>
      <xdr:spPr>
        <a:xfrm>
          <a:off x="15973425" y="3076575"/>
          <a:ext cx="1581150" cy="50482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Walk to main building for meetings</a:t>
          </a:r>
        </a:p>
      </xdr:txBody>
    </xdr:sp>
    <xdr:clientData/>
  </xdr:twoCellAnchor>
  <xdr:twoCellAnchor>
    <xdr:from>
      <xdr:col>18</xdr:col>
      <xdr:colOff>542925</xdr:colOff>
      <xdr:row>24</xdr:row>
      <xdr:rowOff>66676</xdr:rowOff>
    </xdr:from>
    <xdr:to>
      <xdr:col>21</xdr:col>
      <xdr:colOff>295275</xdr:colOff>
      <xdr:row>25</xdr:row>
      <xdr:rowOff>152400</xdr:rowOff>
    </xdr:to>
    <xdr:sp macro="" textlink="">
      <xdr:nvSpPr>
        <xdr:cNvPr id="104" name="Flowchart: Process 103"/>
        <xdr:cNvSpPr/>
      </xdr:nvSpPr>
      <xdr:spPr>
        <a:xfrm>
          <a:off x="11515725" y="4638676"/>
          <a:ext cx="1581150" cy="2762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Project work </a:t>
          </a:r>
        </a:p>
      </xdr:txBody>
    </xdr:sp>
    <xdr:clientData/>
  </xdr:twoCellAnchor>
  <xdr:twoCellAnchor>
    <xdr:from>
      <xdr:col>19</xdr:col>
      <xdr:colOff>295273</xdr:colOff>
      <xdr:row>67</xdr:row>
      <xdr:rowOff>9523</xdr:rowOff>
    </xdr:from>
    <xdr:to>
      <xdr:col>21</xdr:col>
      <xdr:colOff>123825</xdr:colOff>
      <xdr:row>71</xdr:row>
      <xdr:rowOff>180975</xdr:rowOff>
    </xdr:to>
    <xdr:sp macro="" textlink="">
      <xdr:nvSpPr>
        <xdr:cNvPr id="105" name="Flowchart: Connector 104"/>
        <xdr:cNvSpPr/>
      </xdr:nvSpPr>
      <xdr:spPr>
        <a:xfrm>
          <a:off x="11877673" y="12773023"/>
          <a:ext cx="1047752" cy="933452"/>
        </a:xfrm>
        <a:prstGeom prst="flowChartConnecto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Go to Bed 12:00 AM</a:t>
          </a:r>
        </a:p>
      </xdr:txBody>
    </xdr:sp>
    <xdr:clientData/>
  </xdr:twoCellAnchor>
  <xdr:twoCellAnchor>
    <xdr:from>
      <xdr:col>20</xdr:col>
      <xdr:colOff>104775</xdr:colOff>
      <xdr:row>6</xdr:row>
      <xdr:rowOff>9526</xdr:rowOff>
    </xdr:from>
    <xdr:to>
      <xdr:col>20</xdr:col>
      <xdr:colOff>114300</xdr:colOff>
      <xdr:row>7</xdr:row>
      <xdr:rowOff>171450</xdr:rowOff>
    </xdr:to>
    <xdr:cxnSp macro="">
      <xdr:nvCxnSpPr>
        <xdr:cNvPr id="106" name="Straight Arrow Connector 105"/>
        <xdr:cNvCxnSpPr>
          <a:stCxn id="101" idx="2"/>
        </xdr:cNvCxnSpPr>
      </xdr:nvCxnSpPr>
      <xdr:spPr>
        <a:xfrm flipH="1">
          <a:off x="12296775" y="1152526"/>
          <a:ext cx="9525" cy="3524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9</xdr:row>
      <xdr:rowOff>123825</xdr:rowOff>
    </xdr:from>
    <xdr:to>
      <xdr:col>20</xdr:col>
      <xdr:colOff>114300</xdr:colOff>
      <xdr:row>11</xdr:row>
      <xdr:rowOff>38100</xdr:rowOff>
    </xdr:to>
    <xdr:cxnSp macro="">
      <xdr:nvCxnSpPr>
        <xdr:cNvPr id="107" name="Straight Arrow Connector 106"/>
        <xdr:cNvCxnSpPr>
          <a:stCxn id="102" idx="2"/>
        </xdr:cNvCxnSpPr>
      </xdr:nvCxnSpPr>
      <xdr:spPr>
        <a:xfrm>
          <a:off x="12306300" y="183832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2</xdr:row>
      <xdr:rowOff>57150</xdr:rowOff>
    </xdr:from>
    <xdr:to>
      <xdr:col>20</xdr:col>
      <xdr:colOff>114300</xdr:colOff>
      <xdr:row>4</xdr:row>
      <xdr:rowOff>95250</xdr:rowOff>
    </xdr:to>
    <xdr:cxnSp macro="">
      <xdr:nvCxnSpPr>
        <xdr:cNvPr id="108" name="Straight Arrow Connector 107"/>
        <xdr:cNvCxnSpPr/>
      </xdr:nvCxnSpPr>
      <xdr:spPr>
        <a:xfrm>
          <a:off x="12306300" y="438150"/>
          <a:ext cx="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542925</xdr:colOff>
      <xdr:row>11</xdr:row>
      <xdr:rowOff>28575</xdr:rowOff>
    </xdr:from>
    <xdr:to>
      <xdr:col>21</xdr:col>
      <xdr:colOff>295275</xdr:colOff>
      <xdr:row>12</xdr:row>
      <xdr:rowOff>133350</xdr:rowOff>
    </xdr:to>
    <xdr:sp macro="" textlink="">
      <xdr:nvSpPr>
        <xdr:cNvPr id="109" name="Flowchart: Process 108"/>
        <xdr:cNvSpPr/>
      </xdr:nvSpPr>
      <xdr:spPr>
        <a:xfrm>
          <a:off x="11515725" y="2124075"/>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Break</a:t>
          </a:r>
          <a:r>
            <a:rPr lang="en-US" sz="1100" baseline="0"/>
            <a:t>Fast  8:15AM</a:t>
          </a:r>
          <a:endParaRPr lang="en-US" sz="1100"/>
        </a:p>
      </xdr:txBody>
    </xdr:sp>
    <xdr:clientData/>
  </xdr:twoCellAnchor>
  <xdr:twoCellAnchor>
    <xdr:from>
      <xdr:col>18</xdr:col>
      <xdr:colOff>533400</xdr:colOff>
      <xdr:row>14</xdr:row>
      <xdr:rowOff>57150</xdr:rowOff>
    </xdr:from>
    <xdr:to>
      <xdr:col>21</xdr:col>
      <xdr:colOff>285750</xdr:colOff>
      <xdr:row>15</xdr:row>
      <xdr:rowOff>161925</xdr:rowOff>
    </xdr:to>
    <xdr:sp macro="" textlink="">
      <xdr:nvSpPr>
        <xdr:cNvPr id="110" name="Flowchart: Process 109"/>
        <xdr:cNvSpPr/>
      </xdr:nvSpPr>
      <xdr:spPr>
        <a:xfrm>
          <a:off x="11506200" y="2724150"/>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Start for office</a:t>
          </a:r>
          <a:r>
            <a:rPr lang="en-US" sz="1100" baseline="0"/>
            <a:t>  8:45AM</a:t>
          </a:r>
          <a:endParaRPr lang="en-US" sz="1100"/>
        </a:p>
      </xdr:txBody>
    </xdr:sp>
    <xdr:clientData/>
  </xdr:twoCellAnchor>
  <xdr:twoCellAnchor>
    <xdr:from>
      <xdr:col>20</xdr:col>
      <xdr:colOff>95250</xdr:colOff>
      <xdr:row>12</xdr:row>
      <xdr:rowOff>142875</xdr:rowOff>
    </xdr:from>
    <xdr:to>
      <xdr:col>20</xdr:col>
      <xdr:colOff>95250</xdr:colOff>
      <xdr:row>14</xdr:row>
      <xdr:rowOff>57150</xdr:rowOff>
    </xdr:to>
    <xdr:cxnSp macro="">
      <xdr:nvCxnSpPr>
        <xdr:cNvPr id="111" name="Straight Arrow Connector 110"/>
        <xdr:cNvCxnSpPr/>
      </xdr:nvCxnSpPr>
      <xdr:spPr>
        <a:xfrm>
          <a:off x="12287250" y="242887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542925</xdr:colOff>
      <xdr:row>16</xdr:row>
      <xdr:rowOff>133350</xdr:rowOff>
    </xdr:from>
    <xdr:to>
      <xdr:col>21</xdr:col>
      <xdr:colOff>295275</xdr:colOff>
      <xdr:row>18</xdr:row>
      <xdr:rowOff>47625</xdr:rowOff>
    </xdr:to>
    <xdr:sp macro="" textlink="">
      <xdr:nvSpPr>
        <xdr:cNvPr id="112" name="Flowchart: Process 111"/>
        <xdr:cNvSpPr/>
      </xdr:nvSpPr>
      <xdr:spPr>
        <a:xfrm>
          <a:off x="11515725" y="3181350"/>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Reach office</a:t>
          </a:r>
          <a:r>
            <a:rPr lang="en-US" sz="1100" baseline="0"/>
            <a:t>  9:15AM</a:t>
          </a:r>
          <a:endParaRPr lang="en-US" sz="1100"/>
        </a:p>
      </xdr:txBody>
    </xdr:sp>
    <xdr:clientData/>
  </xdr:twoCellAnchor>
  <xdr:twoCellAnchor>
    <xdr:from>
      <xdr:col>22</xdr:col>
      <xdr:colOff>257175</xdr:colOff>
      <xdr:row>14</xdr:row>
      <xdr:rowOff>38100</xdr:rowOff>
    </xdr:from>
    <xdr:to>
      <xdr:col>24</xdr:col>
      <xdr:colOff>561975</xdr:colOff>
      <xdr:row>20</xdr:row>
      <xdr:rowOff>152400</xdr:rowOff>
    </xdr:to>
    <xdr:sp macro="" textlink="">
      <xdr:nvSpPr>
        <xdr:cNvPr id="113" name="Flowchart: Decision 112"/>
        <xdr:cNvSpPr/>
      </xdr:nvSpPr>
      <xdr:spPr>
        <a:xfrm>
          <a:off x="13668375" y="2705100"/>
          <a:ext cx="1524000" cy="1257300"/>
        </a:xfrm>
        <a:prstGeom prst="flowChartDecision">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Meeting?</a:t>
          </a:r>
        </a:p>
      </xdr:txBody>
    </xdr:sp>
    <xdr:clientData/>
  </xdr:twoCellAnchor>
  <xdr:twoCellAnchor>
    <xdr:from>
      <xdr:col>20</xdr:col>
      <xdr:colOff>104775</xdr:colOff>
      <xdr:row>15</xdr:row>
      <xdr:rowOff>161925</xdr:rowOff>
    </xdr:from>
    <xdr:to>
      <xdr:col>20</xdr:col>
      <xdr:colOff>114300</xdr:colOff>
      <xdr:row>16</xdr:row>
      <xdr:rowOff>133350</xdr:rowOff>
    </xdr:to>
    <xdr:cxnSp macro="">
      <xdr:nvCxnSpPr>
        <xdr:cNvPr id="114" name="Straight Arrow Connector 113"/>
        <xdr:cNvCxnSpPr>
          <a:stCxn id="110" idx="2"/>
          <a:endCxn id="112" idx="0"/>
        </xdr:cNvCxnSpPr>
      </xdr:nvCxnSpPr>
      <xdr:spPr>
        <a:xfrm>
          <a:off x="12296775" y="3019425"/>
          <a:ext cx="9525" cy="161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295275</xdr:colOff>
      <xdr:row>17</xdr:row>
      <xdr:rowOff>90488</xdr:rowOff>
    </xdr:from>
    <xdr:to>
      <xdr:col>22</xdr:col>
      <xdr:colOff>257175</xdr:colOff>
      <xdr:row>17</xdr:row>
      <xdr:rowOff>95250</xdr:rowOff>
    </xdr:to>
    <xdr:cxnSp macro="">
      <xdr:nvCxnSpPr>
        <xdr:cNvPr id="115" name="Straight Arrow Connector 114"/>
        <xdr:cNvCxnSpPr>
          <a:stCxn id="112" idx="3"/>
          <a:endCxn id="113" idx="1"/>
        </xdr:cNvCxnSpPr>
      </xdr:nvCxnSpPr>
      <xdr:spPr>
        <a:xfrm>
          <a:off x="13096875" y="3328988"/>
          <a:ext cx="57150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561975</xdr:colOff>
      <xdr:row>17</xdr:row>
      <xdr:rowOff>90488</xdr:rowOff>
    </xdr:from>
    <xdr:to>
      <xdr:col>26</xdr:col>
      <xdr:colOff>123825</xdr:colOff>
      <xdr:row>17</xdr:row>
      <xdr:rowOff>95250</xdr:rowOff>
    </xdr:to>
    <xdr:cxnSp macro="">
      <xdr:nvCxnSpPr>
        <xdr:cNvPr id="116" name="Straight Arrow Connector 115"/>
        <xdr:cNvCxnSpPr>
          <a:stCxn id="113" idx="3"/>
          <a:endCxn id="103" idx="1"/>
        </xdr:cNvCxnSpPr>
      </xdr:nvCxnSpPr>
      <xdr:spPr>
        <a:xfrm flipV="1">
          <a:off x="15192375" y="3328988"/>
          <a:ext cx="78105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123825</xdr:colOff>
      <xdr:row>20</xdr:row>
      <xdr:rowOff>57150</xdr:rowOff>
    </xdr:from>
    <xdr:to>
      <xdr:col>28</xdr:col>
      <xdr:colOff>485775</xdr:colOff>
      <xdr:row>22</xdr:row>
      <xdr:rowOff>180975</xdr:rowOff>
    </xdr:to>
    <xdr:sp macro="" textlink="">
      <xdr:nvSpPr>
        <xdr:cNvPr id="117" name="Flowchart: Process 116"/>
        <xdr:cNvSpPr/>
      </xdr:nvSpPr>
      <xdr:spPr>
        <a:xfrm>
          <a:off x="15973425" y="3867150"/>
          <a:ext cx="1581150" cy="50482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Meetings with stake holders.</a:t>
          </a:r>
        </a:p>
      </xdr:txBody>
    </xdr:sp>
    <xdr:clientData/>
  </xdr:twoCellAnchor>
  <xdr:twoCellAnchor>
    <xdr:from>
      <xdr:col>26</xdr:col>
      <xdr:colOff>133350</xdr:colOff>
      <xdr:row>24</xdr:row>
      <xdr:rowOff>57151</xdr:rowOff>
    </xdr:from>
    <xdr:to>
      <xdr:col>28</xdr:col>
      <xdr:colOff>495300</xdr:colOff>
      <xdr:row>25</xdr:row>
      <xdr:rowOff>152401</xdr:rowOff>
    </xdr:to>
    <xdr:sp macro="" textlink="">
      <xdr:nvSpPr>
        <xdr:cNvPr id="118" name="Flowchart: Process 117"/>
        <xdr:cNvSpPr/>
      </xdr:nvSpPr>
      <xdr:spPr>
        <a:xfrm>
          <a:off x="15982950" y="4629151"/>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Walk back to office</a:t>
          </a:r>
        </a:p>
      </xdr:txBody>
    </xdr:sp>
    <xdr:clientData/>
  </xdr:twoCellAnchor>
  <xdr:twoCellAnchor>
    <xdr:from>
      <xdr:col>21</xdr:col>
      <xdr:colOff>295275</xdr:colOff>
      <xdr:row>25</xdr:row>
      <xdr:rowOff>9526</xdr:rowOff>
    </xdr:from>
    <xdr:to>
      <xdr:col>26</xdr:col>
      <xdr:colOff>133350</xdr:colOff>
      <xdr:row>25</xdr:row>
      <xdr:rowOff>14288</xdr:rowOff>
    </xdr:to>
    <xdr:cxnSp macro="">
      <xdr:nvCxnSpPr>
        <xdr:cNvPr id="119" name="Straight Arrow Connector 118"/>
        <xdr:cNvCxnSpPr>
          <a:stCxn id="118" idx="1"/>
          <a:endCxn id="104" idx="3"/>
        </xdr:cNvCxnSpPr>
      </xdr:nvCxnSpPr>
      <xdr:spPr>
        <a:xfrm flipH="1">
          <a:off x="13096875" y="4772026"/>
          <a:ext cx="28860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333374</xdr:colOff>
      <xdr:row>26</xdr:row>
      <xdr:rowOff>157845</xdr:rowOff>
    </xdr:from>
    <xdr:to>
      <xdr:col>25</xdr:col>
      <xdr:colOff>0</xdr:colOff>
      <xdr:row>32</xdr:row>
      <xdr:rowOff>43545</xdr:rowOff>
    </xdr:to>
    <xdr:sp macro="" textlink="">
      <xdr:nvSpPr>
        <xdr:cNvPr id="120" name="Flowchart: Decision 119"/>
        <xdr:cNvSpPr/>
      </xdr:nvSpPr>
      <xdr:spPr>
        <a:xfrm>
          <a:off x="13804445" y="5110845"/>
          <a:ext cx="1503591" cy="1028700"/>
        </a:xfrm>
        <a:prstGeom prst="flowChartDecision">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Meeting?</a:t>
          </a:r>
        </a:p>
      </xdr:txBody>
    </xdr:sp>
    <xdr:clientData/>
  </xdr:twoCellAnchor>
  <xdr:twoCellAnchor>
    <xdr:from>
      <xdr:col>18</xdr:col>
      <xdr:colOff>542925</xdr:colOff>
      <xdr:row>28</xdr:row>
      <xdr:rowOff>157846</xdr:rowOff>
    </xdr:from>
    <xdr:to>
      <xdr:col>21</xdr:col>
      <xdr:colOff>295275</xdr:colOff>
      <xdr:row>30</xdr:row>
      <xdr:rowOff>53070</xdr:rowOff>
    </xdr:to>
    <xdr:sp macro="" textlink="">
      <xdr:nvSpPr>
        <xdr:cNvPr id="121" name="Flowchart: Process 120"/>
        <xdr:cNvSpPr/>
      </xdr:nvSpPr>
      <xdr:spPr>
        <a:xfrm>
          <a:off x="11564711" y="5491846"/>
          <a:ext cx="1589314" cy="2762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Go to conference</a:t>
          </a:r>
        </a:p>
      </xdr:txBody>
    </xdr:sp>
    <xdr:clientData/>
  </xdr:twoCellAnchor>
  <xdr:twoCellAnchor>
    <xdr:from>
      <xdr:col>26</xdr:col>
      <xdr:colOff>104775</xdr:colOff>
      <xdr:row>28</xdr:row>
      <xdr:rowOff>148321</xdr:rowOff>
    </xdr:from>
    <xdr:to>
      <xdr:col>28</xdr:col>
      <xdr:colOff>466725</xdr:colOff>
      <xdr:row>30</xdr:row>
      <xdr:rowOff>53071</xdr:rowOff>
    </xdr:to>
    <xdr:sp macro="" textlink="">
      <xdr:nvSpPr>
        <xdr:cNvPr id="122" name="Flowchart: Process 121"/>
        <xdr:cNvSpPr/>
      </xdr:nvSpPr>
      <xdr:spPr>
        <a:xfrm>
          <a:off x="16025132" y="5482321"/>
          <a:ext cx="1586593"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Status report</a:t>
          </a:r>
        </a:p>
      </xdr:txBody>
    </xdr:sp>
    <xdr:clientData/>
  </xdr:twoCellAnchor>
  <xdr:twoCellAnchor>
    <xdr:from>
      <xdr:col>20</xdr:col>
      <xdr:colOff>112939</xdr:colOff>
      <xdr:row>25</xdr:row>
      <xdr:rowOff>152400</xdr:rowOff>
    </xdr:from>
    <xdr:to>
      <xdr:col>20</xdr:col>
      <xdr:colOff>112939</xdr:colOff>
      <xdr:row>28</xdr:row>
      <xdr:rowOff>157846</xdr:rowOff>
    </xdr:to>
    <xdr:cxnSp macro="">
      <xdr:nvCxnSpPr>
        <xdr:cNvPr id="123" name="Straight Arrow Connector 122"/>
        <xdr:cNvCxnSpPr>
          <a:stCxn id="104" idx="2"/>
          <a:endCxn id="121" idx="0"/>
        </xdr:cNvCxnSpPr>
      </xdr:nvCxnSpPr>
      <xdr:spPr>
        <a:xfrm>
          <a:off x="12359368" y="4914900"/>
          <a:ext cx="0" cy="5769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295275</xdr:colOff>
      <xdr:row>29</xdr:row>
      <xdr:rowOff>100695</xdr:rowOff>
    </xdr:from>
    <xdr:to>
      <xdr:col>22</xdr:col>
      <xdr:colOff>333374</xdr:colOff>
      <xdr:row>29</xdr:row>
      <xdr:rowOff>105458</xdr:rowOff>
    </xdr:to>
    <xdr:cxnSp macro="">
      <xdr:nvCxnSpPr>
        <xdr:cNvPr id="124" name="Straight Arrow Connector 123"/>
        <xdr:cNvCxnSpPr>
          <a:stCxn id="121" idx="3"/>
          <a:endCxn id="120" idx="1"/>
        </xdr:cNvCxnSpPr>
      </xdr:nvCxnSpPr>
      <xdr:spPr>
        <a:xfrm flipV="1">
          <a:off x="13154025" y="5625195"/>
          <a:ext cx="65042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29</xdr:row>
      <xdr:rowOff>100695</xdr:rowOff>
    </xdr:from>
    <xdr:to>
      <xdr:col>26</xdr:col>
      <xdr:colOff>104775</xdr:colOff>
      <xdr:row>29</xdr:row>
      <xdr:rowOff>100696</xdr:rowOff>
    </xdr:to>
    <xdr:cxnSp macro="">
      <xdr:nvCxnSpPr>
        <xdr:cNvPr id="125" name="Straight Arrow Connector 124"/>
        <xdr:cNvCxnSpPr>
          <a:stCxn id="120" idx="3"/>
          <a:endCxn id="122" idx="1"/>
        </xdr:cNvCxnSpPr>
      </xdr:nvCxnSpPr>
      <xdr:spPr>
        <a:xfrm>
          <a:off x="15308036" y="5625195"/>
          <a:ext cx="71709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104775</xdr:colOff>
      <xdr:row>34</xdr:row>
      <xdr:rowOff>1</xdr:rowOff>
    </xdr:from>
    <xdr:to>
      <xdr:col>28</xdr:col>
      <xdr:colOff>466725</xdr:colOff>
      <xdr:row>35</xdr:row>
      <xdr:rowOff>95251</xdr:rowOff>
    </xdr:to>
    <xdr:sp macro="" textlink="">
      <xdr:nvSpPr>
        <xdr:cNvPr id="126" name="Flowchart: Process 125"/>
        <xdr:cNvSpPr/>
      </xdr:nvSpPr>
      <xdr:spPr>
        <a:xfrm>
          <a:off x="15954375" y="6477001"/>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Lunch</a:t>
          </a:r>
        </a:p>
      </xdr:txBody>
    </xdr:sp>
    <xdr:clientData/>
  </xdr:twoCellAnchor>
  <xdr:twoCellAnchor>
    <xdr:from>
      <xdr:col>18</xdr:col>
      <xdr:colOff>561975</xdr:colOff>
      <xdr:row>34</xdr:row>
      <xdr:rowOff>1</xdr:rowOff>
    </xdr:from>
    <xdr:to>
      <xdr:col>21</xdr:col>
      <xdr:colOff>314325</xdr:colOff>
      <xdr:row>35</xdr:row>
      <xdr:rowOff>85725</xdr:rowOff>
    </xdr:to>
    <xdr:sp macro="" textlink="">
      <xdr:nvSpPr>
        <xdr:cNvPr id="127" name="Flowchart: Process 126"/>
        <xdr:cNvSpPr/>
      </xdr:nvSpPr>
      <xdr:spPr>
        <a:xfrm>
          <a:off x="11534775" y="6477001"/>
          <a:ext cx="1581150" cy="2762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Project work </a:t>
          </a:r>
        </a:p>
      </xdr:txBody>
    </xdr:sp>
    <xdr:clientData/>
  </xdr:twoCellAnchor>
  <xdr:twoCellAnchor>
    <xdr:from>
      <xdr:col>27</xdr:col>
      <xdr:colOff>304800</xdr:colOff>
      <xdr:row>18</xdr:row>
      <xdr:rowOff>152400</xdr:rowOff>
    </xdr:from>
    <xdr:to>
      <xdr:col>27</xdr:col>
      <xdr:colOff>304800</xdr:colOff>
      <xdr:row>20</xdr:row>
      <xdr:rowOff>57150</xdr:rowOff>
    </xdr:to>
    <xdr:cxnSp macro="">
      <xdr:nvCxnSpPr>
        <xdr:cNvPr id="128" name="Straight Arrow Connector 127"/>
        <xdr:cNvCxnSpPr>
          <a:stCxn id="103" idx="2"/>
          <a:endCxn id="117" idx="0"/>
        </xdr:cNvCxnSpPr>
      </xdr:nvCxnSpPr>
      <xdr:spPr>
        <a:xfrm>
          <a:off x="16764000" y="3581400"/>
          <a:ext cx="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304800</xdr:colOff>
      <xdr:row>22</xdr:row>
      <xdr:rowOff>180975</xdr:rowOff>
    </xdr:from>
    <xdr:to>
      <xdr:col>27</xdr:col>
      <xdr:colOff>314325</xdr:colOff>
      <xdr:row>24</xdr:row>
      <xdr:rowOff>57151</xdr:rowOff>
    </xdr:to>
    <xdr:cxnSp macro="">
      <xdr:nvCxnSpPr>
        <xdr:cNvPr id="129" name="Straight Arrow Connector 128"/>
        <xdr:cNvCxnSpPr>
          <a:stCxn id="117" idx="2"/>
          <a:endCxn id="118" idx="0"/>
        </xdr:cNvCxnSpPr>
      </xdr:nvCxnSpPr>
      <xdr:spPr>
        <a:xfrm>
          <a:off x="16764000" y="4371975"/>
          <a:ext cx="9525" cy="2571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285750</xdr:colOff>
      <xdr:row>30</xdr:row>
      <xdr:rowOff>53071</xdr:rowOff>
    </xdr:from>
    <xdr:to>
      <xdr:col>27</xdr:col>
      <xdr:colOff>285750</xdr:colOff>
      <xdr:row>34</xdr:row>
      <xdr:rowOff>1</xdr:rowOff>
    </xdr:to>
    <xdr:cxnSp macro="">
      <xdr:nvCxnSpPr>
        <xdr:cNvPr id="130" name="Straight Arrow Connector 129"/>
        <xdr:cNvCxnSpPr>
          <a:stCxn id="122" idx="2"/>
          <a:endCxn id="126" idx="0"/>
        </xdr:cNvCxnSpPr>
      </xdr:nvCxnSpPr>
      <xdr:spPr>
        <a:xfrm>
          <a:off x="16818429" y="5768071"/>
          <a:ext cx="0" cy="7089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314325</xdr:colOff>
      <xdr:row>34</xdr:row>
      <xdr:rowOff>138113</xdr:rowOff>
    </xdr:from>
    <xdr:to>
      <xdr:col>26</xdr:col>
      <xdr:colOff>104775</xdr:colOff>
      <xdr:row>34</xdr:row>
      <xdr:rowOff>142876</xdr:rowOff>
    </xdr:to>
    <xdr:cxnSp macro="">
      <xdr:nvCxnSpPr>
        <xdr:cNvPr id="131" name="Straight Arrow Connector 130"/>
        <xdr:cNvCxnSpPr>
          <a:stCxn id="126" idx="1"/>
          <a:endCxn id="127" idx="3"/>
        </xdr:cNvCxnSpPr>
      </xdr:nvCxnSpPr>
      <xdr:spPr>
        <a:xfrm flipH="1" flipV="1">
          <a:off x="13115925" y="6615113"/>
          <a:ext cx="283845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571500</xdr:colOff>
      <xdr:row>37</xdr:row>
      <xdr:rowOff>76201</xdr:rowOff>
    </xdr:from>
    <xdr:to>
      <xdr:col>21</xdr:col>
      <xdr:colOff>323850</xdr:colOff>
      <xdr:row>40</xdr:row>
      <xdr:rowOff>85725</xdr:rowOff>
    </xdr:to>
    <xdr:sp macro="" textlink="">
      <xdr:nvSpPr>
        <xdr:cNvPr id="132" name="Flowchart: Process 131"/>
        <xdr:cNvSpPr/>
      </xdr:nvSpPr>
      <xdr:spPr>
        <a:xfrm>
          <a:off x="11544300" y="7124701"/>
          <a:ext cx="1581150" cy="5810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Prepare Daily status report(Manual Process) for the whole team</a:t>
          </a:r>
        </a:p>
      </xdr:txBody>
    </xdr:sp>
    <xdr:clientData/>
  </xdr:twoCellAnchor>
  <xdr:twoCellAnchor>
    <xdr:from>
      <xdr:col>20</xdr:col>
      <xdr:colOff>133350</xdr:colOff>
      <xdr:row>35</xdr:row>
      <xdr:rowOff>85725</xdr:rowOff>
    </xdr:from>
    <xdr:to>
      <xdr:col>20</xdr:col>
      <xdr:colOff>142875</xdr:colOff>
      <xdr:row>37</xdr:row>
      <xdr:rowOff>76201</xdr:rowOff>
    </xdr:to>
    <xdr:cxnSp macro="">
      <xdr:nvCxnSpPr>
        <xdr:cNvPr id="133" name="Straight Arrow Connector 132"/>
        <xdr:cNvCxnSpPr>
          <a:stCxn id="127" idx="2"/>
          <a:endCxn id="132" idx="0"/>
        </xdr:cNvCxnSpPr>
      </xdr:nvCxnSpPr>
      <xdr:spPr>
        <a:xfrm>
          <a:off x="12325350" y="6753225"/>
          <a:ext cx="9525" cy="3714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571500</xdr:colOff>
      <xdr:row>42</xdr:row>
      <xdr:rowOff>85726</xdr:rowOff>
    </xdr:from>
    <xdr:to>
      <xdr:col>21</xdr:col>
      <xdr:colOff>323850</xdr:colOff>
      <xdr:row>43</xdr:row>
      <xdr:rowOff>180976</xdr:rowOff>
    </xdr:to>
    <xdr:sp macro="" textlink="">
      <xdr:nvSpPr>
        <xdr:cNvPr id="134" name="Flowchart: Process 133"/>
        <xdr:cNvSpPr/>
      </xdr:nvSpPr>
      <xdr:spPr>
        <a:xfrm>
          <a:off x="11544300" y="8086726"/>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Submit report</a:t>
          </a:r>
        </a:p>
      </xdr:txBody>
    </xdr:sp>
    <xdr:clientData/>
  </xdr:twoCellAnchor>
  <xdr:twoCellAnchor>
    <xdr:from>
      <xdr:col>20</xdr:col>
      <xdr:colOff>142875</xdr:colOff>
      <xdr:row>40</xdr:row>
      <xdr:rowOff>85725</xdr:rowOff>
    </xdr:from>
    <xdr:to>
      <xdr:col>20</xdr:col>
      <xdr:colOff>142875</xdr:colOff>
      <xdr:row>42</xdr:row>
      <xdr:rowOff>85726</xdr:rowOff>
    </xdr:to>
    <xdr:cxnSp macro="">
      <xdr:nvCxnSpPr>
        <xdr:cNvPr id="135" name="Straight Arrow Connector 134"/>
        <xdr:cNvCxnSpPr>
          <a:stCxn id="132" idx="2"/>
          <a:endCxn id="134" idx="0"/>
        </xdr:cNvCxnSpPr>
      </xdr:nvCxnSpPr>
      <xdr:spPr>
        <a:xfrm>
          <a:off x="12334875" y="7705725"/>
          <a:ext cx="0" cy="3810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571500</xdr:colOff>
      <xdr:row>45</xdr:row>
      <xdr:rowOff>123824</xdr:rowOff>
    </xdr:from>
    <xdr:to>
      <xdr:col>21</xdr:col>
      <xdr:colOff>323850</xdr:colOff>
      <xdr:row>48</xdr:row>
      <xdr:rowOff>38099</xdr:rowOff>
    </xdr:to>
    <xdr:sp macro="" textlink="">
      <xdr:nvSpPr>
        <xdr:cNvPr id="136" name="Flowchart: Process 135"/>
        <xdr:cNvSpPr/>
      </xdr:nvSpPr>
      <xdr:spPr>
        <a:xfrm>
          <a:off x="11544300" y="8696324"/>
          <a:ext cx="1581150" cy="4857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Come back home  6.20PM</a:t>
          </a:r>
        </a:p>
      </xdr:txBody>
    </xdr:sp>
    <xdr:clientData/>
  </xdr:twoCellAnchor>
  <xdr:twoCellAnchor>
    <xdr:from>
      <xdr:col>18</xdr:col>
      <xdr:colOff>581025</xdr:colOff>
      <xdr:row>49</xdr:row>
      <xdr:rowOff>9526</xdr:rowOff>
    </xdr:from>
    <xdr:to>
      <xdr:col>21</xdr:col>
      <xdr:colOff>333375</xdr:colOff>
      <xdr:row>50</xdr:row>
      <xdr:rowOff>104776</xdr:rowOff>
    </xdr:to>
    <xdr:sp macro="" textlink="">
      <xdr:nvSpPr>
        <xdr:cNvPr id="137" name="Flowchart: Process 136"/>
        <xdr:cNvSpPr/>
      </xdr:nvSpPr>
      <xdr:spPr>
        <a:xfrm>
          <a:off x="11553825" y="9344026"/>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Playing with Daughter</a:t>
          </a:r>
        </a:p>
      </xdr:txBody>
    </xdr:sp>
    <xdr:clientData/>
  </xdr:twoCellAnchor>
  <xdr:twoCellAnchor>
    <xdr:from>
      <xdr:col>26</xdr:col>
      <xdr:colOff>38100</xdr:colOff>
      <xdr:row>52</xdr:row>
      <xdr:rowOff>114301</xdr:rowOff>
    </xdr:from>
    <xdr:to>
      <xdr:col>28</xdr:col>
      <xdr:colOff>400050</xdr:colOff>
      <xdr:row>54</xdr:row>
      <xdr:rowOff>19051</xdr:rowOff>
    </xdr:to>
    <xdr:sp macro="" textlink="">
      <xdr:nvSpPr>
        <xdr:cNvPr id="138" name="Flowchart: Process 137"/>
        <xdr:cNvSpPr/>
      </xdr:nvSpPr>
      <xdr:spPr>
        <a:xfrm>
          <a:off x="15887700" y="10020301"/>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Watching news</a:t>
          </a:r>
        </a:p>
      </xdr:txBody>
    </xdr:sp>
    <xdr:clientData/>
  </xdr:twoCellAnchor>
  <xdr:twoCellAnchor>
    <xdr:from>
      <xdr:col>18</xdr:col>
      <xdr:colOff>590550</xdr:colOff>
      <xdr:row>55</xdr:row>
      <xdr:rowOff>19051</xdr:rowOff>
    </xdr:from>
    <xdr:to>
      <xdr:col>21</xdr:col>
      <xdr:colOff>342900</xdr:colOff>
      <xdr:row>57</xdr:row>
      <xdr:rowOff>123825</xdr:rowOff>
    </xdr:to>
    <xdr:sp macro="" textlink="">
      <xdr:nvSpPr>
        <xdr:cNvPr id="139" name="Flowchart: Process 138"/>
        <xdr:cNvSpPr/>
      </xdr:nvSpPr>
      <xdr:spPr>
        <a:xfrm>
          <a:off x="11563350" y="10496551"/>
          <a:ext cx="1581150" cy="48577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Helping my whife for cooking</a:t>
          </a:r>
        </a:p>
      </xdr:txBody>
    </xdr:sp>
    <xdr:clientData/>
  </xdr:twoCellAnchor>
  <xdr:twoCellAnchor>
    <xdr:from>
      <xdr:col>18</xdr:col>
      <xdr:colOff>590550</xdr:colOff>
      <xdr:row>59</xdr:row>
      <xdr:rowOff>38101</xdr:rowOff>
    </xdr:from>
    <xdr:to>
      <xdr:col>21</xdr:col>
      <xdr:colOff>342900</xdr:colOff>
      <xdr:row>60</xdr:row>
      <xdr:rowOff>161925</xdr:rowOff>
    </xdr:to>
    <xdr:sp macro="" textlink="">
      <xdr:nvSpPr>
        <xdr:cNvPr id="140" name="Flowchart: Process 139"/>
        <xdr:cNvSpPr/>
      </xdr:nvSpPr>
      <xdr:spPr>
        <a:xfrm>
          <a:off x="11563350" y="11277601"/>
          <a:ext cx="1581150" cy="3143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Dinner</a:t>
          </a:r>
        </a:p>
      </xdr:txBody>
    </xdr:sp>
    <xdr:clientData/>
  </xdr:twoCellAnchor>
  <xdr:twoCellAnchor>
    <xdr:from>
      <xdr:col>13</xdr:col>
      <xdr:colOff>219075</xdr:colOff>
      <xdr:row>40</xdr:row>
      <xdr:rowOff>95251</xdr:rowOff>
    </xdr:from>
    <xdr:to>
      <xdr:col>15</xdr:col>
      <xdr:colOff>581025</xdr:colOff>
      <xdr:row>42</xdr:row>
      <xdr:rowOff>28575</xdr:rowOff>
    </xdr:to>
    <xdr:sp macro="" textlink="">
      <xdr:nvSpPr>
        <xdr:cNvPr id="141" name="Flowchart: Process 140"/>
        <xdr:cNvSpPr/>
      </xdr:nvSpPr>
      <xdr:spPr>
        <a:xfrm>
          <a:off x="8143875" y="7715251"/>
          <a:ext cx="1581150" cy="3143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Study</a:t>
          </a:r>
        </a:p>
      </xdr:txBody>
    </xdr:sp>
    <xdr:clientData/>
  </xdr:twoCellAnchor>
  <xdr:twoCellAnchor>
    <xdr:from>
      <xdr:col>20</xdr:col>
      <xdr:colOff>142875</xdr:colOff>
      <xdr:row>43</xdr:row>
      <xdr:rowOff>180976</xdr:rowOff>
    </xdr:from>
    <xdr:to>
      <xdr:col>20</xdr:col>
      <xdr:colOff>142875</xdr:colOff>
      <xdr:row>45</xdr:row>
      <xdr:rowOff>123824</xdr:rowOff>
    </xdr:to>
    <xdr:cxnSp macro="">
      <xdr:nvCxnSpPr>
        <xdr:cNvPr id="142" name="Straight Arrow Connector 141"/>
        <xdr:cNvCxnSpPr>
          <a:stCxn id="134" idx="2"/>
          <a:endCxn id="136" idx="0"/>
        </xdr:cNvCxnSpPr>
      </xdr:nvCxnSpPr>
      <xdr:spPr>
        <a:xfrm>
          <a:off x="12334875" y="8372476"/>
          <a:ext cx="0" cy="3238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142875</xdr:colOff>
      <xdr:row>48</xdr:row>
      <xdr:rowOff>38099</xdr:rowOff>
    </xdr:from>
    <xdr:to>
      <xdr:col>20</xdr:col>
      <xdr:colOff>152400</xdr:colOff>
      <xdr:row>49</xdr:row>
      <xdr:rowOff>9526</xdr:rowOff>
    </xdr:to>
    <xdr:cxnSp macro="">
      <xdr:nvCxnSpPr>
        <xdr:cNvPr id="143" name="Straight Arrow Connector 142"/>
        <xdr:cNvCxnSpPr>
          <a:stCxn id="136" idx="2"/>
          <a:endCxn id="137" idx="0"/>
        </xdr:cNvCxnSpPr>
      </xdr:nvCxnSpPr>
      <xdr:spPr>
        <a:xfrm>
          <a:off x="12334875" y="9182099"/>
          <a:ext cx="9525" cy="1619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50</xdr:row>
      <xdr:rowOff>104776</xdr:rowOff>
    </xdr:from>
    <xdr:to>
      <xdr:col>27</xdr:col>
      <xdr:colOff>219075</xdr:colOff>
      <xdr:row>52</xdr:row>
      <xdr:rowOff>114301</xdr:rowOff>
    </xdr:to>
    <xdr:cxnSp macro="">
      <xdr:nvCxnSpPr>
        <xdr:cNvPr id="144" name="Straight Arrow Connector 143"/>
        <xdr:cNvCxnSpPr>
          <a:stCxn id="137" idx="2"/>
          <a:endCxn id="138" idx="0"/>
        </xdr:cNvCxnSpPr>
      </xdr:nvCxnSpPr>
      <xdr:spPr>
        <a:xfrm>
          <a:off x="12344400" y="9629776"/>
          <a:ext cx="4333875" cy="390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54</xdr:row>
      <xdr:rowOff>19051</xdr:rowOff>
    </xdr:from>
    <xdr:to>
      <xdr:col>27</xdr:col>
      <xdr:colOff>219075</xdr:colOff>
      <xdr:row>55</xdr:row>
      <xdr:rowOff>19051</xdr:rowOff>
    </xdr:to>
    <xdr:cxnSp macro="">
      <xdr:nvCxnSpPr>
        <xdr:cNvPr id="145" name="Straight Arrow Connector 144"/>
        <xdr:cNvCxnSpPr>
          <a:stCxn id="138" idx="2"/>
          <a:endCxn id="139" idx="0"/>
        </xdr:cNvCxnSpPr>
      </xdr:nvCxnSpPr>
      <xdr:spPr>
        <a:xfrm flipH="1">
          <a:off x="12353925" y="10306051"/>
          <a:ext cx="4324350"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57</xdr:row>
      <xdr:rowOff>123825</xdr:rowOff>
    </xdr:from>
    <xdr:to>
      <xdr:col>20</xdr:col>
      <xdr:colOff>161925</xdr:colOff>
      <xdr:row>59</xdr:row>
      <xdr:rowOff>38101</xdr:rowOff>
    </xdr:to>
    <xdr:cxnSp macro="">
      <xdr:nvCxnSpPr>
        <xdr:cNvPr id="146" name="Straight Arrow Connector 145"/>
        <xdr:cNvCxnSpPr>
          <a:stCxn id="139" idx="2"/>
          <a:endCxn id="140" idx="0"/>
        </xdr:cNvCxnSpPr>
      </xdr:nvCxnSpPr>
      <xdr:spPr>
        <a:xfrm>
          <a:off x="12353925" y="10982325"/>
          <a:ext cx="0" cy="295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400050</xdr:colOff>
      <xdr:row>40</xdr:row>
      <xdr:rowOff>95251</xdr:rowOff>
    </xdr:from>
    <xdr:to>
      <xdr:col>20</xdr:col>
      <xdr:colOff>161925</xdr:colOff>
      <xdr:row>60</xdr:row>
      <xdr:rowOff>161925</xdr:rowOff>
    </xdr:to>
    <xdr:cxnSp macro="">
      <xdr:nvCxnSpPr>
        <xdr:cNvPr id="147" name="Straight Arrow Connector 146"/>
        <xdr:cNvCxnSpPr>
          <a:stCxn id="140" idx="2"/>
          <a:endCxn id="141" idx="0"/>
        </xdr:cNvCxnSpPr>
      </xdr:nvCxnSpPr>
      <xdr:spPr>
        <a:xfrm flipH="1" flipV="1">
          <a:off x="8934450" y="7715251"/>
          <a:ext cx="3419475" cy="3876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400050</xdr:colOff>
      <xdr:row>42</xdr:row>
      <xdr:rowOff>28575</xdr:rowOff>
    </xdr:from>
    <xdr:to>
      <xdr:col>20</xdr:col>
      <xdr:colOff>209549</xdr:colOff>
      <xdr:row>67</xdr:row>
      <xdr:rowOff>9523</xdr:rowOff>
    </xdr:to>
    <xdr:cxnSp macro="">
      <xdr:nvCxnSpPr>
        <xdr:cNvPr id="148" name="Straight Arrow Connector 147"/>
        <xdr:cNvCxnSpPr>
          <a:stCxn id="141" idx="2"/>
          <a:endCxn id="105" idx="0"/>
        </xdr:cNvCxnSpPr>
      </xdr:nvCxnSpPr>
      <xdr:spPr>
        <a:xfrm>
          <a:off x="8934450" y="8029575"/>
          <a:ext cx="3467099" cy="47434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371475</xdr:colOff>
      <xdr:row>26</xdr:row>
      <xdr:rowOff>0</xdr:rowOff>
    </xdr:from>
    <xdr:to>
      <xdr:col>14</xdr:col>
      <xdr:colOff>276225</xdr:colOff>
      <xdr:row>28</xdr:row>
      <xdr:rowOff>95250</xdr:rowOff>
    </xdr:to>
    <xdr:sp macro="" textlink="">
      <xdr:nvSpPr>
        <xdr:cNvPr id="149" name="Right Arrow 148"/>
        <xdr:cNvSpPr/>
      </xdr:nvSpPr>
      <xdr:spPr>
        <a:xfrm>
          <a:off x="7077075" y="4953000"/>
          <a:ext cx="1733550" cy="4762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Process Improvement</a:t>
          </a:r>
        </a:p>
      </xdr:txBody>
    </xdr:sp>
    <xdr:clientData/>
  </xdr:twoCellAnchor>
  <xdr:twoCellAnchor>
    <xdr:from>
      <xdr:col>25</xdr:col>
      <xdr:colOff>180976</xdr:colOff>
      <xdr:row>13</xdr:row>
      <xdr:rowOff>123825</xdr:rowOff>
    </xdr:from>
    <xdr:to>
      <xdr:col>29</xdr:col>
      <xdr:colOff>476250</xdr:colOff>
      <xdr:row>27</xdr:row>
      <xdr:rowOff>114300</xdr:rowOff>
    </xdr:to>
    <xdr:sp macro="" textlink="">
      <xdr:nvSpPr>
        <xdr:cNvPr id="150" name="Oval 149"/>
        <xdr:cNvSpPr/>
      </xdr:nvSpPr>
      <xdr:spPr>
        <a:xfrm>
          <a:off x="15420976" y="2600325"/>
          <a:ext cx="2733674" cy="2657475"/>
        </a:xfrm>
        <a:prstGeom prst="ellipse">
          <a:avLst/>
        </a:prstGeom>
        <a:solidFill>
          <a:schemeClr val="accent1">
            <a:alpha val="1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95250</xdr:colOff>
      <xdr:row>53</xdr:row>
      <xdr:rowOff>180975</xdr:rowOff>
    </xdr:from>
    <xdr:to>
      <xdr:col>22</xdr:col>
      <xdr:colOff>238125</xdr:colOff>
      <xdr:row>58</xdr:row>
      <xdr:rowOff>95250</xdr:rowOff>
    </xdr:to>
    <xdr:sp macro="" textlink="">
      <xdr:nvSpPr>
        <xdr:cNvPr id="152" name="Oval 151"/>
        <xdr:cNvSpPr/>
      </xdr:nvSpPr>
      <xdr:spPr>
        <a:xfrm>
          <a:off x="11068050" y="10277475"/>
          <a:ext cx="2581275" cy="866775"/>
        </a:xfrm>
        <a:prstGeom prst="ellipse">
          <a:avLst/>
        </a:prstGeom>
        <a:solidFill>
          <a:schemeClr val="accent1">
            <a:alpha val="12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457201</xdr:colOff>
      <xdr:row>54</xdr:row>
      <xdr:rowOff>142875</xdr:rowOff>
    </xdr:from>
    <xdr:to>
      <xdr:col>26</xdr:col>
      <xdr:colOff>9525</xdr:colOff>
      <xdr:row>63</xdr:row>
      <xdr:rowOff>171450</xdr:rowOff>
    </xdr:to>
    <xdr:cxnSp macro="">
      <xdr:nvCxnSpPr>
        <xdr:cNvPr id="161" name="Straight Arrow Connector 160"/>
        <xdr:cNvCxnSpPr/>
      </xdr:nvCxnSpPr>
      <xdr:spPr>
        <a:xfrm flipH="1">
          <a:off x="12649201" y="10429875"/>
          <a:ext cx="3209924" cy="1743075"/>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15</xdr:col>
      <xdr:colOff>57146</xdr:colOff>
      <xdr:row>7</xdr:row>
      <xdr:rowOff>1</xdr:rowOff>
    </xdr:from>
    <xdr:to>
      <xdr:col>19</xdr:col>
      <xdr:colOff>476253</xdr:colOff>
      <xdr:row>40</xdr:row>
      <xdr:rowOff>47630</xdr:rowOff>
    </xdr:to>
    <xdr:cxnSp macro="">
      <xdr:nvCxnSpPr>
        <xdr:cNvPr id="166" name="Elbow Connector 165"/>
        <xdr:cNvCxnSpPr/>
      </xdr:nvCxnSpPr>
      <xdr:spPr>
        <a:xfrm rot="5400000" flipH="1" flipV="1">
          <a:off x="7462835" y="3071812"/>
          <a:ext cx="6334129" cy="2857507"/>
        </a:xfrm>
        <a:prstGeom prst="bentConnector3">
          <a:avLst>
            <a:gd name="adj1" fmla="val 99925"/>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17</xdr:col>
      <xdr:colOff>495299</xdr:colOff>
      <xdr:row>28</xdr:row>
      <xdr:rowOff>0</xdr:rowOff>
    </xdr:from>
    <xdr:to>
      <xdr:col>29</xdr:col>
      <xdr:colOff>178253</xdr:colOff>
      <xdr:row>40</xdr:row>
      <xdr:rowOff>164648</xdr:rowOff>
    </xdr:to>
    <xdr:sp macro="" textlink="">
      <xdr:nvSpPr>
        <xdr:cNvPr id="178" name="Rectangle 177"/>
        <xdr:cNvSpPr/>
      </xdr:nvSpPr>
      <xdr:spPr>
        <a:xfrm>
          <a:off x="10904763" y="5334000"/>
          <a:ext cx="7030811" cy="2450648"/>
        </a:xfrm>
        <a:prstGeom prst="rect">
          <a:avLst/>
        </a:prstGeom>
        <a:solidFill>
          <a:schemeClr val="accent1">
            <a:alpha val="7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38100</xdr:colOff>
      <xdr:row>13</xdr:row>
      <xdr:rowOff>76200</xdr:rowOff>
    </xdr:from>
    <xdr:to>
      <xdr:col>21</xdr:col>
      <xdr:colOff>295276</xdr:colOff>
      <xdr:row>19</xdr:row>
      <xdr:rowOff>152400</xdr:rowOff>
    </xdr:to>
    <xdr:cxnSp macro="">
      <xdr:nvCxnSpPr>
        <xdr:cNvPr id="188" name="Straight Connector 187"/>
        <xdr:cNvCxnSpPr/>
      </xdr:nvCxnSpPr>
      <xdr:spPr>
        <a:xfrm flipH="1">
          <a:off x="11620500" y="2552700"/>
          <a:ext cx="1476376" cy="12192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581025</xdr:colOff>
      <xdr:row>13</xdr:row>
      <xdr:rowOff>28575</xdr:rowOff>
    </xdr:from>
    <xdr:to>
      <xdr:col>21</xdr:col>
      <xdr:colOff>304800</xdr:colOff>
      <xdr:row>19</xdr:row>
      <xdr:rowOff>95250</xdr:rowOff>
    </xdr:to>
    <xdr:cxnSp macro="">
      <xdr:nvCxnSpPr>
        <xdr:cNvPr id="190" name="Straight Connector 189"/>
        <xdr:cNvCxnSpPr/>
      </xdr:nvCxnSpPr>
      <xdr:spPr>
        <a:xfrm>
          <a:off x="11553825" y="2505075"/>
          <a:ext cx="1552575" cy="120967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26</xdr:col>
      <xdr:colOff>600075</xdr:colOff>
      <xdr:row>15</xdr:row>
      <xdr:rowOff>28575</xdr:rowOff>
    </xdr:from>
    <xdr:to>
      <xdr:col>28</xdr:col>
      <xdr:colOff>66675</xdr:colOff>
      <xdr:row>19</xdr:row>
      <xdr:rowOff>66675</xdr:rowOff>
    </xdr:to>
    <xdr:cxnSp macro="">
      <xdr:nvCxnSpPr>
        <xdr:cNvPr id="193" name="Straight Connector 192"/>
        <xdr:cNvCxnSpPr/>
      </xdr:nvCxnSpPr>
      <xdr:spPr>
        <a:xfrm flipH="1">
          <a:off x="16449675" y="2886075"/>
          <a:ext cx="685800" cy="8001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26</xdr:col>
      <xdr:colOff>542925</xdr:colOff>
      <xdr:row>15</xdr:row>
      <xdr:rowOff>57150</xdr:rowOff>
    </xdr:from>
    <xdr:to>
      <xdr:col>28</xdr:col>
      <xdr:colOff>66675</xdr:colOff>
      <xdr:row>19</xdr:row>
      <xdr:rowOff>85725</xdr:rowOff>
    </xdr:to>
    <xdr:cxnSp macro="">
      <xdr:nvCxnSpPr>
        <xdr:cNvPr id="195" name="Straight Connector 194"/>
        <xdr:cNvCxnSpPr/>
      </xdr:nvCxnSpPr>
      <xdr:spPr>
        <a:xfrm>
          <a:off x="16392525" y="2914650"/>
          <a:ext cx="742950" cy="79057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27</xdr:col>
      <xdr:colOff>104775</xdr:colOff>
      <xdr:row>23</xdr:row>
      <xdr:rowOff>123825</xdr:rowOff>
    </xdr:from>
    <xdr:to>
      <xdr:col>28</xdr:col>
      <xdr:colOff>123825</xdr:colOff>
      <xdr:row>26</xdr:row>
      <xdr:rowOff>95250</xdr:rowOff>
    </xdr:to>
    <xdr:cxnSp macro="">
      <xdr:nvCxnSpPr>
        <xdr:cNvPr id="197" name="Straight Connector 196"/>
        <xdr:cNvCxnSpPr/>
      </xdr:nvCxnSpPr>
      <xdr:spPr>
        <a:xfrm flipH="1">
          <a:off x="16563975" y="4505325"/>
          <a:ext cx="628650" cy="54292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27</xdr:col>
      <xdr:colOff>9525</xdr:colOff>
      <xdr:row>23</xdr:row>
      <xdr:rowOff>133350</xdr:rowOff>
    </xdr:from>
    <xdr:to>
      <xdr:col>28</xdr:col>
      <xdr:colOff>114300</xdr:colOff>
      <xdr:row>26</xdr:row>
      <xdr:rowOff>85725</xdr:rowOff>
    </xdr:to>
    <xdr:cxnSp macro="">
      <xdr:nvCxnSpPr>
        <xdr:cNvPr id="199" name="Straight Connector 198"/>
        <xdr:cNvCxnSpPr/>
      </xdr:nvCxnSpPr>
      <xdr:spPr>
        <a:xfrm>
          <a:off x="16468725" y="4514850"/>
          <a:ext cx="714375" cy="52387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400050</xdr:colOff>
      <xdr:row>45</xdr:row>
      <xdr:rowOff>19050</xdr:rowOff>
    </xdr:from>
    <xdr:to>
      <xdr:col>20</xdr:col>
      <xdr:colOff>476250</xdr:colOff>
      <xdr:row>48</xdr:row>
      <xdr:rowOff>9525</xdr:rowOff>
    </xdr:to>
    <xdr:cxnSp macro="">
      <xdr:nvCxnSpPr>
        <xdr:cNvPr id="201" name="Straight Connector 200"/>
        <xdr:cNvCxnSpPr/>
      </xdr:nvCxnSpPr>
      <xdr:spPr>
        <a:xfrm flipH="1">
          <a:off x="11982450" y="8591550"/>
          <a:ext cx="685800" cy="56197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381000</xdr:colOff>
      <xdr:row>45</xdr:row>
      <xdr:rowOff>9525</xdr:rowOff>
    </xdr:from>
    <xdr:to>
      <xdr:col>20</xdr:col>
      <xdr:colOff>523875</xdr:colOff>
      <xdr:row>48</xdr:row>
      <xdr:rowOff>38100</xdr:rowOff>
    </xdr:to>
    <xdr:cxnSp macro="">
      <xdr:nvCxnSpPr>
        <xdr:cNvPr id="203" name="Straight Connector 202"/>
        <xdr:cNvCxnSpPr/>
      </xdr:nvCxnSpPr>
      <xdr:spPr>
        <a:xfrm>
          <a:off x="11963400" y="8582025"/>
          <a:ext cx="752475" cy="60007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36</xdr:col>
      <xdr:colOff>161925</xdr:colOff>
      <xdr:row>0</xdr:row>
      <xdr:rowOff>66675</xdr:rowOff>
    </xdr:from>
    <xdr:to>
      <xdr:col>38</xdr:col>
      <xdr:colOff>0</xdr:colOff>
      <xdr:row>2</xdr:row>
      <xdr:rowOff>19050</xdr:rowOff>
    </xdr:to>
    <xdr:sp macro="" textlink="">
      <xdr:nvSpPr>
        <xdr:cNvPr id="204" name="Flowchart: Terminator 203"/>
        <xdr:cNvSpPr/>
      </xdr:nvSpPr>
      <xdr:spPr>
        <a:xfrm>
          <a:off x="22107525" y="66675"/>
          <a:ext cx="1057275" cy="333375"/>
        </a:xfrm>
        <a:prstGeom prst="flowChartTerminator">
          <a:avLst/>
        </a:prstGeom>
        <a:solidFill>
          <a:schemeClr val="accent6">
            <a:lumMod val="20000"/>
            <a:lumOff val="80000"/>
          </a:schemeClr>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ln>
                <a:solidFill>
                  <a:sysClr val="windowText" lastClr="000000"/>
                </a:solidFill>
              </a:ln>
              <a:solidFill>
                <a:sysClr val="windowText" lastClr="000000"/>
              </a:solidFill>
            </a:rPr>
            <a:t>        Start</a:t>
          </a:r>
        </a:p>
      </xdr:txBody>
    </xdr:sp>
    <xdr:clientData/>
  </xdr:twoCellAnchor>
  <xdr:twoCellAnchor>
    <xdr:from>
      <xdr:col>35</xdr:col>
      <xdr:colOff>590549</xdr:colOff>
      <xdr:row>4</xdr:row>
      <xdr:rowOff>123826</xdr:rowOff>
    </xdr:from>
    <xdr:to>
      <xdr:col>38</xdr:col>
      <xdr:colOff>171450</xdr:colOff>
      <xdr:row>6</xdr:row>
      <xdr:rowOff>9526</xdr:rowOff>
    </xdr:to>
    <xdr:sp macro="" textlink="">
      <xdr:nvSpPr>
        <xdr:cNvPr id="205" name="Flowchart: Process 204"/>
        <xdr:cNvSpPr/>
      </xdr:nvSpPr>
      <xdr:spPr>
        <a:xfrm>
          <a:off x="21926549" y="885826"/>
          <a:ext cx="1409701" cy="26670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t>Wake up at 5:15AM</a:t>
          </a:r>
        </a:p>
      </xdr:txBody>
    </xdr:sp>
    <xdr:clientData/>
  </xdr:twoCellAnchor>
  <xdr:twoCellAnchor>
    <xdr:from>
      <xdr:col>35</xdr:col>
      <xdr:colOff>514350</xdr:colOff>
      <xdr:row>7</xdr:row>
      <xdr:rowOff>114300</xdr:rowOff>
    </xdr:from>
    <xdr:to>
      <xdr:col>38</xdr:col>
      <xdr:colOff>266700</xdr:colOff>
      <xdr:row>9</xdr:row>
      <xdr:rowOff>28575</xdr:rowOff>
    </xdr:to>
    <xdr:sp macro="" textlink="">
      <xdr:nvSpPr>
        <xdr:cNvPr id="206" name="Flowchart: Process 205"/>
        <xdr:cNvSpPr/>
      </xdr:nvSpPr>
      <xdr:spPr>
        <a:xfrm>
          <a:off x="21850350" y="1447800"/>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Brash</a:t>
          </a:r>
          <a:r>
            <a:rPr lang="en-US" sz="1100" baseline="0"/>
            <a:t> and Bath 5:45AM</a:t>
          </a:r>
          <a:endParaRPr lang="en-US" sz="1100"/>
        </a:p>
      </xdr:txBody>
    </xdr:sp>
    <xdr:clientData/>
  </xdr:twoCellAnchor>
  <xdr:twoCellAnchor>
    <xdr:from>
      <xdr:col>35</xdr:col>
      <xdr:colOff>504825</xdr:colOff>
      <xdr:row>24</xdr:row>
      <xdr:rowOff>66676</xdr:rowOff>
    </xdr:from>
    <xdr:to>
      <xdr:col>38</xdr:col>
      <xdr:colOff>257175</xdr:colOff>
      <xdr:row>25</xdr:row>
      <xdr:rowOff>152400</xdr:rowOff>
    </xdr:to>
    <xdr:sp macro="" textlink="">
      <xdr:nvSpPr>
        <xdr:cNvPr id="208" name="Flowchart: Process 207"/>
        <xdr:cNvSpPr/>
      </xdr:nvSpPr>
      <xdr:spPr>
        <a:xfrm>
          <a:off x="21840825" y="4638676"/>
          <a:ext cx="1581150" cy="2762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Project work </a:t>
          </a:r>
        </a:p>
      </xdr:txBody>
    </xdr:sp>
    <xdr:clientData/>
  </xdr:twoCellAnchor>
  <xdr:twoCellAnchor>
    <xdr:from>
      <xdr:col>36</xdr:col>
      <xdr:colOff>247650</xdr:colOff>
      <xdr:row>67</xdr:row>
      <xdr:rowOff>9523</xdr:rowOff>
    </xdr:from>
    <xdr:to>
      <xdr:col>38</xdr:col>
      <xdr:colOff>66675</xdr:colOff>
      <xdr:row>71</xdr:row>
      <xdr:rowOff>180975</xdr:rowOff>
    </xdr:to>
    <xdr:sp macro="" textlink="">
      <xdr:nvSpPr>
        <xdr:cNvPr id="209" name="Flowchart: Connector 208"/>
        <xdr:cNvSpPr/>
      </xdr:nvSpPr>
      <xdr:spPr>
        <a:xfrm>
          <a:off x="22193250" y="12773023"/>
          <a:ext cx="1038225" cy="933452"/>
        </a:xfrm>
        <a:prstGeom prst="flowChartConnecto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Go to Bed 10:00 PM</a:t>
          </a:r>
        </a:p>
      </xdr:txBody>
    </xdr:sp>
    <xdr:clientData/>
  </xdr:twoCellAnchor>
  <xdr:twoCellAnchor>
    <xdr:from>
      <xdr:col>37</xdr:col>
      <xdr:colOff>76200</xdr:colOff>
      <xdr:row>6</xdr:row>
      <xdr:rowOff>9526</xdr:rowOff>
    </xdr:from>
    <xdr:to>
      <xdr:col>37</xdr:col>
      <xdr:colOff>85725</xdr:colOff>
      <xdr:row>7</xdr:row>
      <xdr:rowOff>114300</xdr:rowOff>
    </xdr:to>
    <xdr:cxnSp macro="">
      <xdr:nvCxnSpPr>
        <xdr:cNvPr id="210" name="Straight Arrow Connector 209"/>
        <xdr:cNvCxnSpPr>
          <a:stCxn id="205" idx="2"/>
          <a:endCxn id="206" idx="0"/>
        </xdr:cNvCxnSpPr>
      </xdr:nvCxnSpPr>
      <xdr:spPr>
        <a:xfrm>
          <a:off x="22631400" y="1152526"/>
          <a:ext cx="9525" cy="2952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85725</xdr:colOff>
      <xdr:row>9</xdr:row>
      <xdr:rowOff>28575</xdr:rowOff>
    </xdr:from>
    <xdr:to>
      <xdr:col>37</xdr:col>
      <xdr:colOff>85725</xdr:colOff>
      <xdr:row>10</xdr:row>
      <xdr:rowOff>133350</xdr:rowOff>
    </xdr:to>
    <xdr:cxnSp macro="">
      <xdr:nvCxnSpPr>
        <xdr:cNvPr id="211" name="Straight Arrow Connector 210"/>
        <xdr:cNvCxnSpPr>
          <a:stCxn id="206" idx="2"/>
        </xdr:cNvCxnSpPr>
      </xdr:nvCxnSpPr>
      <xdr:spPr>
        <a:xfrm>
          <a:off x="22640925" y="174307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76200</xdr:colOff>
      <xdr:row>2</xdr:row>
      <xdr:rowOff>57150</xdr:rowOff>
    </xdr:from>
    <xdr:to>
      <xdr:col>37</xdr:col>
      <xdr:colOff>76200</xdr:colOff>
      <xdr:row>4</xdr:row>
      <xdr:rowOff>95250</xdr:rowOff>
    </xdr:to>
    <xdr:cxnSp macro="">
      <xdr:nvCxnSpPr>
        <xdr:cNvPr id="212" name="Straight Arrow Connector 211"/>
        <xdr:cNvCxnSpPr/>
      </xdr:nvCxnSpPr>
      <xdr:spPr>
        <a:xfrm>
          <a:off x="22631400" y="438150"/>
          <a:ext cx="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504825</xdr:colOff>
      <xdr:row>13</xdr:row>
      <xdr:rowOff>133350</xdr:rowOff>
    </xdr:from>
    <xdr:to>
      <xdr:col>38</xdr:col>
      <xdr:colOff>257175</xdr:colOff>
      <xdr:row>15</xdr:row>
      <xdr:rowOff>47625</xdr:rowOff>
    </xdr:to>
    <xdr:sp macro="" textlink="">
      <xdr:nvSpPr>
        <xdr:cNvPr id="213" name="Flowchart: Process 212"/>
        <xdr:cNvSpPr/>
      </xdr:nvSpPr>
      <xdr:spPr>
        <a:xfrm>
          <a:off x="21840825" y="2609850"/>
          <a:ext cx="1581150" cy="2952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Break</a:t>
          </a:r>
          <a:r>
            <a:rPr lang="en-US" sz="1100" baseline="0"/>
            <a:t>Fast  8:15AM</a:t>
          </a:r>
          <a:endParaRPr lang="en-US" sz="1100"/>
        </a:p>
      </xdr:txBody>
    </xdr:sp>
    <xdr:clientData/>
  </xdr:twoCellAnchor>
  <xdr:twoCellAnchor>
    <xdr:from>
      <xdr:col>37</xdr:col>
      <xdr:colOff>76200</xdr:colOff>
      <xdr:row>15</xdr:row>
      <xdr:rowOff>47625</xdr:rowOff>
    </xdr:from>
    <xdr:to>
      <xdr:col>37</xdr:col>
      <xdr:colOff>76200</xdr:colOff>
      <xdr:row>16</xdr:row>
      <xdr:rowOff>114300</xdr:rowOff>
    </xdr:to>
    <xdr:cxnSp macro="">
      <xdr:nvCxnSpPr>
        <xdr:cNvPr id="215" name="Straight Arrow Connector 214"/>
        <xdr:cNvCxnSpPr>
          <a:stCxn id="213" idx="2"/>
          <a:endCxn id="254" idx="0"/>
        </xdr:cNvCxnSpPr>
      </xdr:nvCxnSpPr>
      <xdr:spPr>
        <a:xfrm>
          <a:off x="22631400" y="2905125"/>
          <a:ext cx="0" cy="257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219075</xdr:colOff>
      <xdr:row>14</xdr:row>
      <xdr:rowOff>38100</xdr:rowOff>
    </xdr:from>
    <xdr:to>
      <xdr:col>41</xdr:col>
      <xdr:colOff>523875</xdr:colOff>
      <xdr:row>20</xdr:row>
      <xdr:rowOff>152400</xdr:rowOff>
    </xdr:to>
    <xdr:sp macro="" textlink="">
      <xdr:nvSpPr>
        <xdr:cNvPr id="217" name="Flowchart: Decision 216"/>
        <xdr:cNvSpPr/>
      </xdr:nvSpPr>
      <xdr:spPr>
        <a:xfrm>
          <a:off x="23993475" y="2705100"/>
          <a:ext cx="1524000" cy="1257300"/>
        </a:xfrm>
        <a:prstGeom prst="flowChartDecision">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Meeting?</a:t>
          </a:r>
        </a:p>
      </xdr:txBody>
    </xdr:sp>
    <xdr:clientData/>
  </xdr:twoCellAnchor>
  <xdr:twoCellAnchor>
    <xdr:from>
      <xdr:col>38</xdr:col>
      <xdr:colOff>257175</xdr:colOff>
      <xdr:row>17</xdr:row>
      <xdr:rowOff>90488</xdr:rowOff>
    </xdr:from>
    <xdr:to>
      <xdr:col>39</xdr:col>
      <xdr:colOff>219075</xdr:colOff>
      <xdr:row>17</xdr:row>
      <xdr:rowOff>95250</xdr:rowOff>
    </xdr:to>
    <xdr:cxnSp macro="">
      <xdr:nvCxnSpPr>
        <xdr:cNvPr id="219" name="Straight Arrow Connector 218"/>
        <xdr:cNvCxnSpPr>
          <a:endCxn id="217" idx="1"/>
        </xdr:cNvCxnSpPr>
      </xdr:nvCxnSpPr>
      <xdr:spPr>
        <a:xfrm>
          <a:off x="23421975" y="3328988"/>
          <a:ext cx="57150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523875</xdr:colOff>
      <xdr:row>17</xdr:row>
      <xdr:rowOff>90488</xdr:rowOff>
    </xdr:from>
    <xdr:to>
      <xdr:col>43</xdr:col>
      <xdr:colOff>85725</xdr:colOff>
      <xdr:row>17</xdr:row>
      <xdr:rowOff>95250</xdr:rowOff>
    </xdr:to>
    <xdr:cxnSp macro="">
      <xdr:nvCxnSpPr>
        <xdr:cNvPr id="220" name="Straight Arrow Connector 219"/>
        <xdr:cNvCxnSpPr>
          <a:stCxn id="217" idx="3"/>
        </xdr:cNvCxnSpPr>
      </xdr:nvCxnSpPr>
      <xdr:spPr>
        <a:xfrm flipV="1">
          <a:off x="25517475" y="3328988"/>
          <a:ext cx="78105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104775</xdr:colOff>
      <xdr:row>16</xdr:row>
      <xdr:rowOff>19050</xdr:rowOff>
    </xdr:from>
    <xdr:to>
      <xdr:col>45</xdr:col>
      <xdr:colOff>466725</xdr:colOff>
      <xdr:row>18</xdr:row>
      <xdr:rowOff>142875</xdr:rowOff>
    </xdr:to>
    <xdr:sp macro="" textlink="">
      <xdr:nvSpPr>
        <xdr:cNvPr id="221" name="Flowchart: Process 220"/>
        <xdr:cNvSpPr/>
      </xdr:nvSpPr>
      <xdr:spPr>
        <a:xfrm>
          <a:off x="26317575" y="3067050"/>
          <a:ext cx="1581150" cy="50482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Meetings with stake holders</a:t>
          </a:r>
          <a:r>
            <a:rPr lang="en-US" sz="1100" baseline="0"/>
            <a:t> through Webex</a:t>
          </a:r>
          <a:endParaRPr lang="en-US" sz="1100"/>
        </a:p>
      </xdr:txBody>
    </xdr:sp>
    <xdr:clientData/>
  </xdr:twoCellAnchor>
  <xdr:twoCellAnchor>
    <xdr:from>
      <xdr:col>37</xdr:col>
      <xdr:colOff>76200</xdr:colOff>
      <xdr:row>25</xdr:row>
      <xdr:rowOff>152400</xdr:rowOff>
    </xdr:from>
    <xdr:to>
      <xdr:col>37</xdr:col>
      <xdr:colOff>85725</xdr:colOff>
      <xdr:row>27</xdr:row>
      <xdr:rowOff>133350</xdr:rowOff>
    </xdr:to>
    <xdr:cxnSp macro="">
      <xdr:nvCxnSpPr>
        <xdr:cNvPr id="227" name="Straight Arrow Connector 226"/>
        <xdr:cNvCxnSpPr>
          <a:stCxn id="208" idx="2"/>
        </xdr:cNvCxnSpPr>
      </xdr:nvCxnSpPr>
      <xdr:spPr>
        <a:xfrm>
          <a:off x="22631400" y="4914900"/>
          <a:ext cx="952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504825</xdr:colOff>
      <xdr:row>27</xdr:row>
      <xdr:rowOff>142876</xdr:rowOff>
    </xdr:from>
    <xdr:to>
      <xdr:col>38</xdr:col>
      <xdr:colOff>257175</xdr:colOff>
      <xdr:row>29</xdr:row>
      <xdr:rowOff>47626</xdr:rowOff>
    </xdr:to>
    <xdr:sp macro="" textlink="">
      <xdr:nvSpPr>
        <xdr:cNvPr id="230" name="Flowchart: Process 229"/>
        <xdr:cNvSpPr/>
      </xdr:nvSpPr>
      <xdr:spPr>
        <a:xfrm>
          <a:off x="21840825" y="5286376"/>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Lunch</a:t>
          </a:r>
        </a:p>
      </xdr:txBody>
    </xdr:sp>
    <xdr:clientData/>
  </xdr:twoCellAnchor>
  <xdr:twoCellAnchor>
    <xdr:from>
      <xdr:col>35</xdr:col>
      <xdr:colOff>514350</xdr:colOff>
      <xdr:row>30</xdr:row>
      <xdr:rowOff>142876</xdr:rowOff>
    </xdr:from>
    <xdr:to>
      <xdr:col>38</xdr:col>
      <xdr:colOff>266700</xdr:colOff>
      <xdr:row>32</xdr:row>
      <xdr:rowOff>38100</xdr:rowOff>
    </xdr:to>
    <xdr:sp macro="" textlink="">
      <xdr:nvSpPr>
        <xdr:cNvPr id="231" name="Flowchart: Process 230"/>
        <xdr:cNvSpPr/>
      </xdr:nvSpPr>
      <xdr:spPr>
        <a:xfrm>
          <a:off x="21850350" y="5857876"/>
          <a:ext cx="1581150" cy="2762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Project work </a:t>
          </a:r>
        </a:p>
      </xdr:txBody>
    </xdr:sp>
    <xdr:clientData/>
  </xdr:twoCellAnchor>
  <xdr:twoCellAnchor>
    <xdr:from>
      <xdr:col>35</xdr:col>
      <xdr:colOff>504825</xdr:colOff>
      <xdr:row>33</xdr:row>
      <xdr:rowOff>171451</xdr:rowOff>
    </xdr:from>
    <xdr:to>
      <xdr:col>38</xdr:col>
      <xdr:colOff>257175</xdr:colOff>
      <xdr:row>36</xdr:row>
      <xdr:rowOff>57150</xdr:rowOff>
    </xdr:to>
    <xdr:sp macro="" textlink="">
      <xdr:nvSpPr>
        <xdr:cNvPr id="236" name="Flowchart: Process 235"/>
        <xdr:cNvSpPr/>
      </xdr:nvSpPr>
      <xdr:spPr>
        <a:xfrm>
          <a:off x="21840825" y="6457951"/>
          <a:ext cx="1581150" cy="457199"/>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Ask Team to send daily</a:t>
          </a:r>
          <a:r>
            <a:rPr lang="en-US" sz="1100" baseline="0"/>
            <a:t> report in a template</a:t>
          </a:r>
          <a:endParaRPr lang="en-US" sz="1100"/>
        </a:p>
      </xdr:txBody>
    </xdr:sp>
    <xdr:clientData/>
  </xdr:twoCellAnchor>
  <xdr:twoCellAnchor>
    <xdr:from>
      <xdr:col>37</xdr:col>
      <xdr:colOff>85725</xdr:colOff>
      <xdr:row>32</xdr:row>
      <xdr:rowOff>38100</xdr:rowOff>
    </xdr:from>
    <xdr:to>
      <xdr:col>37</xdr:col>
      <xdr:colOff>85725</xdr:colOff>
      <xdr:row>33</xdr:row>
      <xdr:rowOff>180975</xdr:rowOff>
    </xdr:to>
    <xdr:cxnSp macro="">
      <xdr:nvCxnSpPr>
        <xdr:cNvPr id="237" name="Straight Arrow Connector 236"/>
        <xdr:cNvCxnSpPr>
          <a:stCxn id="231" idx="2"/>
        </xdr:cNvCxnSpPr>
      </xdr:nvCxnSpPr>
      <xdr:spPr>
        <a:xfrm>
          <a:off x="22640925" y="6134100"/>
          <a:ext cx="0" cy="333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514350</xdr:colOff>
      <xdr:row>38</xdr:row>
      <xdr:rowOff>85726</xdr:rowOff>
    </xdr:from>
    <xdr:to>
      <xdr:col>38</xdr:col>
      <xdr:colOff>266700</xdr:colOff>
      <xdr:row>40</xdr:row>
      <xdr:rowOff>28576</xdr:rowOff>
    </xdr:to>
    <xdr:sp macro="" textlink="">
      <xdr:nvSpPr>
        <xdr:cNvPr id="238" name="Flowchart: Process 237"/>
        <xdr:cNvSpPr/>
      </xdr:nvSpPr>
      <xdr:spPr>
        <a:xfrm>
          <a:off x="21850350" y="7324726"/>
          <a:ext cx="1581150" cy="3238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Submit report</a:t>
          </a:r>
        </a:p>
      </xdr:txBody>
    </xdr:sp>
    <xdr:clientData/>
  </xdr:twoCellAnchor>
  <xdr:twoCellAnchor>
    <xdr:from>
      <xdr:col>37</xdr:col>
      <xdr:colOff>76200</xdr:colOff>
      <xdr:row>36</xdr:row>
      <xdr:rowOff>57150</xdr:rowOff>
    </xdr:from>
    <xdr:to>
      <xdr:col>37</xdr:col>
      <xdr:colOff>85725</xdr:colOff>
      <xdr:row>38</xdr:row>
      <xdr:rowOff>85726</xdr:rowOff>
    </xdr:to>
    <xdr:cxnSp macro="">
      <xdr:nvCxnSpPr>
        <xdr:cNvPr id="239" name="Straight Arrow Connector 238"/>
        <xdr:cNvCxnSpPr>
          <a:stCxn id="236" idx="2"/>
          <a:endCxn id="238" idx="0"/>
        </xdr:cNvCxnSpPr>
      </xdr:nvCxnSpPr>
      <xdr:spPr>
        <a:xfrm>
          <a:off x="22631400" y="6915150"/>
          <a:ext cx="9525" cy="4095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533400</xdr:colOff>
      <xdr:row>42</xdr:row>
      <xdr:rowOff>28575</xdr:rowOff>
    </xdr:from>
    <xdr:to>
      <xdr:col>38</xdr:col>
      <xdr:colOff>285750</xdr:colOff>
      <xdr:row>44</xdr:row>
      <xdr:rowOff>133351</xdr:rowOff>
    </xdr:to>
    <xdr:sp macro="" textlink="">
      <xdr:nvSpPr>
        <xdr:cNvPr id="240" name="Flowchart: Process 239"/>
        <xdr:cNvSpPr/>
      </xdr:nvSpPr>
      <xdr:spPr>
        <a:xfrm>
          <a:off x="21869400" y="8029575"/>
          <a:ext cx="1581150" cy="485776"/>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Log out from Office network 4:20PM</a:t>
          </a:r>
        </a:p>
      </xdr:txBody>
    </xdr:sp>
    <xdr:clientData/>
  </xdr:twoCellAnchor>
  <xdr:twoCellAnchor>
    <xdr:from>
      <xdr:col>35</xdr:col>
      <xdr:colOff>542925</xdr:colOff>
      <xdr:row>46</xdr:row>
      <xdr:rowOff>114301</xdr:rowOff>
    </xdr:from>
    <xdr:to>
      <xdr:col>38</xdr:col>
      <xdr:colOff>295275</xdr:colOff>
      <xdr:row>48</xdr:row>
      <xdr:rowOff>19051</xdr:rowOff>
    </xdr:to>
    <xdr:sp macro="" textlink="">
      <xdr:nvSpPr>
        <xdr:cNvPr id="241" name="Flowchart: Process 240"/>
        <xdr:cNvSpPr/>
      </xdr:nvSpPr>
      <xdr:spPr>
        <a:xfrm>
          <a:off x="21878925" y="8877301"/>
          <a:ext cx="1581150" cy="285750"/>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Playing with Daughter</a:t>
          </a:r>
        </a:p>
      </xdr:txBody>
    </xdr:sp>
    <xdr:clientData/>
  </xdr:twoCellAnchor>
  <xdr:twoCellAnchor>
    <xdr:from>
      <xdr:col>35</xdr:col>
      <xdr:colOff>561975</xdr:colOff>
      <xdr:row>50</xdr:row>
      <xdr:rowOff>19051</xdr:rowOff>
    </xdr:from>
    <xdr:to>
      <xdr:col>38</xdr:col>
      <xdr:colOff>314325</xdr:colOff>
      <xdr:row>54</xdr:row>
      <xdr:rowOff>66675</xdr:rowOff>
    </xdr:to>
    <xdr:sp macro="" textlink="">
      <xdr:nvSpPr>
        <xdr:cNvPr id="243" name="Flowchart: Process 242"/>
        <xdr:cNvSpPr/>
      </xdr:nvSpPr>
      <xdr:spPr>
        <a:xfrm>
          <a:off x="21897975" y="9544051"/>
          <a:ext cx="1581150" cy="8096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Helping my whife for cooking(Shift from Asian food to American or Mexican/Chinise food)</a:t>
          </a:r>
        </a:p>
      </xdr:txBody>
    </xdr:sp>
    <xdr:clientData/>
  </xdr:twoCellAnchor>
  <xdr:twoCellAnchor>
    <xdr:from>
      <xdr:col>35</xdr:col>
      <xdr:colOff>561975</xdr:colOff>
      <xdr:row>56</xdr:row>
      <xdr:rowOff>114301</xdr:rowOff>
    </xdr:from>
    <xdr:to>
      <xdr:col>38</xdr:col>
      <xdr:colOff>314325</xdr:colOff>
      <xdr:row>58</xdr:row>
      <xdr:rowOff>47625</xdr:rowOff>
    </xdr:to>
    <xdr:sp macro="" textlink="">
      <xdr:nvSpPr>
        <xdr:cNvPr id="244" name="Flowchart: Process 243"/>
        <xdr:cNvSpPr/>
      </xdr:nvSpPr>
      <xdr:spPr>
        <a:xfrm>
          <a:off x="21897975" y="10782301"/>
          <a:ext cx="1581150" cy="3143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Dinner</a:t>
          </a:r>
        </a:p>
      </xdr:txBody>
    </xdr:sp>
    <xdr:clientData/>
  </xdr:twoCellAnchor>
  <xdr:twoCellAnchor>
    <xdr:from>
      <xdr:col>37</xdr:col>
      <xdr:colOff>85725</xdr:colOff>
      <xdr:row>40</xdr:row>
      <xdr:rowOff>28576</xdr:rowOff>
    </xdr:from>
    <xdr:to>
      <xdr:col>37</xdr:col>
      <xdr:colOff>104775</xdr:colOff>
      <xdr:row>42</xdr:row>
      <xdr:rowOff>28575</xdr:rowOff>
    </xdr:to>
    <xdr:cxnSp macro="">
      <xdr:nvCxnSpPr>
        <xdr:cNvPr id="246" name="Straight Arrow Connector 245"/>
        <xdr:cNvCxnSpPr>
          <a:stCxn id="238" idx="2"/>
          <a:endCxn id="240" idx="0"/>
        </xdr:cNvCxnSpPr>
      </xdr:nvCxnSpPr>
      <xdr:spPr>
        <a:xfrm>
          <a:off x="22640925" y="7648576"/>
          <a:ext cx="19050" cy="380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104775</xdr:colOff>
      <xdr:row>44</xdr:row>
      <xdr:rowOff>133351</xdr:rowOff>
    </xdr:from>
    <xdr:to>
      <xdr:col>37</xdr:col>
      <xdr:colOff>114300</xdr:colOff>
      <xdr:row>46</xdr:row>
      <xdr:rowOff>114301</xdr:rowOff>
    </xdr:to>
    <xdr:cxnSp macro="">
      <xdr:nvCxnSpPr>
        <xdr:cNvPr id="247" name="Straight Arrow Connector 246"/>
        <xdr:cNvCxnSpPr>
          <a:stCxn id="240" idx="2"/>
          <a:endCxn id="241" idx="0"/>
        </xdr:cNvCxnSpPr>
      </xdr:nvCxnSpPr>
      <xdr:spPr>
        <a:xfrm>
          <a:off x="22659975" y="8515351"/>
          <a:ext cx="952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114300</xdr:colOff>
      <xdr:row>48</xdr:row>
      <xdr:rowOff>19051</xdr:rowOff>
    </xdr:from>
    <xdr:to>
      <xdr:col>37</xdr:col>
      <xdr:colOff>114300</xdr:colOff>
      <xdr:row>50</xdr:row>
      <xdr:rowOff>19050</xdr:rowOff>
    </xdr:to>
    <xdr:cxnSp macro="">
      <xdr:nvCxnSpPr>
        <xdr:cNvPr id="248" name="Straight Arrow Connector 247"/>
        <xdr:cNvCxnSpPr>
          <a:stCxn id="241" idx="2"/>
        </xdr:cNvCxnSpPr>
      </xdr:nvCxnSpPr>
      <xdr:spPr>
        <a:xfrm>
          <a:off x="22669500" y="9163051"/>
          <a:ext cx="0" cy="380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133350</xdr:colOff>
      <xdr:row>54</xdr:row>
      <xdr:rowOff>66675</xdr:rowOff>
    </xdr:from>
    <xdr:to>
      <xdr:col>37</xdr:col>
      <xdr:colOff>133350</xdr:colOff>
      <xdr:row>56</xdr:row>
      <xdr:rowOff>114301</xdr:rowOff>
    </xdr:to>
    <xdr:cxnSp macro="">
      <xdr:nvCxnSpPr>
        <xdr:cNvPr id="250" name="Straight Arrow Connector 249"/>
        <xdr:cNvCxnSpPr>
          <a:stCxn id="243" idx="2"/>
          <a:endCxn id="244" idx="0"/>
        </xdr:cNvCxnSpPr>
      </xdr:nvCxnSpPr>
      <xdr:spPr>
        <a:xfrm>
          <a:off x="22688550" y="10353675"/>
          <a:ext cx="0"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133350</xdr:colOff>
      <xdr:row>58</xdr:row>
      <xdr:rowOff>47625</xdr:rowOff>
    </xdr:from>
    <xdr:to>
      <xdr:col>37</xdr:col>
      <xdr:colOff>133350</xdr:colOff>
      <xdr:row>59</xdr:row>
      <xdr:rowOff>152401</xdr:rowOff>
    </xdr:to>
    <xdr:cxnSp macro="">
      <xdr:nvCxnSpPr>
        <xdr:cNvPr id="251" name="Straight Arrow Connector 250"/>
        <xdr:cNvCxnSpPr>
          <a:stCxn id="244" idx="2"/>
        </xdr:cNvCxnSpPr>
      </xdr:nvCxnSpPr>
      <xdr:spPr>
        <a:xfrm>
          <a:off x="22688550" y="11096625"/>
          <a:ext cx="0" cy="295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142875</xdr:colOff>
      <xdr:row>61</xdr:row>
      <xdr:rowOff>114300</xdr:rowOff>
    </xdr:from>
    <xdr:to>
      <xdr:col>37</xdr:col>
      <xdr:colOff>157163</xdr:colOff>
      <xdr:row>67</xdr:row>
      <xdr:rowOff>9523</xdr:rowOff>
    </xdr:to>
    <xdr:cxnSp macro="">
      <xdr:nvCxnSpPr>
        <xdr:cNvPr id="252" name="Straight Arrow Connector 251"/>
        <xdr:cNvCxnSpPr>
          <a:stCxn id="294" idx="2"/>
          <a:endCxn id="209" idx="0"/>
        </xdr:cNvCxnSpPr>
      </xdr:nvCxnSpPr>
      <xdr:spPr>
        <a:xfrm>
          <a:off x="22698075" y="11734800"/>
          <a:ext cx="14288" cy="10382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26</xdr:row>
      <xdr:rowOff>104775</xdr:rowOff>
    </xdr:from>
    <xdr:to>
      <xdr:col>33</xdr:col>
      <xdr:colOff>514350</xdr:colOff>
      <xdr:row>29</xdr:row>
      <xdr:rowOff>9525</xdr:rowOff>
    </xdr:to>
    <xdr:sp macro="" textlink="">
      <xdr:nvSpPr>
        <xdr:cNvPr id="253" name="Right Arrow 252"/>
        <xdr:cNvSpPr/>
      </xdr:nvSpPr>
      <xdr:spPr>
        <a:xfrm>
          <a:off x="18897600" y="5057775"/>
          <a:ext cx="1733550" cy="4762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1100" b="1"/>
            <a:t>Improved Process</a:t>
          </a:r>
        </a:p>
      </xdr:txBody>
    </xdr:sp>
    <xdr:clientData/>
  </xdr:twoCellAnchor>
  <xdr:twoCellAnchor>
    <xdr:from>
      <xdr:col>35</xdr:col>
      <xdr:colOff>504825</xdr:colOff>
      <xdr:row>16</xdr:row>
      <xdr:rowOff>114300</xdr:rowOff>
    </xdr:from>
    <xdr:to>
      <xdr:col>38</xdr:col>
      <xdr:colOff>257175</xdr:colOff>
      <xdr:row>18</xdr:row>
      <xdr:rowOff>180975</xdr:rowOff>
    </xdr:to>
    <xdr:sp macro="" textlink="">
      <xdr:nvSpPr>
        <xdr:cNvPr id="254" name="Flowchart: Process 253"/>
        <xdr:cNvSpPr/>
      </xdr:nvSpPr>
      <xdr:spPr>
        <a:xfrm>
          <a:off x="21840825" y="3162300"/>
          <a:ext cx="1581150" cy="447675"/>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Login to office  from Home</a:t>
          </a:r>
        </a:p>
      </xdr:txBody>
    </xdr:sp>
    <xdr:clientData/>
  </xdr:twoCellAnchor>
  <xdr:twoCellAnchor>
    <xdr:from>
      <xdr:col>35</xdr:col>
      <xdr:colOff>495300</xdr:colOff>
      <xdr:row>10</xdr:row>
      <xdr:rowOff>142875</xdr:rowOff>
    </xdr:from>
    <xdr:to>
      <xdr:col>38</xdr:col>
      <xdr:colOff>247650</xdr:colOff>
      <xdr:row>12</xdr:row>
      <xdr:rowOff>76199</xdr:rowOff>
    </xdr:to>
    <xdr:sp macro="" textlink="">
      <xdr:nvSpPr>
        <xdr:cNvPr id="257" name="Flowchart: Process 256"/>
        <xdr:cNvSpPr/>
      </xdr:nvSpPr>
      <xdr:spPr>
        <a:xfrm>
          <a:off x="21831300" y="2047875"/>
          <a:ext cx="1581150" cy="3143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Study</a:t>
          </a:r>
        </a:p>
      </xdr:txBody>
    </xdr:sp>
    <xdr:clientData/>
  </xdr:twoCellAnchor>
  <xdr:twoCellAnchor>
    <xdr:from>
      <xdr:col>37</xdr:col>
      <xdr:colOff>66675</xdr:colOff>
      <xdr:row>12</xdr:row>
      <xdr:rowOff>76199</xdr:rowOff>
    </xdr:from>
    <xdr:to>
      <xdr:col>37</xdr:col>
      <xdr:colOff>76200</xdr:colOff>
      <xdr:row>13</xdr:row>
      <xdr:rowOff>133350</xdr:rowOff>
    </xdr:to>
    <xdr:cxnSp macro="">
      <xdr:nvCxnSpPr>
        <xdr:cNvPr id="260" name="Straight Arrow Connector 259"/>
        <xdr:cNvCxnSpPr>
          <a:stCxn id="257" idx="2"/>
          <a:endCxn id="213" idx="0"/>
        </xdr:cNvCxnSpPr>
      </xdr:nvCxnSpPr>
      <xdr:spPr>
        <a:xfrm>
          <a:off x="22621875" y="2362199"/>
          <a:ext cx="9525" cy="2476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20</xdr:row>
      <xdr:rowOff>142876</xdr:rowOff>
    </xdr:from>
    <xdr:to>
      <xdr:col>6</xdr:col>
      <xdr:colOff>9525</xdr:colOff>
      <xdr:row>24</xdr:row>
      <xdr:rowOff>57152</xdr:rowOff>
    </xdr:to>
    <xdr:cxnSp macro="">
      <xdr:nvCxnSpPr>
        <xdr:cNvPr id="262" name="Elbow Connector 261"/>
        <xdr:cNvCxnSpPr>
          <a:stCxn id="31" idx="2"/>
          <a:endCxn id="6" idx="0"/>
        </xdr:cNvCxnSpPr>
      </xdr:nvCxnSpPr>
      <xdr:spPr>
        <a:xfrm rot="5400000">
          <a:off x="2266950" y="3228976"/>
          <a:ext cx="676276" cy="212407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20</xdr:row>
      <xdr:rowOff>152401</xdr:rowOff>
    </xdr:from>
    <xdr:to>
      <xdr:col>23</xdr:col>
      <xdr:colOff>409575</xdr:colOff>
      <xdr:row>24</xdr:row>
      <xdr:rowOff>66677</xdr:rowOff>
    </xdr:to>
    <xdr:cxnSp macro="">
      <xdr:nvCxnSpPr>
        <xdr:cNvPr id="264" name="Elbow Connector 263"/>
        <xdr:cNvCxnSpPr>
          <a:stCxn id="113" idx="2"/>
          <a:endCxn id="104" idx="0"/>
        </xdr:cNvCxnSpPr>
      </xdr:nvCxnSpPr>
      <xdr:spPr>
        <a:xfrm rot="5400000">
          <a:off x="13030200" y="3238501"/>
          <a:ext cx="676276" cy="212407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76200</xdr:colOff>
      <xdr:row>20</xdr:row>
      <xdr:rowOff>152401</xdr:rowOff>
    </xdr:from>
    <xdr:to>
      <xdr:col>40</xdr:col>
      <xdr:colOff>371475</xdr:colOff>
      <xdr:row>24</xdr:row>
      <xdr:rowOff>66677</xdr:rowOff>
    </xdr:to>
    <xdr:cxnSp macro="">
      <xdr:nvCxnSpPr>
        <xdr:cNvPr id="266" name="Elbow Connector 265"/>
        <xdr:cNvCxnSpPr>
          <a:stCxn id="217" idx="2"/>
          <a:endCxn id="208" idx="0"/>
        </xdr:cNvCxnSpPr>
      </xdr:nvCxnSpPr>
      <xdr:spPr>
        <a:xfrm rot="5400000">
          <a:off x="23355300" y="3238501"/>
          <a:ext cx="676276" cy="212407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257176</xdr:colOff>
      <xdr:row>18</xdr:row>
      <xdr:rowOff>142875</xdr:rowOff>
    </xdr:from>
    <xdr:to>
      <xdr:col>44</xdr:col>
      <xdr:colOff>285751</xdr:colOff>
      <xdr:row>25</xdr:row>
      <xdr:rowOff>14288</xdr:rowOff>
    </xdr:to>
    <xdr:cxnSp macro="">
      <xdr:nvCxnSpPr>
        <xdr:cNvPr id="268" name="Elbow Connector 267"/>
        <xdr:cNvCxnSpPr>
          <a:stCxn id="221" idx="2"/>
          <a:endCxn id="208" idx="3"/>
        </xdr:cNvCxnSpPr>
      </xdr:nvCxnSpPr>
      <xdr:spPr>
        <a:xfrm rot="5400000">
          <a:off x="24662607" y="2331244"/>
          <a:ext cx="1204913" cy="36861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76200</xdr:colOff>
      <xdr:row>29</xdr:row>
      <xdr:rowOff>47626</xdr:rowOff>
    </xdr:from>
    <xdr:to>
      <xdr:col>37</xdr:col>
      <xdr:colOff>85725</xdr:colOff>
      <xdr:row>30</xdr:row>
      <xdr:rowOff>142876</xdr:rowOff>
    </xdr:to>
    <xdr:cxnSp macro="">
      <xdr:nvCxnSpPr>
        <xdr:cNvPr id="276" name="Straight Arrow Connector 275"/>
        <xdr:cNvCxnSpPr>
          <a:stCxn id="230" idx="2"/>
          <a:endCxn id="231" idx="0"/>
        </xdr:cNvCxnSpPr>
      </xdr:nvCxnSpPr>
      <xdr:spPr>
        <a:xfrm>
          <a:off x="22631400" y="5572126"/>
          <a:ext cx="9525"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571500</xdr:colOff>
      <xdr:row>59</xdr:row>
      <xdr:rowOff>180976</xdr:rowOff>
    </xdr:from>
    <xdr:to>
      <xdr:col>38</xdr:col>
      <xdr:colOff>323850</xdr:colOff>
      <xdr:row>61</xdr:row>
      <xdr:rowOff>114300</xdr:rowOff>
    </xdr:to>
    <xdr:sp macro="" textlink="">
      <xdr:nvSpPr>
        <xdr:cNvPr id="294" name="Flowchart: Process 293"/>
        <xdr:cNvSpPr/>
      </xdr:nvSpPr>
      <xdr:spPr>
        <a:xfrm>
          <a:off x="21907500" y="11420476"/>
          <a:ext cx="1581150" cy="314324"/>
        </a:xfrm>
        <a:prstGeom prst="flowChartProcess">
          <a:avLst/>
        </a:prstGeom>
        <a:solidFill>
          <a:schemeClr val="tx2">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100"/>
            <a:t>Watching News</a:t>
          </a:r>
        </a:p>
      </xdr:txBody>
    </xdr:sp>
    <xdr:clientData/>
  </xdr:twoCellAnchor>
  <xdr:twoCellAnchor>
    <xdr:from>
      <xdr:col>2</xdr:col>
      <xdr:colOff>342901</xdr:colOff>
      <xdr:row>32</xdr:row>
      <xdr:rowOff>80284</xdr:rowOff>
    </xdr:from>
    <xdr:to>
      <xdr:col>6</xdr:col>
      <xdr:colOff>84365</xdr:colOff>
      <xdr:row>33</xdr:row>
      <xdr:rowOff>180975</xdr:rowOff>
    </xdr:to>
    <xdr:cxnSp macro="">
      <xdr:nvCxnSpPr>
        <xdr:cNvPr id="11" name="Elbow Connector 10"/>
        <xdr:cNvCxnSpPr>
          <a:stCxn id="46" idx="2"/>
          <a:endCxn id="58" idx="0"/>
        </xdr:cNvCxnSpPr>
      </xdr:nvCxnSpPr>
      <xdr:spPr>
        <a:xfrm rot="5400000">
          <a:off x="2517323" y="5226505"/>
          <a:ext cx="291191" cy="21907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131989</xdr:colOff>
      <xdr:row>32</xdr:row>
      <xdr:rowOff>43546</xdr:rowOff>
    </xdr:from>
    <xdr:to>
      <xdr:col>23</xdr:col>
      <xdr:colOff>472848</xdr:colOff>
      <xdr:row>34</xdr:row>
      <xdr:rowOff>2</xdr:rowOff>
    </xdr:to>
    <xdr:cxnSp macro="">
      <xdr:nvCxnSpPr>
        <xdr:cNvPr id="158" name="Elbow Connector 157"/>
        <xdr:cNvCxnSpPr>
          <a:stCxn id="120" idx="2"/>
          <a:endCxn id="127" idx="0"/>
        </xdr:cNvCxnSpPr>
      </xdr:nvCxnSpPr>
      <xdr:spPr>
        <a:xfrm rot="5400000">
          <a:off x="13298602" y="5219362"/>
          <a:ext cx="337456" cy="217782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435429</xdr:colOff>
      <xdr:row>17</xdr:row>
      <xdr:rowOff>13607</xdr:rowOff>
    </xdr:from>
    <xdr:ext cx="248530" cy="264560"/>
    <xdr:sp macro="" textlink="">
      <xdr:nvSpPr>
        <xdr:cNvPr id="13" name="TextBox 12"/>
        <xdr:cNvSpPr txBox="1"/>
      </xdr:nvSpPr>
      <xdr:spPr>
        <a:xfrm>
          <a:off x="4721679" y="3252107"/>
          <a:ext cx="2485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4</xdr:col>
      <xdr:colOff>125186</xdr:colOff>
      <xdr:row>21</xdr:row>
      <xdr:rowOff>16328</xdr:rowOff>
    </xdr:from>
    <xdr:ext cx="275717" cy="264560"/>
    <xdr:sp macro="" textlink="">
      <xdr:nvSpPr>
        <xdr:cNvPr id="160" name="TextBox 159"/>
        <xdr:cNvSpPr txBox="1"/>
      </xdr:nvSpPr>
      <xdr:spPr>
        <a:xfrm>
          <a:off x="2574472" y="4016828"/>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25</xdr:col>
      <xdr:colOff>84364</xdr:colOff>
      <xdr:row>15</xdr:row>
      <xdr:rowOff>179614</xdr:rowOff>
    </xdr:from>
    <xdr:ext cx="248530" cy="264560"/>
    <xdr:sp macro="" textlink="">
      <xdr:nvSpPr>
        <xdr:cNvPr id="162" name="TextBox 161"/>
        <xdr:cNvSpPr txBox="1"/>
      </xdr:nvSpPr>
      <xdr:spPr>
        <a:xfrm>
          <a:off x="15392400" y="3037114"/>
          <a:ext cx="2485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22</xdr:col>
      <xdr:colOff>5444</xdr:colOff>
      <xdr:row>21</xdr:row>
      <xdr:rowOff>32657</xdr:rowOff>
    </xdr:from>
    <xdr:ext cx="275717" cy="264560"/>
    <xdr:sp macro="" textlink="">
      <xdr:nvSpPr>
        <xdr:cNvPr id="163" name="TextBox 162"/>
        <xdr:cNvSpPr txBox="1"/>
      </xdr:nvSpPr>
      <xdr:spPr>
        <a:xfrm>
          <a:off x="13476515" y="4033157"/>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22</xdr:col>
      <xdr:colOff>21773</xdr:colOff>
      <xdr:row>32</xdr:row>
      <xdr:rowOff>103415</xdr:rowOff>
    </xdr:from>
    <xdr:ext cx="275717" cy="264560"/>
    <xdr:sp macro="" textlink="">
      <xdr:nvSpPr>
        <xdr:cNvPr id="164" name="TextBox 163"/>
        <xdr:cNvSpPr txBox="1"/>
      </xdr:nvSpPr>
      <xdr:spPr>
        <a:xfrm>
          <a:off x="13492844" y="6199415"/>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4</xdr:col>
      <xdr:colOff>174172</xdr:colOff>
      <xdr:row>32</xdr:row>
      <xdr:rowOff>160565</xdr:rowOff>
    </xdr:from>
    <xdr:ext cx="275717" cy="264560"/>
    <xdr:sp macro="" textlink="">
      <xdr:nvSpPr>
        <xdr:cNvPr id="165" name="TextBox 164"/>
        <xdr:cNvSpPr txBox="1"/>
      </xdr:nvSpPr>
      <xdr:spPr>
        <a:xfrm>
          <a:off x="2623458" y="6256565"/>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25</xdr:col>
      <xdr:colOff>291193</xdr:colOff>
      <xdr:row>27</xdr:row>
      <xdr:rowOff>168731</xdr:rowOff>
    </xdr:from>
    <xdr:ext cx="248530" cy="264560"/>
    <xdr:sp macro="" textlink="">
      <xdr:nvSpPr>
        <xdr:cNvPr id="167" name="TextBox 166"/>
        <xdr:cNvSpPr txBox="1"/>
      </xdr:nvSpPr>
      <xdr:spPr>
        <a:xfrm>
          <a:off x="15599229" y="5312231"/>
          <a:ext cx="2485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7</xdr:col>
      <xdr:colOff>470807</xdr:colOff>
      <xdr:row>27</xdr:row>
      <xdr:rowOff>103417</xdr:rowOff>
    </xdr:from>
    <xdr:ext cx="248530" cy="264560"/>
    <xdr:sp macro="" textlink="">
      <xdr:nvSpPr>
        <xdr:cNvPr id="168" name="TextBox 167"/>
        <xdr:cNvSpPr txBox="1"/>
      </xdr:nvSpPr>
      <xdr:spPr>
        <a:xfrm>
          <a:off x="4757057" y="5246917"/>
          <a:ext cx="2485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42</xdr:col>
      <xdr:colOff>174171</xdr:colOff>
      <xdr:row>15</xdr:row>
      <xdr:rowOff>187778</xdr:rowOff>
    </xdr:from>
    <xdr:ext cx="248530" cy="264560"/>
    <xdr:sp macro="" textlink="">
      <xdr:nvSpPr>
        <xdr:cNvPr id="169" name="TextBox 168"/>
        <xdr:cNvSpPr txBox="1"/>
      </xdr:nvSpPr>
      <xdr:spPr>
        <a:xfrm>
          <a:off x="25891671" y="3045278"/>
          <a:ext cx="2485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39</xdr:col>
      <xdr:colOff>185058</xdr:colOff>
      <xdr:row>21</xdr:row>
      <xdr:rowOff>35378</xdr:rowOff>
    </xdr:from>
    <xdr:ext cx="275717" cy="264560"/>
    <xdr:sp macro="" textlink="">
      <xdr:nvSpPr>
        <xdr:cNvPr id="170" name="TextBox 169"/>
        <xdr:cNvSpPr txBox="1"/>
      </xdr:nvSpPr>
      <xdr:spPr>
        <a:xfrm>
          <a:off x="24065594" y="4035878"/>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0</xdr:colOff>
      <xdr:row>46</xdr:row>
      <xdr:rowOff>161926</xdr:rowOff>
    </xdr:from>
    <xdr:to>
      <xdr:col>4</xdr:col>
      <xdr:colOff>19050</xdr:colOff>
      <xdr:row>61</xdr:row>
      <xdr:rowOff>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46</xdr:row>
      <xdr:rowOff>180975</xdr:rowOff>
    </xdr:from>
    <xdr:to>
      <xdr:col>9</xdr:col>
      <xdr:colOff>19050</xdr:colOff>
      <xdr:row>61</xdr:row>
      <xdr:rowOff>9524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581025</xdr:colOff>
      <xdr:row>47</xdr:row>
      <xdr:rowOff>57150</xdr:rowOff>
    </xdr:from>
    <xdr:to>
      <xdr:col>15</xdr:col>
      <xdr:colOff>38100</xdr:colOff>
      <xdr:row>61</xdr:row>
      <xdr:rowOff>119062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9525</xdr:colOff>
      <xdr:row>47</xdr:row>
      <xdr:rowOff>76200</xdr:rowOff>
    </xdr:from>
    <xdr:to>
      <xdr:col>20</xdr:col>
      <xdr:colOff>28575</xdr:colOff>
      <xdr:row>61</xdr:row>
      <xdr:rowOff>100011</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180975</xdr:colOff>
      <xdr:row>64</xdr:row>
      <xdr:rowOff>33337</xdr:rowOff>
    </xdr:from>
    <xdr:to>
      <xdr:col>9</xdr:col>
      <xdr:colOff>314325</xdr:colOff>
      <xdr:row>78</xdr:row>
      <xdr:rowOff>109537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65"/>
  <sheetViews>
    <sheetView tabSelected="1" zoomScale="97" zoomScaleNormal="97" workbookViewId="0">
      <selection sqref="A1:XFD1048576"/>
    </sheetView>
  </sheetViews>
  <sheetFormatPr defaultRowHeight="15" x14ac:dyDescent="0.25"/>
  <cols>
    <col min="12" max="12" width="3.85546875" customWidth="1"/>
    <col min="13" max="13" width="7.42578125" customWidth="1"/>
    <col min="21" max="21" width="24" customWidth="1"/>
    <col min="30" max="30" width="2.5703125" customWidth="1"/>
  </cols>
  <sheetData>
    <row r="1" spans="1:30" x14ac:dyDescent="0.25">
      <c r="A1" s="38" t="s">
        <v>12</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40"/>
    </row>
    <row r="2" spans="1:30" x14ac:dyDescent="0.25">
      <c r="A2" s="41"/>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3"/>
    </row>
    <row r="3" spans="1:30" ht="57" customHeight="1" thickBot="1" x14ac:dyDescent="0.3">
      <c r="A3" s="44"/>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6"/>
    </row>
    <row r="4" spans="1:30" x14ac:dyDescent="0.25">
      <c r="A4" s="47" t="s">
        <v>11</v>
      </c>
      <c r="B4" s="48"/>
      <c r="C4" s="48"/>
      <c r="D4" s="48"/>
      <c r="E4" s="48"/>
      <c r="F4" s="49"/>
      <c r="G4" s="47" t="s">
        <v>13</v>
      </c>
      <c r="H4" s="48"/>
      <c r="I4" s="48"/>
      <c r="J4" s="48"/>
      <c r="K4" s="48"/>
      <c r="L4" s="48"/>
      <c r="M4" s="49"/>
      <c r="N4" s="47" t="s">
        <v>14</v>
      </c>
      <c r="O4" s="48"/>
      <c r="P4" s="48"/>
      <c r="Q4" s="48"/>
      <c r="R4" s="48"/>
      <c r="S4" s="48"/>
      <c r="T4" s="48"/>
      <c r="U4" s="49"/>
      <c r="V4" s="47" t="s">
        <v>38</v>
      </c>
      <c r="W4" s="48"/>
      <c r="X4" s="48"/>
      <c r="Y4" s="48"/>
      <c r="Z4" s="48"/>
      <c r="AA4" s="48" t="s">
        <v>39</v>
      </c>
      <c r="AB4" s="48"/>
      <c r="AC4" s="48"/>
      <c r="AD4" s="49"/>
    </row>
    <row r="5" spans="1:30" x14ac:dyDescent="0.25">
      <c r="A5" s="50"/>
      <c r="B5" s="51"/>
      <c r="C5" s="51"/>
      <c r="D5" s="51"/>
      <c r="E5" s="51"/>
      <c r="F5" s="52"/>
      <c r="G5" s="50"/>
      <c r="H5" s="51"/>
      <c r="I5" s="51"/>
      <c r="J5" s="51"/>
      <c r="K5" s="51"/>
      <c r="L5" s="51"/>
      <c r="M5" s="52"/>
      <c r="N5" s="50"/>
      <c r="O5" s="51"/>
      <c r="P5" s="51"/>
      <c r="Q5" s="51"/>
      <c r="R5" s="51"/>
      <c r="S5" s="51"/>
      <c r="T5" s="51"/>
      <c r="U5" s="52"/>
      <c r="V5" s="50"/>
      <c r="W5" s="51"/>
      <c r="X5" s="51"/>
      <c r="Y5" s="51"/>
      <c r="Z5" s="51"/>
      <c r="AA5" s="51"/>
      <c r="AB5" s="51"/>
      <c r="AC5" s="51"/>
      <c r="AD5" s="52"/>
    </row>
    <row r="6" spans="1:30" ht="15.75" thickBot="1" x14ac:dyDescent="0.3">
      <c r="A6" s="53"/>
      <c r="B6" s="54"/>
      <c r="C6" s="54"/>
      <c r="D6" s="54"/>
      <c r="E6" s="54"/>
      <c r="F6" s="55"/>
      <c r="G6" s="53"/>
      <c r="H6" s="54"/>
      <c r="I6" s="54"/>
      <c r="J6" s="54"/>
      <c r="K6" s="54"/>
      <c r="L6" s="54"/>
      <c r="M6" s="55"/>
      <c r="N6" s="53"/>
      <c r="O6" s="54"/>
      <c r="P6" s="54"/>
      <c r="Q6" s="54"/>
      <c r="R6" s="54"/>
      <c r="S6" s="54"/>
      <c r="T6" s="54"/>
      <c r="U6" s="55"/>
      <c r="V6" s="53"/>
      <c r="W6" s="54"/>
      <c r="X6" s="54"/>
      <c r="Y6" s="54"/>
      <c r="Z6" s="54"/>
      <c r="AA6" s="54"/>
      <c r="AB6" s="54"/>
      <c r="AC6" s="54"/>
      <c r="AD6" s="55"/>
    </row>
    <row r="7" spans="1:30" ht="15" customHeight="1" x14ac:dyDescent="0.25">
      <c r="A7" s="29" t="s">
        <v>80</v>
      </c>
      <c r="B7" s="30"/>
      <c r="C7" s="30"/>
      <c r="D7" s="30"/>
      <c r="E7" s="30"/>
      <c r="F7" s="31"/>
      <c r="G7" s="29" t="s">
        <v>44</v>
      </c>
      <c r="H7" s="30"/>
      <c r="I7" s="30"/>
      <c r="J7" s="30"/>
      <c r="K7" s="30"/>
      <c r="L7" s="30"/>
      <c r="M7" s="31"/>
      <c r="N7" s="29" t="s">
        <v>45</v>
      </c>
      <c r="O7" s="30"/>
      <c r="P7" s="30"/>
      <c r="Q7" s="30"/>
      <c r="R7" s="30"/>
      <c r="S7" s="30"/>
      <c r="T7" s="30"/>
      <c r="U7" s="31"/>
      <c r="V7" s="29" t="s">
        <v>74</v>
      </c>
      <c r="W7" s="30"/>
      <c r="X7" s="30"/>
      <c r="Y7" s="30"/>
      <c r="Z7" s="30"/>
      <c r="AA7" s="30"/>
      <c r="AB7" s="30"/>
      <c r="AC7" s="30"/>
      <c r="AD7" s="31"/>
    </row>
    <row r="8" spans="1:30" x14ac:dyDescent="0.25">
      <c r="A8" s="32"/>
      <c r="B8" s="33"/>
      <c r="C8" s="33"/>
      <c r="D8" s="33"/>
      <c r="E8" s="33"/>
      <c r="F8" s="34"/>
      <c r="G8" s="32"/>
      <c r="H8" s="33"/>
      <c r="I8" s="33"/>
      <c r="J8" s="33"/>
      <c r="K8" s="33"/>
      <c r="L8" s="33"/>
      <c r="M8" s="34"/>
      <c r="N8" s="32"/>
      <c r="O8" s="33"/>
      <c r="P8" s="33"/>
      <c r="Q8" s="33"/>
      <c r="R8" s="33"/>
      <c r="S8" s="33"/>
      <c r="T8" s="33"/>
      <c r="U8" s="34"/>
      <c r="V8" s="32"/>
      <c r="W8" s="33"/>
      <c r="X8" s="33"/>
      <c r="Y8" s="33"/>
      <c r="Z8" s="33"/>
      <c r="AA8" s="33"/>
      <c r="AB8" s="33"/>
      <c r="AC8" s="33"/>
      <c r="AD8" s="34"/>
    </row>
    <row r="9" spans="1:30" x14ac:dyDescent="0.25">
      <c r="A9" s="32"/>
      <c r="B9" s="33"/>
      <c r="C9" s="33"/>
      <c r="D9" s="33"/>
      <c r="E9" s="33"/>
      <c r="F9" s="34"/>
      <c r="G9" s="32"/>
      <c r="H9" s="33"/>
      <c r="I9" s="33"/>
      <c r="J9" s="33"/>
      <c r="K9" s="33"/>
      <c r="L9" s="33"/>
      <c r="M9" s="34"/>
      <c r="N9" s="32"/>
      <c r="O9" s="33"/>
      <c r="P9" s="33"/>
      <c r="Q9" s="33"/>
      <c r="R9" s="33"/>
      <c r="S9" s="33"/>
      <c r="T9" s="33"/>
      <c r="U9" s="34"/>
      <c r="V9" s="32"/>
      <c r="W9" s="33"/>
      <c r="X9" s="33"/>
      <c r="Y9" s="33"/>
      <c r="Z9" s="33"/>
      <c r="AA9" s="33"/>
      <c r="AB9" s="33"/>
      <c r="AC9" s="33"/>
      <c r="AD9" s="34"/>
    </row>
    <row r="10" spans="1:30" x14ac:dyDescent="0.25">
      <c r="A10" s="32"/>
      <c r="B10" s="33"/>
      <c r="C10" s="33"/>
      <c r="D10" s="33"/>
      <c r="E10" s="33"/>
      <c r="F10" s="34"/>
      <c r="G10" s="32"/>
      <c r="H10" s="33"/>
      <c r="I10" s="33"/>
      <c r="J10" s="33"/>
      <c r="K10" s="33"/>
      <c r="L10" s="33"/>
      <c r="M10" s="34"/>
      <c r="N10" s="32"/>
      <c r="O10" s="33"/>
      <c r="P10" s="33"/>
      <c r="Q10" s="33"/>
      <c r="R10" s="33"/>
      <c r="S10" s="33"/>
      <c r="T10" s="33"/>
      <c r="U10" s="34"/>
      <c r="V10" s="32"/>
      <c r="W10" s="33"/>
      <c r="X10" s="33"/>
      <c r="Y10" s="33"/>
      <c r="Z10" s="33"/>
      <c r="AA10" s="33"/>
      <c r="AB10" s="33"/>
      <c r="AC10" s="33"/>
      <c r="AD10" s="34"/>
    </row>
    <row r="11" spans="1:30" x14ac:dyDescent="0.25">
      <c r="A11" s="32"/>
      <c r="B11" s="33"/>
      <c r="C11" s="33"/>
      <c r="D11" s="33"/>
      <c r="E11" s="33"/>
      <c r="F11" s="34"/>
      <c r="G11" s="32"/>
      <c r="H11" s="33"/>
      <c r="I11" s="33"/>
      <c r="J11" s="33"/>
      <c r="K11" s="33"/>
      <c r="L11" s="33"/>
      <c r="M11" s="34"/>
      <c r="N11" s="32"/>
      <c r="O11" s="33"/>
      <c r="P11" s="33"/>
      <c r="Q11" s="33"/>
      <c r="R11" s="33"/>
      <c r="S11" s="33"/>
      <c r="T11" s="33"/>
      <c r="U11" s="34"/>
      <c r="V11" s="32"/>
      <c r="W11" s="33"/>
      <c r="X11" s="33"/>
      <c r="Y11" s="33"/>
      <c r="Z11" s="33"/>
      <c r="AA11" s="33"/>
      <c r="AB11" s="33"/>
      <c r="AC11" s="33"/>
      <c r="AD11" s="34"/>
    </row>
    <row r="12" spans="1:30" x14ac:dyDescent="0.25">
      <c r="A12" s="32"/>
      <c r="B12" s="33"/>
      <c r="C12" s="33"/>
      <c r="D12" s="33"/>
      <c r="E12" s="33"/>
      <c r="F12" s="34"/>
      <c r="G12" s="32"/>
      <c r="H12" s="33"/>
      <c r="I12" s="33"/>
      <c r="J12" s="33"/>
      <c r="K12" s="33"/>
      <c r="L12" s="33"/>
      <c r="M12" s="34"/>
      <c r="N12" s="32"/>
      <c r="O12" s="33"/>
      <c r="P12" s="33"/>
      <c r="Q12" s="33"/>
      <c r="R12" s="33"/>
      <c r="S12" s="33"/>
      <c r="T12" s="33"/>
      <c r="U12" s="34"/>
      <c r="V12" s="32"/>
      <c r="W12" s="33"/>
      <c r="X12" s="33"/>
      <c r="Y12" s="33"/>
      <c r="Z12" s="33"/>
      <c r="AA12" s="33"/>
      <c r="AB12" s="33"/>
      <c r="AC12" s="33"/>
      <c r="AD12" s="34"/>
    </row>
    <row r="13" spans="1:30" x14ac:dyDescent="0.25">
      <c r="A13" s="32"/>
      <c r="B13" s="33"/>
      <c r="C13" s="33"/>
      <c r="D13" s="33"/>
      <c r="E13" s="33"/>
      <c r="F13" s="34"/>
      <c r="G13" s="32"/>
      <c r="H13" s="33"/>
      <c r="I13" s="33"/>
      <c r="J13" s="33"/>
      <c r="K13" s="33"/>
      <c r="L13" s="33"/>
      <c r="M13" s="34"/>
      <c r="N13" s="32"/>
      <c r="O13" s="33"/>
      <c r="P13" s="33"/>
      <c r="Q13" s="33"/>
      <c r="R13" s="33"/>
      <c r="S13" s="33"/>
      <c r="T13" s="33"/>
      <c r="U13" s="34"/>
      <c r="V13" s="32"/>
      <c r="W13" s="33"/>
      <c r="X13" s="33"/>
      <c r="Y13" s="33"/>
      <c r="Z13" s="33"/>
      <c r="AA13" s="33"/>
      <c r="AB13" s="33"/>
      <c r="AC13" s="33"/>
      <c r="AD13" s="34"/>
    </row>
    <row r="14" spans="1:30" x14ac:dyDescent="0.25">
      <c r="A14" s="32"/>
      <c r="B14" s="33"/>
      <c r="C14" s="33"/>
      <c r="D14" s="33"/>
      <c r="E14" s="33"/>
      <c r="F14" s="34"/>
      <c r="G14" s="32"/>
      <c r="H14" s="33"/>
      <c r="I14" s="33"/>
      <c r="J14" s="33"/>
      <c r="K14" s="33"/>
      <c r="L14" s="33"/>
      <c r="M14" s="34"/>
      <c r="N14" s="32"/>
      <c r="O14" s="33"/>
      <c r="P14" s="33"/>
      <c r="Q14" s="33"/>
      <c r="R14" s="33"/>
      <c r="S14" s="33"/>
      <c r="T14" s="33"/>
      <c r="U14" s="34"/>
      <c r="V14" s="32"/>
      <c r="W14" s="33"/>
      <c r="X14" s="33"/>
      <c r="Y14" s="33"/>
      <c r="Z14" s="33"/>
      <c r="AA14" s="33"/>
      <c r="AB14" s="33"/>
      <c r="AC14" s="33"/>
      <c r="AD14" s="34"/>
    </row>
    <row r="15" spans="1:30" x14ac:dyDescent="0.25">
      <c r="A15" s="32"/>
      <c r="B15" s="33"/>
      <c r="C15" s="33"/>
      <c r="D15" s="33"/>
      <c r="E15" s="33"/>
      <c r="F15" s="34"/>
      <c r="G15" s="32"/>
      <c r="H15" s="33"/>
      <c r="I15" s="33"/>
      <c r="J15" s="33"/>
      <c r="K15" s="33"/>
      <c r="L15" s="33"/>
      <c r="M15" s="34"/>
      <c r="N15" s="32"/>
      <c r="O15" s="33"/>
      <c r="P15" s="33"/>
      <c r="Q15" s="33"/>
      <c r="R15" s="33"/>
      <c r="S15" s="33"/>
      <c r="T15" s="33"/>
      <c r="U15" s="34"/>
      <c r="V15" s="32"/>
      <c r="W15" s="33"/>
      <c r="X15" s="33"/>
      <c r="Y15" s="33"/>
      <c r="Z15" s="33"/>
      <c r="AA15" s="33"/>
      <c r="AB15" s="33"/>
      <c r="AC15" s="33"/>
      <c r="AD15" s="34"/>
    </row>
    <row r="16" spans="1:30" x14ac:dyDescent="0.25">
      <c r="A16" s="32"/>
      <c r="B16" s="33"/>
      <c r="C16" s="33"/>
      <c r="D16" s="33"/>
      <c r="E16" s="33"/>
      <c r="F16" s="34"/>
      <c r="G16" s="32"/>
      <c r="H16" s="33"/>
      <c r="I16" s="33"/>
      <c r="J16" s="33"/>
      <c r="K16" s="33"/>
      <c r="L16" s="33"/>
      <c r="M16" s="34"/>
      <c r="N16" s="32"/>
      <c r="O16" s="33"/>
      <c r="P16" s="33"/>
      <c r="Q16" s="33"/>
      <c r="R16" s="33"/>
      <c r="S16" s="33"/>
      <c r="T16" s="33"/>
      <c r="U16" s="34"/>
      <c r="V16" s="32"/>
      <c r="W16" s="33"/>
      <c r="X16" s="33"/>
      <c r="Y16" s="33"/>
      <c r="Z16" s="33"/>
      <c r="AA16" s="33"/>
      <c r="AB16" s="33"/>
      <c r="AC16" s="33"/>
      <c r="AD16" s="34"/>
    </row>
    <row r="17" spans="1:30" x14ac:dyDescent="0.25">
      <c r="A17" s="32"/>
      <c r="B17" s="33"/>
      <c r="C17" s="33"/>
      <c r="D17" s="33"/>
      <c r="E17" s="33"/>
      <c r="F17" s="34"/>
      <c r="G17" s="32"/>
      <c r="H17" s="33"/>
      <c r="I17" s="33"/>
      <c r="J17" s="33"/>
      <c r="K17" s="33"/>
      <c r="L17" s="33"/>
      <c r="M17" s="34"/>
      <c r="N17" s="32"/>
      <c r="O17" s="33"/>
      <c r="P17" s="33"/>
      <c r="Q17" s="33"/>
      <c r="R17" s="33"/>
      <c r="S17" s="33"/>
      <c r="T17" s="33"/>
      <c r="U17" s="34"/>
      <c r="V17" s="32"/>
      <c r="W17" s="33"/>
      <c r="X17" s="33"/>
      <c r="Y17" s="33"/>
      <c r="Z17" s="33"/>
      <c r="AA17" s="33"/>
      <c r="AB17" s="33"/>
      <c r="AC17" s="33"/>
      <c r="AD17" s="34"/>
    </row>
    <row r="18" spans="1:30" x14ac:dyDescent="0.25">
      <c r="A18" s="32"/>
      <c r="B18" s="33"/>
      <c r="C18" s="33"/>
      <c r="D18" s="33"/>
      <c r="E18" s="33"/>
      <c r="F18" s="34"/>
      <c r="G18" s="32"/>
      <c r="H18" s="33"/>
      <c r="I18" s="33"/>
      <c r="J18" s="33"/>
      <c r="K18" s="33"/>
      <c r="L18" s="33"/>
      <c r="M18" s="34"/>
      <c r="N18" s="32"/>
      <c r="O18" s="33"/>
      <c r="P18" s="33"/>
      <c r="Q18" s="33"/>
      <c r="R18" s="33"/>
      <c r="S18" s="33"/>
      <c r="T18" s="33"/>
      <c r="U18" s="34"/>
      <c r="V18" s="32"/>
      <c r="W18" s="33"/>
      <c r="X18" s="33"/>
      <c r="Y18" s="33"/>
      <c r="Z18" s="33"/>
      <c r="AA18" s="33"/>
      <c r="AB18" s="33"/>
      <c r="AC18" s="33"/>
      <c r="AD18" s="34"/>
    </row>
    <row r="19" spans="1:30" x14ac:dyDescent="0.25">
      <c r="A19" s="32"/>
      <c r="B19" s="33"/>
      <c r="C19" s="33"/>
      <c r="D19" s="33"/>
      <c r="E19" s="33"/>
      <c r="F19" s="34"/>
      <c r="G19" s="32"/>
      <c r="H19" s="33"/>
      <c r="I19" s="33"/>
      <c r="J19" s="33"/>
      <c r="K19" s="33"/>
      <c r="L19" s="33"/>
      <c r="M19" s="34"/>
      <c r="N19" s="32"/>
      <c r="O19" s="33"/>
      <c r="P19" s="33"/>
      <c r="Q19" s="33"/>
      <c r="R19" s="33"/>
      <c r="S19" s="33"/>
      <c r="T19" s="33"/>
      <c r="U19" s="34"/>
      <c r="V19" s="32"/>
      <c r="W19" s="33"/>
      <c r="X19" s="33"/>
      <c r="Y19" s="33"/>
      <c r="Z19" s="33"/>
      <c r="AA19" s="33"/>
      <c r="AB19" s="33"/>
      <c r="AC19" s="33"/>
      <c r="AD19" s="34"/>
    </row>
    <row r="20" spans="1:30" x14ac:dyDescent="0.25">
      <c r="A20" s="32"/>
      <c r="B20" s="33"/>
      <c r="C20" s="33"/>
      <c r="D20" s="33"/>
      <c r="E20" s="33"/>
      <c r="F20" s="34"/>
      <c r="G20" s="32"/>
      <c r="H20" s="33"/>
      <c r="I20" s="33"/>
      <c r="J20" s="33"/>
      <c r="K20" s="33"/>
      <c r="L20" s="33"/>
      <c r="M20" s="34"/>
      <c r="N20" s="32"/>
      <c r="O20" s="33"/>
      <c r="P20" s="33"/>
      <c r="Q20" s="33"/>
      <c r="R20" s="33"/>
      <c r="S20" s="33"/>
      <c r="T20" s="33"/>
      <c r="U20" s="34"/>
      <c r="V20" s="32"/>
      <c r="W20" s="33"/>
      <c r="X20" s="33"/>
      <c r="Y20" s="33"/>
      <c r="Z20" s="33"/>
      <c r="AA20" s="33"/>
      <c r="AB20" s="33"/>
      <c r="AC20" s="33"/>
      <c r="AD20" s="34"/>
    </row>
    <row r="21" spans="1:30" x14ac:dyDescent="0.25">
      <c r="A21" s="32"/>
      <c r="B21" s="33"/>
      <c r="C21" s="33"/>
      <c r="D21" s="33"/>
      <c r="E21" s="33"/>
      <c r="F21" s="34"/>
      <c r="G21" s="32"/>
      <c r="H21" s="33"/>
      <c r="I21" s="33"/>
      <c r="J21" s="33"/>
      <c r="K21" s="33"/>
      <c r="L21" s="33"/>
      <c r="M21" s="34"/>
      <c r="N21" s="32"/>
      <c r="O21" s="33"/>
      <c r="P21" s="33"/>
      <c r="Q21" s="33"/>
      <c r="R21" s="33"/>
      <c r="S21" s="33"/>
      <c r="T21" s="33"/>
      <c r="U21" s="34"/>
      <c r="V21" s="32"/>
      <c r="W21" s="33"/>
      <c r="X21" s="33"/>
      <c r="Y21" s="33"/>
      <c r="Z21" s="33"/>
      <c r="AA21" s="33"/>
      <c r="AB21" s="33"/>
      <c r="AC21" s="33"/>
      <c r="AD21" s="34"/>
    </row>
    <row r="22" spans="1:30" x14ac:dyDescent="0.25">
      <c r="A22" s="32"/>
      <c r="B22" s="33"/>
      <c r="C22" s="33"/>
      <c r="D22" s="33"/>
      <c r="E22" s="33"/>
      <c r="F22" s="34"/>
      <c r="G22" s="32"/>
      <c r="H22" s="33"/>
      <c r="I22" s="33"/>
      <c r="J22" s="33"/>
      <c r="K22" s="33"/>
      <c r="L22" s="33"/>
      <c r="M22" s="34"/>
      <c r="N22" s="32"/>
      <c r="O22" s="33"/>
      <c r="P22" s="33"/>
      <c r="Q22" s="33"/>
      <c r="R22" s="33"/>
      <c r="S22" s="33"/>
      <c r="T22" s="33"/>
      <c r="U22" s="34"/>
      <c r="V22" s="32"/>
      <c r="W22" s="33"/>
      <c r="X22" s="33"/>
      <c r="Y22" s="33"/>
      <c r="Z22" s="33"/>
      <c r="AA22" s="33"/>
      <c r="AB22" s="33"/>
      <c r="AC22" s="33"/>
      <c r="AD22" s="34"/>
    </row>
    <row r="23" spans="1:30" x14ac:dyDescent="0.25">
      <c r="A23" s="32"/>
      <c r="B23" s="33"/>
      <c r="C23" s="33"/>
      <c r="D23" s="33"/>
      <c r="E23" s="33"/>
      <c r="F23" s="34"/>
      <c r="G23" s="32"/>
      <c r="H23" s="33"/>
      <c r="I23" s="33"/>
      <c r="J23" s="33"/>
      <c r="K23" s="33"/>
      <c r="L23" s="33"/>
      <c r="M23" s="34"/>
      <c r="N23" s="32"/>
      <c r="O23" s="33"/>
      <c r="P23" s="33"/>
      <c r="Q23" s="33"/>
      <c r="R23" s="33"/>
      <c r="S23" s="33"/>
      <c r="T23" s="33"/>
      <c r="U23" s="34"/>
      <c r="V23" s="32"/>
      <c r="W23" s="33"/>
      <c r="X23" s="33"/>
      <c r="Y23" s="33"/>
      <c r="Z23" s="33"/>
      <c r="AA23" s="33"/>
      <c r="AB23" s="33"/>
      <c r="AC23" s="33"/>
      <c r="AD23" s="34"/>
    </row>
    <row r="24" spans="1:30" x14ac:dyDescent="0.25">
      <c r="A24" s="32"/>
      <c r="B24" s="33"/>
      <c r="C24" s="33"/>
      <c r="D24" s="33"/>
      <c r="E24" s="33"/>
      <c r="F24" s="34"/>
      <c r="G24" s="32"/>
      <c r="H24" s="33"/>
      <c r="I24" s="33"/>
      <c r="J24" s="33"/>
      <c r="K24" s="33"/>
      <c r="L24" s="33"/>
      <c r="M24" s="34"/>
      <c r="N24" s="32"/>
      <c r="O24" s="33"/>
      <c r="P24" s="33"/>
      <c r="Q24" s="33"/>
      <c r="R24" s="33"/>
      <c r="S24" s="33"/>
      <c r="T24" s="33"/>
      <c r="U24" s="34"/>
      <c r="V24" s="32"/>
      <c r="W24" s="33"/>
      <c r="X24" s="33"/>
      <c r="Y24" s="33"/>
      <c r="Z24" s="33"/>
      <c r="AA24" s="33"/>
      <c r="AB24" s="33"/>
      <c r="AC24" s="33"/>
      <c r="AD24" s="34"/>
    </row>
    <row r="25" spans="1:30" x14ac:dyDescent="0.25">
      <c r="A25" s="32"/>
      <c r="B25" s="33"/>
      <c r="C25" s="33"/>
      <c r="D25" s="33"/>
      <c r="E25" s="33"/>
      <c r="F25" s="34"/>
      <c r="G25" s="32"/>
      <c r="H25" s="33"/>
      <c r="I25" s="33"/>
      <c r="J25" s="33"/>
      <c r="K25" s="33"/>
      <c r="L25" s="33"/>
      <c r="M25" s="34"/>
      <c r="N25" s="32"/>
      <c r="O25" s="33"/>
      <c r="P25" s="33"/>
      <c r="Q25" s="33"/>
      <c r="R25" s="33"/>
      <c r="S25" s="33"/>
      <c r="T25" s="33"/>
      <c r="U25" s="34"/>
      <c r="V25" s="32"/>
      <c r="W25" s="33"/>
      <c r="X25" s="33"/>
      <c r="Y25" s="33"/>
      <c r="Z25" s="33"/>
      <c r="AA25" s="33"/>
      <c r="AB25" s="33"/>
      <c r="AC25" s="33"/>
      <c r="AD25" s="34"/>
    </row>
    <row r="26" spans="1:30" x14ac:dyDescent="0.25">
      <c r="A26" s="32"/>
      <c r="B26" s="33"/>
      <c r="C26" s="33"/>
      <c r="D26" s="33"/>
      <c r="E26" s="33"/>
      <c r="F26" s="34"/>
      <c r="G26" s="32"/>
      <c r="H26" s="33"/>
      <c r="I26" s="33"/>
      <c r="J26" s="33"/>
      <c r="K26" s="33"/>
      <c r="L26" s="33"/>
      <c r="M26" s="34"/>
      <c r="N26" s="32"/>
      <c r="O26" s="33"/>
      <c r="P26" s="33"/>
      <c r="Q26" s="33"/>
      <c r="R26" s="33"/>
      <c r="S26" s="33"/>
      <c r="T26" s="33"/>
      <c r="U26" s="34"/>
      <c r="V26" s="32"/>
      <c r="W26" s="33"/>
      <c r="X26" s="33"/>
      <c r="Y26" s="33"/>
      <c r="Z26" s="33"/>
      <c r="AA26" s="33"/>
      <c r="AB26" s="33"/>
      <c r="AC26" s="33"/>
      <c r="AD26" s="34"/>
    </row>
    <row r="27" spans="1:30" x14ac:dyDescent="0.25">
      <c r="A27" s="32"/>
      <c r="B27" s="33"/>
      <c r="C27" s="33"/>
      <c r="D27" s="33"/>
      <c r="E27" s="33"/>
      <c r="F27" s="34"/>
      <c r="G27" s="32"/>
      <c r="H27" s="33"/>
      <c r="I27" s="33"/>
      <c r="J27" s="33"/>
      <c r="K27" s="33"/>
      <c r="L27" s="33"/>
      <c r="M27" s="34"/>
      <c r="N27" s="32"/>
      <c r="O27" s="33"/>
      <c r="P27" s="33"/>
      <c r="Q27" s="33"/>
      <c r="R27" s="33"/>
      <c r="S27" s="33"/>
      <c r="T27" s="33"/>
      <c r="U27" s="34"/>
      <c r="V27" s="32"/>
      <c r="W27" s="33"/>
      <c r="X27" s="33"/>
      <c r="Y27" s="33"/>
      <c r="Z27" s="33"/>
      <c r="AA27" s="33"/>
      <c r="AB27" s="33"/>
      <c r="AC27" s="33"/>
      <c r="AD27" s="34"/>
    </row>
    <row r="28" spans="1:30" x14ac:dyDescent="0.25">
      <c r="A28" s="32"/>
      <c r="B28" s="33"/>
      <c r="C28" s="33"/>
      <c r="D28" s="33"/>
      <c r="E28" s="33"/>
      <c r="F28" s="34"/>
      <c r="G28" s="32"/>
      <c r="H28" s="33"/>
      <c r="I28" s="33"/>
      <c r="J28" s="33"/>
      <c r="K28" s="33"/>
      <c r="L28" s="33"/>
      <c r="M28" s="34"/>
      <c r="N28" s="32"/>
      <c r="O28" s="33"/>
      <c r="P28" s="33"/>
      <c r="Q28" s="33"/>
      <c r="R28" s="33"/>
      <c r="S28" s="33"/>
      <c r="T28" s="33"/>
      <c r="U28" s="34"/>
      <c r="V28" s="32"/>
      <c r="W28" s="33"/>
      <c r="X28" s="33"/>
      <c r="Y28" s="33"/>
      <c r="Z28" s="33"/>
      <c r="AA28" s="33"/>
      <c r="AB28" s="33"/>
      <c r="AC28" s="33"/>
      <c r="AD28" s="34"/>
    </row>
    <row r="29" spans="1:30" x14ac:dyDescent="0.25">
      <c r="A29" s="32"/>
      <c r="B29" s="33"/>
      <c r="C29" s="33"/>
      <c r="D29" s="33"/>
      <c r="E29" s="33"/>
      <c r="F29" s="34"/>
      <c r="G29" s="32"/>
      <c r="H29" s="33"/>
      <c r="I29" s="33"/>
      <c r="J29" s="33"/>
      <c r="K29" s="33"/>
      <c r="L29" s="33"/>
      <c r="M29" s="34"/>
      <c r="N29" s="32"/>
      <c r="O29" s="33"/>
      <c r="P29" s="33"/>
      <c r="Q29" s="33"/>
      <c r="R29" s="33"/>
      <c r="S29" s="33"/>
      <c r="T29" s="33"/>
      <c r="U29" s="34"/>
      <c r="V29" s="32"/>
      <c r="W29" s="33"/>
      <c r="X29" s="33"/>
      <c r="Y29" s="33"/>
      <c r="Z29" s="33"/>
      <c r="AA29" s="33"/>
      <c r="AB29" s="33"/>
      <c r="AC29" s="33"/>
      <c r="AD29" s="34"/>
    </row>
    <row r="30" spans="1:30" x14ac:dyDescent="0.25">
      <c r="A30" s="32"/>
      <c r="B30" s="33"/>
      <c r="C30" s="33"/>
      <c r="D30" s="33"/>
      <c r="E30" s="33"/>
      <c r="F30" s="34"/>
      <c r="G30" s="32"/>
      <c r="H30" s="33"/>
      <c r="I30" s="33"/>
      <c r="J30" s="33"/>
      <c r="K30" s="33"/>
      <c r="L30" s="33"/>
      <c r="M30" s="34"/>
      <c r="N30" s="32"/>
      <c r="O30" s="33"/>
      <c r="P30" s="33"/>
      <c r="Q30" s="33"/>
      <c r="R30" s="33"/>
      <c r="S30" s="33"/>
      <c r="T30" s="33"/>
      <c r="U30" s="34"/>
      <c r="V30" s="32"/>
      <c r="W30" s="33"/>
      <c r="X30" s="33"/>
      <c r="Y30" s="33"/>
      <c r="Z30" s="33"/>
      <c r="AA30" s="33"/>
      <c r="AB30" s="33"/>
      <c r="AC30" s="33"/>
      <c r="AD30" s="34"/>
    </row>
    <row r="31" spans="1:30" x14ac:dyDescent="0.25">
      <c r="A31" s="32"/>
      <c r="B31" s="33"/>
      <c r="C31" s="33"/>
      <c r="D31" s="33"/>
      <c r="E31" s="33"/>
      <c r="F31" s="34"/>
      <c r="G31" s="32"/>
      <c r="H31" s="33"/>
      <c r="I31" s="33"/>
      <c r="J31" s="33"/>
      <c r="K31" s="33"/>
      <c r="L31" s="33"/>
      <c r="M31" s="34"/>
      <c r="N31" s="32"/>
      <c r="O31" s="33"/>
      <c r="P31" s="33"/>
      <c r="Q31" s="33"/>
      <c r="R31" s="33"/>
      <c r="S31" s="33"/>
      <c r="T31" s="33"/>
      <c r="U31" s="34"/>
      <c r="V31" s="32"/>
      <c r="W31" s="33"/>
      <c r="X31" s="33"/>
      <c r="Y31" s="33"/>
      <c r="Z31" s="33"/>
      <c r="AA31" s="33"/>
      <c r="AB31" s="33"/>
      <c r="AC31" s="33"/>
      <c r="AD31" s="34"/>
    </row>
    <row r="32" spans="1:30" x14ac:dyDescent="0.25">
      <c r="A32" s="32"/>
      <c r="B32" s="33"/>
      <c r="C32" s="33"/>
      <c r="D32" s="33"/>
      <c r="E32" s="33"/>
      <c r="F32" s="34"/>
      <c r="G32" s="32"/>
      <c r="H32" s="33"/>
      <c r="I32" s="33"/>
      <c r="J32" s="33"/>
      <c r="K32" s="33"/>
      <c r="L32" s="33"/>
      <c r="M32" s="34"/>
      <c r="N32" s="32"/>
      <c r="O32" s="33"/>
      <c r="P32" s="33"/>
      <c r="Q32" s="33"/>
      <c r="R32" s="33"/>
      <c r="S32" s="33"/>
      <c r="T32" s="33"/>
      <c r="U32" s="34"/>
      <c r="V32" s="32"/>
      <c r="W32" s="33"/>
      <c r="X32" s="33"/>
      <c r="Y32" s="33"/>
      <c r="Z32" s="33"/>
      <c r="AA32" s="33"/>
      <c r="AB32" s="33"/>
      <c r="AC32" s="33"/>
      <c r="AD32" s="34"/>
    </row>
    <row r="33" spans="1:30" x14ac:dyDescent="0.25">
      <c r="A33" s="32"/>
      <c r="B33" s="33"/>
      <c r="C33" s="33"/>
      <c r="D33" s="33"/>
      <c r="E33" s="33"/>
      <c r="F33" s="34"/>
      <c r="G33" s="32"/>
      <c r="H33" s="33"/>
      <c r="I33" s="33"/>
      <c r="J33" s="33"/>
      <c r="K33" s="33"/>
      <c r="L33" s="33"/>
      <c r="M33" s="34"/>
      <c r="N33" s="32"/>
      <c r="O33" s="33"/>
      <c r="P33" s="33"/>
      <c r="Q33" s="33"/>
      <c r="R33" s="33"/>
      <c r="S33" s="33"/>
      <c r="T33" s="33"/>
      <c r="U33" s="34"/>
      <c r="V33" s="32"/>
      <c r="W33" s="33"/>
      <c r="X33" s="33"/>
      <c r="Y33" s="33"/>
      <c r="Z33" s="33"/>
      <c r="AA33" s="33"/>
      <c r="AB33" s="33"/>
      <c r="AC33" s="33"/>
      <c r="AD33" s="34"/>
    </row>
    <row r="34" spans="1:30" x14ac:dyDescent="0.25">
      <c r="A34" s="32"/>
      <c r="B34" s="33"/>
      <c r="C34" s="33"/>
      <c r="D34" s="33"/>
      <c r="E34" s="33"/>
      <c r="F34" s="34"/>
      <c r="G34" s="32"/>
      <c r="H34" s="33"/>
      <c r="I34" s="33"/>
      <c r="J34" s="33"/>
      <c r="K34" s="33"/>
      <c r="L34" s="33"/>
      <c r="M34" s="34"/>
      <c r="N34" s="32"/>
      <c r="O34" s="33"/>
      <c r="P34" s="33"/>
      <c r="Q34" s="33"/>
      <c r="R34" s="33"/>
      <c r="S34" s="33"/>
      <c r="T34" s="33"/>
      <c r="U34" s="34"/>
      <c r="V34" s="32"/>
      <c r="W34" s="33"/>
      <c r="X34" s="33"/>
      <c r="Y34" s="33"/>
      <c r="Z34" s="33"/>
      <c r="AA34" s="33"/>
      <c r="AB34" s="33"/>
      <c r="AC34" s="33"/>
      <c r="AD34" s="34"/>
    </row>
    <row r="35" spans="1:30" ht="15" customHeight="1" x14ac:dyDescent="0.25">
      <c r="A35" s="32"/>
      <c r="B35" s="33"/>
      <c r="C35" s="33"/>
      <c r="D35" s="33"/>
      <c r="E35" s="33"/>
      <c r="F35" s="34"/>
      <c r="G35" s="32"/>
      <c r="H35" s="33"/>
      <c r="I35" s="33"/>
      <c r="J35" s="33"/>
      <c r="K35" s="33"/>
      <c r="L35" s="33"/>
      <c r="M35" s="34"/>
      <c r="N35" s="32"/>
      <c r="O35" s="33"/>
      <c r="P35" s="33"/>
      <c r="Q35" s="33"/>
      <c r="R35" s="33"/>
      <c r="S35" s="33"/>
      <c r="T35" s="33"/>
      <c r="U35" s="34"/>
      <c r="V35" s="32"/>
      <c r="W35" s="33"/>
      <c r="X35" s="33"/>
      <c r="Y35" s="33"/>
      <c r="Z35" s="33"/>
      <c r="AA35" s="33"/>
      <c r="AB35" s="33"/>
      <c r="AC35" s="33"/>
      <c r="AD35" s="34"/>
    </row>
    <row r="36" spans="1:30" x14ac:dyDescent="0.25">
      <c r="A36" s="32"/>
      <c r="B36" s="33"/>
      <c r="C36" s="33"/>
      <c r="D36" s="33"/>
      <c r="E36" s="33"/>
      <c r="F36" s="34"/>
      <c r="G36" s="32"/>
      <c r="H36" s="33"/>
      <c r="I36" s="33"/>
      <c r="J36" s="33"/>
      <c r="K36" s="33"/>
      <c r="L36" s="33"/>
      <c r="M36" s="34"/>
      <c r="N36" s="32"/>
      <c r="O36" s="33"/>
      <c r="P36" s="33"/>
      <c r="Q36" s="33"/>
      <c r="R36" s="33"/>
      <c r="S36" s="33"/>
      <c r="T36" s="33"/>
      <c r="U36" s="34"/>
      <c r="V36" s="32"/>
      <c r="W36" s="33"/>
      <c r="X36" s="33"/>
      <c r="Y36" s="33"/>
      <c r="Z36" s="33"/>
      <c r="AA36" s="33"/>
      <c r="AB36" s="33"/>
      <c r="AC36" s="33"/>
      <c r="AD36" s="34"/>
    </row>
    <row r="37" spans="1:30" ht="15" customHeight="1" x14ac:dyDescent="0.25">
      <c r="A37" s="32"/>
      <c r="B37" s="33"/>
      <c r="C37" s="33"/>
      <c r="D37" s="33"/>
      <c r="E37" s="33"/>
      <c r="F37" s="34"/>
      <c r="G37" s="32"/>
      <c r="H37" s="33"/>
      <c r="I37" s="33"/>
      <c r="J37" s="33"/>
      <c r="K37" s="33"/>
      <c r="L37" s="33"/>
      <c r="M37" s="34"/>
      <c r="N37" s="32"/>
      <c r="O37" s="33"/>
      <c r="P37" s="33"/>
      <c r="Q37" s="33"/>
      <c r="R37" s="33"/>
      <c r="S37" s="33"/>
      <c r="T37" s="33"/>
      <c r="U37" s="34"/>
      <c r="V37" s="32"/>
      <c r="W37" s="33"/>
      <c r="X37" s="33"/>
      <c r="Y37" s="33"/>
      <c r="Z37" s="33"/>
      <c r="AA37" s="33"/>
      <c r="AB37" s="33"/>
      <c r="AC37" s="33"/>
      <c r="AD37" s="34"/>
    </row>
    <row r="38" spans="1:30" ht="15" customHeight="1" x14ac:dyDescent="0.25">
      <c r="A38" s="32"/>
      <c r="B38" s="33"/>
      <c r="C38" s="33"/>
      <c r="D38" s="33"/>
      <c r="E38" s="33"/>
      <c r="F38" s="34"/>
      <c r="G38" s="32"/>
      <c r="H38" s="33"/>
      <c r="I38" s="33"/>
      <c r="J38" s="33"/>
      <c r="K38" s="33"/>
      <c r="L38" s="33"/>
      <c r="M38" s="34"/>
      <c r="N38" s="32"/>
      <c r="O38" s="33"/>
      <c r="P38" s="33"/>
      <c r="Q38" s="33"/>
      <c r="R38" s="33"/>
      <c r="S38" s="33"/>
      <c r="T38" s="33"/>
      <c r="U38" s="34"/>
      <c r="V38" s="32"/>
      <c r="W38" s="33"/>
      <c r="X38" s="33"/>
      <c r="Y38" s="33"/>
      <c r="Z38" s="33"/>
      <c r="AA38" s="33"/>
      <c r="AB38" s="33"/>
      <c r="AC38" s="33"/>
      <c r="AD38" s="34"/>
    </row>
    <row r="39" spans="1:30" ht="15" customHeight="1" x14ac:dyDescent="0.25">
      <c r="A39" s="32"/>
      <c r="B39" s="33"/>
      <c r="C39" s="33"/>
      <c r="D39" s="33"/>
      <c r="E39" s="33"/>
      <c r="F39" s="34"/>
      <c r="G39" s="32"/>
      <c r="H39" s="33"/>
      <c r="I39" s="33"/>
      <c r="J39" s="33"/>
      <c r="K39" s="33"/>
      <c r="L39" s="33"/>
      <c r="M39" s="34"/>
      <c r="N39" s="32"/>
      <c r="O39" s="33"/>
      <c r="P39" s="33"/>
      <c r="Q39" s="33"/>
      <c r="R39" s="33"/>
      <c r="S39" s="33"/>
      <c r="T39" s="33"/>
      <c r="U39" s="34"/>
      <c r="V39" s="32"/>
      <c r="W39" s="33"/>
      <c r="X39" s="33"/>
      <c r="Y39" s="33"/>
      <c r="Z39" s="33"/>
      <c r="AA39" s="33"/>
      <c r="AB39" s="33"/>
      <c r="AC39" s="33"/>
      <c r="AD39" s="34"/>
    </row>
    <row r="40" spans="1:30" ht="15" customHeight="1" x14ac:dyDescent="0.25">
      <c r="A40" s="32"/>
      <c r="B40" s="33"/>
      <c r="C40" s="33"/>
      <c r="D40" s="33"/>
      <c r="E40" s="33"/>
      <c r="F40" s="34"/>
      <c r="G40" s="32"/>
      <c r="H40" s="33"/>
      <c r="I40" s="33"/>
      <c r="J40" s="33"/>
      <c r="K40" s="33"/>
      <c r="L40" s="33"/>
      <c r="M40" s="34"/>
      <c r="N40" s="32"/>
      <c r="O40" s="33"/>
      <c r="P40" s="33"/>
      <c r="Q40" s="33"/>
      <c r="R40" s="33"/>
      <c r="S40" s="33"/>
      <c r="T40" s="33"/>
      <c r="U40" s="34"/>
      <c r="V40" s="86" t="s">
        <v>79</v>
      </c>
      <c r="W40" s="87"/>
      <c r="X40" s="87"/>
      <c r="Y40" s="87"/>
      <c r="Z40" s="87"/>
      <c r="AA40" s="87"/>
      <c r="AB40" s="87"/>
      <c r="AC40" s="87"/>
      <c r="AD40" s="88"/>
    </row>
    <row r="41" spans="1:30" ht="15" customHeight="1" x14ac:dyDescent="0.25">
      <c r="A41" s="32"/>
      <c r="B41" s="33"/>
      <c r="C41" s="33"/>
      <c r="D41" s="33"/>
      <c r="E41" s="33"/>
      <c r="F41" s="34"/>
      <c r="G41" s="32"/>
      <c r="H41" s="33"/>
      <c r="I41" s="33"/>
      <c r="J41" s="33"/>
      <c r="K41" s="33"/>
      <c r="L41" s="33"/>
      <c r="M41" s="34"/>
      <c r="N41" s="32"/>
      <c r="O41" s="33"/>
      <c r="P41" s="33"/>
      <c r="Q41" s="33"/>
      <c r="R41" s="33"/>
      <c r="S41" s="33"/>
      <c r="T41" s="33"/>
      <c r="U41" s="34"/>
      <c r="V41" s="86"/>
      <c r="W41" s="87"/>
      <c r="X41" s="87"/>
      <c r="Y41" s="87"/>
      <c r="Z41" s="87"/>
      <c r="AA41" s="87"/>
      <c r="AB41" s="87"/>
      <c r="AC41" s="87"/>
      <c r="AD41" s="88"/>
    </row>
    <row r="42" spans="1:30" ht="15" customHeight="1" x14ac:dyDescent="0.25">
      <c r="A42" s="32"/>
      <c r="B42" s="33"/>
      <c r="C42" s="33"/>
      <c r="D42" s="33"/>
      <c r="E42" s="33"/>
      <c r="F42" s="34"/>
      <c r="G42" s="32"/>
      <c r="H42" s="33"/>
      <c r="I42" s="33"/>
      <c r="J42" s="33"/>
      <c r="K42" s="33"/>
      <c r="L42" s="33"/>
      <c r="M42" s="34"/>
      <c r="N42" s="32"/>
      <c r="O42" s="33"/>
      <c r="P42" s="33"/>
      <c r="Q42" s="33"/>
      <c r="R42" s="33"/>
      <c r="S42" s="33"/>
      <c r="T42" s="33"/>
      <c r="U42" s="34"/>
      <c r="V42" s="86"/>
      <c r="W42" s="87"/>
      <c r="X42" s="87"/>
      <c r="Y42" s="87"/>
      <c r="Z42" s="87"/>
      <c r="AA42" s="87"/>
      <c r="AB42" s="87"/>
      <c r="AC42" s="87"/>
      <c r="AD42" s="88"/>
    </row>
    <row r="43" spans="1:30" ht="15" customHeight="1" x14ac:dyDescent="0.25">
      <c r="A43" s="32"/>
      <c r="B43" s="33"/>
      <c r="C43" s="33"/>
      <c r="D43" s="33"/>
      <c r="E43" s="33"/>
      <c r="F43" s="34"/>
      <c r="G43" s="32"/>
      <c r="H43" s="33"/>
      <c r="I43" s="33"/>
      <c r="J43" s="33"/>
      <c r="K43" s="33"/>
      <c r="L43" s="33"/>
      <c r="M43" s="34"/>
      <c r="N43" s="32"/>
      <c r="O43" s="33"/>
      <c r="P43" s="33"/>
      <c r="Q43" s="33"/>
      <c r="R43" s="33"/>
      <c r="S43" s="33"/>
      <c r="T43" s="33"/>
      <c r="U43" s="34"/>
      <c r="V43" s="86"/>
      <c r="W43" s="87"/>
      <c r="X43" s="87"/>
      <c r="Y43" s="87"/>
      <c r="Z43" s="87"/>
      <c r="AA43" s="87"/>
      <c r="AB43" s="87"/>
      <c r="AC43" s="87"/>
      <c r="AD43" s="88"/>
    </row>
    <row r="44" spans="1:30" ht="15" customHeight="1" x14ac:dyDescent="0.25">
      <c r="A44" s="32"/>
      <c r="B44" s="33"/>
      <c r="C44" s="33"/>
      <c r="D44" s="33"/>
      <c r="E44" s="33"/>
      <c r="F44" s="34"/>
      <c r="G44" s="32"/>
      <c r="H44" s="33"/>
      <c r="I44" s="33"/>
      <c r="J44" s="33"/>
      <c r="K44" s="33"/>
      <c r="L44" s="33"/>
      <c r="M44" s="34"/>
      <c r="N44" s="32"/>
      <c r="O44" s="33"/>
      <c r="P44" s="33"/>
      <c r="Q44" s="33"/>
      <c r="R44" s="33"/>
      <c r="S44" s="33"/>
      <c r="T44" s="33"/>
      <c r="U44" s="34"/>
      <c r="V44" s="86"/>
      <c r="W44" s="87"/>
      <c r="X44" s="87"/>
      <c r="Y44" s="87"/>
      <c r="Z44" s="87"/>
      <c r="AA44" s="87"/>
      <c r="AB44" s="87"/>
      <c r="AC44" s="87"/>
      <c r="AD44" s="88"/>
    </row>
    <row r="45" spans="1:30" ht="15" customHeight="1" x14ac:dyDescent="0.25">
      <c r="A45" s="32"/>
      <c r="B45" s="33"/>
      <c r="C45" s="33"/>
      <c r="D45" s="33"/>
      <c r="E45" s="33"/>
      <c r="F45" s="34"/>
      <c r="G45" s="32"/>
      <c r="H45" s="33"/>
      <c r="I45" s="33"/>
      <c r="J45" s="33"/>
      <c r="K45" s="33"/>
      <c r="L45" s="33"/>
      <c r="M45" s="34"/>
      <c r="N45" s="32"/>
      <c r="O45" s="33"/>
      <c r="P45" s="33"/>
      <c r="Q45" s="33"/>
      <c r="R45" s="33"/>
      <c r="S45" s="33"/>
      <c r="T45" s="33"/>
      <c r="U45" s="34"/>
      <c r="V45" s="86"/>
      <c r="W45" s="87"/>
      <c r="X45" s="87"/>
      <c r="Y45" s="87"/>
      <c r="Z45" s="87"/>
      <c r="AA45" s="87"/>
      <c r="AB45" s="87"/>
      <c r="AC45" s="87"/>
      <c r="AD45" s="88"/>
    </row>
    <row r="46" spans="1:30" ht="15" customHeight="1" x14ac:dyDescent="0.25">
      <c r="A46" s="32"/>
      <c r="B46" s="33"/>
      <c r="C46" s="33"/>
      <c r="D46" s="33"/>
      <c r="E46" s="33"/>
      <c r="F46" s="34"/>
      <c r="G46" s="32"/>
      <c r="H46" s="33"/>
      <c r="I46" s="33"/>
      <c r="J46" s="33"/>
      <c r="K46" s="33"/>
      <c r="L46" s="33"/>
      <c r="M46" s="34"/>
      <c r="N46" s="32"/>
      <c r="O46" s="33"/>
      <c r="P46" s="33"/>
      <c r="Q46" s="33"/>
      <c r="R46" s="33"/>
      <c r="S46" s="33"/>
      <c r="T46" s="33"/>
      <c r="U46" s="34"/>
      <c r="V46" s="86"/>
      <c r="W46" s="87"/>
      <c r="X46" s="87"/>
      <c r="Y46" s="87"/>
      <c r="Z46" s="87"/>
      <c r="AA46" s="87"/>
      <c r="AB46" s="87"/>
      <c r="AC46" s="87"/>
      <c r="AD46" s="88"/>
    </row>
    <row r="47" spans="1:30" ht="15" customHeight="1" x14ac:dyDescent="0.25">
      <c r="A47" s="32"/>
      <c r="B47" s="33"/>
      <c r="C47" s="33"/>
      <c r="D47" s="33"/>
      <c r="E47" s="33"/>
      <c r="F47" s="34"/>
      <c r="G47" s="32"/>
      <c r="H47" s="33"/>
      <c r="I47" s="33"/>
      <c r="J47" s="33"/>
      <c r="K47" s="33"/>
      <c r="L47" s="33"/>
      <c r="M47" s="34"/>
      <c r="N47" s="32"/>
      <c r="O47" s="33"/>
      <c r="P47" s="33"/>
      <c r="Q47" s="33"/>
      <c r="R47" s="33"/>
      <c r="S47" s="33"/>
      <c r="T47" s="33"/>
      <c r="U47" s="34"/>
      <c r="V47" s="86"/>
      <c r="W47" s="87"/>
      <c r="X47" s="87"/>
      <c r="Y47" s="87"/>
      <c r="Z47" s="87"/>
      <c r="AA47" s="87"/>
      <c r="AB47" s="87"/>
      <c r="AC47" s="87"/>
      <c r="AD47" s="88"/>
    </row>
    <row r="48" spans="1:30" ht="15" customHeight="1" x14ac:dyDescent="0.25">
      <c r="A48" s="32"/>
      <c r="B48" s="33"/>
      <c r="C48" s="33"/>
      <c r="D48" s="33"/>
      <c r="E48" s="33"/>
      <c r="F48" s="34"/>
      <c r="G48" s="32"/>
      <c r="H48" s="33"/>
      <c r="I48" s="33"/>
      <c r="J48" s="33"/>
      <c r="K48" s="33"/>
      <c r="L48" s="33"/>
      <c r="M48" s="34"/>
      <c r="N48" s="32"/>
      <c r="O48" s="33"/>
      <c r="P48" s="33"/>
      <c r="Q48" s="33"/>
      <c r="R48" s="33"/>
      <c r="S48" s="33"/>
      <c r="T48" s="33"/>
      <c r="U48" s="34"/>
      <c r="V48" s="86"/>
      <c r="W48" s="87"/>
      <c r="X48" s="87"/>
      <c r="Y48" s="87"/>
      <c r="Z48" s="87"/>
      <c r="AA48" s="87"/>
      <c r="AB48" s="87"/>
      <c r="AC48" s="87"/>
      <c r="AD48" s="88"/>
    </row>
    <row r="49" spans="1:30" ht="15" customHeight="1" x14ac:dyDescent="0.25">
      <c r="A49" s="32"/>
      <c r="B49" s="33"/>
      <c r="C49" s="33"/>
      <c r="D49" s="33"/>
      <c r="E49" s="33"/>
      <c r="F49" s="34"/>
      <c r="G49" s="32"/>
      <c r="H49" s="33"/>
      <c r="I49" s="33"/>
      <c r="J49" s="33"/>
      <c r="K49" s="33"/>
      <c r="L49" s="33"/>
      <c r="M49" s="34"/>
      <c r="N49" s="32"/>
      <c r="O49" s="33"/>
      <c r="P49" s="33"/>
      <c r="Q49" s="33"/>
      <c r="R49" s="33"/>
      <c r="S49" s="33"/>
      <c r="T49" s="33"/>
      <c r="U49" s="34"/>
      <c r="V49" s="86"/>
      <c r="W49" s="87"/>
      <c r="X49" s="87"/>
      <c r="Y49" s="87"/>
      <c r="Z49" s="87"/>
      <c r="AA49" s="87"/>
      <c r="AB49" s="87"/>
      <c r="AC49" s="87"/>
      <c r="AD49" s="88"/>
    </row>
    <row r="50" spans="1:30" ht="15" customHeight="1" x14ac:dyDescent="0.25">
      <c r="A50" s="32"/>
      <c r="B50" s="33"/>
      <c r="C50" s="33"/>
      <c r="D50" s="33"/>
      <c r="E50" s="33"/>
      <c r="F50" s="34"/>
      <c r="G50" s="32"/>
      <c r="H50" s="33"/>
      <c r="I50" s="33"/>
      <c r="J50" s="33"/>
      <c r="K50" s="33"/>
      <c r="L50" s="33"/>
      <c r="M50" s="34"/>
      <c r="N50" s="32"/>
      <c r="O50" s="33"/>
      <c r="P50" s="33"/>
      <c r="Q50" s="33"/>
      <c r="R50" s="33"/>
      <c r="S50" s="33"/>
      <c r="T50" s="33"/>
      <c r="U50" s="34"/>
      <c r="V50" s="86"/>
      <c r="W50" s="87"/>
      <c r="X50" s="87"/>
      <c r="Y50" s="87"/>
      <c r="Z50" s="87"/>
      <c r="AA50" s="87"/>
      <c r="AB50" s="87"/>
      <c r="AC50" s="87"/>
      <c r="AD50" s="88"/>
    </row>
    <row r="51" spans="1:30" ht="15" customHeight="1" x14ac:dyDescent="0.25">
      <c r="A51" s="32"/>
      <c r="B51" s="33"/>
      <c r="C51" s="33"/>
      <c r="D51" s="33"/>
      <c r="E51" s="33"/>
      <c r="F51" s="34"/>
      <c r="G51" s="32"/>
      <c r="H51" s="33"/>
      <c r="I51" s="33"/>
      <c r="J51" s="33"/>
      <c r="K51" s="33"/>
      <c r="L51" s="33"/>
      <c r="M51" s="34"/>
      <c r="N51" s="32"/>
      <c r="O51" s="33"/>
      <c r="P51" s="33"/>
      <c r="Q51" s="33"/>
      <c r="R51" s="33"/>
      <c r="S51" s="33"/>
      <c r="T51" s="33"/>
      <c r="U51" s="34"/>
      <c r="V51" s="86"/>
      <c r="W51" s="87"/>
      <c r="X51" s="87"/>
      <c r="Y51" s="87"/>
      <c r="Z51" s="87"/>
      <c r="AA51" s="87"/>
      <c r="AB51" s="87"/>
      <c r="AC51" s="87"/>
      <c r="AD51" s="88"/>
    </row>
    <row r="52" spans="1:30" ht="15" customHeight="1" x14ac:dyDescent="0.25">
      <c r="A52" s="32"/>
      <c r="B52" s="33"/>
      <c r="C52" s="33"/>
      <c r="D52" s="33"/>
      <c r="E52" s="33"/>
      <c r="F52" s="34"/>
      <c r="G52" s="32"/>
      <c r="H52" s="33"/>
      <c r="I52" s="33"/>
      <c r="J52" s="33"/>
      <c r="K52" s="33"/>
      <c r="L52" s="33"/>
      <c r="M52" s="34"/>
      <c r="N52" s="32"/>
      <c r="O52" s="33"/>
      <c r="P52" s="33"/>
      <c r="Q52" s="33"/>
      <c r="R52" s="33"/>
      <c r="S52" s="33"/>
      <c r="T52" s="33"/>
      <c r="U52" s="34"/>
      <c r="V52" s="86"/>
      <c r="W52" s="87"/>
      <c r="X52" s="87"/>
      <c r="Y52" s="87"/>
      <c r="Z52" s="87"/>
      <c r="AA52" s="87"/>
      <c r="AB52" s="87"/>
      <c r="AC52" s="87"/>
      <c r="AD52" s="88"/>
    </row>
    <row r="53" spans="1:30" ht="15" customHeight="1" x14ac:dyDescent="0.25">
      <c r="A53" s="32"/>
      <c r="B53" s="33"/>
      <c r="C53" s="33"/>
      <c r="D53" s="33"/>
      <c r="E53" s="33"/>
      <c r="F53" s="34"/>
      <c r="G53" s="32"/>
      <c r="H53" s="33"/>
      <c r="I53" s="33"/>
      <c r="J53" s="33"/>
      <c r="K53" s="33"/>
      <c r="L53" s="33"/>
      <c r="M53" s="34"/>
      <c r="N53" s="32"/>
      <c r="O53" s="33"/>
      <c r="P53" s="33"/>
      <c r="Q53" s="33"/>
      <c r="R53" s="33"/>
      <c r="S53" s="33"/>
      <c r="T53" s="33"/>
      <c r="U53" s="34"/>
      <c r="V53" s="86"/>
      <c r="W53" s="87"/>
      <c r="X53" s="87"/>
      <c r="Y53" s="87"/>
      <c r="Z53" s="87"/>
      <c r="AA53" s="87"/>
      <c r="AB53" s="87"/>
      <c r="AC53" s="87"/>
      <c r="AD53" s="88"/>
    </row>
    <row r="54" spans="1:30" ht="15" customHeight="1" x14ac:dyDescent="0.25">
      <c r="A54" s="32"/>
      <c r="B54" s="33"/>
      <c r="C54" s="33"/>
      <c r="D54" s="33"/>
      <c r="E54" s="33"/>
      <c r="F54" s="34"/>
      <c r="G54" s="32"/>
      <c r="H54" s="33"/>
      <c r="I54" s="33"/>
      <c r="J54" s="33"/>
      <c r="K54" s="33"/>
      <c r="L54" s="33"/>
      <c r="M54" s="34"/>
      <c r="N54" s="32"/>
      <c r="O54" s="33"/>
      <c r="P54" s="33"/>
      <c r="Q54" s="33"/>
      <c r="R54" s="33"/>
      <c r="S54" s="33"/>
      <c r="T54" s="33"/>
      <c r="U54" s="34"/>
      <c r="V54" s="86"/>
      <c r="W54" s="87"/>
      <c r="X54" s="87"/>
      <c r="Y54" s="87"/>
      <c r="Z54" s="87"/>
      <c r="AA54" s="87"/>
      <c r="AB54" s="87"/>
      <c r="AC54" s="87"/>
      <c r="AD54" s="88"/>
    </row>
    <row r="55" spans="1:30" ht="15" customHeight="1" x14ac:dyDescent="0.25">
      <c r="A55" s="32"/>
      <c r="B55" s="33"/>
      <c r="C55" s="33"/>
      <c r="D55" s="33"/>
      <c r="E55" s="33"/>
      <c r="F55" s="34"/>
      <c r="G55" s="32"/>
      <c r="H55" s="33"/>
      <c r="I55" s="33"/>
      <c r="J55" s="33"/>
      <c r="K55" s="33"/>
      <c r="L55" s="33"/>
      <c r="M55" s="34"/>
      <c r="N55" s="32"/>
      <c r="O55" s="33"/>
      <c r="P55" s="33"/>
      <c r="Q55" s="33"/>
      <c r="R55" s="33"/>
      <c r="S55" s="33"/>
      <c r="T55" s="33"/>
      <c r="U55" s="34"/>
      <c r="V55" s="86"/>
      <c r="W55" s="87"/>
      <c r="X55" s="87"/>
      <c r="Y55" s="87"/>
      <c r="Z55" s="87"/>
      <c r="AA55" s="87"/>
      <c r="AB55" s="87"/>
      <c r="AC55" s="87"/>
      <c r="AD55" s="88"/>
    </row>
    <row r="56" spans="1:30" ht="15" customHeight="1" x14ac:dyDescent="0.25">
      <c r="A56" s="32"/>
      <c r="B56" s="33"/>
      <c r="C56" s="33"/>
      <c r="D56" s="33"/>
      <c r="E56" s="33"/>
      <c r="F56" s="34"/>
      <c r="G56" s="32"/>
      <c r="H56" s="33"/>
      <c r="I56" s="33"/>
      <c r="J56" s="33"/>
      <c r="K56" s="33"/>
      <c r="L56" s="33"/>
      <c r="M56" s="34"/>
      <c r="N56" s="32"/>
      <c r="O56" s="33"/>
      <c r="P56" s="33"/>
      <c r="Q56" s="33"/>
      <c r="R56" s="33"/>
      <c r="S56" s="33"/>
      <c r="T56" s="33"/>
      <c r="U56" s="34"/>
      <c r="V56" s="86"/>
      <c r="W56" s="87"/>
      <c r="X56" s="87"/>
      <c r="Y56" s="87"/>
      <c r="Z56" s="87"/>
      <c r="AA56" s="87"/>
      <c r="AB56" s="87"/>
      <c r="AC56" s="87"/>
      <c r="AD56" s="88"/>
    </row>
    <row r="57" spans="1:30" ht="15" customHeight="1" x14ac:dyDescent="0.25">
      <c r="A57" s="32"/>
      <c r="B57" s="33"/>
      <c r="C57" s="33"/>
      <c r="D57" s="33"/>
      <c r="E57" s="33"/>
      <c r="F57" s="34"/>
      <c r="G57" s="32"/>
      <c r="H57" s="33"/>
      <c r="I57" s="33"/>
      <c r="J57" s="33"/>
      <c r="K57" s="33"/>
      <c r="L57" s="33"/>
      <c r="M57" s="34"/>
      <c r="N57" s="32"/>
      <c r="O57" s="33"/>
      <c r="P57" s="33"/>
      <c r="Q57" s="33"/>
      <c r="R57" s="33"/>
      <c r="S57" s="33"/>
      <c r="T57" s="33"/>
      <c r="U57" s="34"/>
      <c r="V57" s="86"/>
      <c r="W57" s="87"/>
      <c r="X57" s="87"/>
      <c r="Y57" s="87"/>
      <c r="Z57" s="87"/>
      <c r="AA57" s="87"/>
      <c r="AB57" s="87"/>
      <c r="AC57" s="87"/>
      <c r="AD57" s="88"/>
    </row>
    <row r="58" spans="1:30" ht="15" customHeight="1" x14ac:dyDescent="0.25">
      <c r="A58" s="32"/>
      <c r="B58" s="33"/>
      <c r="C58" s="33"/>
      <c r="D58" s="33"/>
      <c r="E58" s="33"/>
      <c r="F58" s="34"/>
      <c r="G58" s="32"/>
      <c r="H58" s="33"/>
      <c r="I58" s="33"/>
      <c r="J58" s="33"/>
      <c r="K58" s="33"/>
      <c r="L58" s="33"/>
      <c r="M58" s="34"/>
      <c r="N58" s="32"/>
      <c r="O58" s="33"/>
      <c r="P58" s="33"/>
      <c r="Q58" s="33"/>
      <c r="R58" s="33"/>
      <c r="S58" s="33"/>
      <c r="T58" s="33"/>
      <c r="U58" s="34"/>
      <c r="V58" s="86"/>
      <c r="W58" s="87"/>
      <c r="X58" s="87"/>
      <c r="Y58" s="87"/>
      <c r="Z58" s="87"/>
      <c r="AA58" s="87"/>
      <c r="AB58" s="87"/>
      <c r="AC58" s="87"/>
      <c r="AD58" s="88"/>
    </row>
    <row r="59" spans="1:30" ht="15" customHeight="1" x14ac:dyDescent="0.25">
      <c r="A59" s="32"/>
      <c r="B59" s="33"/>
      <c r="C59" s="33"/>
      <c r="D59" s="33"/>
      <c r="E59" s="33"/>
      <c r="F59" s="34"/>
      <c r="G59" s="32"/>
      <c r="H59" s="33"/>
      <c r="I59" s="33"/>
      <c r="J59" s="33"/>
      <c r="K59" s="33"/>
      <c r="L59" s="33"/>
      <c r="M59" s="34"/>
      <c r="N59" s="32"/>
      <c r="O59" s="33"/>
      <c r="P59" s="33"/>
      <c r="Q59" s="33"/>
      <c r="R59" s="33"/>
      <c r="S59" s="33"/>
      <c r="T59" s="33"/>
      <c r="U59" s="34"/>
      <c r="V59" s="86"/>
      <c r="W59" s="87"/>
      <c r="X59" s="87"/>
      <c r="Y59" s="87"/>
      <c r="Z59" s="87"/>
      <c r="AA59" s="87"/>
      <c r="AB59" s="87"/>
      <c r="AC59" s="87"/>
      <c r="AD59" s="88"/>
    </row>
    <row r="60" spans="1:30" ht="15" customHeight="1" x14ac:dyDescent="0.25">
      <c r="A60" s="32"/>
      <c r="B60" s="33"/>
      <c r="C60" s="33"/>
      <c r="D60" s="33"/>
      <c r="E60" s="33"/>
      <c r="F60" s="34"/>
      <c r="G60" s="32"/>
      <c r="H60" s="33"/>
      <c r="I60" s="33"/>
      <c r="J60" s="33"/>
      <c r="K60" s="33"/>
      <c r="L60" s="33"/>
      <c r="M60" s="34"/>
      <c r="N60" s="32"/>
      <c r="O60" s="33"/>
      <c r="P60" s="33"/>
      <c r="Q60" s="33"/>
      <c r="R60" s="33"/>
      <c r="S60" s="33"/>
      <c r="T60" s="33"/>
      <c r="U60" s="34"/>
      <c r="V60" s="86"/>
      <c r="W60" s="87"/>
      <c r="X60" s="87"/>
      <c r="Y60" s="87"/>
      <c r="Z60" s="87"/>
      <c r="AA60" s="87"/>
      <c r="AB60" s="87"/>
      <c r="AC60" s="87"/>
      <c r="AD60" s="88"/>
    </row>
    <row r="61" spans="1:30" ht="15" customHeight="1" x14ac:dyDescent="0.25">
      <c r="A61" s="32"/>
      <c r="B61" s="33"/>
      <c r="C61" s="33"/>
      <c r="D61" s="33"/>
      <c r="E61" s="33"/>
      <c r="F61" s="34"/>
      <c r="G61" s="32"/>
      <c r="H61" s="33"/>
      <c r="I61" s="33"/>
      <c r="J61" s="33"/>
      <c r="K61" s="33"/>
      <c r="L61" s="33"/>
      <c r="M61" s="34"/>
      <c r="N61" s="32"/>
      <c r="O61" s="33"/>
      <c r="P61" s="33"/>
      <c r="Q61" s="33"/>
      <c r="R61" s="33"/>
      <c r="S61" s="33"/>
      <c r="T61" s="33"/>
      <c r="U61" s="34"/>
      <c r="V61" s="86"/>
      <c r="W61" s="87"/>
      <c r="X61" s="87"/>
      <c r="Y61" s="87"/>
      <c r="Z61" s="87"/>
      <c r="AA61" s="87"/>
      <c r="AB61" s="87"/>
      <c r="AC61" s="87"/>
      <c r="AD61" s="88"/>
    </row>
    <row r="62" spans="1:30" ht="15" customHeight="1" x14ac:dyDescent="0.25">
      <c r="A62" s="32"/>
      <c r="B62" s="33"/>
      <c r="C62" s="33"/>
      <c r="D62" s="33"/>
      <c r="E62" s="33"/>
      <c r="F62" s="34"/>
      <c r="G62" s="32"/>
      <c r="H62" s="33"/>
      <c r="I62" s="33"/>
      <c r="J62" s="33"/>
      <c r="K62" s="33"/>
      <c r="L62" s="33"/>
      <c r="M62" s="34"/>
      <c r="N62" s="32"/>
      <c r="O62" s="33"/>
      <c r="P62" s="33"/>
      <c r="Q62" s="33"/>
      <c r="R62" s="33"/>
      <c r="S62" s="33"/>
      <c r="T62" s="33"/>
      <c r="U62" s="34"/>
      <c r="V62" s="86"/>
      <c r="W62" s="87"/>
      <c r="X62" s="87"/>
      <c r="Y62" s="87"/>
      <c r="Z62" s="87"/>
      <c r="AA62" s="87"/>
      <c r="AB62" s="87"/>
      <c r="AC62" s="87"/>
      <c r="AD62" s="88"/>
    </row>
    <row r="63" spans="1:30" ht="15" customHeight="1" x14ac:dyDescent="0.25">
      <c r="A63" s="32"/>
      <c r="B63" s="33"/>
      <c r="C63" s="33"/>
      <c r="D63" s="33"/>
      <c r="E63" s="33"/>
      <c r="F63" s="34"/>
      <c r="G63" s="32"/>
      <c r="H63" s="33"/>
      <c r="I63" s="33"/>
      <c r="J63" s="33"/>
      <c r="K63" s="33"/>
      <c r="L63" s="33"/>
      <c r="M63" s="34"/>
      <c r="N63" s="32"/>
      <c r="O63" s="33"/>
      <c r="P63" s="33"/>
      <c r="Q63" s="33"/>
      <c r="R63" s="33"/>
      <c r="S63" s="33"/>
      <c r="T63" s="33"/>
      <c r="U63" s="34"/>
      <c r="V63" s="86"/>
      <c r="W63" s="87"/>
      <c r="X63" s="87"/>
      <c r="Y63" s="87"/>
      <c r="Z63" s="87"/>
      <c r="AA63" s="87"/>
      <c r="AB63" s="87"/>
      <c r="AC63" s="87"/>
      <c r="AD63" s="88"/>
    </row>
    <row r="64" spans="1:30" ht="15" customHeight="1" x14ac:dyDescent="0.25">
      <c r="A64" s="32"/>
      <c r="B64" s="33"/>
      <c r="C64" s="33"/>
      <c r="D64" s="33"/>
      <c r="E64" s="33"/>
      <c r="F64" s="34"/>
      <c r="G64" s="32"/>
      <c r="H64" s="33"/>
      <c r="I64" s="33"/>
      <c r="J64" s="33"/>
      <c r="K64" s="33"/>
      <c r="L64" s="33"/>
      <c r="M64" s="34"/>
      <c r="N64" s="32"/>
      <c r="O64" s="33"/>
      <c r="P64" s="33"/>
      <c r="Q64" s="33"/>
      <c r="R64" s="33"/>
      <c r="S64" s="33"/>
      <c r="T64" s="33"/>
      <c r="U64" s="34"/>
      <c r="V64" s="86"/>
      <c r="W64" s="87"/>
      <c r="X64" s="87"/>
      <c r="Y64" s="87"/>
      <c r="Z64" s="87"/>
      <c r="AA64" s="87"/>
      <c r="AB64" s="87"/>
      <c r="AC64" s="87"/>
      <c r="AD64" s="88"/>
    </row>
    <row r="65" spans="1:30" ht="15.75" customHeight="1" thickBot="1" x14ac:dyDescent="0.3">
      <c r="A65" s="35"/>
      <c r="B65" s="36"/>
      <c r="C65" s="36"/>
      <c r="D65" s="36"/>
      <c r="E65" s="36"/>
      <c r="F65" s="37"/>
      <c r="G65" s="35"/>
      <c r="H65" s="36"/>
      <c r="I65" s="36"/>
      <c r="J65" s="36"/>
      <c r="K65" s="36"/>
      <c r="L65" s="36"/>
      <c r="M65" s="37"/>
      <c r="N65" s="35"/>
      <c r="O65" s="36"/>
      <c r="P65" s="36"/>
      <c r="Q65" s="36"/>
      <c r="R65" s="36"/>
      <c r="S65" s="36"/>
      <c r="T65" s="36"/>
      <c r="U65" s="37"/>
      <c r="V65" s="89"/>
      <c r="W65" s="90"/>
      <c r="X65" s="90"/>
      <c r="Y65" s="90"/>
      <c r="Z65" s="90"/>
      <c r="AA65" s="90"/>
      <c r="AB65" s="90"/>
      <c r="AC65" s="90"/>
      <c r="AD65" s="91"/>
    </row>
  </sheetData>
  <mergeCells count="11">
    <mergeCell ref="A7:F65"/>
    <mergeCell ref="G7:M65"/>
    <mergeCell ref="N7:U65"/>
    <mergeCell ref="A1:AD3"/>
    <mergeCell ref="A4:F6"/>
    <mergeCell ref="G4:M6"/>
    <mergeCell ref="N4:U6"/>
    <mergeCell ref="V4:Z6"/>
    <mergeCell ref="AA4:AD6"/>
    <mergeCell ref="V7:AD39"/>
    <mergeCell ref="V40:AD65"/>
  </mergeCells>
  <pageMargins left="0.7" right="0.7" top="0.75" bottom="0.75" header="0.3" footer="0.3"/>
  <pageSetup paperSize="4" scale="6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opLeftCell="A27" workbookViewId="0">
      <selection sqref="A1:XFD1048576"/>
    </sheetView>
  </sheetViews>
  <sheetFormatPr defaultRowHeight="15" x14ac:dyDescent="0.25"/>
  <cols>
    <col min="1" max="16384" width="9.140625" style="27"/>
  </cols>
  <sheetData/>
  <mergeCells count="1">
    <mergeCell ref="A1:XFD1048576"/>
  </mergeCells>
  <pageMargins left="0.7" right="0.7" top="0.75" bottom="0.75" header="0.3" footer="0.3"/>
  <pageSetup paperSize="4" scale="7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election sqref="A1:XFD1048576"/>
    </sheetView>
  </sheetViews>
  <sheetFormatPr defaultRowHeight="15" x14ac:dyDescent="0.25"/>
  <cols>
    <col min="1" max="16384" width="9.140625" style="27"/>
  </cols>
  <sheetData/>
  <mergeCells count="1">
    <mergeCell ref="A1:XFD1048576"/>
  </mergeCells>
  <pageMargins left="0.7" right="0.7" top="0.75" bottom="0.75" header="0.3" footer="0.3"/>
  <pageSetup paperSize="4"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zoomScale="60" zoomScaleNormal="60" workbookViewId="0">
      <selection sqref="A1:XFD1048576"/>
    </sheetView>
  </sheetViews>
  <sheetFormatPr defaultRowHeight="15" x14ac:dyDescent="0.25"/>
  <cols>
    <col min="1" max="16384" width="9.140625" style="28"/>
  </cols>
  <sheetData/>
  <mergeCells count="1">
    <mergeCell ref="A1:XFD1048576"/>
  </mergeCells>
  <pageMargins left="0.7" right="0.7" top="0.75" bottom="0.75" header="0.3" footer="0.3"/>
  <pageSetup paperSize="25" scale="9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workbookViewId="0">
      <selection sqref="A1:I2"/>
    </sheetView>
  </sheetViews>
  <sheetFormatPr defaultRowHeight="15" x14ac:dyDescent="0.25"/>
  <cols>
    <col min="1" max="1" width="28.7109375" bestFit="1" customWidth="1"/>
    <col min="3" max="3" width="9" bestFit="1" customWidth="1"/>
    <col min="4" max="4" width="9" style="12" customWidth="1"/>
    <col min="6" max="6" width="30.140625" customWidth="1"/>
    <col min="8" max="8" width="9" bestFit="1" customWidth="1"/>
    <col min="12" max="12" width="23.28515625" bestFit="1" customWidth="1"/>
    <col min="13" max="13" width="14.42578125" bestFit="1" customWidth="1"/>
    <col min="16" max="16" width="11.5703125" bestFit="1" customWidth="1"/>
    <col min="17" max="17" width="20" customWidth="1"/>
    <col min="18" max="18" width="11.5703125" bestFit="1" customWidth="1"/>
  </cols>
  <sheetData>
    <row r="1" spans="1:9" s="12" customFormat="1" x14ac:dyDescent="0.25">
      <c r="A1" s="92" t="s">
        <v>78</v>
      </c>
      <c r="B1" s="93"/>
      <c r="C1" s="93"/>
      <c r="D1" s="93"/>
      <c r="E1" s="93"/>
      <c r="F1" s="93"/>
      <c r="G1" s="93"/>
      <c r="H1" s="93"/>
      <c r="I1" s="94"/>
    </row>
    <row r="2" spans="1:9" s="12" customFormat="1" ht="15.75" thickBot="1" x14ac:dyDescent="0.3">
      <c r="A2" s="95"/>
      <c r="B2" s="96"/>
      <c r="C2" s="96"/>
      <c r="D2" s="96"/>
      <c r="E2" s="96"/>
      <c r="F2" s="96"/>
      <c r="G2" s="96"/>
      <c r="H2" s="96"/>
      <c r="I2" s="97"/>
    </row>
    <row r="3" spans="1:9" x14ac:dyDescent="0.25">
      <c r="A3" s="56" t="s">
        <v>15</v>
      </c>
      <c r="B3" s="57"/>
      <c r="C3" s="57"/>
      <c r="D3" s="57"/>
      <c r="E3" s="8"/>
      <c r="F3" s="56" t="s">
        <v>16</v>
      </c>
      <c r="G3" s="57"/>
      <c r="H3" s="57"/>
      <c r="I3" s="57"/>
    </row>
    <row r="4" spans="1:9" s="12" customFormat="1" x14ac:dyDescent="0.25">
      <c r="A4" s="13" t="s">
        <v>42</v>
      </c>
      <c r="B4" s="13" t="s">
        <v>37</v>
      </c>
      <c r="C4" s="17" t="s">
        <v>43</v>
      </c>
      <c r="D4" s="17" t="s">
        <v>46</v>
      </c>
      <c r="F4" s="13" t="s">
        <v>42</v>
      </c>
      <c r="G4" s="13" t="s">
        <v>37</v>
      </c>
      <c r="H4" s="13" t="s">
        <v>43</v>
      </c>
      <c r="I4" s="17" t="s">
        <v>46</v>
      </c>
    </row>
    <row r="5" spans="1:9" x14ac:dyDescent="0.25">
      <c r="A5" s="9" t="s">
        <v>17</v>
      </c>
      <c r="B5" s="9">
        <v>45</v>
      </c>
      <c r="C5" s="10">
        <v>0.34375</v>
      </c>
      <c r="D5" s="10">
        <v>0.34375</v>
      </c>
      <c r="E5" s="8"/>
      <c r="F5" s="9" t="s">
        <v>17</v>
      </c>
      <c r="G5" s="9">
        <v>30</v>
      </c>
      <c r="H5" s="11">
        <v>0.23958333333333334</v>
      </c>
      <c r="I5" s="11">
        <v>0.23958333333333334</v>
      </c>
    </row>
    <row r="6" spans="1:9" x14ac:dyDescent="0.25">
      <c r="A6" s="9" t="s">
        <v>18</v>
      </c>
      <c r="B6" s="9">
        <v>30</v>
      </c>
      <c r="C6" s="10">
        <v>0.36458333333333331</v>
      </c>
      <c r="D6" s="10">
        <v>0.36458333333333331</v>
      </c>
      <c r="E6" s="8"/>
      <c r="F6" s="9" t="s">
        <v>19</v>
      </c>
      <c r="G6" s="9">
        <v>150</v>
      </c>
      <c r="H6" s="11">
        <v>0.34375</v>
      </c>
      <c r="I6" s="11">
        <v>0.34375</v>
      </c>
    </row>
    <row r="7" spans="1:9" x14ac:dyDescent="0.25">
      <c r="A7" s="19" t="s">
        <v>20</v>
      </c>
      <c r="B7" s="19">
        <v>30</v>
      </c>
      <c r="C7" s="20">
        <v>0.38541666666666669</v>
      </c>
      <c r="D7" s="21">
        <v>0.3888888888888889</v>
      </c>
      <c r="E7" s="8"/>
      <c r="F7" s="9" t="s">
        <v>18</v>
      </c>
      <c r="G7" s="9">
        <v>30</v>
      </c>
      <c r="H7" s="10">
        <v>0.36458333333333331</v>
      </c>
      <c r="I7" s="10">
        <v>0.36458333333333331</v>
      </c>
    </row>
    <row r="8" spans="1:9" x14ac:dyDescent="0.25">
      <c r="A8" s="19" t="s">
        <v>21</v>
      </c>
      <c r="B8" s="19">
        <v>15</v>
      </c>
      <c r="C8" s="20">
        <v>0.39583333333333331</v>
      </c>
      <c r="D8" s="21">
        <v>0.39930555555555558</v>
      </c>
      <c r="E8" s="8"/>
      <c r="F8" s="19" t="s">
        <v>22</v>
      </c>
      <c r="G8" s="19">
        <v>45</v>
      </c>
      <c r="H8" s="22">
        <v>0.39583333333333331</v>
      </c>
      <c r="I8" s="11">
        <v>0.39583333333333331</v>
      </c>
    </row>
    <row r="9" spans="1:9" x14ac:dyDescent="0.25">
      <c r="A9" s="19" t="s">
        <v>23</v>
      </c>
      <c r="B9" s="19">
        <v>120</v>
      </c>
      <c r="C9" s="20">
        <v>0.47916666666666669</v>
      </c>
      <c r="D9" s="21">
        <v>0.4826388888888889</v>
      </c>
      <c r="E9" s="8"/>
      <c r="F9" s="9" t="s">
        <v>23</v>
      </c>
      <c r="G9" s="9">
        <v>120</v>
      </c>
      <c r="H9" s="11">
        <v>0.47916666666666669</v>
      </c>
      <c r="I9" s="11">
        <v>0.47916666666666669</v>
      </c>
    </row>
    <row r="10" spans="1:9" x14ac:dyDescent="0.25">
      <c r="A10" s="9" t="s">
        <v>24</v>
      </c>
      <c r="B10" s="9">
        <v>15</v>
      </c>
      <c r="C10" s="10">
        <v>0.48958333333333331</v>
      </c>
      <c r="D10" s="10">
        <v>0.48958333333333331</v>
      </c>
      <c r="E10" s="8"/>
      <c r="F10" s="9"/>
      <c r="G10" s="9"/>
      <c r="H10" s="9"/>
      <c r="I10" s="14"/>
    </row>
    <row r="11" spans="1:9" x14ac:dyDescent="0.25">
      <c r="A11" s="9" t="s">
        <v>22</v>
      </c>
      <c r="B11" s="9">
        <v>30</v>
      </c>
      <c r="C11" s="10">
        <v>0.51041666666666663</v>
      </c>
      <c r="D11" s="10">
        <v>0.51041666666666663</v>
      </c>
      <c r="E11" s="8"/>
      <c r="F11" s="9" t="s">
        <v>22</v>
      </c>
      <c r="G11" s="9">
        <v>60</v>
      </c>
      <c r="H11" s="11">
        <v>0.52083333333333337</v>
      </c>
      <c r="I11" s="11">
        <v>0.52083333333333337</v>
      </c>
    </row>
    <row r="12" spans="1:9" x14ac:dyDescent="0.25">
      <c r="A12" s="9" t="s">
        <v>25</v>
      </c>
      <c r="B12" s="9">
        <v>5</v>
      </c>
      <c r="C12" s="10">
        <v>0.51388888888888895</v>
      </c>
      <c r="D12" s="10">
        <v>0.51388888888888895</v>
      </c>
      <c r="E12" s="8"/>
      <c r="F12" s="9"/>
      <c r="G12" s="9"/>
      <c r="H12" s="9"/>
      <c r="I12" s="14"/>
    </row>
    <row r="13" spans="1:9" x14ac:dyDescent="0.25">
      <c r="A13" s="9" t="s">
        <v>23</v>
      </c>
      <c r="B13" s="9">
        <v>30</v>
      </c>
      <c r="C13" s="10">
        <v>0.53472222222222221</v>
      </c>
      <c r="D13" s="10">
        <v>0.53472222222222221</v>
      </c>
      <c r="E13" s="8"/>
      <c r="F13" s="9"/>
      <c r="G13" s="9"/>
      <c r="H13" s="9"/>
      <c r="I13" s="14"/>
    </row>
    <row r="14" spans="1:9" x14ac:dyDescent="0.25">
      <c r="A14" s="9" t="s">
        <v>26</v>
      </c>
      <c r="B14" s="9">
        <v>10</v>
      </c>
      <c r="C14" s="10">
        <v>0.54166666666666663</v>
      </c>
      <c r="D14" s="10">
        <v>0.54166666666666663</v>
      </c>
      <c r="E14" s="8"/>
      <c r="F14" s="9" t="s">
        <v>26</v>
      </c>
      <c r="G14" s="9">
        <v>30</v>
      </c>
      <c r="H14" s="11">
        <v>0.54166666666666663</v>
      </c>
      <c r="I14" s="11">
        <v>0.54166666666666663</v>
      </c>
    </row>
    <row r="15" spans="1:9" x14ac:dyDescent="0.25">
      <c r="A15" s="9" t="s">
        <v>22</v>
      </c>
      <c r="B15" s="9">
        <v>180</v>
      </c>
      <c r="C15" s="10">
        <v>0.66666666666666663</v>
      </c>
      <c r="D15" s="10">
        <v>0.66666666666666663</v>
      </c>
      <c r="E15" s="8"/>
      <c r="F15" s="9" t="s">
        <v>22</v>
      </c>
      <c r="G15" s="9">
        <v>180</v>
      </c>
      <c r="H15" s="11">
        <v>0.66666666666666663</v>
      </c>
      <c r="I15" s="11">
        <v>0.66666666666666663</v>
      </c>
    </row>
    <row r="16" spans="1:9" x14ac:dyDescent="0.25">
      <c r="A16" s="9" t="s">
        <v>27</v>
      </c>
      <c r="B16" s="9">
        <v>60</v>
      </c>
      <c r="C16" s="10">
        <v>0.20833333333333334</v>
      </c>
      <c r="D16" s="10">
        <v>0.20833333333333334</v>
      </c>
      <c r="E16" s="8"/>
      <c r="F16" s="19" t="s">
        <v>28</v>
      </c>
      <c r="G16" s="19">
        <v>20</v>
      </c>
      <c r="H16" s="22">
        <v>0.68055555555555547</v>
      </c>
      <c r="I16" s="23">
        <v>0.6875</v>
      </c>
    </row>
    <row r="17" spans="1:20" x14ac:dyDescent="0.25">
      <c r="A17" s="19" t="s">
        <v>29</v>
      </c>
      <c r="B17" s="19">
        <v>50</v>
      </c>
      <c r="C17" s="20">
        <v>0.74305555555555547</v>
      </c>
      <c r="D17" s="21">
        <v>0.76041666666666663</v>
      </c>
      <c r="E17" s="8"/>
      <c r="F17" s="19"/>
      <c r="G17" s="19"/>
      <c r="H17" s="19"/>
      <c r="I17" s="14"/>
    </row>
    <row r="18" spans="1:20" x14ac:dyDescent="0.25">
      <c r="A18" s="19" t="s">
        <v>30</v>
      </c>
      <c r="B18" s="19">
        <v>40</v>
      </c>
      <c r="C18" s="20">
        <v>0.77083333333333337</v>
      </c>
      <c r="D18" s="24">
        <v>0.77083333333333337</v>
      </c>
      <c r="E18" s="8"/>
      <c r="F18" s="19" t="s">
        <v>30</v>
      </c>
      <c r="G18" s="19">
        <v>130</v>
      </c>
      <c r="H18" s="22">
        <v>0.77083333333333337</v>
      </c>
      <c r="I18" s="11">
        <v>0.77083333333333337</v>
      </c>
    </row>
    <row r="19" spans="1:20" x14ac:dyDescent="0.25">
      <c r="A19" s="9" t="s">
        <v>31</v>
      </c>
      <c r="B19" s="9">
        <v>30</v>
      </c>
      <c r="C19" s="10">
        <v>0.79166666666666663</v>
      </c>
      <c r="D19" s="10">
        <v>0.79166666666666663</v>
      </c>
      <c r="E19" s="8"/>
      <c r="F19" s="9" t="s">
        <v>32</v>
      </c>
      <c r="G19" s="9">
        <v>30</v>
      </c>
      <c r="H19" s="11">
        <v>0.79166666666666663</v>
      </c>
      <c r="I19" s="11">
        <v>0.79166666666666663</v>
      </c>
    </row>
    <row r="20" spans="1:20" x14ac:dyDescent="0.25">
      <c r="A20" s="9" t="s">
        <v>32</v>
      </c>
      <c r="B20" s="9">
        <v>90</v>
      </c>
      <c r="C20" s="10">
        <v>0.85416666666666663</v>
      </c>
      <c r="D20" s="10">
        <v>0.85416666666666663</v>
      </c>
      <c r="E20" s="8"/>
      <c r="F20" s="9" t="s">
        <v>33</v>
      </c>
      <c r="G20" s="9">
        <v>30</v>
      </c>
      <c r="H20" s="11">
        <v>0.8125</v>
      </c>
      <c r="I20" s="11">
        <v>0.8125</v>
      </c>
    </row>
    <row r="21" spans="1:20" x14ac:dyDescent="0.25">
      <c r="A21" s="9" t="s">
        <v>33</v>
      </c>
      <c r="B21" s="9">
        <v>30</v>
      </c>
      <c r="C21" s="10">
        <v>0.875</v>
      </c>
      <c r="D21" s="10">
        <v>0.875</v>
      </c>
      <c r="E21" s="8"/>
      <c r="F21" s="9" t="s">
        <v>34</v>
      </c>
      <c r="G21" s="9">
        <v>90</v>
      </c>
      <c r="H21" s="11">
        <v>0.875</v>
      </c>
      <c r="I21" s="11">
        <v>0.875</v>
      </c>
    </row>
    <row r="22" spans="1:20" x14ac:dyDescent="0.25">
      <c r="A22" s="9" t="s">
        <v>19</v>
      </c>
      <c r="B22" s="9">
        <v>180</v>
      </c>
      <c r="C22" s="10">
        <v>0</v>
      </c>
      <c r="D22" s="10">
        <v>0</v>
      </c>
      <c r="E22" s="8"/>
      <c r="F22" s="9" t="s">
        <v>19</v>
      </c>
      <c r="G22" s="9">
        <v>60</v>
      </c>
      <c r="H22" s="11">
        <v>0.91666666666666663</v>
      </c>
      <c r="I22" s="11">
        <v>0.91666666666666663</v>
      </c>
    </row>
    <row r="24" spans="1:20" ht="18.75" x14ac:dyDescent="0.3">
      <c r="L24" s="98" t="s">
        <v>82</v>
      </c>
    </row>
    <row r="25" spans="1:20" ht="18.75" x14ac:dyDescent="0.3">
      <c r="A25" s="64" t="s">
        <v>41</v>
      </c>
      <c r="B25" s="65"/>
      <c r="C25" s="65"/>
      <c r="D25" s="66"/>
      <c r="E25" s="27"/>
      <c r="F25" s="77" t="s">
        <v>40</v>
      </c>
      <c r="G25" s="78"/>
      <c r="H25" s="78"/>
      <c r="I25" s="79"/>
      <c r="L25" s="98" t="s">
        <v>61</v>
      </c>
      <c r="M25" s="83" t="s">
        <v>67</v>
      </c>
      <c r="N25" s="83" t="s">
        <v>70</v>
      </c>
      <c r="O25" s="83" t="s">
        <v>71</v>
      </c>
      <c r="Q25" s="82" t="s">
        <v>73</v>
      </c>
      <c r="R25" s="14"/>
    </row>
    <row r="26" spans="1:20" s="12" customFormat="1" x14ac:dyDescent="0.25">
      <c r="A26" s="67" t="s">
        <v>36</v>
      </c>
      <c r="B26" s="67" t="s">
        <v>35</v>
      </c>
      <c r="C26" s="67" t="s">
        <v>37</v>
      </c>
      <c r="D26" s="63"/>
      <c r="E26" s="27"/>
      <c r="F26" s="67" t="s">
        <v>36</v>
      </c>
      <c r="G26" s="67" t="s">
        <v>35</v>
      </c>
      <c r="H26" s="67" t="s">
        <v>37</v>
      </c>
      <c r="I26" s="63"/>
      <c r="L26" s="83"/>
      <c r="M26" s="83" t="s">
        <v>69</v>
      </c>
      <c r="N26" s="83" t="s">
        <v>72</v>
      </c>
      <c r="O26" s="83"/>
      <c r="Q26" s="14" t="s">
        <v>76</v>
      </c>
      <c r="R26" s="82" t="s">
        <v>77</v>
      </c>
    </row>
    <row r="27" spans="1:20" x14ac:dyDescent="0.25">
      <c r="A27" s="14">
        <v>1</v>
      </c>
      <c r="B27" s="15">
        <v>43389</v>
      </c>
      <c r="C27" s="14">
        <v>42</v>
      </c>
      <c r="D27" s="14"/>
      <c r="E27" s="27"/>
      <c r="F27" s="14">
        <v>1</v>
      </c>
      <c r="G27" s="15">
        <v>43413</v>
      </c>
      <c r="H27" s="14">
        <v>125</v>
      </c>
      <c r="I27" s="15"/>
      <c r="L27" s="83" t="s">
        <v>65</v>
      </c>
      <c r="M27" s="83" t="s">
        <v>68</v>
      </c>
      <c r="N27" s="83"/>
      <c r="O27" s="83"/>
    </row>
    <row r="28" spans="1:20" x14ac:dyDescent="0.25">
      <c r="A28" s="14">
        <v>2</v>
      </c>
      <c r="B28" s="15">
        <v>43390</v>
      </c>
      <c r="C28" s="14">
        <v>45</v>
      </c>
      <c r="D28" s="14"/>
      <c r="E28" s="27"/>
      <c r="F28" s="14">
        <v>2</v>
      </c>
      <c r="G28" s="15">
        <v>43414</v>
      </c>
      <c r="H28" s="16">
        <v>122</v>
      </c>
      <c r="I28" s="15"/>
      <c r="L28" s="83" t="s">
        <v>66</v>
      </c>
      <c r="M28" s="83"/>
      <c r="N28" s="83"/>
      <c r="O28" s="83"/>
    </row>
    <row r="29" spans="1:20" x14ac:dyDescent="0.25">
      <c r="A29" s="14">
        <v>3</v>
      </c>
      <c r="B29" s="15">
        <v>43391</v>
      </c>
      <c r="C29" s="14">
        <v>38</v>
      </c>
      <c r="D29" s="14"/>
      <c r="E29" s="27"/>
      <c r="F29" s="14">
        <v>3</v>
      </c>
      <c r="G29" s="15">
        <v>43415</v>
      </c>
      <c r="H29" s="16">
        <v>121</v>
      </c>
      <c r="I29" s="15"/>
      <c r="L29" s="81" t="s">
        <v>15</v>
      </c>
      <c r="M29" s="81"/>
      <c r="N29" s="81"/>
      <c r="O29" s="81"/>
      <c r="Q29" s="81" t="s">
        <v>16</v>
      </c>
      <c r="R29" s="81"/>
      <c r="S29" s="81"/>
      <c r="T29" s="81"/>
    </row>
    <row r="30" spans="1:20" x14ac:dyDescent="0.25">
      <c r="A30" s="14">
        <v>4</v>
      </c>
      <c r="B30" s="15">
        <v>43392</v>
      </c>
      <c r="C30" s="14">
        <v>38</v>
      </c>
      <c r="D30" s="14"/>
      <c r="E30" s="27"/>
      <c r="F30" s="14">
        <v>4</v>
      </c>
      <c r="G30" s="15">
        <v>43416</v>
      </c>
      <c r="H30" s="16">
        <v>126</v>
      </c>
      <c r="I30" s="15"/>
      <c r="L30" s="67" t="s">
        <v>37</v>
      </c>
      <c r="M30" s="14" t="s">
        <v>62</v>
      </c>
      <c r="N30" s="16" t="s">
        <v>63</v>
      </c>
      <c r="O30" s="16" t="s">
        <v>57</v>
      </c>
      <c r="Q30" s="67" t="s">
        <v>37</v>
      </c>
      <c r="R30" s="14" t="s">
        <v>62</v>
      </c>
      <c r="S30" s="16" t="s">
        <v>63</v>
      </c>
      <c r="T30" s="16" t="s">
        <v>57</v>
      </c>
    </row>
    <row r="31" spans="1:20" x14ac:dyDescent="0.25">
      <c r="A31" s="14">
        <v>5</v>
      </c>
      <c r="B31" s="15">
        <v>43393</v>
      </c>
      <c r="C31" s="14">
        <v>50</v>
      </c>
      <c r="D31" s="14"/>
      <c r="E31" s="27"/>
      <c r="F31" s="14">
        <v>5</v>
      </c>
      <c r="G31" s="15">
        <v>43417</v>
      </c>
      <c r="H31" s="16">
        <v>133</v>
      </c>
      <c r="I31" s="15"/>
      <c r="L31" s="14">
        <v>42</v>
      </c>
      <c r="M31" s="14">
        <f>_xlfn.NORM.DIST(L31,$N$31,$O$31,FALSE)</f>
        <v>4.1879518354596863E-2</v>
      </c>
      <c r="N31" s="14">
        <f>AVERAGE(L31:L46)</f>
        <v>47.75</v>
      </c>
      <c r="O31" s="14">
        <f>STDEV(L31:L46)</f>
        <v>5.3727708555890104</v>
      </c>
      <c r="Q31" s="14">
        <v>125</v>
      </c>
      <c r="R31" s="14">
        <f>_xlfn.NORM.DIST(Q31,$S$31,$T$31,FALSE)</f>
        <v>7.0332300732893538E-2</v>
      </c>
      <c r="S31" s="14">
        <f>AVERAGE(Q31:Q46)</f>
        <v>128.4375</v>
      </c>
      <c r="T31" s="14">
        <f>STDEV(Q31:Q46)</f>
        <v>3.5396562921654788</v>
      </c>
    </row>
    <row r="32" spans="1:20" x14ac:dyDescent="0.25">
      <c r="A32" s="14">
        <v>6</v>
      </c>
      <c r="B32" s="15">
        <v>43394</v>
      </c>
      <c r="C32" s="14">
        <v>51</v>
      </c>
      <c r="D32" s="14"/>
      <c r="E32" s="27"/>
      <c r="F32" s="14">
        <v>6</v>
      </c>
      <c r="G32" s="15">
        <v>43418</v>
      </c>
      <c r="H32" s="16">
        <v>128</v>
      </c>
      <c r="I32" s="15"/>
      <c r="L32" s="14">
        <v>45</v>
      </c>
      <c r="M32" s="14">
        <f t="shared" ref="M32:M46" si="0">_xlfn.NORM.DIST(L32,$N$31,$O$31,FALSE)</f>
        <v>6.5136352113739499E-2</v>
      </c>
      <c r="N32" s="14"/>
      <c r="O32" s="14"/>
      <c r="Q32" s="16">
        <v>122</v>
      </c>
      <c r="R32" s="14">
        <f t="shared" ref="R32:R46" si="1">_xlfn.NORM.DIST(Q32,$S$31,$T$31,FALSE)</f>
        <v>2.1563233821835899E-2</v>
      </c>
      <c r="S32" s="14"/>
      <c r="T32" s="14"/>
    </row>
    <row r="33" spans="1:20" x14ac:dyDescent="0.25">
      <c r="A33" s="14">
        <v>7</v>
      </c>
      <c r="B33" s="15">
        <v>43395</v>
      </c>
      <c r="C33" s="14">
        <v>52</v>
      </c>
      <c r="D33" s="14"/>
      <c r="E33" s="27"/>
      <c r="F33" s="14">
        <v>7</v>
      </c>
      <c r="G33" s="15">
        <v>43419</v>
      </c>
      <c r="H33" s="16">
        <v>130</v>
      </c>
      <c r="I33" s="15"/>
      <c r="L33" s="14">
        <v>38</v>
      </c>
      <c r="M33" s="14">
        <f t="shared" si="0"/>
        <v>1.4309074022015929E-2</v>
      </c>
      <c r="N33" s="14"/>
      <c r="O33" s="14"/>
      <c r="Q33" s="16">
        <v>121</v>
      </c>
      <c r="R33" s="14">
        <f t="shared" si="1"/>
        <v>1.2394858033563003E-2</v>
      </c>
      <c r="S33" s="14"/>
      <c r="T33" s="14"/>
    </row>
    <row r="34" spans="1:20" x14ac:dyDescent="0.25">
      <c r="A34" s="14">
        <v>8</v>
      </c>
      <c r="B34" s="15">
        <v>43396</v>
      </c>
      <c r="C34" s="14">
        <v>42</v>
      </c>
      <c r="D34" s="14"/>
      <c r="E34" s="27"/>
      <c r="F34" s="14">
        <v>8</v>
      </c>
      <c r="G34" s="15">
        <v>43420</v>
      </c>
      <c r="H34" s="16">
        <v>127</v>
      </c>
      <c r="I34" s="15"/>
      <c r="L34" s="14">
        <v>38</v>
      </c>
      <c r="M34" s="14">
        <f t="shared" si="0"/>
        <v>1.4309074022015929E-2</v>
      </c>
      <c r="N34" s="14"/>
      <c r="O34" s="14"/>
      <c r="Q34" s="16">
        <v>126</v>
      </c>
      <c r="R34" s="14">
        <f t="shared" si="1"/>
        <v>8.8915288895476896E-2</v>
      </c>
      <c r="S34" s="14"/>
      <c r="T34" s="14"/>
    </row>
    <row r="35" spans="1:20" x14ac:dyDescent="0.25">
      <c r="A35" s="14">
        <v>9</v>
      </c>
      <c r="B35" s="15">
        <v>43397</v>
      </c>
      <c r="C35" s="14">
        <v>49</v>
      </c>
      <c r="D35" s="14"/>
      <c r="E35" s="27"/>
      <c r="F35" s="14">
        <v>9</v>
      </c>
      <c r="G35" s="15">
        <v>43421</v>
      </c>
      <c r="H35" s="16">
        <v>128</v>
      </c>
      <c r="I35" s="15"/>
      <c r="L35" s="14">
        <v>50</v>
      </c>
      <c r="M35" s="14">
        <f t="shared" si="0"/>
        <v>6.8018881652002081E-2</v>
      </c>
      <c r="N35" s="14"/>
      <c r="O35" s="14"/>
      <c r="Q35" s="16">
        <v>133</v>
      </c>
      <c r="R35" s="14">
        <f t="shared" si="1"/>
        <v>4.9110320575846966E-2</v>
      </c>
      <c r="S35" s="14"/>
      <c r="T35" s="14"/>
    </row>
    <row r="36" spans="1:20" x14ac:dyDescent="0.25">
      <c r="A36" s="14">
        <v>10</v>
      </c>
      <c r="B36" s="15">
        <v>43398</v>
      </c>
      <c r="C36" s="14">
        <v>46</v>
      </c>
      <c r="D36" s="14"/>
      <c r="E36" s="27"/>
      <c r="F36" s="14">
        <v>10</v>
      </c>
      <c r="G36" s="15">
        <v>43422</v>
      </c>
      <c r="H36" s="16">
        <v>130</v>
      </c>
      <c r="I36" s="15"/>
      <c r="L36" s="14">
        <v>51</v>
      </c>
      <c r="M36" s="14">
        <f t="shared" si="0"/>
        <v>6.1838104310981849E-2</v>
      </c>
      <c r="N36" s="14"/>
      <c r="O36" s="14"/>
      <c r="Q36" s="16">
        <v>128</v>
      </c>
      <c r="R36" s="14">
        <f t="shared" si="1"/>
        <v>0.11184888161905186</v>
      </c>
      <c r="S36" s="14"/>
      <c r="T36" s="14"/>
    </row>
    <row r="37" spans="1:20" x14ac:dyDescent="0.25">
      <c r="A37" s="14">
        <v>11</v>
      </c>
      <c r="B37" s="15">
        <v>43399</v>
      </c>
      <c r="C37" s="14">
        <v>55</v>
      </c>
      <c r="D37" s="14"/>
      <c r="E37" s="27"/>
      <c r="F37" s="14">
        <v>11</v>
      </c>
      <c r="G37" s="15">
        <v>43423</v>
      </c>
      <c r="H37" s="16">
        <v>131</v>
      </c>
      <c r="I37" s="15"/>
      <c r="L37" s="14">
        <v>52</v>
      </c>
      <c r="M37" s="14">
        <f t="shared" si="0"/>
        <v>5.4304773227781988E-2</v>
      </c>
      <c r="N37" s="14"/>
      <c r="O37" s="14"/>
      <c r="Q37" s="16">
        <v>130</v>
      </c>
      <c r="R37" s="14">
        <f t="shared" si="1"/>
        <v>0.10224359987876781</v>
      </c>
      <c r="S37" s="14"/>
      <c r="T37" s="14"/>
    </row>
    <row r="38" spans="1:20" x14ac:dyDescent="0.25">
      <c r="A38" s="14">
        <v>12</v>
      </c>
      <c r="B38" s="15">
        <v>43400</v>
      </c>
      <c r="C38" s="14">
        <v>50</v>
      </c>
      <c r="D38" s="14"/>
      <c r="E38" s="27"/>
      <c r="F38" s="14">
        <v>12</v>
      </c>
      <c r="G38" s="15">
        <v>43424</v>
      </c>
      <c r="H38" s="16">
        <v>132</v>
      </c>
      <c r="I38" s="15"/>
      <c r="L38" s="14">
        <v>42</v>
      </c>
      <c r="M38" s="14">
        <f t="shared" si="0"/>
        <v>4.1879518354596863E-2</v>
      </c>
      <c r="N38" s="14"/>
      <c r="O38" s="14"/>
      <c r="Q38" s="16">
        <v>127</v>
      </c>
      <c r="R38" s="14">
        <f t="shared" si="1"/>
        <v>0.10378518992141826</v>
      </c>
      <c r="S38" s="14"/>
      <c r="T38" s="14"/>
    </row>
    <row r="39" spans="1:20" x14ac:dyDescent="0.25">
      <c r="A39" s="14">
        <v>13</v>
      </c>
      <c r="B39" s="15">
        <v>43401</v>
      </c>
      <c r="C39" s="14">
        <v>50</v>
      </c>
      <c r="D39" s="14"/>
      <c r="E39" s="27"/>
      <c r="F39" s="14">
        <v>13</v>
      </c>
      <c r="G39" s="15">
        <v>43425</v>
      </c>
      <c r="H39" s="16">
        <v>130</v>
      </c>
      <c r="I39" s="15"/>
      <c r="L39" s="14">
        <v>49</v>
      </c>
      <c r="M39" s="14">
        <f t="shared" si="0"/>
        <v>7.2269984770733819E-2</v>
      </c>
      <c r="N39" s="14"/>
      <c r="O39" s="14"/>
      <c r="Q39" s="16">
        <v>128</v>
      </c>
      <c r="R39" s="14">
        <f t="shared" si="1"/>
        <v>0.11184888161905186</v>
      </c>
      <c r="S39" s="14"/>
      <c r="T39" s="14"/>
    </row>
    <row r="40" spans="1:20" x14ac:dyDescent="0.25">
      <c r="A40" s="14">
        <v>14</v>
      </c>
      <c r="B40" s="15">
        <v>43402</v>
      </c>
      <c r="C40" s="14">
        <v>49</v>
      </c>
      <c r="D40" s="14"/>
      <c r="E40" s="27"/>
      <c r="F40" s="14">
        <v>14</v>
      </c>
      <c r="G40" s="15">
        <v>43426</v>
      </c>
      <c r="H40" s="16">
        <v>133</v>
      </c>
      <c r="I40" s="15"/>
      <c r="L40" s="14">
        <v>46</v>
      </c>
      <c r="M40" s="14">
        <f t="shared" si="0"/>
        <v>7.0416483072975294E-2</v>
      </c>
      <c r="N40" s="14"/>
      <c r="O40" s="14"/>
      <c r="Q40" s="16">
        <v>130</v>
      </c>
      <c r="R40" s="14">
        <f t="shared" si="1"/>
        <v>0.10224359987876781</v>
      </c>
      <c r="S40" s="14"/>
      <c r="T40" s="14"/>
    </row>
    <row r="41" spans="1:20" x14ac:dyDescent="0.25">
      <c r="A41" s="14">
        <v>15</v>
      </c>
      <c r="B41" s="15">
        <v>43403</v>
      </c>
      <c r="C41" s="14">
        <v>53</v>
      </c>
      <c r="D41" s="14"/>
      <c r="E41" s="27"/>
      <c r="F41" s="14">
        <v>15</v>
      </c>
      <c r="G41" s="15">
        <v>43427</v>
      </c>
      <c r="H41" s="16">
        <v>129</v>
      </c>
      <c r="I41" s="15"/>
      <c r="L41" s="14">
        <v>55</v>
      </c>
      <c r="M41" s="14">
        <f t="shared" si="0"/>
        <v>2.9875449915972341E-2</v>
      </c>
      <c r="N41" s="14"/>
      <c r="O41" s="14"/>
      <c r="Q41" s="16">
        <v>131</v>
      </c>
      <c r="R41" s="14">
        <f t="shared" si="1"/>
        <v>8.6725009625893953E-2</v>
      </c>
      <c r="S41" s="14"/>
      <c r="T41" s="14"/>
    </row>
    <row r="42" spans="1:20" x14ac:dyDescent="0.25">
      <c r="A42" s="59">
        <v>16</v>
      </c>
      <c r="B42" s="58">
        <v>43404</v>
      </c>
      <c r="C42" s="59">
        <v>54</v>
      </c>
      <c r="D42" s="59"/>
      <c r="E42" s="27"/>
      <c r="F42" s="14">
        <v>16</v>
      </c>
      <c r="G42" s="15">
        <v>43428</v>
      </c>
      <c r="H42" s="16">
        <v>130</v>
      </c>
      <c r="I42" s="15"/>
      <c r="L42" s="14">
        <v>50</v>
      </c>
      <c r="M42" s="14">
        <f t="shared" si="0"/>
        <v>6.8018881652002081E-2</v>
      </c>
      <c r="N42" s="14"/>
      <c r="O42" s="14"/>
      <c r="Q42" s="16">
        <v>132</v>
      </c>
      <c r="R42" s="14">
        <f t="shared" si="1"/>
        <v>6.7918784088634471E-2</v>
      </c>
      <c r="S42" s="14"/>
      <c r="T42" s="14"/>
    </row>
    <row r="43" spans="1:20" x14ac:dyDescent="0.25">
      <c r="A43" s="68" t="s">
        <v>59</v>
      </c>
      <c r="B43" s="69"/>
      <c r="C43" s="69">
        <f>AVERAGE(C27:C42)</f>
        <v>47.75</v>
      </c>
      <c r="D43" s="70"/>
      <c r="E43" s="27"/>
      <c r="F43" s="68"/>
      <c r="G43" s="69"/>
      <c r="H43" s="69">
        <f>AVERAGE(H27:H42)</f>
        <v>128.4375</v>
      </c>
      <c r="I43" s="60"/>
      <c r="L43" s="14">
        <v>50</v>
      </c>
      <c r="M43" s="14">
        <f t="shared" si="0"/>
        <v>6.8018881652002081E-2</v>
      </c>
      <c r="N43" s="14"/>
      <c r="O43" s="14"/>
      <c r="Q43" s="16">
        <v>130</v>
      </c>
      <c r="R43" s="14">
        <f t="shared" si="1"/>
        <v>0.10224359987876781</v>
      </c>
      <c r="S43" s="14"/>
      <c r="T43" s="14"/>
    </row>
    <row r="44" spans="1:20" x14ac:dyDescent="0.25">
      <c r="A44" s="71" t="s">
        <v>57</v>
      </c>
      <c r="B44" s="72"/>
      <c r="C44" s="72">
        <f>_xlfn.STDEV.S(C27:C42)</f>
        <v>5.3727708555890104</v>
      </c>
      <c r="D44" s="73"/>
      <c r="E44" s="27"/>
      <c r="F44" s="71"/>
      <c r="G44" s="72"/>
      <c r="H44" s="72">
        <f>_xlfn.STDEV.S(H27:H42)</f>
        <v>3.5396562921654788</v>
      </c>
      <c r="I44" s="61"/>
      <c r="L44" s="14">
        <v>49</v>
      </c>
      <c r="M44" s="14">
        <f t="shared" si="0"/>
        <v>7.2269984770733819E-2</v>
      </c>
      <c r="N44" s="14"/>
      <c r="O44" s="14"/>
      <c r="Q44" s="16">
        <v>133</v>
      </c>
      <c r="R44" s="14">
        <f t="shared" si="1"/>
        <v>4.9110320575846966E-2</v>
      </c>
      <c r="S44" s="14"/>
      <c r="T44" s="14"/>
    </row>
    <row r="45" spans="1:20" x14ac:dyDescent="0.25">
      <c r="A45" s="71" t="s">
        <v>58</v>
      </c>
      <c r="B45" s="72"/>
      <c r="C45" s="72">
        <f>MAX(C27:C42) - MIN(C27:C42)</f>
        <v>17</v>
      </c>
      <c r="D45" s="73"/>
      <c r="E45" s="27"/>
      <c r="F45" s="71"/>
      <c r="G45" s="72"/>
      <c r="H45" s="72">
        <f>MAX(H27:H42) - MIN(H27:H42)</f>
        <v>12</v>
      </c>
      <c r="I45" s="61"/>
      <c r="L45" s="14">
        <v>53</v>
      </c>
      <c r="M45" s="14">
        <f t="shared" si="0"/>
        <v>4.6065416046369476E-2</v>
      </c>
      <c r="N45" s="14"/>
      <c r="O45" s="14"/>
      <c r="Q45" s="16">
        <v>129</v>
      </c>
      <c r="R45" s="14">
        <f t="shared" si="1"/>
        <v>0.11129232837508871</v>
      </c>
      <c r="S45" s="14"/>
      <c r="T45" s="14"/>
    </row>
    <row r="46" spans="1:20" x14ac:dyDescent="0.25">
      <c r="A46" s="74" t="s">
        <v>60</v>
      </c>
      <c r="B46" s="75"/>
      <c r="C46" s="75">
        <f>MEDIAN(C27:C42)</f>
        <v>49.5</v>
      </c>
      <c r="D46" s="76"/>
      <c r="E46" s="27"/>
      <c r="F46" s="74"/>
      <c r="G46" s="75"/>
      <c r="H46" s="75">
        <f>MEDIAN(H27:H42)</f>
        <v>129.5</v>
      </c>
      <c r="I46" s="62"/>
      <c r="L46" s="14">
        <v>54</v>
      </c>
      <c r="M46" s="14">
        <f t="shared" si="0"/>
        <v>3.7745670800300335E-2</v>
      </c>
      <c r="N46" s="14"/>
      <c r="O46" s="14"/>
      <c r="Q46" s="16">
        <v>130</v>
      </c>
      <c r="R46" s="14">
        <f t="shared" si="1"/>
        <v>0.10224359987876781</v>
      </c>
      <c r="S46" s="14"/>
      <c r="T46" s="14"/>
    </row>
    <row r="47" spans="1:20" x14ac:dyDescent="0.25">
      <c r="E47" s="27"/>
      <c r="F47" s="12"/>
      <c r="G47" s="12"/>
      <c r="H47" s="12"/>
      <c r="I47" s="12"/>
    </row>
    <row r="48" spans="1:20" x14ac:dyDescent="0.25">
      <c r="E48" s="27"/>
      <c r="F48" s="12"/>
      <c r="G48" s="12"/>
      <c r="H48" s="12"/>
      <c r="I48" s="12"/>
    </row>
    <row r="49" spans="1:9" x14ac:dyDescent="0.25">
      <c r="E49" s="27"/>
      <c r="F49" s="12"/>
      <c r="G49" s="12"/>
      <c r="H49" s="12"/>
      <c r="I49" s="12"/>
    </row>
    <row r="50" spans="1:9" x14ac:dyDescent="0.25">
      <c r="E50" s="27"/>
      <c r="F50" s="12"/>
      <c r="G50" s="12"/>
      <c r="H50" s="12"/>
      <c r="I50" s="12"/>
    </row>
    <row r="51" spans="1:9" x14ac:dyDescent="0.25">
      <c r="E51" s="27"/>
      <c r="F51" s="12"/>
      <c r="G51" s="12"/>
      <c r="H51" s="12"/>
      <c r="I51" s="12"/>
    </row>
    <row r="52" spans="1:9" x14ac:dyDescent="0.25">
      <c r="E52" s="27"/>
      <c r="F52" s="12"/>
      <c r="G52" s="12"/>
      <c r="H52" s="12"/>
      <c r="I52" s="12"/>
    </row>
    <row r="53" spans="1:9" x14ac:dyDescent="0.25">
      <c r="E53" s="27"/>
      <c r="F53" s="12"/>
      <c r="G53" s="12"/>
      <c r="H53" s="12"/>
      <c r="I53" s="12"/>
    </row>
    <row r="54" spans="1:9" x14ac:dyDescent="0.25">
      <c r="E54" s="27"/>
      <c r="F54" s="12"/>
      <c r="G54" s="12"/>
      <c r="H54" s="12"/>
      <c r="I54" s="12"/>
    </row>
    <row r="55" spans="1:9" x14ac:dyDescent="0.25">
      <c r="E55" s="27"/>
      <c r="F55" s="12"/>
      <c r="G55" s="12"/>
      <c r="H55" s="12"/>
      <c r="I55" s="12"/>
    </row>
    <row r="56" spans="1:9" x14ac:dyDescent="0.25">
      <c r="E56" s="27"/>
      <c r="F56" s="12"/>
      <c r="G56" s="12"/>
      <c r="H56" s="12"/>
      <c r="I56" s="12"/>
    </row>
    <row r="57" spans="1:9" x14ac:dyDescent="0.25">
      <c r="E57" s="27"/>
      <c r="F57" s="12"/>
      <c r="G57" s="12"/>
      <c r="H57" s="12"/>
      <c r="I57" s="12"/>
    </row>
    <row r="58" spans="1:9" x14ac:dyDescent="0.25">
      <c r="E58" s="27"/>
      <c r="F58" s="12"/>
      <c r="G58" s="12"/>
      <c r="H58" s="12"/>
      <c r="I58" s="12"/>
    </row>
    <row r="59" spans="1:9" x14ac:dyDescent="0.25">
      <c r="E59" s="27"/>
      <c r="F59" s="12"/>
      <c r="G59" s="12"/>
      <c r="H59" s="12"/>
      <c r="I59" s="12"/>
    </row>
    <row r="60" spans="1:9" x14ac:dyDescent="0.25">
      <c r="E60" s="27"/>
      <c r="F60" s="12"/>
      <c r="G60" s="12"/>
      <c r="H60" s="12"/>
      <c r="I60" s="12"/>
    </row>
    <row r="61" spans="1:9" s="12" customFormat="1" x14ac:dyDescent="0.25">
      <c r="E61" s="18"/>
    </row>
    <row r="63" spans="1:9" ht="18.75" x14ac:dyDescent="0.3">
      <c r="A63" s="99" t="s">
        <v>75</v>
      </c>
      <c r="B63" s="67" t="s">
        <v>35</v>
      </c>
      <c r="C63" s="67" t="s">
        <v>37</v>
      </c>
      <c r="E63" s="100" t="s">
        <v>81</v>
      </c>
      <c r="F63" s="101"/>
    </row>
    <row r="64" spans="1:9" x14ac:dyDescent="0.25">
      <c r="B64" s="15">
        <v>43389</v>
      </c>
      <c r="C64" s="14">
        <v>42</v>
      </c>
    </row>
    <row r="65" spans="2:14" x14ac:dyDescent="0.25">
      <c r="B65" s="15">
        <v>43390</v>
      </c>
      <c r="C65" s="14">
        <v>45</v>
      </c>
      <c r="L65" s="26" t="s">
        <v>47</v>
      </c>
      <c r="M65" s="26"/>
      <c r="N65" s="26"/>
    </row>
    <row r="66" spans="2:14" x14ac:dyDescent="0.25">
      <c r="B66" s="15">
        <v>43391</v>
      </c>
      <c r="C66" s="14">
        <v>38</v>
      </c>
      <c r="L66" s="14" t="s">
        <v>49</v>
      </c>
      <c r="M66" s="14" t="s">
        <v>50</v>
      </c>
      <c r="N66" s="14"/>
    </row>
    <row r="67" spans="2:14" x14ac:dyDescent="0.25">
      <c r="B67" s="15">
        <v>43392</v>
      </c>
      <c r="C67" s="14">
        <v>38</v>
      </c>
      <c r="L67" s="14" t="s">
        <v>56</v>
      </c>
      <c r="M67" s="14" t="s">
        <v>51</v>
      </c>
      <c r="N67" s="14">
        <f>4/(5*18)</f>
        <v>4.4444444444444446E-2</v>
      </c>
    </row>
    <row r="68" spans="2:14" x14ac:dyDescent="0.25">
      <c r="B68" s="15">
        <v>43393</v>
      </c>
      <c r="C68" s="14">
        <v>50</v>
      </c>
      <c r="L68" s="14" t="s">
        <v>52</v>
      </c>
      <c r="M68" s="14"/>
      <c r="N68" s="14">
        <f>N67*1000000</f>
        <v>44444.444444444445</v>
      </c>
    </row>
    <row r="69" spans="2:14" x14ac:dyDescent="0.25">
      <c r="B69" s="15">
        <v>43394</v>
      </c>
      <c r="C69" s="14">
        <v>51</v>
      </c>
      <c r="L69" s="84" t="s">
        <v>53</v>
      </c>
      <c r="M69" s="19"/>
      <c r="N69" s="19">
        <f>1.625</f>
        <v>1.625</v>
      </c>
    </row>
    <row r="70" spans="2:14" x14ac:dyDescent="0.25">
      <c r="B70" s="15">
        <v>43395</v>
      </c>
      <c r="C70" s="14">
        <v>52</v>
      </c>
      <c r="L70" s="12" t="s">
        <v>64</v>
      </c>
      <c r="M70" s="12">
        <f>_xlfn.NORM.DIST(50,C43,C44,TRUE)</f>
        <v>0.66231092787950785</v>
      </c>
      <c r="N70" s="80">
        <f>(1-M70)</f>
        <v>0.33768907212049215</v>
      </c>
    </row>
    <row r="71" spans="2:14" x14ac:dyDescent="0.25">
      <c r="B71" s="15">
        <v>43396</v>
      </c>
      <c r="C71" s="14">
        <v>42</v>
      </c>
      <c r="L71" s="26" t="s">
        <v>48</v>
      </c>
      <c r="M71" s="26"/>
      <c r="N71" s="26"/>
    </row>
    <row r="72" spans="2:14" x14ac:dyDescent="0.25">
      <c r="B72" s="15">
        <v>43397</v>
      </c>
      <c r="C72" s="14">
        <v>49</v>
      </c>
      <c r="L72" s="14" t="s">
        <v>54</v>
      </c>
      <c r="M72" s="14" t="s">
        <v>55</v>
      </c>
      <c r="N72" s="14"/>
    </row>
    <row r="73" spans="2:14" x14ac:dyDescent="0.25">
      <c r="B73" s="15">
        <v>43398</v>
      </c>
      <c r="C73" s="14">
        <v>46</v>
      </c>
      <c r="L73" s="14" t="s">
        <v>56</v>
      </c>
      <c r="M73" s="14" t="s">
        <v>51</v>
      </c>
      <c r="N73" s="14">
        <f>1/(3*14)</f>
        <v>2.3809523809523808E-2</v>
      </c>
    </row>
    <row r="74" spans="2:14" x14ac:dyDescent="0.25">
      <c r="B74" s="15">
        <v>43399</v>
      </c>
      <c r="C74" s="14">
        <v>55</v>
      </c>
      <c r="L74" s="14" t="s">
        <v>52</v>
      </c>
      <c r="M74" s="14"/>
      <c r="N74" s="14">
        <f>N73*1000000</f>
        <v>23809.523809523809</v>
      </c>
    </row>
    <row r="75" spans="2:14" x14ac:dyDescent="0.25">
      <c r="B75" s="15">
        <v>43400</v>
      </c>
      <c r="C75" s="14">
        <v>50</v>
      </c>
      <c r="L75" s="85" t="s">
        <v>53</v>
      </c>
      <c r="M75" s="25"/>
      <c r="N75" s="25">
        <v>3.5</v>
      </c>
    </row>
    <row r="76" spans="2:14" x14ac:dyDescent="0.25">
      <c r="B76" s="15">
        <v>43401</v>
      </c>
      <c r="C76" s="14">
        <v>50</v>
      </c>
      <c r="L76" s="16" t="s">
        <v>64</v>
      </c>
      <c r="M76" s="14">
        <f>_xlfn.NORM.DIST(125,H43,H44,TRUE)</f>
        <v>0.16573941104509207</v>
      </c>
      <c r="N76" s="19">
        <f>(1-M76)</f>
        <v>0.83426058895490796</v>
      </c>
    </row>
    <row r="77" spans="2:14" x14ac:dyDescent="0.25">
      <c r="B77" s="15">
        <v>43402</v>
      </c>
      <c r="C77" s="14">
        <v>49</v>
      </c>
    </row>
    <row r="78" spans="2:14" x14ac:dyDescent="0.25">
      <c r="B78" s="15">
        <v>43403</v>
      </c>
      <c r="C78" s="14">
        <v>53</v>
      </c>
    </row>
    <row r="79" spans="2:14" x14ac:dyDescent="0.25">
      <c r="B79" s="58">
        <v>43404</v>
      </c>
      <c r="C79" s="59">
        <v>54</v>
      </c>
    </row>
    <row r="80" spans="2:14" x14ac:dyDescent="0.25">
      <c r="B80" s="15">
        <v>43413</v>
      </c>
      <c r="C80" s="14">
        <v>125</v>
      </c>
    </row>
    <row r="81" spans="2:3" x14ac:dyDescent="0.25">
      <c r="B81" s="15">
        <v>43414</v>
      </c>
      <c r="C81" s="16">
        <v>122</v>
      </c>
    </row>
    <row r="82" spans="2:3" x14ac:dyDescent="0.25">
      <c r="B82" s="15">
        <v>43415</v>
      </c>
      <c r="C82" s="16">
        <v>121</v>
      </c>
    </row>
    <row r="83" spans="2:3" x14ac:dyDescent="0.25">
      <c r="B83" s="15">
        <v>43416</v>
      </c>
      <c r="C83" s="16">
        <v>126</v>
      </c>
    </row>
    <row r="84" spans="2:3" x14ac:dyDescent="0.25">
      <c r="B84" s="15">
        <v>43417</v>
      </c>
      <c r="C84" s="16">
        <v>133</v>
      </c>
    </row>
    <row r="85" spans="2:3" x14ac:dyDescent="0.25">
      <c r="B85" s="15">
        <v>43418</v>
      </c>
      <c r="C85" s="16">
        <v>128</v>
      </c>
    </row>
    <row r="86" spans="2:3" x14ac:dyDescent="0.25">
      <c r="B86" s="15">
        <v>43419</v>
      </c>
      <c r="C86" s="16">
        <v>130</v>
      </c>
    </row>
    <row r="87" spans="2:3" x14ac:dyDescent="0.25">
      <c r="B87" s="15">
        <v>43420</v>
      </c>
      <c r="C87" s="16">
        <v>127</v>
      </c>
    </row>
    <row r="88" spans="2:3" x14ac:dyDescent="0.25">
      <c r="B88" s="15">
        <v>43421</v>
      </c>
      <c r="C88" s="16">
        <v>128</v>
      </c>
    </row>
    <row r="89" spans="2:3" x14ac:dyDescent="0.25">
      <c r="B89" s="15">
        <v>43422</v>
      </c>
      <c r="C89" s="16">
        <v>130</v>
      </c>
    </row>
    <row r="90" spans="2:3" x14ac:dyDescent="0.25">
      <c r="B90" s="15">
        <v>43423</v>
      </c>
      <c r="C90" s="16">
        <v>131</v>
      </c>
    </row>
    <row r="91" spans="2:3" x14ac:dyDescent="0.25">
      <c r="B91" s="15">
        <v>43424</v>
      </c>
      <c r="C91" s="16">
        <v>132</v>
      </c>
    </row>
    <row r="92" spans="2:3" x14ac:dyDescent="0.25">
      <c r="B92" s="15">
        <v>43425</v>
      </c>
      <c r="C92" s="16">
        <v>130</v>
      </c>
    </row>
    <row r="93" spans="2:3" x14ac:dyDescent="0.25">
      <c r="B93" s="15">
        <v>43426</v>
      </c>
      <c r="C93" s="16">
        <v>133</v>
      </c>
    </row>
    <row r="94" spans="2:3" x14ac:dyDescent="0.25">
      <c r="B94" s="15">
        <v>43427</v>
      </c>
      <c r="C94" s="16">
        <v>129</v>
      </c>
    </row>
    <row r="95" spans="2:3" x14ac:dyDescent="0.25">
      <c r="B95" s="15">
        <v>43428</v>
      </c>
      <c r="C95" s="16">
        <v>130</v>
      </c>
    </row>
  </sheetData>
  <mergeCells count="8">
    <mergeCell ref="L29:O29"/>
    <mergeCell ref="Q29:T29"/>
    <mergeCell ref="E63:F63"/>
    <mergeCell ref="A1:I2"/>
    <mergeCell ref="A25:D25"/>
    <mergeCell ref="F3:I3"/>
    <mergeCell ref="A3:D3"/>
    <mergeCell ref="E25:E60"/>
  </mergeCells>
  <pageMargins left="0.7" right="0.7" top="0.75" bottom="0.75" header="0.3" footer="0.3"/>
  <pageSetup paperSize="25"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B41" sqref="B41"/>
    </sheetView>
  </sheetViews>
  <sheetFormatPr defaultRowHeight="15" x14ac:dyDescent="0.25"/>
  <cols>
    <col min="2" max="2" width="61.5703125" style="1" customWidth="1"/>
    <col min="3" max="3" width="14.42578125" bestFit="1" customWidth="1"/>
  </cols>
  <sheetData>
    <row r="1" spans="2:3" ht="15.75" thickBot="1" x14ac:dyDescent="0.3"/>
    <row r="2" spans="2:3" ht="15.75" thickBot="1" x14ac:dyDescent="0.3">
      <c r="B2" s="6" t="s">
        <v>0</v>
      </c>
      <c r="C2" s="7" t="s">
        <v>1</v>
      </c>
    </row>
    <row r="3" spans="2:3" x14ac:dyDescent="0.25">
      <c r="B3" s="4" t="s">
        <v>2</v>
      </c>
      <c r="C3" s="5" t="s">
        <v>9</v>
      </c>
    </row>
    <row r="4" spans="2:3" x14ac:dyDescent="0.25">
      <c r="B4" s="2" t="s">
        <v>3</v>
      </c>
      <c r="C4" s="3" t="s">
        <v>9</v>
      </c>
    </row>
    <row r="5" spans="2:3" x14ac:dyDescent="0.25">
      <c r="B5" s="2" t="s">
        <v>4</v>
      </c>
      <c r="C5" s="3" t="s">
        <v>9</v>
      </c>
    </row>
    <row r="6" spans="2:3" x14ac:dyDescent="0.25">
      <c r="B6" s="2" t="s">
        <v>5</v>
      </c>
      <c r="C6" s="3" t="s">
        <v>9</v>
      </c>
    </row>
    <row r="7" spans="2:3" x14ac:dyDescent="0.25">
      <c r="B7" s="2" t="s">
        <v>6</v>
      </c>
      <c r="C7" s="3" t="s">
        <v>9</v>
      </c>
    </row>
    <row r="8" spans="2:3" x14ac:dyDescent="0.25">
      <c r="B8" s="2" t="s">
        <v>7</v>
      </c>
      <c r="C8" s="3" t="s">
        <v>10</v>
      </c>
    </row>
    <row r="9" spans="2:3" x14ac:dyDescent="0.25">
      <c r="B9" s="2" t="s">
        <v>8</v>
      </c>
      <c r="C9" s="3" t="s">
        <v>9</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Story Book</vt:lpstr>
      <vt:lpstr>Define-Measure</vt:lpstr>
      <vt:lpstr>High Level Process Map</vt:lpstr>
      <vt:lpstr>Process Improvement Plan</vt:lpstr>
      <vt:lpstr>Measure-Analyze-Improve</vt:lpstr>
      <vt:lpstr>Team</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temp</cp:lastModifiedBy>
  <cp:lastPrinted>2018-12-17T02:58:52Z</cp:lastPrinted>
  <dcterms:created xsi:type="dcterms:W3CDTF">2018-10-13T16:13:11Z</dcterms:created>
  <dcterms:modified xsi:type="dcterms:W3CDTF">2018-12-17T03:07:28Z</dcterms:modified>
</cp:coreProperties>
</file>